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a\"/>
    </mc:Choice>
  </mc:AlternateContent>
  <xr:revisionPtr revIDLastSave="0" documentId="13_ncr:1_{3B98E64A-64E3-46D8-8592-C7B2C3B9E2ED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7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2" l="1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Z202" i="2"/>
  <c r="AA202" i="2"/>
  <c r="Z203" i="2"/>
  <c r="AA203" i="2"/>
  <c r="Z204" i="2"/>
  <c r="AA204" i="2"/>
  <c r="Z205" i="2"/>
  <c r="AA205" i="2"/>
  <c r="Z206" i="2"/>
  <c r="AA206" i="2"/>
  <c r="Z207" i="2"/>
  <c r="AA207" i="2"/>
  <c r="Z208" i="2"/>
  <c r="AA208" i="2"/>
  <c r="Z209" i="2"/>
  <c r="AA209" i="2"/>
  <c r="Z210" i="2"/>
  <c r="AA210" i="2"/>
  <c r="Z211" i="2"/>
  <c r="AA211" i="2"/>
  <c r="Z212" i="2"/>
  <c r="AA212" i="2"/>
  <c r="Z213" i="2"/>
  <c r="AA213" i="2"/>
  <c r="Z214" i="2"/>
  <c r="AA214" i="2"/>
  <c r="Z215" i="2"/>
  <c r="AA215" i="2"/>
  <c r="Z216" i="2"/>
  <c r="AA216" i="2"/>
  <c r="Z217" i="2"/>
  <c r="AA217" i="2"/>
  <c r="Z218" i="2"/>
  <c r="AA218" i="2"/>
  <c r="Z219" i="2"/>
  <c r="AA219" i="2"/>
  <c r="Z220" i="2"/>
  <c r="AA220" i="2"/>
  <c r="Z221" i="2"/>
  <c r="AA221" i="2"/>
  <c r="Z222" i="2"/>
  <c r="AA222" i="2"/>
  <c r="Z223" i="2"/>
  <c r="AA223" i="2"/>
  <c r="Z224" i="2"/>
  <c r="AA224" i="2"/>
  <c r="Z225" i="2"/>
  <c r="AA225" i="2"/>
  <c r="Z226" i="2"/>
  <c r="AA226" i="2"/>
  <c r="Z227" i="2"/>
  <c r="AA227" i="2"/>
  <c r="Z228" i="2"/>
  <c r="AA228" i="2"/>
  <c r="Z229" i="2"/>
  <c r="AA229" i="2"/>
  <c r="Z230" i="2"/>
  <c r="AA230" i="2"/>
  <c r="Z231" i="2"/>
  <c r="AA231" i="2"/>
  <c r="Z232" i="2"/>
  <c r="AA232" i="2"/>
  <c r="Z233" i="2"/>
  <c r="AA233" i="2"/>
  <c r="Z234" i="2"/>
  <c r="AA234" i="2"/>
  <c r="Z235" i="2"/>
  <c r="AA235" i="2"/>
  <c r="Z236" i="2"/>
  <c r="AA236" i="2"/>
  <c r="Z237" i="2"/>
  <c r="AA237" i="2"/>
  <c r="Z238" i="2"/>
  <c r="AA238" i="2"/>
  <c r="Z239" i="2"/>
  <c r="AA239" i="2"/>
  <c r="Z240" i="2"/>
  <c r="AA240" i="2"/>
  <c r="Z241" i="2"/>
  <c r="AA241" i="2"/>
  <c r="Z242" i="2"/>
  <c r="AA242" i="2"/>
  <c r="Z243" i="2"/>
  <c r="AA243" i="2"/>
  <c r="Z244" i="2"/>
  <c r="AA244" i="2"/>
  <c r="Z245" i="2"/>
  <c r="AA245" i="2"/>
  <c r="Z246" i="2"/>
  <c r="AA246" i="2"/>
  <c r="Z247" i="2"/>
  <c r="AA247" i="2"/>
  <c r="Z248" i="2"/>
  <c r="AA248" i="2"/>
  <c r="Z249" i="2"/>
  <c r="AA249" i="2"/>
  <c r="Z250" i="2"/>
  <c r="AA250" i="2"/>
  <c r="Z251" i="2"/>
  <c r="AA251" i="2"/>
  <c r="Z252" i="2"/>
  <c r="AA252" i="2"/>
  <c r="Z253" i="2"/>
  <c r="AA253" i="2"/>
  <c r="Z254" i="2"/>
  <c r="AA254" i="2"/>
  <c r="Z255" i="2"/>
  <c r="AA255" i="2"/>
  <c r="Z256" i="2"/>
  <c r="AA256" i="2"/>
  <c r="Z257" i="2"/>
  <c r="AA257" i="2"/>
  <c r="Z258" i="2"/>
  <c r="AA258" i="2"/>
  <c r="Z259" i="2"/>
  <c r="AA259" i="2"/>
  <c r="Z260" i="2"/>
  <c r="AA260" i="2"/>
  <c r="Z261" i="2"/>
  <c r="AA261" i="2"/>
  <c r="Z262" i="2"/>
  <c r="AA262" i="2"/>
  <c r="Z263" i="2"/>
  <c r="AA263" i="2"/>
  <c r="Z264" i="2"/>
  <c r="AA264" i="2"/>
  <c r="Z265" i="2"/>
  <c r="AA265" i="2"/>
  <c r="Z266" i="2"/>
  <c r="AA266" i="2"/>
  <c r="Z267" i="2"/>
  <c r="AA267" i="2"/>
  <c r="Z268" i="2"/>
  <c r="AA268" i="2"/>
  <c r="Z269" i="2"/>
  <c r="AA269" i="2"/>
  <c r="Z270" i="2"/>
  <c r="AA270" i="2"/>
  <c r="Z271" i="2"/>
  <c r="AA271" i="2"/>
  <c r="Z272" i="2"/>
  <c r="AA272" i="2"/>
  <c r="Z273" i="2"/>
  <c r="AA273" i="2"/>
  <c r="Z274" i="2"/>
  <c r="AA274" i="2"/>
  <c r="Z275" i="2"/>
  <c r="AA275" i="2"/>
  <c r="Z276" i="2"/>
  <c r="AA276" i="2"/>
  <c r="Z277" i="2"/>
  <c r="AA277" i="2"/>
  <c r="Z278" i="2"/>
  <c r="AA278" i="2"/>
  <c r="Z279" i="2"/>
  <c r="AA279" i="2"/>
  <c r="Z280" i="2"/>
  <c r="AA280" i="2"/>
  <c r="Z281" i="2"/>
  <c r="AA281" i="2"/>
  <c r="Z282" i="2"/>
  <c r="AA282" i="2"/>
  <c r="Z283" i="2"/>
  <c r="AA283" i="2"/>
  <c r="Z284" i="2"/>
  <c r="AA284" i="2"/>
  <c r="Z285" i="2"/>
  <c r="AA285" i="2"/>
  <c r="Z286" i="2"/>
  <c r="AA286" i="2"/>
  <c r="Z287" i="2"/>
  <c r="AA287" i="2"/>
  <c r="Z288" i="2"/>
  <c r="AA288" i="2"/>
  <c r="Z289" i="2"/>
  <c r="AA289" i="2"/>
  <c r="Z290" i="2"/>
  <c r="AA290" i="2"/>
  <c r="Z291" i="2"/>
  <c r="AA291" i="2"/>
  <c r="Z292" i="2"/>
  <c r="AA292" i="2"/>
  <c r="Z293" i="2"/>
  <c r="AA293" i="2"/>
  <c r="Z294" i="2"/>
  <c r="AA294" i="2"/>
  <c r="Z295" i="2"/>
  <c r="AA295" i="2"/>
  <c r="Z296" i="2"/>
  <c r="AA296" i="2"/>
  <c r="Z297" i="2"/>
  <c r="AA297" i="2"/>
  <c r="Z298" i="2"/>
  <c r="AA298" i="2"/>
  <c r="Z299" i="2"/>
  <c r="AA299" i="2"/>
  <c r="Z300" i="2"/>
  <c r="AA300" i="2"/>
  <c r="Z301" i="2"/>
  <c r="AA301" i="2"/>
  <c r="Z302" i="2"/>
  <c r="AA302" i="2"/>
  <c r="Z303" i="2"/>
  <c r="AA303" i="2"/>
  <c r="Z304" i="2"/>
  <c r="AA304" i="2"/>
  <c r="Z305" i="2"/>
  <c r="AA305" i="2"/>
  <c r="Z306" i="2"/>
  <c r="AA306" i="2"/>
  <c r="Z307" i="2"/>
  <c r="AA307" i="2"/>
  <c r="Z308" i="2"/>
  <c r="AA308" i="2"/>
  <c r="Z309" i="2"/>
  <c r="AA309" i="2"/>
  <c r="Z310" i="2"/>
  <c r="AA310" i="2"/>
  <c r="Z311" i="2"/>
  <c r="AA311" i="2"/>
  <c r="Z312" i="2"/>
  <c r="AA312" i="2"/>
  <c r="Z313" i="2"/>
  <c r="AA313" i="2"/>
  <c r="Z314" i="2"/>
  <c r="AA314" i="2"/>
  <c r="Z315" i="2"/>
  <c r="AA315" i="2"/>
  <c r="Z316" i="2"/>
  <c r="AA316" i="2"/>
  <c r="Z317" i="2"/>
  <c r="AA317" i="2"/>
  <c r="Z318" i="2"/>
  <c r="AA318" i="2"/>
  <c r="Z319" i="2"/>
  <c r="AA319" i="2"/>
  <c r="Z320" i="2"/>
  <c r="AA320" i="2"/>
  <c r="Z321" i="2"/>
  <c r="AA321" i="2"/>
  <c r="Z322" i="2"/>
  <c r="AA322" i="2"/>
  <c r="Z323" i="2"/>
  <c r="AA323" i="2"/>
  <c r="Z324" i="2"/>
  <c r="AA324" i="2"/>
  <c r="Z325" i="2"/>
  <c r="AA325" i="2"/>
  <c r="Z326" i="2"/>
  <c r="AA326" i="2"/>
  <c r="Z327" i="2"/>
  <c r="AA327" i="2"/>
  <c r="Z328" i="2"/>
  <c r="AA328" i="2"/>
  <c r="Z329" i="2"/>
  <c r="AA329" i="2"/>
  <c r="Z330" i="2"/>
  <c r="AA330" i="2"/>
  <c r="Z331" i="2"/>
  <c r="AA331" i="2"/>
  <c r="Z332" i="2"/>
  <c r="AA332" i="2"/>
  <c r="Z333" i="2"/>
  <c r="AA333" i="2"/>
  <c r="Z334" i="2"/>
  <c r="AA334" i="2"/>
  <c r="Z335" i="2"/>
  <c r="AA335" i="2"/>
  <c r="Z336" i="2"/>
  <c r="AA336" i="2"/>
  <c r="Z337" i="2"/>
  <c r="AA337" i="2"/>
  <c r="Z338" i="2"/>
  <c r="AA338" i="2"/>
  <c r="Z339" i="2"/>
  <c r="AA339" i="2"/>
  <c r="Z340" i="2"/>
  <c r="AA340" i="2"/>
  <c r="Z341" i="2"/>
  <c r="AA341" i="2"/>
  <c r="Z342" i="2"/>
  <c r="AA342" i="2"/>
  <c r="Z343" i="2"/>
  <c r="AA343" i="2"/>
  <c r="Z344" i="2"/>
  <c r="AA344" i="2"/>
  <c r="Z345" i="2"/>
  <c r="AA345" i="2"/>
  <c r="Z346" i="2"/>
  <c r="AA346" i="2"/>
  <c r="Z347" i="2"/>
  <c r="AA347" i="2"/>
  <c r="Z348" i="2"/>
  <c r="AA348" i="2"/>
  <c r="Z349" i="2"/>
  <c r="AA349" i="2"/>
  <c r="Z350" i="2"/>
  <c r="AA350" i="2"/>
  <c r="Z351" i="2"/>
  <c r="AA351" i="2"/>
  <c r="Z352" i="2"/>
  <c r="AA352" i="2"/>
  <c r="Z353" i="2"/>
  <c r="AA353" i="2"/>
  <c r="Z354" i="2"/>
  <c r="AA354" i="2"/>
  <c r="Z355" i="2"/>
  <c r="AA355" i="2"/>
  <c r="Z356" i="2"/>
  <c r="AA356" i="2"/>
  <c r="Z357" i="2"/>
  <c r="AA357" i="2"/>
  <c r="Z358" i="2"/>
  <c r="AA358" i="2"/>
  <c r="Z359" i="2"/>
  <c r="AA359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Z387" i="2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414" i="2"/>
  <c r="AA414" i="2"/>
  <c r="Z415" i="2"/>
  <c r="AA415" i="2"/>
  <c r="Z416" i="2"/>
  <c r="AA416" i="2"/>
  <c r="Z417" i="2"/>
  <c r="AA417" i="2"/>
  <c r="Z418" i="2"/>
  <c r="AA418" i="2"/>
  <c r="Z419" i="2"/>
  <c r="AA419" i="2"/>
  <c r="Z420" i="2"/>
  <c r="AA420" i="2"/>
  <c r="Z421" i="2"/>
  <c r="AA421" i="2"/>
  <c r="Z422" i="2"/>
  <c r="AA422" i="2"/>
  <c r="Z423" i="2"/>
  <c r="AA423" i="2"/>
  <c r="Z424" i="2"/>
  <c r="AA424" i="2"/>
  <c r="Z425" i="2"/>
  <c r="AA425" i="2"/>
  <c r="Z426" i="2"/>
  <c r="AA426" i="2"/>
  <c r="Z427" i="2"/>
  <c r="AA427" i="2"/>
  <c r="Z428" i="2"/>
  <c r="AA428" i="2"/>
  <c r="Z429" i="2"/>
  <c r="AA429" i="2"/>
  <c r="Z430" i="2"/>
  <c r="AA430" i="2"/>
  <c r="Z431" i="2"/>
  <c r="AA431" i="2"/>
  <c r="Z432" i="2"/>
  <c r="AA432" i="2"/>
  <c r="Z433" i="2"/>
  <c r="AA433" i="2"/>
  <c r="Z434" i="2"/>
  <c r="AA434" i="2"/>
  <c r="Z435" i="2"/>
  <c r="AA435" i="2"/>
  <c r="Z436" i="2"/>
  <c r="AA436" i="2"/>
  <c r="Z437" i="2"/>
  <c r="AA437" i="2"/>
  <c r="Z438" i="2"/>
  <c r="AA438" i="2"/>
  <c r="Z439" i="2"/>
  <c r="AA439" i="2"/>
  <c r="Z440" i="2"/>
  <c r="AA440" i="2"/>
  <c r="Z441" i="2"/>
  <c r="AA441" i="2"/>
  <c r="Z442" i="2"/>
  <c r="AA442" i="2"/>
  <c r="Z443" i="2"/>
  <c r="AA443" i="2"/>
  <c r="Z444" i="2"/>
  <c r="AA444" i="2"/>
  <c r="Z445" i="2"/>
  <c r="AA445" i="2"/>
  <c r="Z446" i="2"/>
  <c r="AA446" i="2"/>
  <c r="Z447" i="2"/>
  <c r="AA447" i="2"/>
  <c r="Z448" i="2"/>
  <c r="AA448" i="2"/>
  <c r="Z449" i="2"/>
  <c r="AA449" i="2"/>
  <c r="Z450" i="2"/>
  <c r="AA450" i="2"/>
  <c r="Z451" i="2"/>
  <c r="AA451" i="2"/>
  <c r="Z452" i="2"/>
  <c r="AA452" i="2"/>
  <c r="Z453" i="2"/>
  <c r="AA453" i="2"/>
  <c r="Z454" i="2"/>
  <c r="AA454" i="2"/>
  <c r="Z455" i="2"/>
  <c r="AA455" i="2"/>
  <c r="Z456" i="2"/>
  <c r="AA456" i="2"/>
  <c r="Z457" i="2"/>
  <c r="AA457" i="2"/>
  <c r="Z458" i="2"/>
  <c r="AA458" i="2"/>
  <c r="Z459" i="2"/>
  <c r="AA459" i="2"/>
  <c r="Z460" i="2"/>
  <c r="AA460" i="2"/>
  <c r="Z461" i="2"/>
  <c r="AA461" i="2"/>
  <c r="Z462" i="2"/>
  <c r="AA462" i="2"/>
  <c r="Z463" i="2"/>
  <c r="AA463" i="2"/>
  <c r="Z464" i="2"/>
  <c r="AA464" i="2"/>
  <c r="Z465" i="2"/>
  <c r="AA465" i="2"/>
  <c r="Z466" i="2"/>
  <c r="AA466" i="2"/>
  <c r="Z467" i="2"/>
  <c r="AA467" i="2"/>
  <c r="Z468" i="2"/>
  <c r="AA468" i="2"/>
  <c r="Z469" i="2"/>
  <c r="AA469" i="2"/>
  <c r="Z470" i="2"/>
  <c r="AA470" i="2"/>
  <c r="Z471" i="2"/>
  <c r="AA471" i="2"/>
  <c r="Z472" i="2"/>
  <c r="AA472" i="2"/>
  <c r="Z473" i="2"/>
  <c r="AA473" i="2"/>
  <c r="Z474" i="2"/>
  <c r="AA474" i="2"/>
  <c r="Z475" i="2"/>
  <c r="AA475" i="2"/>
  <c r="Z476" i="2"/>
  <c r="AA476" i="2"/>
  <c r="Z477" i="2"/>
  <c r="AA477" i="2"/>
  <c r="Z478" i="2"/>
  <c r="AA478" i="2"/>
  <c r="Z479" i="2"/>
  <c r="AA479" i="2"/>
  <c r="Z480" i="2"/>
  <c r="AA480" i="2"/>
  <c r="Z481" i="2"/>
  <c r="AA481" i="2"/>
  <c r="Z482" i="2"/>
  <c r="AA482" i="2"/>
  <c r="Z483" i="2"/>
  <c r="AA483" i="2"/>
  <c r="Z484" i="2"/>
  <c r="AA484" i="2"/>
  <c r="Z485" i="2"/>
  <c r="AA485" i="2"/>
  <c r="Z486" i="2"/>
  <c r="AA486" i="2"/>
  <c r="Z487" i="2"/>
  <c r="AA487" i="2"/>
  <c r="Z488" i="2"/>
  <c r="AA488" i="2"/>
  <c r="Z489" i="2"/>
  <c r="AA489" i="2"/>
  <c r="Z490" i="2"/>
  <c r="AA490" i="2"/>
  <c r="Z491" i="2"/>
  <c r="AA491" i="2"/>
  <c r="Z492" i="2"/>
  <c r="AA492" i="2"/>
  <c r="Z493" i="2"/>
  <c r="AA493" i="2"/>
  <c r="Z494" i="2"/>
  <c r="AA494" i="2"/>
  <c r="Z495" i="2"/>
  <c r="AA495" i="2"/>
  <c r="Z496" i="2"/>
  <c r="AA496" i="2"/>
  <c r="Z497" i="2"/>
  <c r="AA497" i="2"/>
  <c r="Z498" i="2"/>
  <c r="AA498" i="2"/>
  <c r="Z499" i="2"/>
  <c r="AA499" i="2"/>
  <c r="Z500" i="2"/>
  <c r="AA500" i="2"/>
  <c r="Z501" i="2"/>
  <c r="AA501" i="2"/>
  <c r="Z502" i="2"/>
  <c r="AA502" i="2"/>
  <c r="Z503" i="2"/>
  <c r="AA503" i="2"/>
  <c r="Z504" i="2"/>
  <c r="AA504" i="2"/>
  <c r="Z505" i="2"/>
  <c r="AA505" i="2"/>
  <c r="Z506" i="2"/>
  <c r="AA506" i="2"/>
  <c r="Z507" i="2"/>
  <c r="AA507" i="2"/>
  <c r="Z508" i="2"/>
  <c r="AA508" i="2"/>
  <c r="Z509" i="2"/>
  <c r="AA509" i="2"/>
  <c r="Z510" i="2"/>
  <c r="AA510" i="2"/>
  <c r="Z511" i="2"/>
  <c r="AA511" i="2"/>
  <c r="Z512" i="2"/>
  <c r="AA512" i="2"/>
  <c r="Z513" i="2"/>
  <c r="AA513" i="2"/>
  <c r="Z514" i="2"/>
  <c r="AA514" i="2"/>
  <c r="Z515" i="2"/>
  <c r="AA515" i="2"/>
  <c r="Z516" i="2"/>
  <c r="AA516" i="2"/>
  <c r="Z517" i="2"/>
  <c r="AA517" i="2"/>
  <c r="Z518" i="2"/>
  <c r="AA518" i="2"/>
  <c r="Z519" i="2"/>
  <c r="AA519" i="2"/>
  <c r="Z520" i="2"/>
  <c r="AA520" i="2"/>
  <c r="Z521" i="2"/>
  <c r="AA521" i="2"/>
  <c r="Z522" i="2"/>
  <c r="AA522" i="2"/>
  <c r="Z523" i="2"/>
  <c r="AA523" i="2"/>
  <c r="Z524" i="2"/>
  <c r="AA524" i="2"/>
  <c r="Z525" i="2"/>
  <c r="AA525" i="2"/>
  <c r="Z526" i="2"/>
  <c r="AA526" i="2"/>
  <c r="Z527" i="2"/>
  <c r="AA527" i="2"/>
  <c r="Z528" i="2"/>
  <c r="AA528" i="2"/>
  <c r="Z529" i="2"/>
  <c r="AA529" i="2"/>
  <c r="Z530" i="2"/>
  <c r="AA530" i="2"/>
  <c r="Z531" i="2"/>
  <c r="AA531" i="2"/>
  <c r="Z532" i="2"/>
  <c r="AA532" i="2"/>
  <c r="Z533" i="2"/>
  <c r="AA533" i="2"/>
  <c r="Z534" i="2"/>
  <c r="AA534" i="2"/>
  <c r="Z535" i="2"/>
  <c r="AA535" i="2"/>
  <c r="Z536" i="2"/>
  <c r="AA536" i="2"/>
  <c r="Z537" i="2"/>
  <c r="AA537" i="2"/>
  <c r="Z538" i="2"/>
  <c r="AA538" i="2"/>
  <c r="Z539" i="2"/>
  <c r="AA539" i="2"/>
  <c r="Z540" i="2"/>
  <c r="AA540" i="2"/>
  <c r="Z541" i="2"/>
  <c r="AA541" i="2"/>
  <c r="Z542" i="2"/>
  <c r="AA542" i="2"/>
  <c r="Z543" i="2"/>
  <c r="AA543" i="2"/>
  <c r="Z544" i="2"/>
  <c r="AA544" i="2"/>
  <c r="Z545" i="2"/>
  <c r="AA545" i="2"/>
  <c r="Z546" i="2"/>
  <c r="AA546" i="2"/>
  <c r="Z547" i="2"/>
  <c r="AA547" i="2"/>
  <c r="Z548" i="2"/>
  <c r="AA548" i="2"/>
  <c r="Z549" i="2"/>
  <c r="AA549" i="2"/>
  <c r="Z550" i="2"/>
  <c r="AA550" i="2"/>
  <c r="Z551" i="2"/>
  <c r="AA551" i="2"/>
  <c r="Z552" i="2"/>
  <c r="AA552" i="2"/>
  <c r="Z553" i="2"/>
  <c r="AA553" i="2"/>
  <c r="Z554" i="2"/>
  <c r="AA554" i="2"/>
  <c r="Z555" i="2"/>
  <c r="AA555" i="2"/>
  <c r="Z556" i="2"/>
  <c r="AA556" i="2"/>
  <c r="Z557" i="2"/>
  <c r="AA557" i="2"/>
  <c r="Z558" i="2"/>
  <c r="AA558" i="2"/>
  <c r="Z559" i="2"/>
  <c r="AA559" i="2"/>
  <c r="Z560" i="2"/>
  <c r="AA560" i="2"/>
  <c r="Z561" i="2"/>
  <c r="AA561" i="2"/>
  <c r="Z562" i="2"/>
  <c r="AA562" i="2"/>
  <c r="Z563" i="2"/>
  <c r="AA563" i="2"/>
  <c r="Z564" i="2"/>
  <c r="AA564" i="2"/>
  <c r="Z565" i="2"/>
  <c r="AA565" i="2"/>
  <c r="Z566" i="2"/>
  <c r="AA566" i="2"/>
  <c r="Z567" i="2"/>
  <c r="AA567" i="2"/>
  <c r="Z568" i="2"/>
  <c r="AA568" i="2"/>
  <c r="Z569" i="2"/>
  <c r="AA569" i="2"/>
  <c r="Z570" i="2"/>
  <c r="AA570" i="2"/>
  <c r="Z571" i="2"/>
  <c r="AA571" i="2"/>
  <c r="Z572" i="2"/>
  <c r="AA572" i="2"/>
  <c r="Z573" i="2"/>
  <c r="AA573" i="2"/>
  <c r="Z574" i="2"/>
  <c r="AA574" i="2"/>
  <c r="Z575" i="2"/>
  <c r="AA575" i="2"/>
  <c r="Z576" i="2"/>
  <c r="AA576" i="2"/>
  <c r="Z577" i="2"/>
  <c r="AA577" i="2"/>
  <c r="Z578" i="2"/>
  <c r="AA578" i="2"/>
  <c r="Z579" i="2"/>
  <c r="AA579" i="2"/>
  <c r="Z580" i="2"/>
  <c r="AA580" i="2"/>
  <c r="Z581" i="2"/>
  <c r="AA581" i="2"/>
  <c r="Z582" i="2"/>
  <c r="AA582" i="2"/>
  <c r="Z583" i="2"/>
  <c r="AA583" i="2"/>
  <c r="Z584" i="2"/>
  <c r="AA584" i="2"/>
  <c r="Z585" i="2"/>
  <c r="AA585" i="2"/>
  <c r="Z586" i="2"/>
  <c r="AA586" i="2"/>
  <c r="Z587" i="2"/>
  <c r="AA587" i="2"/>
  <c r="Z588" i="2"/>
  <c r="AA588" i="2"/>
  <c r="Z589" i="2"/>
  <c r="AA589" i="2"/>
  <c r="Z590" i="2"/>
  <c r="AA590" i="2"/>
  <c r="Z591" i="2"/>
  <c r="AA591" i="2"/>
  <c r="Z592" i="2"/>
  <c r="AA592" i="2"/>
  <c r="Z593" i="2"/>
  <c r="AA593" i="2"/>
  <c r="Z594" i="2"/>
  <c r="AA594" i="2"/>
  <c r="Z595" i="2"/>
  <c r="AA595" i="2"/>
  <c r="Z596" i="2"/>
  <c r="AA596" i="2"/>
  <c r="Z597" i="2"/>
  <c r="AA597" i="2"/>
  <c r="Z598" i="2"/>
  <c r="AA598" i="2"/>
  <c r="Z599" i="2"/>
  <c r="AA599" i="2"/>
  <c r="Z600" i="2"/>
  <c r="AA600" i="2"/>
  <c r="Z601" i="2"/>
  <c r="AA601" i="2"/>
  <c r="Z602" i="2"/>
  <c r="AA602" i="2"/>
  <c r="Z603" i="2"/>
  <c r="AA603" i="2"/>
  <c r="Z604" i="2"/>
  <c r="AA604" i="2"/>
  <c r="Z605" i="2"/>
  <c r="AA605" i="2"/>
  <c r="Z606" i="2"/>
  <c r="AA606" i="2"/>
  <c r="Z607" i="2"/>
  <c r="AA607" i="2"/>
  <c r="Z608" i="2"/>
  <c r="AA608" i="2"/>
  <c r="Z609" i="2"/>
  <c r="AA609" i="2"/>
  <c r="Z610" i="2"/>
  <c r="AA610" i="2"/>
  <c r="Z611" i="2"/>
  <c r="AA611" i="2"/>
  <c r="Z612" i="2"/>
  <c r="AA612" i="2"/>
  <c r="Z613" i="2"/>
  <c r="AA613" i="2"/>
  <c r="Z614" i="2"/>
  <c r="AA614" i="2"/>
  <c r="Z615" i="2"/>
  <c r="AA615" i="2"/>
  <c r="Z616" i="2"/>
  <c r="AA616" i="2"/>
  <c r="Z617" i="2"/>
  <c r="AA617" i="2"/>
  <c r="Z618" i="2"/>
  <c r="AA618" i="2"/>
  <c r="Z619" i="2"/>
  <c r="AA619" i="2"/>
  <c r="Z620" i="2"/>
  <c r="AA620" i="2"/>
  <c r="Z621" i="2"/>
  <c r="AA621" i="2"/>
  <c r="Z622" i="2"/>
  <c r="AA622" i="2"/>
  <c r="Z623" i="2"/>
  <c r="AA623" i="2"/>
  <c r="Z624" i="2"/>
  <c r="AA624" i="2"/>
  <c r="Z625" i="2"/>
  <c r="AA625" i="2"/>
  <c r="Z626" i="2"/>
  <c r="AA626" i="2"/>
  <c r="Z627" i="2"/>
  <c r="AA627" i="2"/>
  <c r="Z628" i="2"/>
  <c r="AA628" i="2"/>
  <c r="Z629" i="2"/>
  <c r="AA629" i="2"/>
  <c r="Z630" i="2"/>
  <c r="AA630" i="2"/>
  <c r="Z631" i="2"/>
  <c r="AA631" i="2"/>
  <c r="Z632" i="2"/>
  <c r="AA632" i="2"/>
  <c r="Z633" i="2"/>
  <c r="AA633" i="2"/>
  <c r="Z634" i="2"/>
  <c r="AA634" i="2"/>
  <c r="Z635" i="2"/>
  <c r="AA635" i="2"/>
  <c r="Z636" i="2"/>
  <c r="AA636" i="2"/>
  <c r="Z637" i="2"/>
  <c r="AA637" i="2"/>
  <c r="Z638" i="2"/>
  <c r="AA638" i="2"/>
  <c r="Z639" i="2"/>
  <c r="AA639" i="2"/>
  <c r="Z640" i="2"/>
  <c r="AA640" i="2"/>
  <c r="Z641" i="2"/>
  <c r="AA641" i="2"/>
  <c r="Z642" i="2"/>
  <c r="AA642" i="2"/>
  <c r="Z643" i="2"/>
  <c r="AA643" i="2"/>
  <c r="Z644" i="2"/>
  <c r="AA644" i="2"/>
  <c r="Z645" i="2"/>
  <c r="AA645" i="2"/>
  <c r="Z646" i="2"/>
  <c r="AA646" i="2"/>
  <c r="Z647" i="2"/>
  <c r="AA647" i="2"/>
  <c r="Z648" i="2"/>
  <c r="AA648" i="2"/>
  <c r="Z649" i="2"/>
  <c r="AA649" i="2"/>
  <c r="Z650" i="2"/>
  <c r="AA650" i="2"/>
  <c r="Z651" i="2"/>
  <c r="AA651" i="2"/>
  <c r="Z652" i="2"/>
  <c r="AA652" i="2"/>
  <c r="Z653" i="2"/>
  <c r="AA653" i="2"/>
  <c r="Z654" i="2"/>
  <c r="AA654" i="2"/>
  <c r="Z655" i="2"/>
  <c r="AA655" i="2"/>
  <c r="Z656" i="2"/>
  <c r="AA656" i="2"/>
  <c r="Z657" i="2"/>
  <c r="AA657" i="2"/>
  <c r="Z658" i="2"/>
  <c r="AA658" i="2"/>
  <c r="Z659" i="2"/>
  <c r="AA659" i="2"/>
  <c r="Z660" i="2"/>
  <c r="AA660" i="2"/>
  <c r="Z661" i="2"/>
  <c r="AA661" i="2"/>
  <c r="Z662" i="2"/>
  <c r="AA662" i="2"/>
  <c r="Z663" i="2"/>
  <c r="AA663" i="2"/>
  <c r="Z664" i="2"/>
  <c r="AA664" i="2"/>
  <c r="Z665" i="2"/>
  <c r="AA665" i="2"/>
  <c r="Z666" i="2"/>
  <c r="AA666" i="2"/>
  <c r="Z667" i="2"/>
  <c r="AA667" i="2"/>
  <c r="Z668" i="2"/>
  <c r="AA668" i="2"/>
  <c r="Z669" i="2"/>
  <c r="AA669" i="2"/>
  <c r="Z670" i="2"/>
  <c r="AA670" i="2"/>
  <c r="Z671" i="2"/>
  <c r="AA671" i="2"/>
  <c r="Z672" i="2"/>
  <c r="AA672" i="2"/>
  <c r="Z673" i="2"/>
  <c r="AA673" i="2"/>
  <c r="Z674" i="2"/>
  <c r="AA674" i="2"/>
  <c r="Z675" i="2"/>
  <c r="AA675" i="2"/>
  <c r="Z676" i="2"/>
  <c r="AA676" i="2"/>
  <c r="Z677" i="2"/>
  <c r="AA677" i="2"/>
  <c r="Z678" i="2"/>
  <c r="AA678" i="2"/>
  <c r="Z679" i="2"/>
  <c r="AA679" i="2"/>
  <c r="Z680" i="2"/>
  <c r="AA680" i="2"/>
  <c r="Z681" i="2"/>
  <c r="AA681" i="2"/>
  <c r="Z682" i="2"/>
  <c r="AA682" i="2"/>
  <c r="Z683" i="2"/>
  <c r="AA683" i="2"/>
  <c r="Z684" i="2"/>
  <c r="AA684" i="2"/>
  <c r="Z685" i="2"/>
  <c r="AA685" i="2"/>
  <c r="Z686" i="2"/>
  <c r="AA686" i="2"/>
  <c r="Z687" i="2"/>
  <c r="AA687" i="2"/>
  <c r="Z688" i="2"/>
  <c r="AA688" i="2"/>
  <c r="Z689" i="2"/>
  <c r="AA689" i="2"/>
  <c r="Z690" i="2"/>
  <c r="AA690" i="2"/>
  <c r="Z691" i="2"/>
  <c r="AA691" i="2"/>
  <c r="Z692" i="2"/>
  <c r="AA692" i="2"/>
  <c r="Z693" i="2"/>
  <c r="AA693" i="2"/>
  <c r="Z694" i="2"/>
  <c r="AA694" i="2"/>
  <c r="Z695" i="2"/>
  <c r="AA695" i="2"/>
  <c r="Z696" i="2"/>
  <c r="AA696" i="2"/>
  <c r="Z697" i="2"/>
  <c r="AA697" i="2"/>
  <c r="Z698" i="2"/>
  <c r="AA698" i="2"/>
  <c r="Z699" i="2"/>
  <c r="AA699" i="2"/>
  <c r="Z700" i="2"/>
  <c r="AA700" i="2"/>
  <c r="Z701" i="2"/>
  <c r="AA701" i="2"/>
  <c r="Z702" i="2"/>
  <c r="AA702" i="2"/>
  <c r="Z703" i="2"/>
  <c r="AA703" i="2"/>
  <c r="Z704" i="2"/>
  <c r="AA704" i="2"/>
  <c r="Z705" i="2"/>
  <c r="AA705" i="2"/>
  <c r="Z706" i="2"/>
  <c r="AA706" i="2"/>
  <c r="Z707" i="2"/>
  <c r="AA707" i="2"/>
  <c r="Z708" i="2"/>
  <c r="AA708" i="2"/>
  <c r="Z709" i="2"/>
  <c r="AA709" i="2"/>
  <c r="Z710" i="2"/>
  <c r="AA710" i="2"/>
  <c r="Z711" i="2"/>
  <c r="AA711" i="2"/>
  <c r="Z712" i="2"/>
  <c r="AA712" i="2"/>
  <c r="Z713" i="2"/>
  <c r="AA713" i="2"/>
  <c r="Z714" i="2"/>
  <c r="AA714" i="2"/>
  <c r="Z715" i="2"/>
  <c r="AA715" i="2"/>
  <c r="Z716" i="2"/>
  <c r="AA716" i="2"/>
  <c r="Z717" i="2"/>
  <c r="AA717" i="2"/>
  <c r="Z718" i="2"/>
  <c r="AA718" i="2"/>
  <c r="Z719" i="2"/>
  <c r="AA719" i="2"/>
  <c r="Z720" i="2"/>
  <c r="AA720" i="2"/>
  <c r="Z721" i="2"/>
  <c r="AA721" i="2"/>
  <c r="Z722" i="2"/>
  <c r="AA722" i="2"/>
  <c r="Z723" i="2"/>
  <c r="AA723" i="2"/>
  <c r="Z724" i="2"/>
  <c r="AA724" i="2"/>
  <c r="Z725" i="2"/>
  <c r="AA725" i="2"/>
  <c r="Z726" i="2"/>
  <c r="AA726" i="2"/>
  <c r="Z727" i="2"/>
  <c r="AA727" i="2"/>
  <c r="Z728" i="2"/>
  <c r="AA728" i="2"/>
  <c r="Z729" i="2"/>
  <c r="AA729" i="2"/>
  <c r="Z730" i="2"/>
  <c r="AA730" i="2"/>
  <c r="Z731" i="2"/>
  <c r="AA731" i="2"/>
  <c r="Z732" i="2"/>
  <c r="AA732" i="2"/>
  <c r="Z733" i="2"/>
  <c r="AA733" i="2"/>
  <c r="Z734" i="2"/>
  <c r="AA734" i="2"/>
  <c r="Z735" i="2"/>
  <c r="AA735" i="2"/>
  <c r="Z736" i="2"/>
  <c r="AA736" i="2"/>
  <c r="Z737" i="2"/>
  <c r="AA737" i="2"/>
  <c r="Z738" i="2"/>
  <c r="AA738" i="2"/>
  <c r="Z739" i="2"/>
  <c r="AA739" i="2"/>
  <c r="Z740" i="2"/>
  <c r="AA740" i="2"/>
  <c r="Z741" i="2"/>
  <c r="AA741" i="2"/>
  <c r="Z742" i="2"/>
  <c r="AA742" i="2"/>
  <c r="Z743" i="2"/>
  <c r="AA743" i="2"/>
  <c r="Z744" i="2"/>
  <c r="AA744" i="2"/>
  <c r="Z745" i="2"/>
  <c r="AA745" i="2"/>
  <c r="Z746" i="2"/>
  <c r="AA746" i="2"/>
  <c r="Z747" i="2"/>
  <c r="AA747" i="2"/>
  <c r="Z748" i="2"/>
  <c r="AA748" i="2"/>
  <c r="Z749" i="2"/>
  <c r="AA749" i="2"/>
  <c r="Z750" i="2"/>
  <c r="AA750" i="2"/>
  <c r="Z751" i="2"/>
  <c r="AA751" i="2"/>
  <c r="Z752" i="2"/>
  <c r="AA752" i="2"/>
  <c r="Z753" i="2"/>
  <c r="AA753" i="2"/>
  <c r="Z754" i="2"/>
  <c r="AA754" i="2"/>
  <c r="Z755" i="2"/>
  <c r="AA755" i="2"/>
  <c r="Z756" i="2"/>
  <c r="AA756" i="2"/>
  <c r="Z757" i="2"/>
  <c r="AA757" i="2"/>
  <c r="Z758" i="2"/>
  <c r="AA758" i="2"/>
  <c r="Z759" i="2"/>
  <c r="AA759" i="2"/>
  <c r="Z760" i="2"/>
  <c r="AA760" i="2"/>
  <c r="Z761" i="2"/>
  <c r="AA761" i="2"/>
  <c r="Z762" i="2"/>
  <c r="AA762" i="2"/>
  <c r="Z763" i="2"/>
  <c r="AA763" i="2"/>
  <c r="Z764" i="2"/>
  <c r="AA764" i="2"/>
  <c r="Z765" i="2"/>
  <c r="AA765" i="2"/>
  <c r="Z766" i="2"/>
  <c r="AA766" i="2"/>
  <c r="Z767" i="2"/>
  <c r="AA767" i="2"/>
  <c r="Z768" i="2"/>
  <c r="AA768" i="2"/>
  <c r="Z769" i="2"/>
  <c r="AA769" i="2"/>
  <c r="Z770" i="2"/>
  <c r="AA770" i="2"/>
  <c r="Z771" i="2"/>
  <c r="AA771" i="2"/>
  <c r="Z772" i="2"/>
  <c r="AA772" i="2"/>
  <c r="Z773" i="2"/>
  <c r="AA773" i="2"/>
  <c r="Z774" i="2"/>
  <c r="AA774" i="2"/>
  <c r="Z775" i="2"/>
  <c r="AA775" i="2"/>
  <c r="Z776" i="2"/>
  <c r="AA776" i="2"/>
  <c r="Z777" i="2"/>
  <c r="AA777" i="2"/>
  <c r="Z778" i="2"/>
  <c r="AA778" i="2"/>
  <c r="Z779" i="2"/>
  <c r="AA779" i="2"/>
  <c r="Z780" i="2"/>
  <c r="AA780" i="2"/>
  <c r="Z781" i="2"/>
  <c r="AA781" i="2"/>
  <c r="Z782" i="2"/>
  <c r="AA782" i="2"/>
  <c r="Z783" i="2"/>
  <c r="AA783" i="2"/>
  <c r="Z784" i="2"/>
  <c r="AA784" i="2"/>
  <c r="Z785" i="2"/>
  <c r="AA785" i="2"/>
  <c r="Z786" i="2"/>
  <c r="AA786" i="2"/>
  <c r="Z787" i="2"/>
  <c r="AA787" i="2"/>
  <c r="Z788" i="2"/>
  <c r="AA788" i="2"/>
  <c r="Z789" i="2"/>
  <c r="AA789" i="2"/>
  <c r="Z790" i="2"/>
  <c r="AA790" i="2"/>
  <c r="Z791" i="2"/>
  <c r="AA791" i="2"/>
  <c r="Z792" i="2"/>
  <c r="AA792" i="2"/>
  <c r="Z793" i="2"/>
  <c r="AA793" i="2"/>
  <c r="Z794" i="2"/>
  <c r="AA794" i="2"/>
  <c r="Z795" i="2"/>
  <c r="AA795" i="2"/>
  <c r="Z796" i="2"/>
  <c r="AA796" i="2"/>
  <c r="Z797" i="2"/>
  <c r="AA797" i="2"/>
  <c r="Z798" i="2"/>
  <c r="AA798" i="2"/>
  <c r="Z799" i="2"/>
  <c r="AA799" i="2"/>
  <c r="Z800" i="2"/>
  <c r="AA800" i="2"/>
  <c r="Z801" i="2"/>
  <c r="AA801" i="2"/>
  <c r="Z802" i="2"/>
  <c r="AA802" i="2"/>
  <c r="Z803" i="2"/>
  <c r="AA803" i="2"/>
  <c r="Z804" i="2"/>
  <c r="AA804" i="2"/>
  <c r="Z805" i="2"/>
  <c r="AA805" i="2"/>
  <c r="Z806" i="2"/>
  <c r="AA806" i="2"/>
  <c r="Z807" i="2"/>
  <c r="AA807" i="2"/>
  <c r="Z808" i="2"/>
  <c r="AA808" i="2"/>
  <c r="Z809" i="2"/>
  <c r="AA809" i="2"/>
  <c r="Z810" i="2"/>
  <c r="AA810" i="2"/>
  <c r="Z811" i="2"/>
  <c r="AA811" i="2"/>
  <c r="Z812" i="2"/>
  <c r="AA812" i="2"/>
  <c r="Z813" i="2"/>
  <c r="AA813" i="2"/>
  <c r="Z814" i="2"/>
  <c r="AA814" i="2"/>
  <c r="Z815" i="2"/>
  <c r="AA815" i="2"/>
  <c r="Z816" i="2"/>
  <c r="AA816" i="2"/>
  <c r="Z817" i="2"/>
  <c r="AA817" i="2"/>
  <c r="Z818" i="2"/>
  <c r="AA818" i="2"/>
  <c r="Z819" i="2"/>
  <c r="AA819" i="2"/>
  <c r="Z820" i="2"/>
  <c r="AA820" i="2"/>
  <c r="Z821" i="2"/>
  <c r="AA821" i="2"/>
  <c r="Z822" i="2"/>
  <c r="AA822" i="2"/>
  <c r="Z823" i="2"/>
  <c r="AA823" i="2"/>
  <c r="Z824" i="2"/>
  <c r="AA824" i="2"/>
  <c r="Z825" i="2"/>
  <c r="AA825" i="2"/>
  <c r="Z826" i="2"/>
  <c r="AA826" i="2"/>
  <c r="Z827" i="2"/>
  <c r="AA827" i="2"/>
  <c r="Z828" i="2"/>
  <c r="AA828" i="2"/>
  <c r="Z829" i="2"/>
  <c r="AA829" i="2"/>
  <c r="Z830" i="2"/>
  <c r="AA830" i="2"/>
  <c r="Z831" i="2"/>
  <c r="AA831" i="2"/>
  <c r="Z832" i="2"/>
  <c r="AA832" i="2"/>
  <c r="Z833" i="2"/>
  <c r="AA833" i="2"/>
  <c r="Z834" i="2"/>
  <c r="AA834" i="2"/>
  <c r="Z835" i="2"/>
  <c r="AA835" i="2"/>
  <c r="Z836" i="2"/>
  <c r="AA836" i="2"/>
  <c r="Z837" i="2"/>
  <c r="AA837" i="2"/>
  <c r="Z838" i="2"/>
  <c r="AA838" i="2"/>
  <c r="Z839" i="2"/>
  <c r="AA839" i="2"/>
  <c r="Z840" i="2"/>
  <c r="AA840" i="2"/>
  <c r="Z841" i="2"/>
  <c r="AA841" i="2"/>
  <c r="Z842" i="2"/>
  <c r="AA842" i="2"/>
  <c r="Z843" i="2"/>
  <c r="AA843" i="2"/>
  <c r="Z844" i="2"/>
  <c r="AA844" i="2"/>
  <c r="Z845" i="2"/>
  <c r="AA845" i="2"/>
  <c r="Z846" i="2"/>
  <c r="AA846" i="2"/>
  <c r="Z847" i="2"/>
  <c r="AA847" i="2"/>
  <c r="Z848" i="2"/>
  <c r="AA848" i="2"/>
  <c r="Z849" i="2"/>
  <c r="AA849" i="2"/>
  <c r="Z850" i="2"/>
  <c r="AA850" i="2"/>
  <c r="Z851" i="2"/>
  <c r="AA851" i="2"/>
  <c r="Z852" i="2"/>
  <c r="AA852" i="2"/>
  <c r="Z853" i="2"/>
  <c r="AA853" i="2"/>
  <c r="Z854" i="2"/>
  <c r="AA854" i="2"/>
  <c r="Z855" i="2"/>
  <c r="AA855" i="2"/>
  <c r="Z856" i="2"/>
  <c r="AA856" i="2"/>
  <c r="Z857" i="2"/>
  <c r="AA857" i="2"/>
  <c r="Z858" i="2"/>
  <c r="AA858" i="2"/>
  <c r="Z859" i="2"/>
  <c r="AA859" i="2"/>
  <c r="Z860" i="2"/>
  <c r="AA860" i="2"/>
  <c r="Z861" i="2"/>
  <c r="AA861" i="2"/>
  <c r="Z862" i="2"/>
  <c r="AA862" i="2"/>
  <c r="Z863" i="2"/>
  <c r="AA863" i="2"/>
  <c r="Z864" i="2"/>
  <c r="AA864" i="2"/>
  <c r="Z865" i="2"/>
  <c r="AA865" i="2"/>
  <c r="Z866" i="2"/>
  <c r="AA866" i="2"/>
  <c r="Z867" i="2"/>
  <c r="AA867" i="2"/>
  <c r="Z868" i="2"/>
  <c r="AA868" i="2"/>
  <c r="Z869" i="2"/>
  <c r="AA869" i="2"/>
  <c r="Z870" i="2"/>
  <c r="AA870" i="2"/>
  <c r="Z871" i="2"/>
  <c r="AA871" i="2"/>
  <c r="Z872" i="2"/>
  <c r="AA872" i="2"/>
  <c r="Z873" i="2"/>
  <c r="AA873" i="2"/>
  <c r="Z874" i="2"/>
  <c r="AA874" i="2"/>
  <c r="Z875" i="2"/>
  <c r="AA875" i="2"/>
  <c r="Z876" i="2"/>
  <c r="AA876" i="2"/>
  <c r="Z877" i="2"/>
  <c r="AA877" i="2"/>
  <c r="Z878" i="2"/>
  <c r="AA878" i="2"/>
  <c r="Z879" i="2"/>
  <c r="AA879" i="2"/>
  <c r="Z880" i="2"/>
  <c r="AA880" i="2"/>
  <c r="Z881" i="2"/>
  <c r="AA881" i="2"/>
  <c r="Z882" i="2"/>
  <c r="AA882" i="2"/>
  <c r="Z883" i="2"/>
  <c r="AA883" i="2"/>
  <c r="Z884" i="2"/>
  <c r="AA884" i="2"/>
  <c r="Z885" i="2"/>
  <c r="AA885" i="2"/>
  <c r="Z886" i="2"/>
  <c r="AA886" i="2"/>
  <c r="Z887" i="2"/>
  <c r="AA887" i="2"/>
  <c r="Z888" i="2"/>
  <c r="AA888" i="2"/>
  <c r="Z889" i="2"/>
  <c r="AA889" i="2"/>
  <c r="Z890" i="2"/>
  <c r="AA890" i="2"/>
  <c r="Z891" i="2"/>
  <c r="AA891" i="2"/>
  <c r="Z892" i="2"/>
  <c r="AA892" i="2"/>
  <c r="Z893" i="2"/>
  <c r="AA893" i="2"/>
  <c r="Z894" i="2"/>
  <c r="AA894" i="2"/>
  <c r="Z895" i="2"/>
  <c r="AA895" i="2"/>
  <c r="Z896" i="2"/>
  <c r="AA896" i="2"/>
  <c r="Z897" i="2"/>
  <c r="AA897" i="2"/>
  <c r="Z898" i="2"/>
  <c r="AA898" i="2"/>
  <c r="Z899" i="2"/>
  <c r="AA899" i="2"/>
  <c r="Z900" i="2"/>
  <c r="AA900" i="2"/>
  <c r="Z901" i="2"/>
  <c r="AA901" i="2"/>
  <c r="Z902" i="2"/>
  <c r="AA902" i="2"/>
  <c r="Z903" i="2"/>
  <c r="AA903" i="2"/>
  <c r="Z904" i="2"/>
  <c r="AA904" i="2"/>
  <c r="Z905" i="2"/>
  <c r="AA905" i="2"/>
  <c r="Z906" i="2"/>
  <c r="AA906" i="2"/>
  <c r="Z907" i="2"/>
  <c r="AA907" i="2"/>
  <c r="Z908" i="2"/>
  <c r="AA908" i="2"/>
  <c r="Z909" i="2"/>
  <c r="AA909" i="2"/>
  <c r="Z910" i="2"/>
  <c r="AA910" i="2"/>
  <c r="Z911" i="2"/>
  <c r="AA911" i="2"/>
  <c r="Z912" i="2"/>
  <c r="AA912" i="2"/>
  <c r="Z913" i="2"/>
  <c r="AA913" i="2"/>
  <c r="Z914" i="2"/>
  <c r="AA914" i="2"/>
  <c r="Z915" i="2"/>
  <c r="AA915" i="2"/>
  <c r="Z916" i="2"/>
  <c r="AA916" i="2"/>
  <c r="Z917" i="2"/>
  <c r="AA917" i="2"/>
  <c r="Z918" i="2"/>
  <c r="AA918" i="2"/>
  <c r="Z919" i="2"/>
  <c r="AA919" i="2"/>
  <c r="Z920" i="2"/>
  <c r="AA920" i="2"/>
  <c r="Z921" i="2"/>
  <c r="AA921" i="2"/>
  <c r="Z922" i="2"/>
  <c r="AA922" i="2"/>
  <c r="Z923" i="2"/>
  <c r="AA923" i="2"/>
  <c r="Z924" i="2"/>
  <c r="AA924" i="2"/>
  <c r="Z925" i="2"/>
  <c r="AA925" i="2"/>
  <c r="Z926" i="2"/>
  <c r="AA926" i="2"/>
  <c r="Z927" i="2"/>
  <c r="AA927" i="2"/>
  <c r="Z928" i="2"/>
  <c r="AA928" i="2"/>
  <c r="Z929" i="2"/>
  <c r="AA929" i="2"/>
  <c r="Z930" i="2"/>
  <c r="AA930" i="2"/>
  <c r="Z931" i="2"/>
  <c r="AA931" i="2"/>
  <c r="Z932" i="2"/>
  <c r="AA932" i="2"/>
  <c r="Z933" i="2"/>
  <c r="AA933" i="2"/>
  <c r="Z934" i="2"/>
  <c r="AA934" i="2"/>
  <c r="Z935" i="2"/>
  <c r="AA935" i="2"/>
  <c r="Z936" i="2"/>
  <c r="AA936" i="2"/>
  <c r="Z937" i="2"/>
  <c r="AA937" i="2"/>
  <c r="Z938" i="2"/>
  <c r="AA938" i="2"/>
  <c r="Z939" i="2"/>
  <c r="AA939" i="2"/>
  <c r="Z940" i="2"/>
  <c r="AA940" i="2"/>
  <c r="Z941" i="2"/>
  <c r="AA941" i="2"/>
  <c r="Z942" i="2"/>
  <c r="AA942" i="2"/>
  <c r="Z943" i="2"/>
  <c r="AA943" i="2"/>
  <c r="Z944" i="2"/>
  <c r="AA944" i="2"/>
  <c r="Z945" i="2"/>
  <c r="AA945" i="2"/>
  <c r="Z946" i="2"/>
  <c r="AA946" i="2"/>
  <c r="Z947" i="2"/>
  <c r="AA947" i="2"/>
  <c r="Z948" i="2"/>
  <c r="AA948" i="2"/>
  <c r="Z949" i="2"/>
  <c r="AA949" i="2"/>
  <c r="Z950" i="2"/>
  <c r="AA950" i="2"/>
  <c r="Z951" i="2"/>
  <c r="AA951" i="2"/>
  <c r="Z952" i="2"/>
  <c r="AA952" i="2"/>
  <c r="Z953" i="2"/>
  <c r="AA953" i="2"/>
  <c r="Z954" i="2"/>
  <c r="AA954" i="2"/>
  <c r="Z955" i="2"/>
  <c r="AA955" i="2"/>
  <c r="Z956" i="2"/>
  <c r="AA956" i="2"/>
  <c r="Z957" i="2"/>
  <c r="AA957" i="2"/>
  <c r="Z958" i="2"/>
  <c r="AA958" i="2"/>
  <c r="Z959" i="2"/>
  <c r="AA959" i="2"/>
  <c r="Z960" i="2"/>
  <c r="AA960" i="2"/>
  <c r="Z961" i="2"/>
  <c r="AA961" i="2"/>
  <c r="Z962" i="2"/>
  <c r="AA962" i="2"/>
  <c r="Z963" i="2"/>
  <c r="AA963" i="2"/>
  <c r="Z964" i="2"/>
  <c r="AA964" i="2"/>
  <c r="Z965" i="2"/>
  <c r="AA965" i="2"/>
  <c r="Z966" i="2"/>
  <c r="AA966" i="2"/>
  <c r="Z967" i="2"/>
  <c r="AA967" i="2"/>
  <c r="Z968" i="2"/>
  <c r="AA968" i="2"/>
  <c r="Z969" i="2"/>
  <c r="AA969" i="2"/>
  <c r="Z970" i="2"/>
  <c r="AA970" i="2"/>
  <c r="Z971" i="2"/>
  <c r="AA971" i="2"/>
  <c r="Z972" i="2"/>
  <c r="AA972" i="2"/>
  <c r="Z973" i="2"/>
  <c r="AA973" i="2"/>
  <c r="Z974" i="2"/>
  <c r="AA974" i="2"/>
  <c r="Z975" i="2"/>
  <c r="AA975" i="2"/>
  <c r="Z976" i="2"/>
  <c r="AA976" i="2"/>
  <c r="Z977" i="2"/>
  <c r="AA977" i="2"/>
  <c r="Z978" i="2"/>
  <c r="AA978" i="2"/>
  <c r="Z979" i="2"/>
  <c r="AA979" i="2"/>
  <c r="Z980" i="2"/>
  <c r="AA980" i="2"/>
  <c r="Z981" i="2"/>
  <c r="AA981" i="2"/>
  <c r="Z982" i="2"/>
  <c r="AA982" i="2"/>
  <c r="Z983" i="2"/>
  <c r="AA983" i="2"/>
  <c r="Z984" i="2"/>
  <c r="AA984" i="2"/>
  <c r="Z985" i="2"/>
  <c r="AA985" i="2"/>
  <c r="Z986" i="2"/>
  <c r="AA986" i="2"/>
  <c r="Z987" i="2"/>
  <c r="AA987" i="2"/>
  <c r="Z988" i="2"/>
  <c r="AA988" i="2"/>
  <c r="Z989" i="2"/>
  <c r="AA989" i="2"/>
  <c r="Z990" i="2"/>
  <c r="AA990" i="2"/>
  <c r="Z991" i="2"/>
  <c r="AA991" i="2"/>
  <c r="Z992" i="2"/>
  <c r="AA992" i="2"/>
  <c r="Z993" i="2"/>
  <c r="AA993" i="2"/>
  <c r="Z994" i="2"/>
  <c r="AA994" i="2"/>
  <c r="Z995" i="2"/>
  <c r="AA995" i="2"/>
  <c r="Z996" i="2"/>
  <c r="AA996" i="2"/>
  <c r="Z997" i="2"/>
  <c r="AA997" i="2"/>
  <c r="Z998" i="2"/>
  <c r="AA998" i="2"/>
  <c r="Z999" i="2"/>
  <c r="AA999" i="2"/>
  <c r="Z1000" i="2"/>
  <c r="AA1000" i="2"/>
  <c r="AA2" i="2"/>
  <c r="Z2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E488" i="2" a="1"/>
  <c r="D488" i="2"/>
  <c r="C488" i="2"/>
  <c r="B488" i="2"/>
  <c r="A488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E484" i="2" a="1"/>
  <c r="D484" i="2"/>
  <c r="C484" i="2"/>
  <c r="B484" i="2"/>
  <c r="A484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E457" i="2" a="1"/>
  <c r="D457" i="2"/>
  <c r="C457" i="2"/>
  <c r="B457" i="2"/>
  <c r="A457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E446" i="2" a="1"/>
  <c r="D446" i="2"/>
  <c r="C446" i="2"/>
  <c r="B446" i="2"/>
  <c r="A446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E436" i="2" a="1"/>
  <c r="D436" i="2"/>
  <c r="C436" i="2"/>
  <c r="B436" i="2"/>
  <c r="A436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E433" i="2" a="1"/>
  <c r="D433" i="2"/>
  <c r="C433" i="2"/>
  <c r="B433" i="2"/>
  <c r="A433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E424" i="2" a="1"/>
  <c r="D424" i="2"/>
  <c r="C424" i="2"/>
  <c r="B424" i="2"/>
  <c r="A424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E418" i="2" a="1"/>
  <c r="D418" i="2"/>
  <c r="C418" i="2"/>
  <c r="B418" i="2"/>
  <c r="A418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E415" i="2" a="1"/>
  <c r="D415" i="2"/>
  <c r="C415" i="2"/>
  <c r="B415" i="2"/>
  <c r="A415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E406" i="2" a="1"/>
  <c r="D406" i="2"/>
  <c r="C406" i="2"/>
  <c r="B406" i="2"/>
  <c r="A406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E400" i="2" a="1"/>
  <c r="D400" i="2"/>
  <c r="C400" i="2"/>
  <c r="B400" i="2"/>
  <c r="A400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E397" i="2" a="1"/>
  <c r="D397" i="2"/>
  <c r="C397" i="2"/>
  <c r="B397" i="2"/>
  <c r="A397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E394" i="2" a="1"/>
  <c r="D394" i="2"/>
  <c r="C394" i="2"/>
  <c r="B394" i="2"/>
  <c r="A394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E388" i="2" a="1"/>
  <c r="D388" i="2"/>
  <c r="C388" i="2"/>
  <c r="B388" i="2"/>
  <c r="A388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E385" i="2" a="1"/>
  <c r="D385" i="2"/>
  <c r="C385" i="2"/>
  <c r="B385" i="2"/>
  <c r="A385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E382" i="2" a="1"/>
  <c r="D382" i="2"/>
  <c r="C382" i="2"/>
  <c r="B382" i="2"/>
  <c r="A382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E379" i="2" a="1"/>
  <c r="D379" i="2"/>
  <c r="C379" i="2"/>
  <c r="B379" i="2"/>
  <c r="A379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E376" i="2" a="1"/>
  <c r="D376" i="2"/>
  <c r="C376" i="2"/>
  <c r="B376" i="2"/>
  <c r="A376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E373" i="2" a="1"/>
  <c r="D373" i="2"/>
  <c r="C373" i="2"/>
  <c r="B373" i="2"/>
  <c r="A373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E370" i="2" a="1"/>
  <c r="D370" i="2"/>
  <c r="C370" i="2"/>
  <c r="B370" i="2"/>
  <c r="A370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E367" i="2" a="1"/>
  <c r="D367" i="2"/>
  <c r="C367" i="2"/>
  <c r="B367" i="2"/>
  <c r="A367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E364" i="2" a="1"/>
  <c r="D364" i="2"/>
  <c r="C364" i="2"/>
  <c r="B364" i="2"/>
  <c r="A364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E361" i="2" a="1"/>
  <c r="D361" i="2"/>
  <c r="C361" i="2"/>
  <c r="B361" i="2"/>
  <c r="A361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E358" i="2" a="1"/>
  <c r="D358" i="2"/>
  <c r="C358" i="2"/>
  <c r="B358" i="2"/>
  <c r="A358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E355" i="2" a="1"/>
  <c r="D355" i="2"/>
  <c r="C355" i="2"/>
  <c r="B355" i="2"/>
  <c r="A355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E352" i="2" a="1"/>
  <c r="D352" i="2"/>
  <c r="C352" i="2"/>
  <c r="B352" i="2"/>
  <c r="A352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E349" i="2" a="1"/>
  <c r="D349" i="2"/>
  <c r="C349" i="2"/>
  <c r="B349" i="2"/>
  <c r="A349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E325" i="2" a="1"/>
  <c r="D325" i="2"/>
  <c r="C325" i="2"/>
  <c r="B325" i="2"/>
  <c r="A325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E253" i="2" a="1"/>
  <c r="D253" i="2"/>
  <c r="C253" i="2"/>
  <c r="B253" i="2"/>
  <c r="A253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E252" i="2" a="1"/>
  <c r="D252" i="2"/>
  <c r="C252" i="2"/>
  <c r="B252" i="2"/>
  <c r="A252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E247" i="2" a="1"/>
  <c r="D247" i="2"/>
  <c r="C247" i="2"/>
  <c r="B247" i="2"/>
  <c r="A247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E241" i="2" a="1"/>
  <c r="D241" i="2"/>
  <c r="C241" i="2"/>
  <c r="B241" i="2"/>
  <c r="A241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E240" i="2" a="1"/>
  <c r="D240" i="2"/>
  <c r="C240" i="2"/>
  <c r="B240" i="2"/>
  <c r="A240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E235" i="2" a="1"/>
  <c r="D235" i="2"/>
  <c r="C235" i="2"/>
  <c r="B235" i="2"/>
  <c r="A235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E234" i="2" a="1"/>
  <c r="D234" i="2"/>
  <c r="C234" i="2"/>
  <c r="B234" i="2"/>
  <c r="A234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E229" i="2" a="1"/>
  <c r="D229" i="2"/>
  <c r="C229" i="2"/>
  <c r="B229" i="2"/>
  <c r="A229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E228" i="2" a="1"/>
  <c r="D228" i="2"/>
  <c r="C228" i="2"/>
  <c r="B228" i="2"/>
  <c r="A228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E222" i="2" a="1"/>
  <c r="D222" i="2"/>
  <c r="C222" i="2"/>
  <c r="B222" i="2"/>
  <c r="A222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E217" i="2" a="1"/>
  <c r="D217" i="2"/>
  <c r="C217" i="2"/>
  <c r="B217" i="2"/>
  <c r="A217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E216" i="2" a="1"/>
  <c r="D216" i="2"/>
  <c r="C216" i="2"/>
  <c r="B216" i="2"/>
  <c r="A216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E211" i="2" a="1"/>
  <c r="D211" i="2"/>
  <c r="C211" i="2"/>
  <c r="B211" i="2"/>
  <c r="A211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E205" i="2" a="1"/>
  <c r="D205" i="2"/>
  <c r="C205" i="2"/>
  <c r="B205" i="2"/>
  <c r="A205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E204" i="2" a="1"/>
  <c r="D204" i="2"/>
  <c r="C204" i="2"/>
  <c r="B204" i="2"/>
  <c r="A204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E198" i="2" a="1"/>
  <c r="D198" i="2"/>
  <c r="C198" i="2"/>
  <c r="B198" i="2"/>
  <c r="A198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E196" i="2" a="1"/>
  <c r="D196" i="2"/>
  <c r="C196" i="2"/>
  <c r="B196" i="2"/>
  <c r="A196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D290" i="2"/>
  <c r="J29" i="3" a="1"/>
  <c r="J27" i="3" a="1"/>
  <c r="J28" i="3" a="1"/>
  <c r="J30" i="3" a="1"/>
  <c r="J30" i="3" l="1"/>
  <c r="J29" i="3"/>
  <c r="J28" i="3"/>
  <c r="J27" i="3"/>
  <c r="J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<sst xmlns="http://schemas.openxmlformats.org/spreadsheetml/2006/main" count="6732" uniqueCount="1952">
  <si>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</si>
  <si>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</si>
  <si>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</si>
  <si>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</si>
  <si>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</si>
  <si>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</si>
  <si>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</si>
  <si>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</si>
  <si>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</si>
  <si>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</si>
  <si>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</si>
  <si>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</si>
  <si>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</si>
  <si>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</si>
  <si>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</si>
  <si>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</si>
  <si>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</si>
  <si>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</si>
  <si>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</si>
  <si>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</si>
  <si>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</si>
  <si>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</si>
  <si>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</si>
  <si>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</si>
  <si>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</si>
  <si>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</si>
  <si>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</si>
  <si>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Yes</t>
  </si>
  <si>
    <t>0,00000</t>
  </si>
  <si>
    <t>0,0</t>
  </si>
  <si>
    <t>No</t>
  </si>
  <si>
    <t>0,024</t>
  </si>
  <si>
    <t>0,031</t>
  </si>
  <si>
    <t>0,036</t>
  </si>
  <si>
    <t>0,049</t>
  </si>
  <si>
    <t>0,021</t>
  </si>
  <si>
    <t>0,002</t>
  </si>
  <si>
    <t>0,003</t>
  </si>
  <si>
    <t>0,76459</t>
  </si>
  <si>
    <t>0,001</t>
  </si>
  <si>
    <t>0,061</t>
  </si>
  <si>
    <t>0,022</t>
  </si>
  <si>
    <t>0,063</t>
  </si>
  <si>
    <t>0,020</t>
  </si>
  <si>
    <t>0,023</t>
  </si>
  <si>
    <t>0,019</t>
  </si>
  <si>
    <t>0,057</t>
  </si>
  <si>
    <t>0,026</t>
  </si>
  <si>
    <t>0,018</t>
  </si>
  <si>
    <t>0,010</t>
  </si>
  <si>
    <t>1,0</t>
  </si>
  <si>
    <t>0,062</t>
  </si>
  <si>
    <t>0,058</t>
  </si>
  <si>
    <t>0,080</t>
  </si>
  <si>
    <t>0,009</t>
  </si>
  <si>
    <t>0,9999999999999999</t>
  </si>
  <si>
    <t>0,74631</t>
  </si>
  <si>
    <t>0,004</t>
  </si>
  <si>
    <t>0,006</t>
  </si>
  <si>
    <t>0,007</t>
  </si>
  <si>
    <t>0,04538</t>
  </si>
  <si>
    <t>0,69119</t>
  </si>
  <si>
    <t>0,04780</t>
  </si>
  <si>
    <t>Agent 1 clean</t>
  </si>
  <si>
    <t>Agent 2 clean</t>
  </si>
  <si>
    <t>User Util. 1</t>
  </si>
  <si>
    <t>User Util. 2</t>
  </si>
  <si>
    <t>Win.Win</t>
  </si>
  <si>
    <t>Gahboninho</t>
  </si>
  <si>
    <t>KLH</t>
  </si>
  <si>
    <t>IAMhaggler2011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</si>
  <si>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</si>
  <si>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</si>
  <si>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</si>
  <si>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</si>
  <si>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</si>
  <si>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</si>
  <si>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</si>
  <si>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</si>
  <si>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</si>
  <si>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</si>
  <si>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</si>
  <si>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</si>
  <si>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</si>
  <si>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</si>
  <si>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</si>
  <si>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</si>
  <si>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</si>
  <si>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</si>
  <si>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</si>
  <si>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</si>
  <si>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</si>
  <si>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60s</t>
  </si>
  <si>
    <t>0,68667</t>
  </si>
  <si>
    <t>1,00000</t>
  </si>
  <si>
    <t>0,36468</t>
  </si>
  <si>
    <t>1,68667</t>
  </si>
  <si>
    <t>Gahboninho@8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</si>
  <si>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</si>
  <si>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0,6866666666666666</t>
  </si>
  <si>
    <t>party9_utility,xml</t>
  </si>
  <si>
    <t>party1_utility,xml</t>
  </si>
  <si>
    <t>KLH@10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</si>
  <si>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</si>
  <si>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</si>
  <si>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0,70083</t>
  </si>
  <si>
    <t>0,88809</t>
  </si>
  <si>
    <t>0,06756</t>
  </si>
  <si>
    <t>0,30835</t>
  </si>
  <si>
    <t>1,58893</t>
  </si>
  <si>
    <t>IAMhaggler2011@12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</si>
  <si>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</si>
  <si>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0,8880946846689098</t>
  </si>
  <si>
    <t>0,7008333333333333</t>
  </si>
  <si>
    <t>0,73417</t>
  </si>
  <si>
    <t>0,84552</t>
  </si>
  <si>
    <t>0,09031</t>
  </si>
  <si>
    <t>0,26777</t>
  </si>
  <si>
    <t>1,57969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</si>
  <si>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</si>
  <si>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</si>
  <si>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0,8455237219660281</t>
  </si>
  <si>
    <t>0,7341666666666667</t>
  </si>
  <si>
    <t>0,013</t>
  </si>
  <si>
    <t>0,72333</t>
  </si>
  <si>
    <t>0,22367</t>
  </si>
  <si>
    <t>1,72333</t>
  </si>
  <si>
    <t>Gahboninho@16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</si>
  <si>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</si>
  <si>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0,7233333333333334</t>
  </si>
  <si>
    <t>party8_utility,xml</t>
  </si>
  <si>
    <t>KLH@18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</si>
  <si>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</si>
  <si>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0,78667</t>
  </si>
  <si>
    <t>0,95659</t>
  </si>
  <si>
    <t>0,14918</t>
  </si>
  <si>
    <t>1,74326</t>
  </si>
  <si>
    <t>IAMhaggler2011@20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</si>
  <si>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</si>
  <si>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0,9565892377711768</t>
  </si>
  <si>
    <t>0,7866666666666666</t>
  </si>
  <si>
    <t>0,72279</t>
  </si>
  <si>
    <t>0,72750</t>
  </si>
  <si>
    <t>0,23597</t>
  </si>
  <si>
    <t>0,27685</t>
  </si>
  <si>
    <t>1,45029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</si>
  <si>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</si>
  <si>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</si>
  <si>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0,7227894067693221</t>
  </si>
  <si>
    <t>0,7274999999999999</t>
  </si>
  <si>
    <t>Gahboninho@24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</si>
  <si>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</si>
  <si>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party7_utility,xml</t>
  </si>
  <si>
    <t>0,015</t>
  </si>
  <si>
    <t>KLH@26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</si>
  <si>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</t>
  </si>
  <si>
    <t>IAMhaggler2011@28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</si>
  <si>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</si>
  <si>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0,70250</t>
  </si>
  <si>
    <t>0,75005</t>
  </si>
  <si>
    <t>0,19041</t>
  </si>
  <si>
    <t>0,30417</t>
  </si>
  <si>
    <t>1,45255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</si>
  <si>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</si>
  <si>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</t>
  </si>
  <si>
    <t>0,7500480318090302</t>
  </si>
  <si>
    <t>0,7025</t>
  </si>
  <si>
    <t>0,68333</t>
  </si>
  <si>
    <t>0,99248</t>
  </si>
  <si>
    <t>0,18754</t>
  </si>
  <si>
    <t>1,67582</t>
  </si>
  <si>
    <t>Gahboninho@32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</si>
  <si>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</si>
  <si>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0,9924830307952327</t>
  </si>
  <si>
    <t>0,6833333333333332</t>
  </si>
  <si>
    <t>party6_utility,xml</t>
  </si>
  <si>
    <t>KLH@34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</si>
  <si>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</si>
  <si>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IAMhaggler2011@36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</si>
  <si>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</si>
  <si>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0,75273</t>
  </si>
  <si>
    <t>0,84833</t>
  </si>
  <si>
    <t>0,13457</t>
  </si>
  <si>
    <t>0,22277</t>
  </si>
  <si>
    <t>1,60106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</si>
  <si>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</si>
  <si>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</t>
  </si>
  <si>
    <t>0,7527276576040596</t>
  </si>
  <si>
    <t>0,8483333333333333</t>
  </si>
  <si>
    <t>0,016</t>
  </si>
  <si>
    <t>0,73083</t>
  </si>
  <si>
    <t>0,98435</t>
  </si>
  <si>
    <t>0,22220</t>
  </si>
  <si>
    <t>1,71519</t>
  </si>
  <si>
    <t>Gahboninho@40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</si>
  <si>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</si>
  <si>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0,9843543037057213</t>
  </si>
  <si>
    <t>0,7308333333333333</t>
  </si>
  <si>
    <t>party5_utility,xml</t>
  </si>
  <si>
    <t>0,68000</t>
  </si>
  <si>
    <t>0,99922</t>
  </si>
  <si>
    <t>0,27475</t>
  </si>
  <si>
    <t>1,67922</t>
  </si>
  <si>
    <t>KLH@42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</si>
  <si>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</si>
  <si>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0,9992245455510022</t>
  </si>
  <si>
    <t>0,6800000000000002</t>
  </si>
  <si>
    <t>IAMhaggler2011@44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</si>
  <si>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</t>
  </si>
  <si>
    <t>0,68977</t>
  </si>
  <si>
    <t>0,73750</t>
  </si>
  <si>
    <t>0,21741</t>
  </si>
  <si>
    <t>0,28215</t>
  </si>
  <si>
    <t>1,42727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</si>
  <si>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</si>
  <si>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</t>
  </si>
  <si>
    <t>0,6897655221122593</t>
  </si>
  <si>
    <t>0,7374999999999999</t>
  </si>
  <si>
    <t>0,70917</t>
  </si>
  <si>
    <t>0,23527</t>
  </si>
  <si>
    <t>1,70917</t>
  </si>
  <si>
    <t>Gahboninho@48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</si>
  <si>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</si>
  <si>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0,9999991</t>
  </si>
  <si>
    <t>0,7091666666666666</t>
  </si>
  <si>
    <t>party4_utility,xml</t>
  </si>
  <si>
    <t>0,74667</t>
  </si>
  <si>
    <t>0,98809</t>
  </si>
  <si>
    <t>0,19593</t>
  </si>
  <si>
    <t>1,73476</t>
  </si>
  <si>
    <t>KLH@50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</si>
  <si>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</si>
  <si>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0,9880943500000001</t>
  </si>
  <si>
    <t>0,7466666666666667</t>
  </si>
  <si>
    <t>IAMhaggler2011@52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</si>
  <si>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</si>
  <si>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0,72619</t>
  </si>
  <si>
    <t>0,76417</t>
  </si>
  <si>
    <t>0,24443</t>
  </si>
  <si>
    <t>0,26377</t>
  </si>
  <si>
    <t>1,49036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</si>
  <si>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</si>
  <si>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</t>
  </si>
  <si>
    <t>0,7261898499999999</t>
  </si>
  <si>
    <t>0,7641666666666668</t>
  </si>
  <si>
    <t>46,276</t>
  </si>
  <si>
    <t>0,61417</t>
  </si>
  <si>
    <t>0,95792</t>
  </si>
  <si>
    <t>0,28262</t>
  </si>
  <si>
    <t>1,57209</t>
  </si>
  <si>
    <t>Gahboninho@56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</si>
  <si>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</si>
  <si>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0,9579191498826582</t>
  </si>
  <si>
    <t>0,6141666666666666</t>
  </si>
  <si>
    <t>party3_utility,xml</t>
  </si>
  <si>
    <t>49,618</t>
  </si>
  <si>
    <t>0,56333</t>
  </si>
  <si>
    <t>0,97156</t>
  </si>
  <si>
    <t>0,33377</t>
  </si>
  <si>
    <t>1,53490</t>
  </si>
  <si>
    <t>KLH@58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</si>
  <si>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</t>
  </si>
  <si>
    <t>0,9715643166414755</t>
  </si>
  <si>
    <t>0,5633333333333334</t>
  </si>
  <si>
    <t>0,140</t>
  </si>
  <si>
    <t>0,70750</t>
  </si>
  <si>
    <t>0,88620</t>
  </si>
  <si>
    <t>0,01780</t>
  </si>
  <si>
    <t>0,16670</t>
  </si>
  <si>
    <t>1,59370</t>
  </si>
  <si>
    <t>IAMhaggler2011@60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</si>
  <si>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</si>
  <si>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0,8861963427990864</t>
  </si>
  <si>
    <t>0,7075</t>
  </si>
  <si>
    <t>0,71678</t>
  </si>
  <si>
    <t>0,74083</t>
  </si>
  <si>
    <t>0,13413</t>
  </si>
  <si>
    <t>0,15509</t>
  </si>
  <si>
    <t>1,45761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</si>
  <si>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</si>
  <si>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</t>
  </si>
  <si>
    <t>0,7167763841322902</t>
  </si>
  <si>
    <t>0,7408333333333333</t>
  </si>
  <si>
    <t>0,72167</t>
  </si>
  <si>
    <t>0,97619</t>
  </si>
  <si>
    <t>0,07924</t>
  </si>
  <si>
    <t>1,69786</t>
  </si>
  <si>
    <t>Gahboninho@64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</si>
  <si>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</si>
  <si>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0,9761884907982836</t>
  </si>
  <si>
    <t>0,7216666666666667</t>
  </si>
  <si>
    <t>party2_utility,xml</t>
  </si>
  <si>
    <t>43,607</t>
  </si>
  <si>
    <t>0,65833</t>
  </si>
  <si>
    <t>0,14542</t>
  </si>
  <si>
    <t>1,65833</t>
  </si>
  <si>
    <t>KLH@66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</si>
  <si>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</t>
  </si>
  <si>
    <t>0,6583333333333333</t>
  </si>
  <si>
    <t>0,95238</t>
  </si>
  <si>
    <t>0,02381</t>
  </si>
  <si>
    <t>0,06766</t>
  </si>
  <si>
    <t>1,67404</t>
  </si>
  <si>
    <t>IAMhaggler2011@68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</si>
  <si>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</t>
  </si>
  <si>
    <t>0,9523769815965673</t>
  </si>
  <si>
    <t>0,73250</t>
  </si>
  <si>
    <t>0,75167</t>
  </si>
  <si>
    <t>0,12680</t>
  </si>
  <si>
    <t>0,19888</t>
  </si>
  <si>
    <t>1,48416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</si>
  <si>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</si>
  <si>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</si>
  <si>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0,7324961467802069</t>
  </si>
  <si>
    <t>0,7516666666666666</t>
  </si>
  <si>
    <t>0,81342</t>
  </si>
  <si>
    <t>1,81342</t>
  </si>
  <si>
    <t>Gahboninho@72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</si>
  <si>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</si>
  <si>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0,8134174086583098</t>
  </si>
  <si>
    <t>0,79582</t>
  </si>
  <si>
    <t>0,98750</t>
  </si>
  <si>
    <t>0,02159</t>
  </si>
  <si>
    <t>1,78332</t>
  </si>
  <si>
    <t>KLH@74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</si>
  <si>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</si>
  <si>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0,9874999999999999</t>
  </si>
  <si>
    <t>0,7958150390272029</t>
  </si>
  <si>
    <t>IAMhaggler2011@76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</si>
  <si>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</si>
  <si>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0,78609</t>
  </si>
  <si>
    <t>0,85750</t>
  </si>
  <si>
    <t>0,10350</t>
  </si>
  <si>
    <t>0,14510</t>
  </si>
  <si>
    <t>1,64359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</si>
  <si>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</si>
  <si>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</si>
  <si>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0,8575</t>
  </si>
  <si>
    <t>0,7860931667681225</t>
  </si>
  <si>
    <t>36,080</t>
  </si>
  <si>
    <t>0,75048</t>
  </si>
  <si>
    <t>0,91246</t>
  </si>
  <si>
    <t>0,05513</t>
  </si>
  <si>
    <t>1,66294</t>
  </si>
  <si>
    <t>Gahboninho@88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</si>
  <si>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</si>
  <si>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0,9124619064965962</t>
  </si>
  <si>
    <t>0,7504778735349671</t>
  </si>
  <si>
    <t>53,418</t>
  </si>
  <si>
    <t>0,54967</t>
  </si>
  <si>
    <t>0,95587</t>
  </si>
  <si>
    <t>0,25378</t>
  </si>
  <si>
    <t>1,50554</t>
  </si>
  <si>
    <t>KLH@90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</si>
  <si>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</t>
  </si>
  <si>
    <t>0,9558726687254194</t>
  </si>
  <si>
    <t>0,5496683840955235</t>
  </si>
  <si>
    <t>IAMhaggler2011@92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</si>
  <si>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</t>
  </si>
  <si>
    <t>0,69302</t>
  </si>
  <si>
    <t>0,14390</t>
  </si>
  <si>
    <t>0,14596</t>
  </si>
  <si>
    <t>1,45760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</si>
  <si>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</si>
  <si>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</t>
  </si>
  <si>
    <t>0,7645880840660516</t>
  </si>
  <si>
    <t>0,6930153526007742</t>
  </si>
  <si>
    <t>2,00000</t>
  </si>
  <si>
    <t>Gahboninho@96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</si>
  <si>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</si>
  <si>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KLH@98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</si>
  <si>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</t>
  </si>
  <si>
    <t>0,97717</t>
  </si>
  <si>
    <t>0,03229</t>
  </si>
  <si>
    <t>1,95433</t>
  </si>
  <si>
    <t>IAMhaggler2011@100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</si>
  <si>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</t>
  </si>
  <si>
    <t>0,9771650120770737</t>
  </si>
  <si>
    <t>0,72574</t>
  </si>
  <si>
    <t>0,38786</t>
  </si>
  <si>
    <t>1,45148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</si>
  <si>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</si>
  <si>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</si>
  <si>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0,7257424900106128</t>
  </si>
  <si>
    <t>0,029</t>
  </si>
  <si>
    <t>0,67525</t>
  </si>
  <si>
    <t>0,95559</t>
  </si>
  <si>
    <t>0,19927</t>
  </si>
  <si>
    <t>1,63085</t>
  </si>
  <si>
    <t>Gahboninho@104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</si>
  <si>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</si>
  <si>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0,9555932267570502</t>
  </si>
  <si>
    <t>0,6752523947025693</t>
  </si>
  <si>
    <t>39,972</t>
  </si>
  <si>
    <t>0,66232</t>
  </si>
  <si>
    <t>0,22583</t>
  </si>
  <si>
    <t>1,65480</t>
  </si>
  <si>
    <t>KLH@106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</si>
  <si>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</si>
  <si>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0,6623166021576915</t>
  </si>
  <si>
    <t>0,70166</t>
  </si>
  <si>
    <t>0,93304</t>
  </si>
  <si>
    <t>0,01503</t>
  </si>
  <si>
    <t>0,16733</t>
  </si>
  <si>
    <t>1,63470</t>
  </si>
  <si>
    <t>IAMhaggler2011@108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</si>
  <si>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</si>
  <si>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0,9330423191427484</t>
  </si>
  <si>
    <t>0,7016559491492296</t>
  </si>
  <si>
    <t>0,75398</t>
  </si>
  <si>
    <t>0,80477</t>
  </si>
  <si>
    <t>0,12142</t>
  </si>
  <si>
    <t>0,14724</t>
  </si>
  <si>
    <t>1,55875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</si>
  <si>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</si>
  <si>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</si>
  <si>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0,7539817090149734</t>
  </si>
  <si>
    <t>0,8047712494839241</t>
  </si>
  <si>
    <t>0,025</t>
  </si>
  <si>
    <t>0,86875</t>
  </si>
  <si>
    <t>0,94030</t>
  </si>
  <si>
    <t>0,05655</t>
  </si>
  <si>
    <t>1,80905</t>
  </si>
  <si>
    <t>Gahboninho@112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</si>
  <si>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</si>
  <si>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0,9402972948303315</t>
  </si>
  <si>
    <t>0,868750981245874</t>
  </si>
  <si>
    <t>43,395</t>
  </si>
  <si>
    <t>0,55167</t>
  </si>
  <si>
    <t>0,00047</t>
  </si>
  <si>
    <t>0,37587</t>
  </si>
  <si>
    <t>1,55090</t>
  </si>
  <si>
    <t>KLH@114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</si>
  <si>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</si>
  <si>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0,5516708684779084</t>
  </si>
  <si>
    <t>0,76816</t>
  </si>
  <si>
    <t>0,92496</t>
  </si>
  <si>
    <t>0,09310</t>
  </si>
  <si>
    <t>0,14950</t>
  </si>
  <si>
    <t>1,69312</t>
  </si>
  <si>
    <t>IAMhaggler2011@116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</si>
  <si>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</si>
  <si>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0,9249601931246548</t>
  </si>
  <si>
    <t>0,7681579867833984</t>
  </si>
  <si>
    <t>0,69478</t>
  </si>
  <si>
    <t>0,77380</t>
  </si>
  <si>
    <t>0,20633</t>
  </si>
  <si>
    <t>0,25914</t>
  </si>
  <si>
    <t>1,46858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</si>
  <si>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</si>
  <si>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</si>
  <si>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0,6947781213136639</t>
  </si>
  <si>
    <t>0,7738006974526784</t>
  </si>
  <si>
    <t>0,84586</t>
  </si>
  <si>
    <t>0,02896</t>
  </si>
  <si>
    <t>1,84586</t>
  </si>
  <si>
    <t>Gahboninho@120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</si>
  <si>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</si>
  <si>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0,8458565323196453</t>
  </si>
  <si>
    <t>0,87226</t>
  </si>
  <si>
    <t>1,86035</t>
  </si>
  <si>
    <t>KLH@122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</si>
  <si>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</t>
  </si>
  <si>
    <t>0,8722600867663056</t>
  </si>
  <si>
    <t>0,85466</t>
  </si>
  <si>
    <t>0,02125</t>
  </si>
  <si>
    <t>1,83085</t>
  </si>
  <si>
    <t>IAMhaggler2011@124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</si>
  <si>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</t>
  </si>
  <si>
    <t>0,9761896000000001</t>
  </si>
  <si>
    <t>0,8546577171351987</t>
  </si>
  <si>
    <t>0,79166</t>
  </si>
  <si>
    <t>0,80952</t>
  </si>
  <si>
    <t>0,15469</t>
  </si>
  <si>
    <t>0,19592</t>
  </si>
  <si>
    <t>1,60118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</si>
  <si>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</si>
  <si>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</t>
  </si>
  <si>
    <t>0,8095231</t>
  </si>
  <si>
    <t>0,7916581338200781</t>
  </si>
  <si>
    <t>0,70338</t>
  </si>
  <si>
    <t>0,94010</t>
  </si>
  <si>
    <t>0,20433</t>
  </si>
  <si>
    <t>1,64349</t>
  </si>
  <si>
    <t>Gahboninho@128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</si>
  <si>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</t>
  </si>
  <si>
    <t>0,9401030972196043</t>
  </si>
  <si>
    <t>0,7033846885480615</t>
  </si>
  <si>
    <t>51,897</t>
  </si>
  <si>
    <t>0,50258</t>
  </si>
  <si>
    <t>0,96535</t>
  </si>
  <si>
    <t>0,39154</t>
  </si>
  <si>
    <t>1,46793</t>
  </si>
  <si>
    <t>KLH@130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</si>
  <si>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</t>
  </si>
  <si>
    <t>0,9653516072900092</t>
  </si>
  <si>
    <t>0,5025751991086179</t>
  </si>
  <si>
    <t>0,72132</t>
  </si>
  <si>
    <t>0,89648</t>
  </si>
  <si>
    <t>0,01923</t>
  </si>
  <si>
    <t>0,16471</t>
  </si>
  <si>
    <t>1,61780</t>
  </si>
  <si>
    <t>IAMhaggler2011@132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</si>
  <si>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</t>
  </si>
  <si>
    <t>0,8964819367551122</t>
  </si>
  <si>
    <t>0,7213198685327854</t>
  </si>
  <si>
    <t>0,69309</t>
  </si>
  <si>
    <t>0,74220</t>
  </si>
  <si>
    <t>0,12834</t>
  </si>
  <si>
    <t>0,18407</t>
  </si>
  <si>
    <t>1,43529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</si>
  <si>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</si>
  <si>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</t>
  </si>
  <si>
    <t>0,7421954378465287</t>
  </si>
  <si>
    <t>0,6930926346246175</t>
  </si>
  <si>
    <t>0,21335</t>
  </si>
  <si>
    <t>1,69119</t>
  </si>
  <si>
    <t>Gahboninho@136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</si>
  <si>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137</t>
  </si>
  <si>
    <t>0,6911865721068172</t>
  </si>
  <si>
    <t>KLH@138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</si>
  <si>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</si>
  <si>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IAMhaggler2011@140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</si>
  <si>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141</t>
  </si>
  <si>
    <t>0,80003</t>
  </si>
  <si>
    <t>0,86383</t>
  </si>
  <si>
    <t>0,11210</t>
  </si>
  <si>
    <t>1,66385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</si>
  <si>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</si>
  <si>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</si>
  <si>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0,863825759227598</t>
  </si>
  <si>
    <t>0,8000269287803704</t>
  </si>
  <si>
    <t>0,78187</t>
  </si>
  <si>
    <t>0,14856</t>
  </si>
  <si>
    <t>1,78187</t>
  </si>
  <si>
    <t>Gahboninho@144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</si>
  <si>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</si>
  <si>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0,7818712709585628</t>
  </si>
  <si>
    <t>0,82564</t>
  </si>
  <si>
    <t>0,10460</t>
  </si>
  <si>
    <t>1,81314</t>
  </si>
  <si>
    <t>KLH@146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</si>
  <si>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</si>
  <si>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0,8256402187824319</t>
  </si>
  <si>
    <t>IAMhaggler2011@148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</si>
  <si>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149</t>
  </si>
  <si>
    <t>0,71967</t>
  </si>
  <si>
    <t>0,77250</t>
  </si>
  <si>
    <t>0,23098</t>
  </si>
  <si>
    <t>0,24842</t>
  </si>
  <si>
    <t>1,49217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</si>
  <si>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</si>
  <si>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</si>
  <si>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0,7725000000000001</t>
  </si>
  <si>
    <t>0,7196695006932319</t>
  </si>
  <si>
    <t>55,982</t>
  </si>
  <si>
    <t>0,51707</t>
  </si>
  <si>
    <t>0,93443</t>
  </si>
  <si>
    <t>0,00333</t>
  </si>
  <si>
    <t>0,38496</t>
  </si>
  <si>
    <t>1,45151</t>
  </si>
  <si>
    <t>Gahboninho@152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</si>
  <si>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153</t>
  </si>
  <si>
    <t>0,9344344216807701</t>
  </si>
  <si>
    <t>0,5170732592707288</t>
  </si>
  <si>
    <t>53,694</t>
  </si>
  <si>
    <t>0,51503</t>
  </si>
  <si>
    <t>0,93706</t>
  </si>
  <si>
    <t>0,38784</t>
  </si>
  <si>
    <t>1,45209</t>
  </si>
  <si>
    <t>KLH@154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</si>
  <si>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155</t>
  </si>
  <si>
    <t>0,9370604648766575</t>
  </si>
  <si>
    <t>0,515028026207183</t>
  </si>
  <si>
    <t>2,266</t>
  </si>
  <si>
    <t>0,71931</t>
  </si>
  <si>
    <t>0,85538</t>
  </si>
  <si>
    <t>0,16786</t>
  </si>
  <si>
    <t>1,57469</t>
  </si>
  <si>
    <t>IAMhaggler2011@156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</si>
  <si>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</si>
  <si>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0,8553827988457351</t>
  </si>
  <si>
    <t>0,719311478354704</t>
  </si>
  <si>
    <t>0,70598</t>
  </si>
  <si>
    <t>0,79722</t>
  </si>
  <si>
    <t>0,05967</t>
  </si>
  <si>
    <t>0,16801</t>
  </si>
  <si>
    <t>1,50321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</si>
  <si>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</si>
  <si>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</si>
  <si>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0,7972235624655147</t>
  </si>
  <si>
    <t>0,7059824048882841</t>
  </si>
  <si>
    <t>43,689</t>
  </si>
  <si>
    <t>0,67626</t>
  </si>
  <si>
    <t>0,89192</t>
  </si>
  <si>
    <t>0,22240</t>
  </si>
  <si>
    <t>1,56818</t>
  </si>
  <si>
    <t>Gahboninho@168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</si>
  <si>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</t>
  </si>
  <si>
    <t>0,8919187795224174</t>
  </si>
  <si>
    <t>0,6762587384644088</t>
  </si>
  <si>
    <t>53,741</t>
  </si>
  <si>
    <t>KLH@170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</si>
  <si>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</si>
  <si>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2,470</t>
  </si>
  <si>
    <t>IAMhaggler2011@172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</si>
  <si>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173</t>
  </si>
  <si>
    <t>0,71417</t>
  </si>
  <si>
    <t>0,77239</t>
  </si>
  <si>
    <t>0,08315</t>
  </si>
  <si>
    <t>0,16061</t>
  </si>
  <si>
    <t>1,48656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</si>
  <si>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</si>
  <si>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175</t>
  </si>
  <si>
    <t>0,7723921740143666</t>
  </si>
  <si>
    <t>0,7141726161592133</t>
  </si>
  <si>
    <t>0,84824</t>
  </si>
  <si>
    <t>0,98195</t>
  </si>
  <si>
    <t>1,83020</t>
  </si>
  <si>
    <t>Gahboninho@176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</si>
  <si>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177</t>
  </si>
  <si>
    <t>0,9819545808450336</t>
  </si>
  <si>
    <t>0,8482408189996814</t>
  </si>
  <si>
    <t>KLH@178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</si>
  <si>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179</t>
  </si>
  <si>
    <t>0,008</t>
  </si>
  <si>
    <t>0,76070</t>
  </si>
  <si>
    <t>0,97444</t>
  </si>
  <si>
    <t>0,08786</t>
  </si>
  <si>
    <t>1,73514</t>
  </si>
  <si>
    <t>IAMhaggler2011@180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</si>
  <si>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</t>
  </si>
  <si>
    <t>0,9744376116402663</t>
  </si>
  <si>
    <t>0,7607029233519432</t>
  </si>
  <si>
    <t>0,70001</t>
  </si>
  <si>
    <t>0,70832</t>
  </si>
  <si>
    <t>0,21021</t>
  </si>
  <si>
    <t>0,31120</t>
  </si>
  <si>
    <t>1,40833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</si>
  <si>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</si>
  <si>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</si>
  <si>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0,7083208843611096</t>
  </si>
  <si>
    <t>0,7000089742306088</t>
  </si>
  <si>
    <t>0,76142</t>
  </si>
  <si>
    <t>0,95345</t>
  </si>
  <si>
    <t>1,71487</t>
  </si>
  <si>
    <t>Gahboninho@184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</si>
  <si>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185</t>
  </si>
  <si>
    <t>0,9534466703641702</t>
  </si>
  <si>
    <t>0,761419294542035</t>
  </si>
  <si>
    <t>46,529</t>
  </si>
  <si>
    <t>0,60690</t>
  </si>
  <si>
    <t>0,98459</t>
  </si>
  <si>
    <t>0,15763</t>
  </si>
  <si>
    <t>1,59149</t>
  </si>
  <si>
    <t>KLH@186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</si>
  <si>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187</t>
  </si>
  <si>
    <t>0,9845877336359191</t>
  </si>
  <si>
    <t>0,6068989520285213</t>
  </si>
  <si>
    <t>0,67902</t>
  </si>
  <si>
    <t>0,96878</t>
  </si>
  <si>
    <t>0,04377</t>
  </si>
  <si>
    <t>0,08381</t>
  </si>
  <si>
    <t>1,64780</t>
  </si>
  <si>
    <t>IAMhaggler2011@188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</si>
  <si>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189</t>
  </si>
  <si>
    <t>0,9687837720698468</t>
  </si>
  <si>
    <t>0,6790202610897875</t>
  </si>
  <si>
    <t>0,78295</t>
  </si>
  <si>
    <t>0,83088</t>
  </si>
  <si>
    <t>0,03267</t>
  </si>
  <si>
    <t>0,12444</t>
  </si>
  <si>
    <t>1,61382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</si>
  <si>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</si>
  <si>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191</t>
  </si>
  <si>
    <t>0,8308779296594051</t>
  </si>
  <si>
    <t>0,7829456644871826</t>
  </si>
  <si>
    <t>0,82636</t>
  </si>
  <si>
    <t>0,94048</t>
  </si>
  <si>
    <t>0,05014</t>
  </si>
  <si>
    <t>1,76683</t>
  </si>
  <si>
    <t>Gahboninho@192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</si>
  <si>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</t>
  </si>
  <si>
    <t>0,94047535</t>
  </si>
  <si>
    <t>0,8263564267160057</t>
  </si>
  <si>
    <t>42,681</t>
  </si>
  <si>
    <t>0,62207</t>
  </si>
  <si>
    <t>0,26202</t>
  </si>
  <si>
    <t>1,62207</t>
  </si>
  <si>
    <t>KLH@194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</si>
  <si>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</t>
  </si>
  <si>
    <t>0,6220729745684846</t>
  </si>
  <si>
    <t>0,70818</t>
  </si>
  <si>
    <t>0,89286</t>
  </si>
  <si>
    <t>0,09331</t>
  </si>
  <si>
    <t>0,16404</t>
  </si>
  <si>
    <t>1,60103</t>
  </si>
  <si>
    <t>IAMhaggler2011@196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</si>
  <si>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197</t>
  </si>
  <si>
    <t>0,89285635</t>
  </si>
  <si>
    <t>0,7081784543490751</t>
  </si>
  <si>
    <t>0,75000</t>
  </si>
  <si>
    <t>0,79316</t>
  </si>
  <si>
    <t>0,14028</t>
  </si>
  <si>
    <t>0,18373</t>
  </si>
  <si>
    <t>1,54316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</si>
  <si>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</si>
  <si>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199</t>
  </si>
  <si>
    <t>0,7499993250000001</t>
  </si>
  <si>
    <t>0,7931624760531599</t>
  </si>
  <si>
    <t>49,421</t>
  </si>
  <si>
    <t>0,59983</t>
  </si>
  <si>
    <t>0,98317</t>
  </si>
  <si>
    <t>0,48229</t>
  </si>
  <si>
    <t>1,58300</t>
  </si>
  <si>
    <t>Gahboninho@200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</si>
  <si>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201</t>
  </si>
  <si>
    <t>0,9831676599530632</t>
  </si>
  <si>
    <t>0,5998300355775797</t>
  </si>
  <si>
    <t>46,897</t>
  </si>
  <si>
    <t>KLH@202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</si>
  <si>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203</t>
  </si>
  <si>
    <t>0,70890</t>
  </si>
  <si>
    <t>0,88261</t>
  </si>
  <si>
    <t>0,02180</t>
  </si>
  <si>
    <t>0,33643</t>
  </si>
  <si>
    <t>1,59151</t>
  </si>
  <si>
    <t>IAMhaggler2011@204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</si>
  <si>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</t>
  </si>
  <si>
    <t>0,882613103506828</t>
  </si>
  <si>
    <t>0,7088950233948326</t>
  </si>
  <si>
    <t>0,71146</t>
  </si>
  <si>
    <t>0,86941</t>
  </si>
  <si>
    <t>0,06773</t>
  </si>
  <si>
    <t>0,13061</t>
  </si>
  <si>
    <t>1,58087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</si>
  <si>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</si>
  <si>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</t>
  </si>
  <si>
    <t>0,711464431144658</t>
  </si>
  <si>
    <t>0,8694095277184846</t>
  </si>
  <si>
    <t>0,75382</t>
  </si>
  <si>
    <t>0,93590</t>
  </si>
  <si>
    <t>1,68972</t>
  </si>
  <si>
    <t>Gahboninho@208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</si>
  <si>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209</t>
  </si>
  <si>
    <t>0,9359002430413121</t>
  </si>
  <si>
    <t>0,7538158213790241</t>
  </si>
  <si>
    <t>41,202</t>
  </si>
  <si>
    <t>0,59930</t>
  </si>
  <si>
    <t>0,98352</t>
  </si>
  <si>
    <t>0,20594</t>
  </si>
  <si>
    <t>1,58282</t>
  </si>
  <si>
    <t>KLH@210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</si>
  <si>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211</t>
  </si>
  <si>
    <t>0,9835232614447449</t>
  </si>
  <si>
    <t>0,5992954788655104</t>
  </si>
  <si>
    <t>IAMhaggler2011@212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</si>
  <si>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213</t>
  </si>
  <si>
    <t>0,70603</t>
  </si>
  <si>
    <t>0,80685</t>
  </si>
  <si>
    <t>0,11728</t>
  </si>
  <si>
    <t>0,20657</t>
  </si>
  <si>
    <t>1,51288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</si>
  <si>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</si>
  <si>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215</t>
  </si>
  <si>
    <t>0,7060255409101011</t>
  </si>
  <si>
    <t>0,8068495718581078</t>
  </si>
  <si>
    <t>Gahboninho@216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</si>
  <si>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</t>
  </si>
  <si>
    <t>KLH@218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</si>
  <si>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</t>
  </si>
  <si>
    <t>IAMhaggler2011@220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</si>
  <si>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221</t>
  </si>
  <si>
    <t>0,67708</t>
  </si>
  <si>
    <t>0,25622</t>
  </si>
  <si>
    <t>0,30173</t>
  </si>
  <si>
    <t>1,40791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</si>
  <si>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</si>
  <si>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223</t>
  </si>
  <si>
    <t>0,677075486975601</t>
  </si>
  <si>
    <t>Gahboninho@224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</si>
  <si>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225</t>
  </si>
  <si>
    <t>KLH@226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</si>
  <si>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227</t>
  </si>
  <si>
    <t>IAMhaggler2011@228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</si>
  <si>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</t>
  </si>
  <si>
    <t>0,74962</t>
  </si>
  <si>
    <t>0,35409</t>
  </si>
  <si>
    <t>1,49924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</si>
  <si>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</si>
  <si>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</si>
  <si>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0,7496191578373527</t>
  </si>
  <si>
    <t>34,077</t>
  </si>
  <si>
    <t>Gahboninho@232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</si>
  <si>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</si>
  <si>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53,491</t>
  </si>
  <si>
    <t>KLH@234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</si>
  <si>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235</t>
  </si>
  <si>
    <t>0,450</t>
  </si>
  <si>
    <t>IAMhaggler2011@236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</si>
  <si>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237</t>
  </si>
  <si>
    <t>0,77298</t>
  </si>
  <si>
    <t>0,78259</t>
  </si>
  <si>
    <t>0,06233</t>
  </si>
  <si>
    <t>0,09278</t>
  </si>
  <si>
    <t>1,55557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</si>
  <si>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</si>
  <si>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239</t>
  </si>
  <si>
    <t>0,7825874788921366</t>
  </si>
  <si>
    <t>0,7729800511042765</t>
  </si>
  <si>
    <t>Gahboninho@248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</si>
  <si>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249</t>
  </si>
  <si>
    <t>39,971</t>
  </si>
  <si>
    <t>KLH@250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</si>
  <si>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251</t>
  </si>
  <si>
    <t>IAMhaggler2011@252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</si>
  <si>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253</t>
  </si>
  <si>
    <t>0,70416</t>
  </si>
  <si>
    <t>0,71650</t>
  </si>
  <si>
    <t>0,21771</t>
  </si>
  <si>
    <t>0,23606</t>
  </si>
  <si>
    <t>1,42066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</si>
  <si>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</si>
  <si>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255</t>
  </si>
  <si>
    <t>0,7041629168946011</t>
  </si>
  <si>
    <t>0,7164978042119075</t>
  </si>
  <si>
    <t>0,88635</t>
  </si>
  <si>
    <t>0,94006</t>
  </si>
  <si>
    <t>0,04238</t>
  </si>
  <si>
    <t>1,82642</t>
  </si>
  <si>
    <t>Gahboninho@256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</si>
  <si>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257</t>
  </si>
  <si>
    <t>0,9400638649001336</t>
  </si>
  <si>
    <t>0,8863533508769809</t>
  </si>
  <si>
    <t>43,388</t>
  </si>
  <si>
    <t>KLH@258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</si>
  <si>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259</t>
  </si>
  <si>
    <t>0,75504</t>
  </si>
  <si>
    <t>0,89382</t>
  </si>
  <si>
    <t>0,11483</t>
  </si>
  <si>
    <t>0,16282</t>
  </si>
  <si>
    <t>1,64886</t>
  </si>
  <si>
    <t>IAMhaggler2011@260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</si>
  <si>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261</t>
  </si>
  <si>
    <t>0,8938191298529059</t>
  </si>
  <si>
    <t>0,7550448711195524</t>
  </si>
  <si>
    <t>0,69468</t>
  </si>
  <si>
    <t>0,75740</t>
  </si>
  <si>
    <t>0,24083</t>
  </si>
  <si>
    <t>0,27008</t>
  </si>
  <si>
    <t>1,45208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</si>
  <si>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</si>
  <si>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263</t>
  </si>
  <si>
    <t>0,7574007238237084</t>
  </si>
  <si>
    <t>0,6946778566067079</t>
  </si>
  <si>
    <t>Gahboninho@264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</si>
  <si>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265</t>
  </si>
  <si>
    <t>KLH@266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</si>
  <si>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267</t>
  </si>
  <si>
    <t>0,76418</t>
  </si>
  <si>
    <t>0,10107</t>
  </si>
  <si>
    <t>0,11811</t>
  </si>
  <si>
    <t>1,70465</t>
  </si>
  <si>
    <t>IAMhaggler2011@268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</si>
  <si>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269</t>
  </si>
  <si>
    <t>0,764178866288723</t>
  </si>
  <si>
    <t>0,67857</t>
  </si>
  <si>
    <t>0,79919</t>
  </si>
  <si>
    <t>0,22225</t>
  </si>
  <si>
    <t>0,31803</t>
  </si>
  <si>
    <t>1,47776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</si>
  <si>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</si>
  <si>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271</t>
  </si>
  <si>
    <t>0,6785708500000001</t>
  </si>
  <si>
    <t>0,7991905105605566</t>
  </si>
  <si>
    <t>Gahboninho@272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</si>
  <si>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273</t>
  </si>
  <si>
    <t>51,899</t>
  </si>
  <si>
    <t>KLH@274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</si>
  <si>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275</t>
  </si>
  <si>
    <t>0,030</t>
  </si>
  <si>
    <t>0,71219</t>
  </si>
  <si>
    <t>0,92076</t>
  </si>
  <si>
    <t>0,18564</t>
  </si>
  <si>
    <t>1,63295</t>
  </si>
  <si>
    <t>IAMhaggler2011@276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</si>
  <si>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277</t>
  </si>
  <si>
    <t>0,9207641917002912</t>
  </si>
  <si>
    <t>0,7121858733636148</t>
  </si>
  <si>
    <t>0,75469</t>
  </si>
  <si>
    <t>0,76974</t>
  </si>
  <si>
    <t>0,07240</t>
  </si>
  <si>
    <t>0,11663</t>
  </si>
  <si>
    <t>1,52443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</si>
  <si>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</si>
  <si>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279</t>
  </si>
  <si>
    <t>0,7697416767383194</t>
  </si>
  <si>
    <t>0,7546904591440419</t>
  </si>
  <si>
    <t>Gahboninho@280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</si>
  <si>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281</t>
  </si>
  <si>
    <t>KLH@282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</si>
  <si>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283</t>
  </si>
  <si>
    <t>0,017</t>
  </si>
  <si>
    <t>IAMhaggler2011@284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</si>
  <si>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285</t>
  </si>
  <si>
    <t>0,73764</t>
  </si>
  <si>
    <t>0,88179</t>
  </si>
  <si>
    <t>0,08386</t>
  </si>
  <si>
    <t>0,19056</t>
  </si>
  <si>
    <t>1,61943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</si>
  <si>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</si>
  <si>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287</t>
  </si>
  <si>
    <t>0,7376420875390144</t>
  </si>
  <si>
    <t>0,8817863532923955</t>
  </si>
  <si>
    <t>0,056</t>
  </si>
  <si>
    <t>0,87112</t>
  </si>
  <si>
    <t>0,93333</t>
  </si>
  <si>
    <t>0,12119</t>
  </si>
  <si>
    <t>1,80445</t>
  </si>
  <si>
    <t>Gahboninho@288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</si>
  <si>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289</t>
  </si>
  <si>
    <t>0,9333333333333335</t>
  </si>
  <si>
    <t>0,8711190425133039</t>
  </si>
  <si>
    <t>39,987</t>
  </si>
  <si>
    <t>0,54325</t>
  </si>
  <si>
    <t>0,45035</t>
  </si>
  <si>
    <t>1,54325</t>
  </si>
  <si>
    <t>KLH@290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</si>
  <si>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291</t>
  </si>
  <si>
    <t>0,5432538457965072</t>
  </si>
  <si>
    <t>0,300</t>
  </si>
  <si>
    <t>0,74521</t>
  </si>
  <si>
    <t>0,88583</t>
  </si>
  <si>
    <t>0,11097</t>
  </si>
  <si>
    <t>0,22977</t>
  </si>
  <si>
    <t>1,63104</t>
  </si>
  <si>
    <t>IAMhaggler2011@292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</si>
  <si>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293</t>
  </si>
  <si>
    <t>0,8858333333333334</t>
  </si>
  <si>
    <t>0,7452106883992924</t>
  </si>
  <si>
    <t>0,75917</t>
  </si>
  <si>
    <t>0,78192</t>
  </si>
  <si>
    <t>0,16743</t>
  </si>
  <si>
    <t>0,22214</t>
  </si>
  <si>
    <t>1,54109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</si>
  <si>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</si>
  <si>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295</t>
  </si>
  <si>
    <t>0,7591666666666667</t>
  </si>
  <si>
    <t>0,78191909766183</t>
  </si>
  <si>
    <t>0,71598</t>
  </si>
  <si>
    <t>0,96803</t>
  </si>
  <si>
    <t>0,20248</t>
  </si>
  <si>
    <t>1,68401</t>
  </si>
  <si>
    <t>Gahboninho@296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</si>
  <si>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297</t>
  </si>
  <si>
    <t>0,9680310169079032</t>
  </si>
  <si>
    <t>0,7159780460207656</t>
  </si>
  <si>
    <t>50,232</t>
  </si>
  <si>
    <t>KLH@298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</si>
  <si>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299</t>
  </si>
  <si>
    <t>0,005</t>
  </si>
  <si>
    <t>IAMhaggler2011@300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</si>
  <si>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</si>
  <si>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</si>
  <si>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303</t>
  </si>
  <si>
    <t>42,476</t>
  </si>
  <si>
    <t>0,63587</t>
  </si>
  <si>
    <t>0,36243</t>
  </si>
  <si>
    <t>1,59175</t>
  </si>
  <si>
    <t>Gahboninho@304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</si>
  <si>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305</t>
  </si>
  <si>
    <t>0,6358746509773038</t>
  </si>
  <si>
    <t>48,481</t>
  </si>
  <si>
    <t>0,44701</t>
  </si>
  <si>
    <t>0,55605</t>
  </si>
  <si>
    <t>1,44701</t>
  </si>
  <si>
    <t>KLH@306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</si>
  <si>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307</t>
  </si>
  <si>
    <t>0,44701211980628636</t>
  </si>
  <si>
    <t>0,059</t>
  </si>
  <si>
    <t>0,79309</t>
  </si>
  <si>
    <t>0,89237</t>
  </si>
  <si>
    <t>0,19395</t>
  </si>
  <si>
    <t>1,68546</t>
  </si>
  <si>
    <t>IAMhaggler2011@308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</si>
  <si>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309</t>
  </si>
  <si>
    <t>0,8923681502742619</t>
  </si>
  <si>
    <t>0,7930920496740161</t>
  </si>
  <si>
    <t>0,76034</t>
  </si>
  <si>
    <t>0,90397</t>
  </si>
  <si>
    <t>0,11751</t>
  </si>
  <si>
    <t>1,66431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</si>
  <si>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</si>
  <si>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311</t>
  </si>
  <si>
    <t>0,7603445399012317</t>
  </si>
  <si>
    <t>0,9039664653784933</t>
  </si>
  <si>
    <t>0,70094</t>
  </si>
  <si>
    <t>0,21548</t>
  </si>
  <si>
    <t>1,66898</t>
  </si>
  <si>
    <t>Gahboninho@312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</si>
  <si>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313</t>
  </si>
  <si>
    <t>0,700944107611231</t>
  </si>
  <si>
    <t>KLH@314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</si>
  <si>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315</t>
  </si>
  <si>
    <t>IAMhaggler2011@316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</si>
  <si>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317</t>
  </si>
  <si>
    <t>0,76686</t>
  </si>
  <si>
    <t>0,83381</t>
  </si>
  <si>
    <t>0,09529</t>
  </si>
  <si>
    <t>0,12576</t>
  </si>
  <si>
    <t>1,60068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</si>
  <si>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</si>
  <si>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319</t>
  </si>
  <si>
    <t>0,8338145276882398</t>
  </si>
  <si>
    <t>0,7668635845161844</t>
  </si>
  <si>
    <t>0,78913</t>
  </si>
  <si>
    <t>0,98412</t>
  </si>
  <si>
    <t>0,02256</t>
  </si>
  <si>
    <t>0,09429</t>
  </si>
  <si>
    <t>1,77325</t>
  </si>
  <si>
    <t>Gahboninho@328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</si>
  <si>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329</t>
  </si>
  <si>
    <t>0,9841208737755234</t>
  </si>
  <si>
    <t>0,7891282376315358</t>
  </si>
  <si>
    <t>0,69759</t>
  </si>
  <si>
    <t>0,00756</t>
  </si>
  <si>
    <t>0,18641</t>
  </si>
  <si>
    <t>1,69681</t>
  </si>
  <si>
    <t>KLH@330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</si>
  <si>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331</t>
  </si>
  <si>
    <t>0,6975859202579907</t>
  </si>
  <si>
    <t>0,68255</t>
  </si>
  <si>
    <t>0,99969</t>
  </si>
  <si>
    <t>0,02255</t>
  </si>
  <si>
    <t>0,20113</t>
  </si>
  <si>
    <t>1,68224</t>
  </si>
  <si>
    <t>IAMhaggler2011@332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</si>
  <si>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333</t>
  </si>
  <si>
    <t>0,9996914054113979</t>
  </si>
  <si>
    <t>0,6825519818484562</t>
  </si>
  <si>
    <t>0,74486</t>
  </si>
  <si>
    <t>0,75879</t>
  </si>
  <si>
    <t>0,18532</t>
  </si>
  <si>
    <t>0,23599</t>
  </si>
  <si>
    <t>1,50366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</si>
  <si>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</si>
  <si>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335</t>
  </si>
  <si>
    <t>0,7587943880668082</t>
  </si>
  <si>
    <t>0,7448639817914837</t>
  </si>
  <si>
    <t>5,404</t>
  </si>
  <si>
    <t>0,88916</t>
  </si>
  <si>
    <t>0,01408</t>
  </si>
  <si>
    <t>0,13867</t>
  </si>
  <si>
    <t>1,84154</t>
  </si>
  <si>
    <t>Gahboninho@336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</si>
  <si>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337</t>
  </si>
  <si>
    <t>0,9523801000000001</t>
  </si>
  <si>
    <t>0,8891644616682702</t>
  </si>
  <si>
    <t>37,148</t>
  </si>
  <si>
    <t>0,58703</t>
  </si>
  <si>
    <t>0,43323</t>
  </si>
  <si>
    <t>1,58703</t>
  </si>
  <si>
    <t>KLH@338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</si>
  <si>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339</t>
  </si>
  <si>
    <t>0,587030967307174</t>
  </si>
  <si>
    <t>0,89668</t>
  </si>
  <si>
    <t>0,96428</t>
  </si>
  <si>
    <t>0,14052</t>
  </si>
  <si>
    <t>1,86097</t>
  </si>
  <si>
    <t>IAMhaggler2011@340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</si>
  <si>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341</t>
  </si>
  <si>
    <t>0,9642848500000001</t>
  </si>
  <si>
    <t>0,8966814308730375</t>
  </si>
  <si>
    <t>0,67965</t>
  </si>
  <si>
    <t>0,73809</t>
  </si>
  <si>
    <t>0,27780</t>
  </si>
  <si>
    <t>0,34608</t>
  </si>
  <si>
    <t>1,41774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</si>
  <si>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</si>
  <si>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343</t>
  </si>
  <si>
    <t>0,738094525</t>
  </si>
  <si>
    <t>0,679649576355852</t>
  </si>
  <si>
    <t>0,83338</t>
  </si>
  <si>
    <t>0,10502</t>
  </si>
  <si>
    <t>1,83338</t>
  </si>
  <si>
    <t>Gahboninho@344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</si>
  <si>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345</t>
  </si>
  <si>
    <t>0,8333805472082232</t>
  </si>
  <si>
    <t>0,81835</t>
  </si>
  <si>
    <t>0,98066</t>
  </si>
  <si>
    <t>0,02450</t>
  </si>
  <si>
    <t>0,11873</t>
  </si>
  <si>
    <t>1,79901</t>
  </si>
  <si>
    <t>KLH@346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</si>
  <si>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347</t>
  </si>
  <si>
    <t>0,9806610944806868</t>
  </si>
  <si>
    <t>0,8183466087986886</t>
  </si>
  <si>
    <t>0,93705</t>
  </si>
  <si>
    <t>1,92021</t>
  </si>
  <si>
    <t>IAMhaggler2011@348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</si>
  <si>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349</t>
  </si>
  <si>
    <t>0,9370458229429942</t>
  </si>
  <si>
    <t>0,70382</t>
  </si>
  <si>
    <t>0,86248</t>
  </si>
  <si>
    <t>0,18894</t>
  </si>
  <si>
    <t>0,26260</t>
  </si>
  <si>
    <t>1,56630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</si>
  <si>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</si>
  <si>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351</t>
  </si>
  <si>
    <t>0,8624827548204584</t>
  </si>
  <si>
    <t>0,7038153959017742</t>
  </si>
  <si>
    <t>45,687</t>
  </si>
  <si>
    <t>0,56280</t>
  </si>
  <si>
    <t>0,92857</t>
  </si>
  <si>
    <t>0,42552</t>
  </si>
  <si>
    <t>1,49136</t>
  </si>
  <si>
    <t>Gahboninho@352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</si>
  <si>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353</t>
  </si>
  <si>
    <t>0,9285654723948509</t>
  </si>
  <si>
    <t>0,5627965697290963</t>
  </si>
  <si>
    <t>53,982</t>
  </si>
  <si>
    <t>0,54094</t>
  </si>
  <si>
    <t>0,44814</t>
  </si>
  <si>
    <t>1,47684</t>
  </si>
  <si>
    <t>KLH@354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</si>
  <si>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355</t>
  </si>
  <si>
    <t>0,5409407041004481</t>
  </si>
  <si>
    <t>36,295</t>
  </si>
  <si>
    <t>0,73569</t>
  </si>
  <si>
    <t>0,80393</t>
  </si>
  <si>
    <t>0,21457</t>
  </si>
  <si>
    <t>1,53962</t>
  </si>
  <si>
    <t>IAMhaggler2011@356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</si>
  <si>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357</t>
  </si>
  <si>
    <t>0,8039306743853559</t>
  </si>
  <si>
    <t>0,7356900839493214</t>
  </si>
  <si>
    <t>0,75631</t>
  </si>
  <si>
    <t>0,86447</t>
  </si>
  <si>
    <t>0,00734</t>
  </si>
  <si>
    <t>0,07814</t>
  </si>
  <si>
    <t>1,62078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</si>
  <si>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</si>
  <si>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359</t>
  </si>
  <si>
    <t>0,7563076559819233</t>
  </si>
  <si>
    <t>0,8644697263538762</t>
  </si>
  <si>
    <t>0,74580</t>
  </si>
  <si>
    <t>0,16149</t>
  </si>
  <si>
    <t>1,74580</t>
  </si>
  <si>
    <t>Gahboninho@360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</si>
  <si>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361</t>
  </si>
  <si>
    <t>0,7458029212863962</t>
  </si>
  <si>
    <t>0,74650</t>
  </si>
  <si>
    <t>0,15608</t>
  </si>
  <si>
    <t>1,73400</t>
  </si>
  <si>
    <t>KLH@362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</si>
  <si>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363</t>
  </si>
  <si>
    <t>0,7465032110769899</t>
  </si>
  <si>
    <t>IAMhaggler2011@364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</si>
  <si>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365</t>
  </si>
  <si>
    <t>0,71139</t>
  </si>
  <si>
    <t>0,10279</t>
  </si>
  <si>
    <t>0,19670</t>
  </si>
  <si>
    <t>1,56889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</si>
  <si>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</si>
  <si>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367</t>
  </si>
  <si>
    <t>0,7113894187066787</t>
  </si>
  <si>
    <t>0,70464</t>
  </si>
  <si>
    <t>0,22222</t>
  </si>
  <si>
    <t>1,70464</t>
  </si>
  <si>
    <t>Gahboninho@368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</si>
  <si>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369</t>
  </si>
  <si>
    <t>0,7046357639575401</t>
  </si>
  <si>
    <t>0,70510</t>
  </si>
  <si>
    <t>0,22179</t>
  </si>
  <si>
    <t>1,70510</t>
  </si>
  <si>
    <t>KLH@370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</si>
  <si>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371</t>
  </si>
  <si>
    <t>0,7051026238179359</t>
  </si>
  <si>
    <t>0,72915</t>
  </si>
  <si>
    <t>0,19133</t>
  </si>
  <si>
    <t>1,70631</t>
  </si>
  <si>
    <t>IAMhaggler2011@372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</si>
  <si>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373</t>
  </si>
  <si>
    <t>0,7291495120984932</t>
  </si>
  <si>
    <t>0,70406</t>
  </si>
  <si>
    <t>0,74814</t>
  </si>
  <si>
    <t>0,23044</t>
  </si>
  <si>
    <t>0,26690</t>
  </si>
  <si>
    <t>1,45220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</si>
  <si>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</si>
  <si>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375</t>
  </si>
  <si>
    <t>0,7481419692912301</t>
  </si>
  <si>
    <t>0,7040609181309913</t>
  </si>
  <si>
    <t>42,162</t>
  </si>
  <si>
    <t>0,68711</t>
  </si>
  <si>
    <t>0,91282</t>
  </si>
  <si>
    <t>0,30636</t>
  </si>
  <si>
    <t>1,59993</t>
  </si>
  <si>
    <t>Gahboninho@376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</si>
  <si>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377</t>
  </si>
  <si>
    <t>0,9128199288351242</t>
  </si>
  <si>
    <t>0,6871091004959234</t>
  </si>
  <si>
    <t>52,107</t>
  </si>
  <si>
    <t>0,66260</t>
  </si>
  <si>
    <t>0,34987</t>
  </si>
  <si>
    <t>1,61847</t>
  </si>
  <si>
    <t>KLH@378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</si>
  <si>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379</t>
  </si>
  <si>
    <t>0,6625953523549704</t>
  </si>
  <si>
    <t>0,67817</t>
  </si>
  <si>
    <t>0,91724</t>
  </si>
  <si>
    <t>0,31632</t>
  </si>
  <si>
    <t>1,59541</t>
  </si>
  <si>
    <t>IAMhaggler2011@380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</si>
  <si>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381</t>
  </si>
  <si>
    <t>0,9172425830970409</t>
  </si>
  <si>
    <t>0,6781658839908449</t>
  </si>
  <si>
    <t>0,74627</t>
  </si>
  <si>
    <t>0,75999</t>
  </si>
  <si>
    <t>0,10942</t>
  </si>
  <si>
    <t>0,20718</t>
  </si>
  <si>
    <t>1,50626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</si>
  <si>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</si>
  <si>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383</t>
  </si>
  <si>
    <t>0,7599867970466282</t>
  </si>
  <si>
    <t>0,746269781146792</t>
  </si>
  <si>
    <t>Gahboninho@384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</si>
  <si>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385</t>
  </si>
  <si>
    <t>KLH@386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</si>
  <si>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387</t>
  </si>
  <si>
    <t>IAMhaggler2011@388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</si>
  <si>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389</t>
  </si>
  <si>
    <t>0,76095</t>
  </si>
  <si>
    <t>0,23939</t>
  </si>
  <si>
    <t>0,26232</t>
  </si>
  <si>
    <t>1,46261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</si>
  <si>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</si>
  <si>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391</t>
  </si>
  <si>
    <t>0,7609496490202451</t>
  </si>
  <si>
    <t>0,24025</t>
  </si>
  <si>
    <t>1,74631</t>
  </si>
  <si>
    <t>Gahboninho@392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</si>
  <si>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393</t>
  </si>
  <si>
    <t>0,746312837105162</t>
  </si>
  <si>
    <t>0,74608</t>
  </si>
  <si>
    <t>0,98497</t>
  </si>
  <si>
    <t>0,01504</t>
  </si>
  <si>
    <t>0,23320</t>
  </si>
  <si>
    <t>1,73105</t>
  </si>
  <si>
    <t>KLH@394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</si>
  <si>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395</t>
  </si>
  <si>
    <t>0,9849660615904655</t>
  </si>
  <si>
    <t>0,7460794071749642</t>
  </si>
  <si>
    <t>0,74585</t>
  </si>
  <si>
    <t>0,97745</t>
  </si>
  <si>
    <t>0,23007</t>
  </si>
  <si>
    <t>1,72330</t>
  </si>
  <si>
    <t>IAMhaggler2011@396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</si>
  <si>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397</t>
  </si>
  <si>
    <t>0,9774490923856982</t>
  </si>
  <si>
    <t>0,7458459772447663</t>
  </si>
  <si>
    <t>0,75364</t>
  </si>
  <si>
    <t>0,92507</t>
  </si>
  <si>
    <t>0,08314</t>
  </si>
  <si>
    <t>0,12784</t>
  </si>
  <si>
    <t>1,67870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</si>
  <si>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</si>
  <si>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399</t>
  </si>
  <si>
    <t>0,7536350024071647</t>
  </si>
  <si>
    <t>0,925068179090808</t>
  </si>
  <si>
    <t>0,68337</t>
  </si>
  <si>
    <t>0,23099</t>
  </si>
  <si>
    <t>1,68337</t>
  </si>
  <si>
    <t>Gahboninho@408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</si>
  <si>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409</t>
  </si>
  <si>
    <t>0,6833716369116611</t>
  </si>
  <si>
    <t>0,68244</t>
  </si>
  <si>
    <t>0,01194</t>
  </si>
  <si>
    <t>0,22721</t>
  </si>
  <si>
    <t>1,67053</t>
  </si>
  <si>
    <t>KLH@410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</si>
  <si>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411</t>
  </si>
  <si>
    <t>0,6824379171908697</t>
  </si>
  <si>
    <t>IAMhaggler2011@412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</si>
  <si>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413</t>
  </si>
  <si>
    <t>0,71405</t>
  </si>
  <si>
    <t>0,86905</t>
  </si>
  <si>
    <t>0,11754</t>
  </si>
  <si>
    <t>0,18329</t>
  </si>
  <si>
    <t>1,58309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</si>
  <si>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</si>
  <si>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415</t>
  </si>
  <si>
    <t>0,86904685</t>
  </si>
  <si>
    <t>0,7140458403230143</t>
  </si>
  <si>
    <t>34,209</t>
  </si>
  <si>
    <t>0,67185</t>
  </si>
  <si>
    <t>0,98218</t>
  </si>
  <si>
    <t>0,22569</t>
  </si>
  <si>
    <t>1,65403</t>
  </si>
  <si>
    <t>Gahboninho@416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</si>
  <si>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417</t>
  </si>
  <si>
    <t>0,9821839473369459</t>
  </si>
  <si>
    <t>0,6718493555511202</t>
  </si>
  <si>
    <t>34,265</t>
  </si>
  <si>
    <t>KLH@418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</si>
  <si>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419</t>
  </si>
  <si>
    <t>0,70114</t>
  </si>
  <si>
    <t>0,93474</t>
  </si>
  <si>
    <t>0,17807</t>
  </si>
  <si>
    <t>1,63589</t>
  </si>
  <si>
    <t>IAMhaggler2011@420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</si>
  <si>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421</t>
  </si>
  <si>
    <t>0,9347433951985531</t>
  </si>
  <si>
    <t>0,7011422729632801</t>
  </si>
  <si>
    <t>0,74502</t>
  </si>
  <si>
    <t>0,77507</t>
  </si>
  <si>
    <t>0,12266</t>
  </si>
  <si>
    <t>0,15139</t>
  </si>
  <si>
    <t>1,52008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</si>
  <si>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</si>
  <si>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423</t>
  </si>
  <si>
    <t>0,7450182758872179</t>
  </si>
  <si>
    <t>0,7750652094932764</t>
  </si>
  <si>
    <t>0,011</t>
  </si>
  <si>
    <t>0,76951</t>
  </si>
  <si>
    <t>0,96396</t>
  </si>
  <si>
    <t>1,73347</t>
  </si>
  <si>
    <t>Gahboninho@424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</si>
  <si>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425</t>
  </si>
  <si>
    <t>0,9639627580931429</t>
  </si>
  <si>
    <t>0,7695093336004071</t>
  </si>
  <si>
    <t>37,440</t>
  </si>
  <si>
    <t>0,65025</t>
  </si>
  <si>
    <t>0,12458</t>
  </si>
  <si>
    <t>1,65025</t>
  </si>
  <si>
    <t>KLH@426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</si>
  <si>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427</t>
  </si>
  <si>
    <t>0,6502542525778785</t>
  </si>
  <si>
    <t>IAMhaggler2011@428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</si>
  <si>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429</t>
  </si>
  <si>
    <t>0,75720</t>
  </si>
  <si>
    <t>0,82856</t>
  </si>
  <si>
    <t>0,01648</t>
  </si>
  <si>
    <t>0,21503</t>
  </si>
  <si>
    <t>1,58576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</si>
  <si>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</si>
  <si>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431</t>
  </si>
  <si>
    <t>0,7572025908906161</t>
  </si>
  <si>
    <t>0,8285620282851225</t>
  </si>
  <si>
    <t>0,85714</t>
  </si>
  <si>
    <t>0,09771</t>
  </si>
  <si>
    <t>1,85714</t>
  </si>
  <si>
    <t>Gahboninho@432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</si>
  <si>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433</t>
  </si>
  <si>
    <t>0,8571421</t>
  </si>
  <si>
    <t>0,84524</t>
  </si>
  <si>
    <t>0,01726</t>
  </si>
  <si>
    <t>0,09939</t>
  </si>
  <si>
    <t>1,83274</t>
  </si>
  <si>
    <t>KLH@434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</si>
  <si>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435</t>
  </si>
  <si>
    <t>0,84523735</t>
  </si>
  <si>
    <t>0,82143</t>
  </si>
  <si>
    <t>0,96667</t>
  </si>
  <si>
    <t>0,11221</t>
  </si>
  <si>
    <t>1,78809</t>
  </si>
  <si>
    <t>IAMhaggler2011@436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</si>
  <si>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437</t>
  </si>
  <si>
    <t>0,9666666666666668</t>
  </si>
  <si>
    <t>0,8214278500000001</t>
  </si>
  <si>
    <t>0,70238</t>
  </si>
  <si>
    <t>0,71250</t>
  </si>
  <si>
    <t>0,28775</t>
  </si>
  <si>
    <t>0,31612</t>
  </si>
  <si>
    <t>1,41488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</si>
  <si>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</si>
  <si>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439</t>
  </si>
  <si>
    <t>0,7125</t>
  </si>
  <si>
    <t>0,70238035</t>
  </si>
  <si>
    <t>0,77381</t>
  </si>
  <si>
    <t>0,24947</t>
  </si>
  <si>
    <t>1,77381</t>
  </si>
  <si>
    <t>Gahboninho@440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</si>
  <si>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441</t>
  </si>
  <si>
    <t>0,7738088500000001</t>
  </si>
  <si>
    <t>0,27020</t>
  </si>
  <si>
    <t>1,75000</t>
  </si>
  <si>
    <t>KLH@442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</si>
  <si>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443</t>
  </si>
  <si>
    <t>0,7499993500000001</t>
  </si>
  <si>
    <t>IAMhaggler2011@444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</si>
  <si>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445</t>
  </si>
  <si>
    <t>0,78136</t>
  </si>
  <si>
    <t>0,20145</t>
  </si>
  <si>
    <t>0,26601</t>
  </si>
  <si>
    <t>1,51945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</si>
  <si>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</si>
  <si>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447</t>
  </si>
  <si>
    <t>0,7813580288645245</t>
  </si>
  <si>
    <t>0,73809455</t>
  </si>
  <si>
    <t>0,71429</t>
  </si>
  <si>
    <t>0,24028</t>
  </si>
  <si>
    <t>1,71429</t>
  </si>
  <si>
    <t>Gahboninho@448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</si>
  <si>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449</t>
  </si>
  <si>
    <t>0,714285075</t>
  </si>
  <si>
    <t>KLH@450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</si>
  <si>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451</t>
  </si>
  <si>
    <t>IAMhaggler2011@452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</si>
  <si>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453</t>
  </si>
  <si>
    <t>0,76190</t>
  </si>
  <si>
    <t>0,82528</t>
  </si>
  <si>
    <t>0,10675</t>
  </si>
  <si>
    <t>0,16123</t>
  </si>
  <si>
    <t>1,58719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</si>
  <si>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</si>
  <si>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455</t>
  </si>
  <si>
    <t>0,825282033187386</t>
  </si>
  <si>
    <t>0,7619041000000001</t>
  </si>
  <si>
    <t>Gahboninho@456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</si>
  <si>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457</t>
  </si>
  <si>
    <t>KLH@458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</si>
  <si>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459</t>
  </si>
  <si>
    <t>IAMhaggler2011@460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</si>
  <si>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461</t>
  </si>
  <si>
    <t>0,76949</t>
  </si>
  <si>
    <t>0,20342</t>
  </si>
  <si>
    <t>0,25933</t>
  </si>
  <si>
    <t>1,51949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</si>
  <si>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</si>
  <si>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463</t>
  </si>
  <si>
    <t>0,7694887666043858</t>
  </si>
  <si>
    <t>0,74999935</t>
  </si>
  <si>
    <t>1,86905</t>
  </si>
  <si>
    <t>Gahboninho@464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</si>
  <si>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465</t>
  </si>
  <si>
    <t>0,8690468499999999</t>
  </si>
  <si>
    <t>0,02816</t>
  </si>
  <si>
    <t>KLH@466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</si>
  <si>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467</t>
  </si>
  <si>
    <t>0,8452373500000001</t>
  </si>
  <si>
    <t>IAMhaggler2011@468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</si>
  <si>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469</t>
  </si>
  <si>
    <t>0,95940</t>
  </si>
  <si>
    <t>0,10353</t>
  </si>
  <si>
    <t>1,73321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</si>
  <si>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</si>
  <si>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471</t>
  </si>
  <si>
    <t>0,9594036732307318</t>
  </si>
  <si>
    <t>0,77380885</t>
  </si>
  <si>
    <t>0,94053</t>
  </si>
  <si>
    <t>0,15030</t>
  </si>
  <si>
    <t>1,70243</t>
  </si>
  <si>
    <t>Gahboninho@472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</si>
  <si>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473</t>
  </si>
  <si>
    <t>0,9405307247605293</t>
  </si>
  <si>
    <t>0,7619041</t>
  </si>
  <si>
    <t>40,437</t>
  </si>
  <si>
    <t>0,61905</t>
  </si>
  <si>
    <t>0,29979</t>
  </si>
  <si>
    <t>1,60363</t>
  </si>
  <si>
    <t>KLH@474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</si>
  <si>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475</t>
  </si>
  <si>
    <t>0,6190471</t>
  </si>
  <si>
    <t>IAMhaggler2011@476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</si>
  <si>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477</t>
  </si>
  <si>
    <t>0,74183</t>
  </si>
  <si>
    <t>0,19554</t>
  </si>
  <si>
    <t>0,22556</t>
  </si>
  <si>
    <t>1,47992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</si>
  <si>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</si>
  <si>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479</t>
  </si>
  <si>
    <t>0,7418301921878339</t>
  </si>
  <si>
    <t>0,7380946</t>
  </si>
  <si>
    <t>0,23572</t>
  </si>
  <si>
    <t>1,72619</t>
  </si>
  <si>
    <t>Gahboninho@488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</si>
  <si>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489</t>
  </si>
  <si>
    <t>0,7261898</t>
  </si>
  <si>
    <t>0,03067</t>
  </si>
  <si>
    <t>0,25438</t>
  </si>
  <si>
    <t>1,68304</t>
  </si>
  <si>
    <t>KLH@490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</si>
  <si>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491</t>
  </si>
  <si>
    <t>0,7023803</t>
  </si>
  <si>
    <t>0,02974</t>
  </si>
  <si>
    <t>0,25467</t>
  </si>
  <si>
    <t>1,68456</t>
  </si>
  <si>
    <t>IAMhaggler2011@492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</si>
  <si>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493</t>
  </si>
  <si>
    <t>0,7023802750000001</t>
  </si>
  <si>
    <t>0,70748</t>
  </si>
  <si>
    <t>0,29349</t>
  </si>
  <si>
    <t>0,33711</t>
  </si>
  <si>
    <t>1,40986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</si>
  <si>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</si>
  <si>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495</t>
  </si>
  <si>
    <t>0,7074821867716888</t>
  </si>
  <si>
    <t>48,578</t>
  </si>
  <si>
    <t>0,59524</t>
  </si>
  <si>
    <t>0,21098</t>
  </si>
  <si>
    <t>1,54761</t>
  </si>
  <si>
    <t>Gahboninho@496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</si>
  <si>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497</t>
  </si>
  <si>
    <t>0,5952375999999999</t>
  </si>
  <si>
    <t>51,649</t>
  </si>
  <si>
    <t>0,58333</t>
  </si>
  <si>
    <t>0,95971</t>
  </si>
  <si>
    <t>0,22496</t>
  </si>
  <si>
    <t>1,54304</t>
  </si>
  <si>
    <t>KLH@498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</si>
  <si>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499</t>
  </si>
  <si>
    <t>0,9597117522430285</t>
  </si>
  <si>
    <t>0,5833328500000001</t>
  </si>
  <si>
    <t>1,774</t>
  </si>
  <si>
    <t>0,69048</t>
  </si>
  <si>
    <t>0,88030</t>
  </si>
  <si>
    <t>0,09256</t>
  </si>
  <si>
    <t>1,57078</t>
  </si>
  <si>
    <t>IAMhaggler2011@500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</si>
  <si>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501</t>
  </si>
  <si>
    <t>0,8803024977828533</t>
  </si>
  <si>
    <t>0,6904756000000001</t>
  </si>
  <si>
    <t>0,68100</t>
  </si>
  <si>
    <t>0,09928</t>
  </si>
  <si>
    <t>0,16979</t>
  </si>
  <si>
    <t>1,39528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</si>
  <si>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</si>
  <si>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503</t>
  </si>
  <si>
    <t>0,6809978812108559</t>
  </si>
  <si>
    <t>0,71428505</t>
  </si>
  <si>
    <t>0,71265</t>
  </si>
  <si>
    <t>0,95250</t>
  </si>
  <si>
    <t>0,14001</t>
  </si>
  <si>
    <t>1,66515</t>
  </si>
  <si>
    <t>Gahboninho@504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</si>
  <si>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505</t>
  </si>
  <si>
    <t>0,9525</t>
  </si>
  <si>
    <t>0,7126543527593511</t>
  </si>
  <si>
    <t>47,864</t>
  </si>
  <si>
    <t>0,61232</t>
  </si>
  <si>
    <t>0,97500</t>
  </si>
  <si>
    <t>0,23520</t>
  </si>
  <si>
    <t>1,58732</t>
  </si>
  <si>
    <t>KLH@506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</si>
  <si>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507</t>
  </si>
  <si>
    <t>0,975</t>
  </si>
  <si>
    <t>0,6123211348649507</t>
  </si>
  <si>
    <t>IAMhaggler2011@508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</si>
  <si>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509</t>
  </si>
  <si>
    <t>0,72917</t>
  </si>
  <si>
    <t>0,77529</t>
  </si>
  <si>
    <t>0,11030</t>
  </si>
  <si>
    <t>0,13653</t>
  </si>
  <si>
    <t>1,50446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</si>
  <si>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</si>
  <si>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511</t>
  </si>
  <si>
    <t>0,7291666666666666</t>
  </si>
  <si>
    <t>0,7752888233214362</t>
  </si>
  <si>
    <t>0,68264</t>
  </si>
  <si>
    <t>0,01201</t>
  </si>
  <si>
    <t>0,14832</t>
  </si>
  <si>
    <t>1,61708</t>
  </si>
  <si>
    <t>Gahboninho@512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</si>
  <si>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513</t>
  </si>
  <si>
    <t>0,682642778204799</t>
  </si>
  <si>
    <t>40,838</t>
  </si>
  <si>
    <t>0,63210</t>
  </si>
  <si>
    <t>0,22661</t>
  </si>
  <si>
    <t>1,63210</t>
  </si>
  <si>
    <t>KLH@514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</si>
  <si>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515</t>
  </si>
  <si>
    <t>0,6320969035326915</t>
  </si>
  <si>
    <t>0,68066</t>
  </si>
  <si>
    <t>0,16864</t>
  </si>
  <si>
    <t>1,64869</t>
  </si>
  <si>
    <t>IAMhaggler2011@516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</si>
  <si>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517</t>
  </si>
  <si>
    <t>0,6806614134230495</t>
  </si>
  <si>
    <t>0,70722</t>
  </si>
  <si>
    <t>0,73497</t>
  </si>
  <si>
    <t>0,12532</t>
  </si>
  <si>
    <t>0,17421</t>
  </si>
  <si>
    <t>1,44219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</si>
  <si>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</si>
  <si>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519</t>
  </si>
  <si>
    <t>0,7072213777946662</t>
  </si>
  <si>
    <t>0,7349657560022422</t>
  </si>
  <si>
    <t>0,71397</t>
  </si>
  <si>
    <t>1,71397</t>
  </si>
  <si>
    <t>Gahboninho@520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</si>
  <si>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521</t>
  </si>
  <si>
    <t>0,7139709966170343</t>
  </si>
  <si>
    <t>KLH@522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</si>
  <si>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523</t>
  </si>
  <si>
    <t>IAMhaggler2011@524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</si>
  <si>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525</t>
  </si>
  <si>
    <t>0,77521</t>
  </si>
  <si>
    <t>0,06000</t>
  </si>
  <si>
    <t>0,22553</t>
  </si>
  <si>
    <t>1,55816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</si>
  <si>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</si>
  <si>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527</t>
  </si>
  <si>
    <t>0,7829457807145891</t>
  </si>
  <si>
    <t>0,7752144181409835</t>
  </si>
  <si>
    <t>0,69226</t>
  </si>
  <si>
    <t>0,94163</t>
  </si>
  <si>
    <t>0,14376</t>
  </si>
  <si>
    <t>1,63389</t>
  </si>
  <si>
    <t>Gahboninho@528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</si>
  <si>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529</t>
  </si>
  <si>
    <t>0,9416274624612428</t>
  </si>
  <si>
    <t>0,6922647567346373</t>
  </si>
  <si>
    <t>40,759</t>
  </si>
  <si>
    <t>KLH@530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</si>
  <si>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531</t>
  </si>
  <si>
    <t>IAMhaggler2011@532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</si>
  <si>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533</t>
  </si>
  <si>
    <t>0,73243</t>
  </si>
  <si>
    <t>0,86666</t>
  </si>
  <si>
    <t>0,03853</t>
  </si>
  <si>
    <t>0,08034</t>
  </si>
  <si>
    <t>1,59909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</si>
  <si>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</si>
  <si>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535</t>
  </si>
  <si>
    <t>0,8666621513975867</t>
  </si>
  <si>
    <t>0,732430121427092</t>
  </si>
  <si>
    <t>0,84955</t>
  </si>
  <si>
    <t>0,14771</t>
  </si>
  <si>
    <t>1,84955</t>
  </si>
  <si>
    <t>Gahboninho@536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</si>
  <si>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537</t>
  </si>
  <si>
    <t>0,8495472649801583</t>
  </si>
  <si>
    <t>0,83021</t>
  </si>
  <si>
    <t>0,16029</t>
  </si>
  <si>
    <t>1,81517</t>
  </si>
  <si>
    <t>KLH@538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</si>
  <si>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539</t>
  </si>
  <si>
    <t>0,8302083594608453</t>
  </si>
  <si>
    <t>0,69774</t>
  </si>
  <si>
    <t>0,15288</t>
  </si>
  <si>
    <t>0,28894</t>
  </si>
  <si>
    <t>1,67969</t>
  </si>
  <si>
    <t>IAMhaggler2011@540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</si>
  <si>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541</t>
  </si>
  <si>
    <t>0,6977374981373013</t>
  </si>
  <si>
    <t>0,76712</t>
  </si>
  <si>
    <t>0,85229</t>
  </si>
  <si>
    <t>0,16189</t>
  </si>
  <si>
    <t>0,21449</t>
  </si>
  <si>
    <t>1,61941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</si>
  <si>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</si>
  <si>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543</t>
  </si>
  <si>
    <t>0,7671170939516069</t>
  </si>
  <si>
    <t>0,8522919513425653</t>
  </si>
  <si>
    <t>0,69523</t>
  </si>
  <si>
    <t>0,95321</t>
  </si>
  <si>
    <t>0,01934</t>
  </si>
  <si>
    <t>0,19229</t>
  </si>
  <si>
    <t>1,64844</t>
  </si>
  <si>
    <t>Gahboninho@544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</si>
  <si>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545</t>
  </si>
  <si>
    <t>0,9532132404339724</t>
  </si>
  <si>
    <t>0,6952309326649251</t>
  </si>
  <si>
    <t>44,435</t>
  </si>
  <si>
    <t>0,60894</t>
  </si>
  <si>
    <t>0,28362</t>
  </si>
  <si>
    <t>1,59353</t>
  </si>
  <si>
    <t>KLH@546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</si>
  <si>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547</t>
  </si>
  <si>
    <t>0,6089426396441451</t>
  </si>
  <si>
    <t>0,79960</t>
  </si>
  <si>
    <t>0,89463</t>
  </si>
  <si>
    <t>0,07283</t>
  </si>
  <si>
    <t>1,69423</t>
  </si>
  <si>
    <t>IAMhaggler2011@548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</si>
  <si>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549</t>
  </si>
  <si>
    <t>0,8946274056096526</t>
  </si>
  <si>
    <t>0,7996001473693891</t>
  </si>
  <si>
    <t>0,69987</t>
  </si>
  <si>
    <t>0,76895</t>
  </si>
  <si>
    <t>0,10118</t>
  </si>
  <si>
    <t>0,19222</t>
  </si>
  <si>
    <t>1,46882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</si>
  <si>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</si>
  <si>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551</t>
  </si>
  <si>
    <t>0,6998671373461376</t>
  </si>
  <si>
    <t>0,7689544248574343</t>
  </si>
  <si>
    <t>0,80002</t>
  </si>
  <si>
    <t>0,14185</t>
  </si>
  <si>
    <t>1,80002</t>
  </si>
  <si>
    <t>Gahboninho@552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</si>
  <si>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553</t>
  </si>
  <si>
    <t>0,8000164999645744</t>
  </si>
  <si>
    <t>0,77294</t>
  </si>
  <si>
    <t>0,02958</t>
  </si>
  <si>
    <t>0,16462</t>
  </si>
  <si>
    <t>1,76104</t>
  </si>
  <si>
    <t>KLH@554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</si>
  <si>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555</t>
  </si>
  <si>
    <t>0,7729420322375361</t>
  </si>
  <si>
    <t>IAMhaggler2011@556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</si>
  <si>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557</t>
  </si>
  <si>
    <t>0,78444</t>
  </si>
  <si>
    <t>0,21589</t>
  </si>
  <si>
    <t>0,28098</t>
  </si>
  <si>
    <t>1,49872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</si>
  <si>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</si>
  <si>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559</t>
  </si>
  <si>
    <t>0,7844358198649773</t>
  </si>
  <si>
    <t>0,71766</t>
  </si>
  <si>
    <t>0,15388</t>
  </si>
  <si>
    <t>1,64622</t>
  </si>
  <si>
    <t>Gahboninho@568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</si>
  <si>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569</t>
  </si>
  <si>
    <t>0,7176566046946408</t>
  </si>
  <si>
    <t>44,259</t>
  </si>
  <si>
    <t>0,59723</t>
  </si>
  <si>
    <t>0,28596</t>
  </si>
  <si>
    <t>1,58075</t>
  </si>
  <si>
    <t>KLH@570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</si>
  <si>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571</t>
  </si>
  <si>
    <t>0,5972259498311124</t>
  </si>
  <si>
    <t>IAMhaggler2011@572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</si>
  <si>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573</t>
  </si>
  <si>
    <t>0,69275</t>
  </si>
  <si>
    <t>0,74478</t>
  </si>
  <si>
    <t>0,15289</t>
  </si>
  <si>
    <t>0,19152</t>
  </si>
  <si>
    <t>1,43753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</si>
  <si>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</si>
  <si>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575</t>
  </si>
  <si>
    <t>0,7447790797768967</t>
  </si>
  <si>
    <t>0,6927542005991985</t>
  </si>
  <si>
    <t>43,767</t>
  </si>
  <si>
    <t>0,66621</t>
  </si>
  <si>
    <t>0,94167</t>
  </si>
  <si>
    <t>0,30558</t>
  </si>
  <si>
    <t>1,60787</t>
  </si>
  <si>
    <t>Gahboninho@576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</si>
  <si>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577</t>
  </si>
  <si>
    <t>0,9416666666666667</t>
  </si>
  <si>
    <t>0,6662075599338653</t>
  </si>
  <si>
    <t>52,285</t>
  </si>
  <si>
    <t>0,49465</t>
  </si>
  <si>
    <t>0,47369</t>
  </si>
  <si>
    <t>1,46965</t>
  </si>
  <si>
    <t>KLH@578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</si>
  <si>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579</t>
  </si>
  <si>
    <t>0,49464690002105177</t>
  </si>
  <si>
    <t>1,711</t>
  </si>
  <si>
    <t>0,73828</t>
  </si>
  <si>
    <t>0,87833</t>
  </si>
  <si>
    <t>0,21194</t>
  </si>
  <si>
    <t>1,61662</t>
  </si>
  <si>
    <t>IAMhaggler2011@580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</si>
  <si>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581</t>
  </si>
  <si>
    <t>0,8783333333333334</t>
  </si>
  <si>
    <t>0,7382820437475793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</si>
  <si>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</si>
  <si>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583</t>
  </si>
  <si>
    <t>0,75667</t>
  </si>
  <si>
    <t>0,96346</t>
  </si>
  <si>
    <t>0,18557</t>
  </si>
  <si>
    <t>1,72013</t>
  </si>
  <si>
    <t>Gahboninho@584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</si>
  <si>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585</t>
  </si>
  <si>
    <t>0,9634640193233178</t>
  </si>
  <si>
    <t>0,7566704304037415</t>
  </si>
  <si>
    <t>43,617</t>
  </si>
  <si>
    <t>0,58511</t>
  </si>
  <si>
    <t>0,35943</t>
  </si>
  <si>
    <t>1,58511</t>
  </si>
  <si>
    <t>KLH@586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</si>
  <si>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587</t>
  </si>
  <si>
    <t>0,5851097704909278</t>
  </si>
  <si>
    <t>0,70735</t>
  </si>
  <si>
    <t>0,90570</t>
  </si>
  <si>
    <t>0,07596</t>
  </si>
  <si>
    <t>0,22100</t>
  </si>
  <si>
    <t>1,61304</t>
  </si>
  <si>
    <t>IAMhaggler2011@588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</si>
  <si>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589</t>
  </si>
  <si>
    <t>0,9056970543000167</t>
  </si>
  <si>
    <t>0,7073475248698113</t>
  </si>
  <si>
    <t>0,88764</t>
  </si>
  <si>
    <t>0,12487</t>
  </si>
  <si>
    <t>1,66144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</si>
  <si>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</si>
  <si>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591</t>
  </si>
  <si>
    <t>0,8876372684293143</t>
  </si>
  <si>
    <t>0,72181</t>
  </si>
  <si>
    <t>0,25083</t>
  </si>
  <si>
    <t>1,67768</t>
  </si>
  <si>
    <t>Gahboninho@592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</si>
  <si>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593</t>
  </si>
  <si>
    <t>0,7218053051923241</t>
  </si>
  <si>
    <t>37,167</t>
  </si>
  <si>
    <t>0,63459</t>
  </si>
  <si>
    <t>0,34653</t>
  </si>
  <si>
    <t>1,63459</t>
  </si>
  <si>
    <t>KLH@594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</si>
  <si>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595</t>
  </si>
  <si>
    <t>0,6345910133049522</t>
  </si>
  <si>
    <t>IAMhaggler2011@596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</si>
  <si>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597</t>
  </si>
  <si>
    <t>0,74053</t>
  </si>
  <si>
    <t>0,74939</t>
  </si>
  <si>
    <t>0,11855</t>
  </si>
  <si>
    <t>0,17688</t>
  </si>
  <si>
    <t>1,48992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</si>
  <si>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</si>
  <si>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599</t>
  </si>
  <si>
    <t>0,7493931671171072</t>
  </si>
  <si>
    <t>0,7405280739267821</t>
  </si>
  <si>
    <t>Gahboninho@600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</si>
  <si>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601</t>
  </si>
  <si>
    <t>43,624</t>
  </si>
  <si>
    <t>KLH@602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</si>
  <si>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603</t>
  </si>
  <si>
    <t>0,73020</t>
  </si>
  <si>
    <t>0,89200</t>
  </si>
  <si>
    <t>0,07621</t>
  </si>
  <si>
    <t>0,19772</t>
  </si>
  <si>
    <t>1,62220</t>
  </si>
  <si>
    <t>IAMhaggler2011@604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</si>
  <si>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605</t>
  </si>
  <si>
    <t>0,8919960615462608</t>
  </si>
  <si>
    <t>0,7302046535232236</t>
  </si>
  <si>
    <t>0,74019</t>
  </si>
  <si>
    <t>0,03112</t>
  </si>
  <si>
    <t>0,19306</t>
  </si>
  <si>
    <t>1,67725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</si>
  <si>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</si>
  <si>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607</t>
  </si>
  <si>
    <t>0,7401936918484864</t>
  </si>
  <si>
    <t>0,71602</t>
  </si>
  <si>
    <t>0,93143</t>
  </si>
  <si>
    <t>1,64745</t>
  </si>
  <si>
    <t>Gahboninho@608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</si>
  <si>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609</t>
  </si>
  <si>
    <t>0,9314274072111279</t>
  </si>
  <si>
    <t>0,7160194082249517</t>
  </si>
  <si>
    <t>46,700</t>
  </si>
  <si>
    <t>0,56124</t>
  </si>
  <si>
    <t>0,16148</t>
  </si>
  <si>
    <t>1,53869</t>
  </si>
  <si>
    <t>KLH@610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</si>
  <si>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</si>
  <si>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0,5612410609976625</t>
  </si>
  <si>
    <t>0,068</t>
  </si>
  <si>
    <t>0,90888</t>
  </si>
  <si>
    <t>0,02793</t>
  </si>
  <si>
    <t>1,64137</t>
  </si>
  <si>
    <t>IAMhaggler2011@612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</si>
  <si>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</si>
  <si>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0,9088764995968261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</si>
  <si>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</si>
  <si>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</si>
  <si>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0,72761</t>
  </si>
  <si>
    <t>0,92600</t>
  </si>
  <si>
    <t>0,02845</t>
  </si>
  <si>
    <t>0,28347</t>
  </si>
  <si>
    <t>1,65361</t>
  </si>
  <si>
    <t>Gahboninho@616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</si>
  <si>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</si>
  <si>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0,9260018988115994</t>
  </si>
  <si>
    <t>0,7276051847215275</t>
  </si>
  <si>
    <t>44,543</t>
  </si>
  <si>
    <t>0,57761</t>
  </si>
  <si>
    <t>0,44972</t>
  </si>
  <si>
    <t>1,57730</t>
  </si>
  <si>
    <t>KLH@618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</si>
  <si>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</si>
  <si>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0,5776100038312274</t>
  </si>
  <si>
    <t>0,74408</t>
  </si>
  <si>
    <t>0,92554</t>
  </si>
  <si>
    <t>0,01764</t>
  </si>
  <si>
    <t>0,26961</t>
  </si>
  <si>
    <t>1,66962</t>
  </si>
  <si>
    <t>IAMhaggler2011@620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</si>
  <si>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621</t>
  </si>
  <si>
    <t>0,9255350389512037</t>
  </si>
  <si>
    <t>0,7440819232767827</t>
  </si>
  <si>
    <t>0,76998</t>
  </si>
  <si>
    <t>0,94749</t>
  </si>
  <si>
    <t>1,71746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</si>
  <si>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</si>
  <si>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623</t>
  </si>
  <si>
    <t>0,7699761934608027</t>
  </si>
  <si>
    <t>0,9474860195378878</t>
  </si>
  <si>
    <t>55,331</t>
  </si>
  <si>
    <t>0,49720</t>
  </si>
  <si>
    <t>0,37613</t>
  </si>
  <si>
    <t>1,42577</t>
  </si>
  <si>
    <t>Gahboninho@624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</si>
  <si>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</si>
  <si>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0,9285706</t>
  </si>
  <si>
    <t>0,4971985043305238</t>
  </si>
  <si>
    <t>54,294</t>
  </si>
  <si>
    <t>0,48917</t>
  </si>
  <si>
    <t>0,00803</t>
  </si>
  <si>
    <t>0,38346</t>
  </si>
  <si>
    <t>KLH@626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</si>
  <si>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</si>
  <si>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0,4891665771839484</t>
  </si>
  <si>
    <t>32,126</t>
  </si>
  <si>
    <t>0,79762</t>
  </si>
  <si>
    <t>0,10200</t>
  </si>
  <si>
    <t>1,53845</t>
  </si>
  <si>
    <t>IAMhaggler2011@628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</si>
  <si>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629</t>
  </si>
  <si>
    <t>0,79761835</t>
  </si>
  <si>
    <t>0,7408336480570514</t>
  </si>
  <si>
    <t>0,70804</t>
  </si>
  <si>
    <t>0,08955</t>
  </si>
  <si>
    <t>0,14477</t>
  </si>
  <si>
    <t>1,42233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</si>
  <si>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</si>
  <si>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631</t>
  </si>
  <si>
    <t>0,7142851000000001</t>
  </si>
  <si>
    <t>0,7080446813699256</t>
  </si>
  <si>
    <t>48,861</t>
  </si>
  <si>
    <t>0,60367</t>
  </si>
  <si>
    <t>0,95256</t>
  </si>
  <si>
    <t>0,26842</t>
  </si>
  <si>
    <t>1,55623</t>
  </si>
  <si>
    <t>Gahboninho@632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</si>
  <si>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633</t>
  </si>
  <si>
    <t>0,9525594478616071</t>
  </si>
  <si>
    <t>0,6036696609166442</t>
  </si>
  <si>
    <t>52,453</t>
  </si>
  <si>
    <t>KLH@634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</si>
  <si>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</si>
  <si>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1,995</t>
  </si>
  <si>
    <t>0,79974</t>
  </si>
  <si>
    <t>0,87971</t>
  </si>
  <si>
    <t>0,05972</t>
  </si>
  <si>
    <t>1,67945</t>
  </si>
  <si>
    <t>IAMhaggler2011@636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</si>
  <si>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637</t>
  </si>
  <si>
    <t>0,8797126830260701</t>
  </si>
  <si>
    <t>0,7997389865312883</t>
  </si>
  <si>
    <t>0,71772</t>
  </si>
  <si>
    <t>0,74855</t>
  </si>
  <si>
    <t>0,14987</t>
  </si>
  <si>
    <t>0,16927</t>
  </si>
  <si>
    <t>1,46627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</si>
  <si>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</si>
  <si>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</si>
  <si>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0,7485502216082106</t>
  </si>
  <si>
    <t>0,7177191131283671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</si>
</sst>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57732546296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5" maxValue="320"/>
    </cacheField>
    <cacheField name="Run time (s)" numFmtId="0">
      <sharedItems containsBlank="1" containsMixedTypes="1" containsNumber="1" minValue="1E-3" maxValue="55.981999999999999"/>
    </cacheField>
    <cacheField name="Round" numFmtId="0">
      <sharedItems containsBlank="1" containsMixedTypes="1" containsNumber="1" containsInteger="1" minValue="3" maxValue="40929"/>
    </cacheField>
    <cacheField name="Exception" numFmtId="0">
      <sharedItems containsBlank="1" count="2">
        <s v="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s v=""/>
        <m/>
        <n v="0" u="1"/>
      </sharedItems>
    </cacheField>
    <cacheField name="Discounted" numFmtId="0">
      <sharedItems containsBlank="1" containsMixedTypes="1" containsNumber="1" containsInteger="1" minValue="0" maxValue="0"/>
    </cacheField>
    <cacheField name="#agreeing" numFmtId="0">
      <sharedItems containsBlank="1" containsMixedTypes="1" containsNumber="1" containsInteger="1" minValue="2" maxValue="2"/>
    </cacheField>
    <cacheField name="min,util," numFmtId="0">
      <sharedItems containsBlank="1" containsMixedTypes="1" containsNumber="1" minValue="0.44701000000000002" maxValue="1"/>
    </cacheField>
    <cacheField name="max,util," numFmtId="0">
      <sharedItems containsBlank="1" containsMixedTypes="1" containsNumber="1" minValue="0.70748" maxValue="1"/>
    </cacheField>
    <cacheField name="Dist, to Pareto" numFmtId="0">
      <sharedItems containsBlank="1" containsMixedTypes="1" containsNumber="1" minValue="0" maxValue="0.38785999999999998"/>
    </cacheField>
    <cacheField name="Dist, to Nash" numFmtId="0">
      <sharedItems containsBlank="1" containsMixedTypes="1" containsNumber="1" minValue="0" maxValue="0.55605000000000004"/>
    </cacheField>
    <cacheField name="Social Welfare" numFmtId="0">
      <sharedItems containsBlank="1" containsMixedTypes="1" containsNumber="1" minValue="1.3952800000000001" maxValue="2"/>
    </cacheField>
    <cacheField name="Agent 1 clean" numFmtId="0">
      <sharedItems containsBlank="1" count="6">
        <s v="Gahboninho"/>
        <s v="KLH"/>
        <s v="IAMhaggler2011"/>
        <s v="Win.Win"/>
        <s v=""/>
        <m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.67857084999999995" maxValue="1"/>
    </cacheField>
    <cacheField name="Utility 2" numFmtId="0">
      <sharedItems containsBlank="1" containsMixedTypes="1" containsNumber="1" minValue="0.44701211980628602" maxValue="1"/>
    </cacheField>
    <cacheField name="Disc, Util, 1" numFmtId="0">
      <sharedItems containsBlank="1" containsMixedTypes="1" containsNumber="1" minValue="0.67857084999999995" maxValue="1"/>
    </cacheField>
    <cacheField name="Disc, Util, 2" numFmtId="0">
      <sharedItems containsBlank="1" containsMixedTypes="1" containsNumber="1" minValue="0.44701211980628602" maxValue="1"/>
    </cacheField>
    <cacheField name="Perceived Util, 1" numFmtId="0">
      <sharedItems containsBlank="1" containsMixedTypes="1" containsNumber="1" minValue="0" maxValue="0.95940367323073095"/>
    </cacheField>
    <cacheField name="Perceived Util, 2" numFmtId="0">
      <sharedItems containsBlank="1" containsMixedTypes="1" containsNumber="1" minValue="0.44701211980628602" maxValue="1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0.67857084999999995" maxValue="1"/>
    </cacheField>
    <cacheField name="User Util. 2" numFmtId="0">
      <sharedItems containsBlank="1" containsMixedTypes="1" containsNumber="1" minValue="0.44701211980628602" maxValue="1"/>
    </cacheField>
    <cacheField name="Profile 1" numFmtId="0">
      <sharedItems containsBlank="1" count="25">
        <s v="party9_utility"/>
        <s v="party8_utility"/>
        <s v="party7_utility"/>
        <s v="party6_utility"/>
        <s v="party5_utility"/>
        <s v="party4_utility"/>
        <s v="party3_utility"/>
        <s v="party2_utility"/>
        <s v="party1_utility"/>
        <s v=""/>
        <m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Ultimatum" u="1"/>
        <s v="Animal" u="1"/>
        <s v="Domain8" u="1"/>
      </sharedItems>
    </cacheField>
    <cacheField name="Profile 2" numFmtId="0">
      <sharedItems containsBlank="1" count="20">
        <s v="party1_utility"/>
        <s v="party9_utility"/>
        <s v="party8_utility"/>
        <s v="party7_utility"/>
        <s v="party6_utility"/>
        <s v="party5_utility"/>
        <s v="party4_utility"/>
        <s v="party3_utility"/>
        <s v="party2_utility"/>
        <s v=""/>
        <m/>
        <s v="party1" u="1"/>
        <s v="party2" u="1"/>
        <s v="party3" u="1"/>
        <s v="party4" u="1"/>
        <s v="party5" u="1"/>
        <s v="party6" u="1"/>
        <s v="party7" u="1"/>
        <s v="party8" u="1"/>
        <s v="party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"/>
    <n v="7.0000000000000001E-3"/>
    <n v="3"/>
    <x v="0"/>
    <n v="60"/>
    <x v="0"/>
    <n v="0"/>
    <n v="2"/>
    <n v="0.68667"/>
    <n v="1"/>
    <n v="0"/>
    <n v="0.36468"/>
    <n v="1.6866699999999999"/>
    <x v="0"/>
    <s v="Win.Win"/>
    <n v="1"/>
    <n v="0.68666666666666598"/>
    <n v="1"/>
    <n v="0.68666666666666598"/>
    <n v="0"/>
    <n v="0.68666666666666598"/>
    <n v="0"/>
    <n v="0"/>
    <n v="1"/>
    <n v="0.68666666666666598"/>
    <x v="0"/>
    <x v="0"/>
  </r>
  <r>
    <n v="6"/>
    <n v="3.1E-2"/>
    <n v="16"/>
    <x v="0"/>
    <n v="60"/>
    <x v="0"/>
    <n v="0"/>
    <n v="2"/>
    <n v="0.68667"/>
    <n v="1"/>
    <n v="0"/>
    <n v="0.36468"/>
    <n v="1.6866699999999999"/>
    <x v="1"/>
    <s v="Win.Win"/>
    <n v="1"/>
    <n v="0.68666666666666598"/>
    <n v="1"/>
    <n v="0.68666666666666598"/>
    <n v="0"/>
    <n v="0.68666666666666598"/>
    <n v="0"/>
    <n v="0"/>
    <n v="1"/>
    <n v="0.68666666666666598"/>
    <x v="0"/>
    <x v="0"/>
  </r>
  <r>
    <n v="7"/>
    <n v="1.4E-2"/>
    <n v="4"/>
    <x v="0"/>
    <n v="60"/>
    <x v="0"/>
    <n v="0"/>
    <n v="2"/>
    <n v="0.70082999999999995"/>
    <n v="0.88809000000000005"/>
    <n v="6.7559999999999995E-2"/>
    <n v="0.30835000000000001"/>
    <n v="1.58893"/>
    <x v="2"/>
    <s v="Win.Win"/>
    <n v="0.88809468466890895"/>
    <n v="0.70083333333333298"/>
    <n v="0.88809468466890895"/>
    <n v="0.70083333333333298"/>
    <n v="0"/>
    <n v="0.70083333333333298"/>
    <n v="0"/>
    <n v="0"/>
    <n v="0.88809468466890895"/>
    <n v="0.70083333333333298"/>
    <x v="0"/>
    <x v="0"/>
  </r>
  <r>
    <n v="8"/>
    <n v="3.0000000000000001E-3"/>
    <n v="3"/>
    <x v="0"/>
    <n v="60"/>
    <x v="0"/>
    <n v="0"/>
    <n v="2"/>
    <n v="0.73416999999999999"/>
    <n v="0.84552000000000005"/>
    <n v="9.0310000000000001E-2"/>
    <n v="0.26777000000000001"/>
    <n v="1.57969"/>
    <x v="3"/>
    <s v="Win.Win"/>
    <n v="0.84552372196602799"/>
    <n v="0.73416666666666597"/>
    <n v="0.84552372196602799"/>
    <n v="0.73416666666666597"/>
    <n v="0.84552372196602799"/>
    <n v="0.73416666666666597"/>
    <n v="0"/>
    <n v="0"/>
    <n v="0.84552372196602799"/>
    <n v="0.73416666666666597"/>
    <x v="0"/>
    <x v="0"/>
  </r>
  <r>
    <n v="9"/>
    <n v="1.2999999999999999E-2"/>
    <n v="3"/>
    <x v="0"/>
    <n v="60"/>
    <x v="0"/>
    <n v="0"/>
    <n v="2"/>
    <n v="0.72333000000000003"/>
    <n v="1"/>
    <n v="0"/>
    <n v="0.22367000000000001"/>
    <n v="1.72333"/>
    <x v="0"/>
    <s v="Win.Win"/>
    <n v="0.999999999999999"/>
    <n v="0.72333333333333305"/>
    <n v="0.999999999999999"/>
    <n v="0.72333333333333305"/>
    <n v="0"/>
    <n v="0.72333333333333305"/>
    <n v="0"/>
    <n v="0"/>
    <n v="0.999999999999999"/>
    <n v="0.72333333333333305"/>
    <x v="1"/>
    <x v="0"/>
  </r>
  <r>
    <n v="10"/>
    <n v="1.4E-2"/>
    <n v="3"/>
    <x v="0"/>
    <n v="60"/>
    <x v="0"/>
    <n v="0"/>
    <n v="2"/>
    <n v="0.72333000000000003"/>
    <n v="1"/>
    <n v="0"/>
    <n v="0.22367000000000001"/>
    <n v="1.72333"/>
    <x v="1"/>
    <s v="Win.Win"/>
    <n v="0.999999999999999"/>
    <n v="0.72333333333333305"/>
    <n v="0.999999999999999"/>
    <n v="0.72333333333333305"/>
    <n v="0"/>
    <n v="0.72333333333333305"/>
    <n v="0"/>
    <n v="0"/>
    <n v="0.999999999999999"/>
    <n v="0.72333333333333305"/>
    <x v="1"/>
    <x v="0"/>
  </r>
  <r>
    <n v="11"/>
    <n v="1.4E-2"/>
    <n v="3"/>
    <x v="0"/>
    <n v="60"/>
    <x v="0"/>
    <n v="0"/>
    <n v="2"/>
    <n v="0.78666999999999998"/>
    <n v="0.95659000000000005"/>
    <n v="0"/>
    <n v="0.14918000000000001"/>
    <n v="1.74326"/>
    <x v="2"/>
    <s v="Win.Win"/>
    <n v="0.95658923777117599"/>
    <n v="0.78666666666666596"/>
    <n v="0.95658923777117599"/>
    <n v="0.78666666666666596"/>
    <n v="0"/>
    <n v="0.78666666666666596"/>
    <n v="0"/>
    <n v="0"/>
    <n v="0.95658923777117599"/>
    <n v="0.78666666666666596"/>
    <x v="1"/>
    <x v="0"/>
  </r>
  <r>
    <n v="12"/>
    <n v="3.0000000000000001E-3"/>
    <n v="3"/>
    <x v="0"/>
    <n v="60"/>
    <x v="0"/>
    <n v="0"/>
    <n v="2"/>
    <n v="0.72279000000000004"/>
    <n v="0.72750000000000004"/>
    <n v="0.23597000000000001"/>
    <n v="0.27684999999999998"/>
    <n v="1.4502900000000001"/>
    <x v="3"/>
    <s v="Win.Win"/>
    <n v="0.72278940676932202"/>
    <n v="0.72749999999999904"/>
    <n v="0.72278940676932202"/>
    <n v="0.72749999999999904"/>
    <n v="0.72278940676932202"/>
    <n v="0.72749999999999904"/>
    <n v="0"/>
    <n v="0"/>
    <n v="0.72278940676932202"/>
    <n v="0.72749999999999904"/>
    <x v="1"/>
    <x v="0"/>
  </r>
  <r>
    <n v="13"/>
    <n v="4.0000000000000001E-3"/>
    <n v="3"/>
    <x v="0"/>
    <n v="60"/>
    <x v="0"/>
    <n v="0"/>
    <n v="2"/>
    <n v="0.68667"/>
    <n v="1"/>
    <n v="0"/>
    <n v="0.36468"/>
    <n v="1.6866699999999999"/>
    <x v="0"/>
    <s v="Win.Win"/>
    <n v="1"/>
    <n v="0.68666666666666598"/>
    <n v="1"/>
    <n v="0.68666666666666598"/>
    <n v="0"/>
    <n v="0.68666666666666598"/>
    <n v="0"/>
    <n v="0"/>
    <n v="1"/>
    <n v="0.68666666666666598"/>
    <x v="2"/>
    <x v="0"/>
  </r>
  <r>
    <n v="14"/>
    <n v="1.4999999999999999E-2"/>
    <n v="11"/>
    <x v="0"/>
    <n v="60"/>
    <x v="0"/>
    <n v="0"/>
    <n v="2"/>
    <n v="0.68667"/>
    <n v="1"/>
    <n v="0"/>
    <n v="0.36468"/>
    <n v="1.6866699999999999"/>
    <x v="1"/>
    <s v="Win.Win"/>
    <n v="1"/>
    <n v="0.68666666666666598"/>
    <n v="1"/>
    <n v="0.68666666666666598"/>
    <n v="0"/>
    <n v="0.68666666666666598"/>
    <n v="0"/>
    <n v="0"/>
    <n v="1"/>
    <n v="0.68666666666666598"/>
    <x v="2"/>
    <x v="0"/>
  </r>
  <r>
    <n v="15"/>
    <n v="1.4999999999999999E-2"/>
    <n v="7"/>
    <x v="0"/>
    <n v="60"/>
    <x v="0"/>
    <n v="0"/>
    <n v="2"/>
    <n v="0.68667"/>
    <n v="1"/>
    <n v="0"/>
    <n v="0.36468"/>
    <n v="1.6866699999999999"/>
    <x v="2"/>
    <s v="Win.Win"/>
    <n v="1"/>
    <n v="0.68666666666666598"/>
    <n v="1"/>
    <n v="0.68666666666666598"/>
    <n v="0"/>
    <n v="0.68666666666666598"/>
    <n v="0"/>
    <n v="0"/>
    <n v="1"/>
    <n v="0.68666666666666598"/>
    <x v="2"/>
    <x v="0"/>
  </r>
  <r>
    <n v="16"/>
    <n v="3.0000000000000001E-3"/>
    <n v="3"/>
    <x v="0"/>
    <n v="60"/>
    <x v="0"/>
    <n v="0"/>
    <n v="2"/>
    <n v="0.70250000000000001"/>
    <n v="0.75004999999999999"/>
    <n v="0.19041"/>
    <n v="0.30417"/>
    <n v="1.45255"/>
    <x v="3"/>
    <s v="Win.Win"/>
    <n v="0.75004803180903001"/>
    <n v="0.70250000000000001"/>
    <n v="0.75004803180903001"/>
    <n v="0.70250000000000001"/>
    <n v="0.75004803180903001"/>
    <n v="0.70250000000000001"/>
    <n v="0"/>
    <n v="0"/>
    <n v="0.75004803180903001"/>
    <n v="0.70250000000000001"/>
    <x v="2"/>
    <x v="0"/>
  </r>
  <r>
    <n v="17"/>
    <n v="1.2999999999999999E-2"/>
    <n v="9"/>
    <x v="0"/>
    <n v="60"/>
    <x v="0"/>
    <n v="0"/>
    <n v="2"/>
    <n v="0.68332999999999999"/>
    <n v="0.99248000000000003"/>
    <n v="0"/>
    <n v="0.18754000000000001"/>
    <n v="1.6758200000000001"/>
    <x v="0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x v="0"/>
  </r>
  <r>
    <n v="18"/>
    <n v="4.0000000000000001E-3"/>
    <n v="4"/>
    <x v="0"/>
    <n v="60"/>
    <x v="0"/>
    <n v="0"/>
    <n v="2"/>
    <n v="0.68332999999999999"/>
    <n v="0.99248000000000003"/>
    <n v="0"/>
    <n v="0.18754000000000001"/>
    <n v="1.6758200000000001"/>
    <x v="1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x v="0"/>
  </r>
  <r>
    <n v="19"/>
    <n v="1.4E-2"/>
    <n v="4"/>
    <x v="0"/>
    <n v="60"/>
    <x v="0"/>
    <n v="0"/>
    <n v="2"/>
    <n v="0.68332999999999999"/>
    <n v="0.99248000000000003"/>
    <n v="0"/>
    <n v="0.18754000000000001"/>
    <n v="1.6758200000000001"/>
    <x v="2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x v="0"/>
  </r>
  <r>
    <n v="20"/>
    <n v="2E-3"/>
    <n v="3"/>
    <x v="0"/>
    <n v="60"/>
    <x v="0"/>
    <n v="0"/>
    <n v="2"/>
    <n v="0.75273000000000001"/>
    <n v="0.84833000000000003"/>
    <n v="0.13457"/>
    <n v="0.22277"/>
    <n v="1.6010599999999999"/>
    <x v="3"/>
    <s v="Win.Win"/>
    <n v="0.75272765760405902"/>
    <n v="0.84833333333333305"/>
    <n v="0.75272765760405902"/>
    <n v="0.84833333333333305"/>
    <n v="0.75272765760405902"/>
    <n v="0.84833333333333305"/>
    <n v="0"/>
    <n v="0"/>
    <n v="0.75272765760405902"/>
    <n v="0.84833333333333305"/>
    <x v="3"/>
    <x v="0"/>
  </r>
  <r>
    <n v="21"/>
    <n v="1.6E-2"/>
    <n v="13"/>
    <x v="0"/>
    <n v="60"/>
    <x v="0"/>
    <n v="0"/>
    <n v="2"/>
    <n v="0.73082999999999998"/>
    <n v="0.98434999999999995"/>
    <n v="0"/>
    <n v="0.22220000000000001"/>
    <n v="1.71519"/>
    <x v="0"/>
    <s v="Win.Win"/>
    <n v="0.98435430370572097"/>
    <n v="0.730833333333333"/>
    <n v="0.98435430370572097"/>
    <n v="0.730833333333333"/>
    <n v="0"/>
    <n v="0.730833333333333"/>
    <n v="0"/>
    <n v="0"/>
    <n v="0.98435430370572097"/>
    <n v="0.730833333333333"/>
    <x v="4"/>
    <x v="0"/>
  </r>
  <r>
    <n v="22"/>
    <n v="6.0000000000000001E-3"/>
    <n v="3"/>
    <x v="0"/>
    <n v="60"/>
    <x v="0"/>
    <n v="0"/>
    <n v="2"/>
    <n v="0.68"/>
    <n v="0.99922"/>
    <n v="0"/>
    <n v="0.27474999999999999"/>
    <n v="1.6792199999999999"/>
    <x v="1"/>
    <s v="Win.Win"/>
    <n v="0.99922454555100204"/>
    <n v="0.68"/>
    <n v="0.99922454555100204"/>
    <n v="0.68"/>
    <n v="0"/>
    <n v="0.68"/>
    <n v="0"/>
    <n v="0"/>
    <n v="0.99922454555100204"/>
    <n v="0.68"/>
    <x v="4"/>
    <x v="0"/>
  </r>
  <r>
    <n v="23"/>
    <n v="1.2999999999999999E-2"/>
    <n v="4"/>
    <x v="0"/>
    <n v="60"/>
    <x v="0"/>
    <n v="0"/>
    <n v="2"/>
    <n v="0.68"/>
    <n v="0.99922"/>
    <n v="0"/>
    <n v="0.27474999999999999"/>
    <n v="1.6792199999999999"/>
    <x v="2"/>
    <s v="Win.Win"/>
    <n v="0.99922454555100204"/>
    <n v="0.68"/>
    <n v="0.99922454555100204"/>
    <n v="0.68"/>
    <n v="0"/>
    <n v="0.68"/>
    <n v="0"/>
    <n v="0"/>
    <n v="0.99922454555100204"/>
    <n v="0.68"/>
    <x v="4"/>
    <x v="0"/>
  </r>
  <r>
    <n v="24"/>
    <n v="4.0000000000000001E-3"/>
    <n v="3"/>
    <x v="0"/>
    <n v="60"/>
    <x v="0"/>
    <n v="0"/>
    <n v="2"/>
    <n v="0.68976999999999999"/>
    <n v="0.73750000000000004"/>
    <n v="0.21740999999999999"/>
    <n v="0.28215000000000001"/>
    <n v="1.42727"/>
    <x v="3"/>
    <s v="Win.Win"/>
    <n v="0.68976552211225906"/>
    <n v="0.73749999999999905"/>
    <n v="0.68976552211225906"/>
    <n v="0.73749999999999905"/>
    <n v="0.68976552211225906"/>
    <n v="0.73749999999999905"/>
    <n v="0"/>
    <n v="0"/>
    <n v="0.68976552211225906"/>
    <n v="0.73749999999999905"/>
    <x v="4"/>
    <x v="0"/>
  </r>
  <r>
    <n v="25"/>
    <n v="4.0000000000000001E-3"/>
    <n v="3"/>
    <x v="0"/>
    <n v="60"/>
    <x v="0"/>
    <n v="0"/>
    <n v="2"/>
    <n v="0.70916999999999997"/>
    <n v="1"/>
    <n v="0"/>
    <n v="0.23527000000000001"/>
    <n v="1.7091700000000001"/>
    <x v="0"/>
    <s v="Win.Win"/>
    <n v="0.99999910000000003"/>
    <n v="0.70916666666666595"/>
    <n v="0.99999910000000003"/>
    <n v="0.70916666666666595"/>
    <n v="0"/>
    <n v="0.70916666666666595"/>
    <n v="0"/>
    <n v="0"/>
    <n v="0.99999910000000003"/>
    <n v="0.70916666666666595"/>
    <x v="5"/>
    <x v="0"/>
  </r>
  <r>
    <n v="26"/>
    <n v="4.0000000000000001E-3"/>
    <n v="3"/>
    <x v="0"/>
    <n v="60"/>
    <x v="0"/>
    <n v="0"/>
    <n v="2"/>
    <n v="0.74666999999999994"/>
    <n v="0.98809000000000002"/>
    <n v="0"/>
    <n v="0.19592999999999999"/>
    <n v="1.7347600000000001"/>
    <x v="1"/>
    <s v="Win.Win"/>
    <n v="0.98809435000000001"/>
    <n v="0.74666666666666603"/>
    <n v="0.98809435000000001"/>
    <n v="0.74666666666666603"/>
    <n v="0"/>
    <n v="0.74666666666666603"/>
    <n v="0"/>
    <n v="0"/>
    <n v="0.98809435000000001"/>
    <n v="0.74666666666666603"/>
    <x v="5"/>
    <x v="0"/>
  </r>
  <r>
    <n v="27"/>
    <n v="7.0000000000000001E-3"/>
    <n v="3"/>
    <x v="0"/>
    <n v="60"/>
    <x v="0"/>
    <n v="0"/>
    <n v="2"/>
    <n v="0.70916999999999997"/>
    <n v="1"/>
    <n v="0"/>
    <n v="0.23527000000000001"/>
    <n v="1.7091700000000001"/>
    <x v="2"/>
    <s v="Win.Win"/>
    <n v="0.99999910000000003"/>
    <n v="0.70916666666666595"/>
    <n v="0.99999910000000003"/>
    <n v="0.70916666666666595"/>
    <n v="0"/>
    <n v="0.70916666666666595"/>
    <n v="0"/>
    <n v="0"/>
    <n v="0.99999910000000003"/>
    <n v="0.70916666666666595"/>
    <x v="5"/>
    <x v="0"/>
  </r>
  <r>
    <n v="28"/>
    <n v="2E-3"/>
    <n v="3"/>
    <x v="0"/>
    <n v="60"/>
    <x v="0"/>
    <n v="0"/>
    <n v="2"/>
    <n v="0.72619"/>
    <n v="0.76417000000000002"/>
    <n v="0.24443000000000001"/>
    <n v="0.26377"/>
    <n v="1.4903599999999999"/>
    <x v="3"/>
    <s v="Win.Win"/>
    <n v="0.72618984999999903"/>
    <n v="0.76416666666666599"/>
    <n v="0.72618984999999903"/>
    <n v="0.76416666666666599"/>
    <n v="0.72618984999999903"/>
    <n v="0.76416666666666599"/>
    <n v="0"/>
    <n v="0"/>
    <n v="0.72618984999999903"/>
    <n v="0.76416666666666599"/>
    <x v="5"/>
    <x v="0"/>
  </r>
  <r>
    <n v="29"/>
    <n v="46.276000000000003"/>
    <n v="28363"/>
    <x v="0"/>
    <n v="60"/>
    <x v="0"/>
    <n v="0"/>
    <n v="2"/>
    <n v="0.61416999999999999"/>
    <n v="0.95791999999999999"/>
    <n v="0"/>
    <n v="0.28261999999999998"/>
    <n v="1.57209"/>
    <x v="0"/>
    <s v="Win.Win"/>
    <n v="0.95791914988265803"/>
    <n v="0.61416666666666597"/>
    <n v="0.95791914988265803"/>
    <n v="0.61416666666666597"/>
    <n v="0"/>
    <n v="0.61416666666666597"/>
    <n v="0"/>
    <n v="0"/>
    <n v="0.95791914988265803"/>
    <n v="0.61416666666666597"/>
    <x v="6"/>
    <x v="0"/>
  </r>
  <r>
    <n v="30"/>
    <n v="49.618000000000002"/>
    <n v="21087"/>
    <x v="0"/>
    <n v="60"/>
    <x v="0"/>
    <n v="0"/>
    <n v="2"/>
    <n v="0.56333"/>
    <n v="0.97155999999999998"/>
    <n v="0"/>
    <n v="0.33377000000000001"/>
    <n v="1.5348999999999999"/>
    <x v="1"/>
    <s v="Win.Win"/>
    <n v="0.97156431664147502"/>
    <n v="0.56333333333333302"/>
    <n v="0.97156431664147502"/>
    <n v="0.56333333333333302"/>
    <n v="0"/>
    <n v="0.56333333333333302"/>
    <n v="0"/>
    <n v="0"/>
    <n v="0.97156431664147502"/>
    <n v="0.56333333333333302"/>
    <x v="6"/>
    <x v="0"/>
  </r>
  <r>
    <n v="31"/>
    <n v="0.14000000000000001"/>
    <n v="74"/>
    <x v="0"/>
    <n v="60"/>
    <x v="0"/>
    <n v="0"/>
    <n v="2"/>
    <n v="0.70750000000000002"/>
    <n v="0.88619999999999999"/>
    <n v="1.78E-2"/>
    <n v="0.16669999999999999"/>
    <n v="1.5936999999999999"/>
    <x v="2"/>
    <s v="Win.Win"/>
    <n v="0.88619634279908599"/>
    <n v="0.70750000000000002"/>
    <n v="0.88619634279908599"/>
    <n v="0.70750000000000002"/>
    <n v="0"/>
    <n v="0.70750000000000002"/>
    <n v="0"/>
    <n v="0"/>
    <n v="0.88619634279908599"/>
    <n v="0.70750000000000002"/>
    <x v="6"/>
    <x v="0"/>
  </r>
  <r>
    <n v="32"/>
    <n v="1.4999999999999999E-2"/>
    <n v="5"/>
    <x v="0"/>
    <n v="60"/>
    <x v="0"/>
    <n v="0"/>
    <n v="2"/>
    <n v="0.71677999999999997"/>
    <n v="0.74082999999999999"/>
    <n v="0.13413"/>
    <n v="0.15509000000000001"/>
    <n v="1.4576100000000001"/>
    <x v="3"/>
    <s v="Win.Win"/>
    <n v="0.71677638413228995"/>
    <n v="0.74083333333333301"/>
    <n v="0.71677638413228995"/>
    <n v="0.74083333333333301"/>
    <n v="0.71677638413228995"/>
    <n v="0.74083333333333301"/>
    <n v="0"/>
    <n v="0"/>
    <n v="0.71677638413228995"/>
    <n v="0.74083333333333301"/>
    <x v="6"/>
    <x v="0"/>
  </r>
  <r>
    <n v="33"/>
    <n v="2.1999999999999999E-2"/>
    <n v="17"/>
    <x v="0"/>
    <n v="60"/>
    <x v="0"/>
    <n v="0"/>
    <n v="2"/>
    <n v="0.72167000000000003"/>
    <n v="0.97619"/>
    <n v="0"/>
    <n v="7.9240000000000005E-2"/>
    <n v="1.6978599999999999"/>
    <x v="0"/>
    <s v="Win.Win"/>
    <n v="0.97618849079828296"/>
    <n v="0.72166666666666601"/>
    <n v="0.97618849079828296"/>
    <n v="0.72166666666666601"/>
    <n v="0"/>
    <n v="0.72166666666666601"/>
    <n v="0"/>
    <n v="0"/>
    <n v="0.97618849079828296"/>
    <n v="0.72166666666666601"/>
    <x v="7"/>
    <x v="0"/>
  </r>
  <r>
    <n v="34"/>
    <n v="43.606999999999999"/>
    <n v="22149"/>
    <x v="0"/>
    <n v="60"/>
    <x v="0"/>
    <n v="0"/>
    <n v="2"/>
    <n v="0.65832999999999997"/>
    <n v="1"/>
    <n v="0"/>
    <n v="0.14541999999999999"/>
    <n v="1.6583300000000001"/>
    <x v="1"/>
    <s v="Win.Win"/>
    <n v="1"/>
    <n v="0.65833333333333299"/>
    <n v="1"/>
    <n v="0.65833333333333299"/>
    <n v="0"/>
    <n v="0.65833333333333299"/>
    <n v="0"/>
    <n v="0"/>
    <n v="1"/>
    <n v="0.65833333333333299"/>
    <x v="7"/>
    <x v="0"/>
  </r>
  <r>
    <n v="35"/>
    <n v="2.1999999999999999E-2"/>
    <n v="5"/>
    <x v="0"/>
    <n v="60"/>
    <x v="0"/>
    <n v="0"/>
    <n v="2"/>
    <n v="0.72167000000000003"/>
    <n v="0.95238"/>
    <n v="2.3810000000000001E-2"/>
    <n v="6.7659999999999998E-2"/>
    <n v="1.67404"/>
    <x v="2"/>
    <s v="Win.Win"/>
    <n v="0.95237698159656703"/>
    <n v="0.72166666666666601"/>
    <n v="0.95237698159656703"/>
    <n v="0.72166666666666601"/>
    <n v="0"/>
    <n v="0.72166666666666601"/>
    <n v="0"/>
    <n v="0"/>
    <n v="0.95237698159656703"/>
    <n v="0.72166666666666601"/>
    <x v="7"/>
    <x v="0"/>
  </r>
  <r>
    <n v="36"/>
    <n v="2E-3"/>
    <n v="3"/>
    <x v="0"/>
    <n v="60"/>
    <x v="0"/>
    <n v="0"/>
    <n v="2"/>
    <n v="0.73250000000000004"/>
    <n v="0.75166999999999995"/>
    <n v="0.1268"/>
    <n v="0.19888"/>
    <n v="1.4841599999999999"/>
    <x v="3"/>
    <s v="Win.Win"/>
    <n v="0.73249614678020603"/>
    <n v="0.75166666666666604"/>
    <n v="0.73249614678020603"/>
    <n v="0.75166666666666604"/>
    <n v="0.73249614678020603"/>
    <n v="0.75166666666666604"/>
    <n v="0"/>
    <n v="0"/>
    <n v="0.73249614678020603"/>
    <n v="0.75166666666666604"/>
    <x v="7"/>
    <x v="0"/>
  </r>
  <r>
    <n v="37"/>
    <n v="3.0000000000000001E-3"/>
    <n v="3"/>
    <x v="0"/>
    <n v="60"/>
    <x v="0"/>
    <n v="0"/>
    <n v="2"/>
    <n v="0.81342000000000003"/>
    <n v="1"/>
    <n v="0"/>
    <n v="0"/>
    <n v="1.81342"/>
    <x v="0"/>
    <s v="Win.Win"/>
    <n v="1"/>
    <n v="0.81341740865830903"/>
    <n v="1"/>
    <n v="0.81341740865830903"/>
    <n v="0"/>
    <n v="0.81341740865830903"/>
    <n v="0"/>
    <n v="0"/>
    <n v="1"/>
    <n v="0.81341740865830903"/>
    <x v="8"/>
    <x v="1"/>
  </r>
  <r>
    <n v="38"/>
    <n v="4.0000000000000001E-3"/>
    <n v="3"/>
    <x v="0"/>
    <n v="60"/>
    <x v="0"/>
    <n v="0"/>
    <n v="2"/>
    <n v="0.79581999999999997"/>
    <n v="0.98750000000000004"/>
    <n v="2.1590000000000002E-2"/>
    <n v="2.1590000000000002E-2"/>
    <n v="1.78332"/>
    <x v="1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x v="1"/>
  </r>
  <r>
    <n v="39"/>
    <n v="8.9999999999999993E-3"/>
    <n v="3"/>
    <x v="0"/>
    <n v="60"/>
    <x v="0"/>
    <n v="0"/>
    <n v="2"/>
    <n v="0.81342000000000003"/>
    <n v="1"/>
    <n v="0"/>
    <n v="0"/>
    <n v="1.81342"/>
    <x v="2"/>
    <s v="Win.Win"/>
    <n v="1"/>
    <n v="0.81341740865830903"/>
    <n v="1"/>
    <n v="0.81341740865830903"/>
    <n v="0"/>
    <n v="0.81341740865830903"/>
    <n v="0"/>
    <n v="0"/>
    <n v="1"/>
    <n v="0.81341740865830903"/>
    <x v="8"/>
    <x v="1"/>
  </r>
  <r>
    <n v="40"/>
    <n v="2E-3"/>
    <n v="3"/>
    <x v="0"/>
    <n v="60"/>
    <x v="0"/>
    <n v="0"/>
    <n v="2"/>
    <n v="0.78608999999999996"/>
    <n v="0.85750000000000004"/>
    <n v="0.10349999999999999"/>
    <n v="0.14510000000000001"/>
    <n v="1.6435900000000001"/>
    <x v="3"/>
    <s v="Win.Win"/>
    <n v="0.85750000000000004"/>
    <n v="0.78609316676812202"/>
    <n v="0.85750000000000004"/>
    <n v="0.78609316676812202"/>
    <n v="0.85750000000000004"/>
    <n v="0.78609316676812202"/>
    <n v="0"/>
    <n v="0"/>
    <n v="0.85750000000000004"/>
    <n v="0.78609316676812202"/>
    <x v="8"/>
    <x v="1"/>
  </r>
  <r>
    <n v="45"/>
    <n v="36.08"/>
    <n v="12146"/>
    <x v="0"/>
    <n v="60"/>
    <x v="0"/>
    <n v="0"/>
    <n v="2"/>
    <n v="0.75048000000000004"/>
    <n v="0.91246000000000005"/>
    <n v="0"/>
    <n v="5.5129999999999998E-2"/>
    <n v="1.6629400000000001"/>
    <x v="0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x v="1"/>
  </r>
  <r>
    <n v="46"/>
    <n v="53.417999999999999"/>
    <n v="23004"/>
    <x v="0"/>
    <n v="60"/>
    <x v="0"/>
    <n v="0"/>
    <n v="2"/>
    <n v="0.54966999999999999"/>
    <n v="0.95587"/>
    <n v="0"/>
    <n v="0.25378000000000001"/>
    <n v="1.5055400000000001"/>
    <x v="1"/>
    <s v="Win.Win"/>
    <n v="0.95587266872541898"/>
    <n v="0.54966838409552299"/>
    <n v="0.95587266872541898"/>
    <n v="0.54966838409552299"/>
    <n v="0"/>
    <n v="0.54966838409552299"/>
    <n v="0"/>
    <n v="0"/>
    <n v="0.95587266872541898"/>
    <n v="0.54966838409552299"/>
    <x v="1"/>
    <x v="1"/>
  </r>
  <r>
    <n v="47"/>
    <n v="1.7999999999999999E-2"/>
    <n v="3"/>
    <x v="0"/>
    <n v="60"/>
    <x v="0"/>
    <n v="0"/>
    <n v="2"/>
    <n v="0.75048000000000004"/>
    <n v="0.91246000000000005"/>
    <n v="0"/>
    <n v="5.5129999999999998E-2"/>
    <n v="1.6629400000000001"/>
    <x v="2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x v="1"/>
  </r>
  <r>
    <n v="48"/>
    <n v="4.0000000000000001E-3"/>
    <n v="4"/>
    <x v="0"/>
    <n v="60"/>
    <x v="0"/>
    <n v="0"/>
    <n v="2"/>
    <n v="0.69301999999999997"/>
    <n v="0.76458999999999999"/>
    <n v="0.1439"/>
    <n v="0.14596000000000001"/>
    <n v="1.4576"/>
    <x v="3"/>
    <s v="Win.Win"/>
    <n v="0.76458808406605105"/>
    <n v="0.69301535260077396"/>
    <n v="0.76458808406605105"/>
    <n v="0.69301535260077396"/>
    <n v="0.76458808406605105"/>
    <n v="0.69301535260077396"/>
    <n v="0"/>
    <n v="0"/>
    <n v="0.76458808406605105"/>
    <n v="0.69301535260077396"/>
    <x v="1"/>
    <x v="1"/>
  </r>
  <r>
    <n v="49"/>
    <n v="3.0000000000000001E-3"/>
    <n v="3"/>
    <x v="0"/>
    <n v="60"/>
    <x v="0"/>
    <n v="0"/>
    <n v="2"/>
    <n v="1"/>
    <n v="1"/>
    <n v="0"/>
    <n v="0"/>
    <n v="2"/>
    <x v="0"/>
    <s v="Win.Win"/>
    <n v="1"/>
    <n v="1"/>
    <n v="1"/>
    <n v="1"/>
    <n v="0"/>
    <n v="1"/>
    <n v="0"/>
    <n v="0"/>
    <n v="1"/>
    <n v="1"/>
    <x v="2"/>
    <x v="1"/>
  </r>
  <r>
    <n v="50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1"/>
    <n v="0"/>
    <n v="0"/>
    <n v="1"/>
    <n v="1"/>
    <x v="2"/>
    <x v="1"/>
  </r>
  <r>
    <n v="51"/>
    <n v="0.01"/>
    <n v="3"/>
    <x v="0"/>
    <n v="60"/>
    <x v="0"/>
    <n v="0"/>
    <n v="2"/>
    <n v="0.97716999999999998"/>
    <n v="0.97716999999999998"/>
    <n v="3.2289999999999999E-2"/>
    <n v="3.2289999999999999E-2"/>
    <n v="1.9543299999999999"/>
    <x v="2"/>
    <s v="Win.Win"/>
    <n v="0.97716501207707296"/>
    <n v="0.97716501207707296"/>
    <n v="0.97716501207707296"/>
    <n v="0.97716501207707296"/>
    <n v="0"/>
    <n v="0.97716501207707296"/>
    <n v="0"/>
    <n v="0"/>
    <n v="0.97716501207707296"/>
    <n v="0.97716501207707296"/>
    <x v="2"/>
    <x v="1"/>
  </r>
  <r>
    <n v="52"/>
    <n v="1E-3"/>
    <n v="3"/>
    <x v="0"/>
    <n v="60"/>
    <x v="0"/>
    <n v="0"/>
    <n v="2"/>
    <n v="0.72574000000000005"/>
    <n v="0.72574000000000005"/>
    <n v="0.38785999999999998"/>
    <n v="0.38785999999999998"/>
    <n v="1.4514800000000001"/>
    <x v="3"/>
    <s v="Win.Win"/>
    <n v="0.72574249001061197"/>
    <n v="0.72574249001061197"/>
    <n v="0.72574249001061197"/>
    <n v="0.72574249001061197"/>
    <n v="0.72574249001061197"/>
    <n v="0.72574249001061197"/>
    <n v="0"/>
    <n v="0"/>
    <n v="0.72574249001061197"/>
    <n v="0.72574249001061197"/>
    <x v="2"/>
    <x v="1"/>
  </r>
  <r>
    <n v="53"/>
    <n v="2.9000000000000001E-2"/>
    <n v="28"/>
    <x v="0"/>
    <n v="60"/>
    <x v="0"/>
    <n v="0"/>
    <n v="2"/>
    <n v="0.67525000000000002"/>
    <n v="0.95559000000000005"/>
    <n v="0"/>
    <n v="0.19927"/>
    <n v="1.6308499999999999"/>
    <x v="0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x v="1"/>
  </r>
  <r>
    <n v="54"/>
    <n v="39.972000000000001"/>
    <n v="26564"/>
    <x v="0"/>
    <n v="60"/>
    <x v="0"/>
    <n v="0"/>
    <n v="2"/>
    <n v="0.66232000000000002"/>
    <n v="0.99248000000000003"/>
    <n v="0"/>
    <n v="0.22583"/>
    <n v="1.6548"/>
    <x v="1"/>
    <s v="Win.Win"/>
    <n v="0.99248303079523204"/>
    <n v="0.66231660215769095"/>
    <n v="0.99248303079523204"/>
    <n v="0.66231660215769095"/>
    <n v="0"/>
    <n v="0.66231660215769095"/>
    <n v="0"/>
    <n v="0"/>
    <n v="0.99248303079523204"/>
    <n v="0.66231660215769095"/>
    <x v="3"/>
    <x v="1"/>
  </r>
  <r>
    <n v="55"/>
    <n v="2.4E-2"/>
    <n v="17"/>
    <x v="0"/>
    <n v="60"/>
    <x v="0"/>
    <n v="0"/>
    <n v="2"/>
    <n v="0.70165999999999995"/>
    <n v="0.93303999999999998"/>
    <n v="1.503E-2"/>
    <n v="0.16733000000000001"/>
    <n v="1.6347"/>
    <x v="2"/>
    <s v="Win.Win"/>
    <n v="0.93304231914274804"/>
    <n v="0.70165594914922902"/>
    <n v="0.93304231914274804"/>
    <n v="0.70165594914922902"/>
    <n v="0"/>
    <n v="0.70165594914922902"/>
    <n v="0"/>
    <n v="0"/>
    <n v="0.93304231914274804"/>
    <n v="0.70165594914922902"/>
    <x v="3"/>
    <x v="1"/>
  </r>
  <r>
    <n v="56"/>
    <n v="4.0000000000000001E-3"/>
    <n v="6"/>
    <x v="0"/>
    <n v="60"/>
    <x v="0"/>
    <n v="0"/>
    <n v="2"/>
    <n v="0.75397999999999998"/>
    <n v="0.80476999999999999"/>
    <n v="0.12142"/>
    <n v="0.14724000000000001"/>
    <n v="1.5587500000000001"/>
    <x v="3"/>
    <s v="Win.Win"/>
    <n v="0.75398170901497297"/>
    <n v="0.80477124948392398"/>
    <n v="0.75398170901497297"/>
    <n v="0.80477124948392398"/>
    <n v="0.75398170901497297"/>
    <n v="0.80477124948392398"/>
    <n v="0"/>
    <n v="0"/>
    <n v="0.75398170901497297"/>
    <n v="0.80477124948392398"/>
    <x v="3"/>
    <x v="1"/>
  </r>
  <r>
    <n v="57"/>
    <n v="2.5000000000000001E-2"/>
    <n v="36"/>
    <x v="0"/>
    <n v="60"/>
    <x v="0"/>
    <n v="0"/>
    <n v="2"/>
    <n v="0.86875000000000002"/>
    <n v="0.94030000000000002"/>
    <n v="0"/>
    <n v="5.6550000000000003E-2"/>
    <n v="1.80905"/>
    <x v="0"/>
    <s v="Win.Win"/>
    <n v="0.94029729483033098"/>
    <n v="0.86875098124587402"/>
    <n v="0.94029729483033098"/>
    <n v="0.86875098124587402"/>
    <n v="0"/>
    <n v="0.86875098124587402"/>
    <n v="0"/>
    <n v="0"/>
    <n v="0.94029729483033098"/>
    <n v="0.86875098124587402"/>
    <x v="4"/>
    <x v="1"/>
  </r>
  <r>
    <n v="58"/>
    <n v="43.395000000000003"/>
    <n v="31562"/>
    <x v="0"/>
    <n v="60"/>
    <x v="0"/>
    <n v="0"/>
    <n v="2"/>
    <n v="0.55166999999999999"/>
    <n v="0.99922"/>
    <n v="4.6999999999999999E-4"/>
    <n v="0.37586999999999998"/>
    <n v="1.5508999999999999"/>
    <x v="1"/>
    <s v="Win.Win"/>
    <n v="0.99922454555100204"/>
    <n v="0.55167086847790803"/>
    <n v="0.99922454555100204"/>
    <n v="0.55167086847790803"/>
    <n v="0"/>
    <n v="0.55167086847790803"/>
    <n v="0"/>
    <n v="0"/>
    <n v="0.99922454555100204"/>
    <n v="0.55167086847790803"/>
    <x v="4"/>
    <x v="1"/>
  </r>
  <r>
    <n v="59"/>
    <n v="0.08"/>
    <n v="19"/>
    <x v="0"/>
    <n v="60"/>
    <x v="0"/>
    <n v="0"/>
    <n v="2"/>
    <n v="0.76815999999999995"/>
    <n v="0.92496"/>
    <n v="9.3100000000000002E-2"/>
    <n v="0.14949999999999999"/>
    <n v="1.69312"/>
    <x v="2"/>
    <s v="Win.Win"/>
    <n v="0.92496019312465405"/>
    <n v="0.76815798678339797"/>
    <n v="0.92496019312465405"/>
    <n v="0.76815798678339797"/>
    <n v="0"/>
    <n v="0.76815798678339797"/>
    <n v="0"/>
    <n v="0"/>
    <n v="0.92496019312465405"/>
    <n v="0.76815798678339797"/>
    <x v="4"/>
    <x v="1"/>
  </r>
  <r>
    <n v="60"/>
    <n v="4.0000000000000001E-3"/>
    <n v="3"/>
    <x v="0"/>
    <n v="60"/>
    <x v="0"/>
    <n v="0"/>
    <n v="2"/>
    <n v="0.69477999999999995"/>
    <n v="0.77380000000000004"/>
    <n v="0.20633000000000001"/>
    <n v="0.25913999999999998"/>
    <n v="1.46858"/>
    <x v="3"/>
    <s v="Win.Win"/>
    <n v="0.69477812131366301"/>
    <n v="0.77380069745267799"/>
    <n v="0.69477812131366301"/>
    <n v="0.77380069745267799"/>
    <n v="0.69477812131366301"/>
    <n v="0.77380069745267799"/>
    <n v="0"/>
    <n v="0"/>
    <n v="0.69477812131366301"/>
    <n v="0.77380069745267799"/>
    <x v="4"/>
    <x v="1"/>
  </r>
  <r>
    <n v="61"/>
    <n v="3.0000000000000001E-3"/>
    <n v="3"/>
    <x v="0"/>
    <n v="60"/>
    <x v="0"/>
    <n v="0"/>
    <n v="2"/>
    <n v="0.84585999999999995"/>
    <n v="1"/>
    <n v="0"/>
    <n v="2.896E-2"/>
    <n v="1.8458600000000001"/>
    <x v="0"/>
    <s v="Win.Win"/>
    <n v="0.99999910000000003"/>
    <n v="0.84585653231964497"/>
    <n v="0.99999910000000003"/>
    <n v="0.84585653231964497"/>
    <n v="0"/>
    <n v="0.84585653231964497"/>
    <n v="0"/>
    <n v="0"/>
    <n v="0.99999910000000003"/>
    <n v="0.84585653231964497"/>
    <x v="5"/>
    <x v="1"/>
  </r>
  <r>
    <n v="62"/>
    <n v="3.0000000000000001E-3"/>
    <n v="3"/>
    <x v="0"/>
    <n v="60"/>
    <x v="0"/>
    <n v="0"/>
    <n v="2"/>
    <n v="0.87226000000000004"/>
    <n v="0.98809000000000002"/>
    <n v="0"/>
    <n v="0"/>
    <n v="1.8603499999999999"/>
    <x v="1"/>
    <s v="Win.Win"/>
    <n v="0.98809435000000001"/>
    <n v="0.87226008676630495"/>
    <n v="0.98809435000000001"/>
    <n v="0.87226008676630495"/>
    <n v="0"/>
    <n v="0.87226008676630495"/>
    <n v="0"/>
    <n v="0"/>
    <n v="0.98809435000000001"/>
    <n v="0.87226008676630495"/>
    <x v="5"/>
    <x v="1"/>
  </r>
  <r>
    <n v="63"/>
    <n v="8.9999999999999993E-3"/>
    <n v="3"/>
    <x v="0"/>
    <n v="60"/>
    <x v="0"/>
    <n v="0"/>
    <n v="2"/>
    <n v="0.85465999999999998"/>
    <n v="0.97619"/>
    <n v="2.1250000000000002E-2"/>
    <n v="2.1250000000000002E-2"/>
    <n v="1.8308500000000001"/>
    <x v="2"/>
    <s v="Win.Win"/>
    <n v="0.97618959999999999"/>
    <n v="0.854657717135198"/>
    <n v="0.97618959999999999"/>
    <n v="0.854657717135198"/>
    <n v="0"/>
    <n v="0.854657717135198"/>
    <n v="0"/>
    <n v="0"/>
    <n v="0.97618959999999999"/>
    <n v="0.854657717135198"/>
    <x v="5"/>
    <x v="1"/>
  </r>
  <r>
    <n v="64"/>
    <n v="1E-3"/>
    <n v="3"/>
    <x v="0"/>
    <n v="60"/>
    <x v="0"/>
    <n v="0"/>
    <n v="2"/>
    <n v="0.79166000000000003"/>
    <n v="0.80952000000000002"/>
    <n v="0.15468999999999999"/>
    <n v="0.19592000000000001"/>
    <n v="1.60118"/>
    <x v="3"/>
    <s v="Win.Win"/>
    <n v="0.80952310000000005"/>
    <n v="0.79165813382007799"/>
    <n v="0.80952310000000005"/>
    <n v="0.79165813382007799"/>
    <n v="0.80952310000000005"/>
    <n v="0.79165813382007799"/>
    <n v="0"/>
    <n v="0"/>
    <n v="0.80952310000000005"/>
    <n v="0.79165813382007799"/>
    <x v="5"/>
    <x v="1"/>
  </r>
  <r>
    <n v="65"/>
    <n v="2.1999999999999999E-2"/>
    <n v="36"/>
    <x v="0"/>
    <n v="60"/>
    <x v="0"/>
    <n v="0"/>
    <n v="2"/>
    <n v="0.70338000000000001"/>
    <n v="0.94010000000000005"/>
    <n v="0"/>
    <n v="0.20433000000000001"/>
    <n v="1.6434899999999999"/>
    <x v="0"/>
    <s v="Win.Win"/>
    <n v="0.94010309721960394"/>
    <n v="0.70338468854806102"/>
    <n v="0.94010309721960394"/>
    <n v="0.70338468854806102"/>
    <n v="0"/>
    <n v="0.70338468854806102"/>
    <n v="0"/>
    <n v="0"/>
    <n v="0.94010309721960394"/>
    <n v="0.70338468854806102"/>
    <x v="6"/>
    <x v="1"/>
  </r>
  <r>
    <n v="66"/>
    <n v="51.896999999999998"/>
    <n v="36974"/>
    <x v="0"/>
    <n v="60"/>
    <x v="0"/>
    <n v="0"/>
    <n v="2"/>
    <n v="0.50258000000000003"/>
    <n v="0.96535000000000004"/>
    <n v="0"/>
    <n v="0.39154"/>
    <n v="1.46793"/>
    <x v="1"/>
    <s v="Win.Win"/>
    <n v="0.96535160729000902"/>
    <n v="0.50257519910861703"/>
    <n v="0.96535160729000902"/>
    <n v="0.50257519910861703"/>
    <n v="0"/>
    <n v="0.50257519910861703"/>
    <n v="0"/>
    <n v="0"/>
    <n v="0.96535160729000902"/>
    <n v="0.50257519910861703"/>
    <x v="6"/>
    <x v="1"/>
  </r>
  <r>
    <n v="67"/>
    <n v="5.8000000000000003E-2"/>
    <n v="47"/>
    <x v="0"/>
    <n v="60"/>
    <x v="0"/>
    <n v="0"/>
    <n v="2"/>
    <n v="0.72131999999999996"/>
    <n v="0.89648000000000005"/>
    <n v="1.9230000000000001E-2"/>
    <n v="0.16471"/>
    <n v="1.6177999999999999"/>
    <x v="2"/>
    <s v="Win.Win"/>
    <n v="0.89648193675511201"/>
    <n v="0.72131986853278496"/>
    <n v="0.89648193675511201"/>
    <n v="0.72131986853278496"/>
    <n v="0"/>
    <n v="0.72131986853278496"/>
    <n v="0"/>
    <n v="0"/>
    <n v="0.89648193675511201"/>
    <n v="0.72131986853278496"/>
    <x v="6"/>
    <x v="1"/>
  </r>
  <r>
    <n v="68"/>
    <n v="6.0000000000000001E-3"/>
    <n v="9"/>
    <x v="0"/>
    <n v="60"/>
    <x v="0"/>
    <n v="0"/>
    <n v="2"/>
    <n v="0.69308999999999998"/>
    <n v="0.74219999999999997"/>
    <n v="0.12834000000000001"/>
    <n v="0.18407000000000001"/>
    <n v="1.43529"/>
    <x v="3"/>
    <s v="Win.Win"/>
    <n v="0.74219543784652797"/>
    <n v="0.69309263462461701"/>
    <n v="0.74219543784652797"/>
    <n v="0.69309263462461701"/>
    <n v="0.74219543784652797"/>
    <n v="0.69309263462461701"/>
    <n v="0"/>
    <n v="0"/>
    <n v="0.74219543784652797"/>
    <n v="0.69309263462461701"/>
    <x v="6"/>
    <x v="1"/>
  </r>
  <r>
    <n v="69"/>
    <n v="2E-3"/>
    <n v="3"/>
    <x v="0"/>
    <n v="60"/>
    <x v="0"/>
    <n v="0"/>
    <n v="2"/>
    <n v="0.69118999999999997"/>
    <n v="1"/>
    <n v="0"/>
    <n v="0.21335000000000001"/>
    <n v="1.69119"/>
    <x v="0"/>
    <s v="Win.Win"/>
    <n v="1"/>
    <n v="0.691186572106817"/>
    <n v="1"/>
    <n v="0.691186572106817"/>
    <n v="0"/>
    <n v="0.691186572106817"/>
    <n v="0"/>
    <n v="0"/>
    <n v="1"/>
    <n v="0.691186572106817"/>
    <x v="7"/>
    <x v="1"/>
  </r>
  <r>
    <n v="70"/>
    <n v="4.0000000000000001E-3"/>
    <n v="5"/>
    <x v="0"/>
    <n v="60"/>
    <x v="0"/>
    <n v="0"/>
    <n v="2"/>
    <n v="0.69118999999999997"/>
    <n v="1"/>
    <n v="0"/>
    <n v="0.21335000000000001"/>
    <n v="1.69119"/>
    <x v="1"/>
    <s v="Win.Win"/>
    <n v="1"/>
    <n v="0.691186572106817"/>
    <n v="1"/>
    <n v="0.691186572106817"/>
    <n v="0"/>
    <n v="0.691186572106817"/>
    <n v="0"/>
    <n v="0"/>
    <n v="1"/>
    <n v="0.691186572106817"/>
    <x v="7"/>
    <x v="1"/>
  </r>
  <r>
    <n v="71"/>
    <n v="1.9E-2"/>
    <n v="6"/>
    <x v="0"/>
    <n v="60"/>
    <x v="0"/>
    <n v="0"/>
    <n v="2"/>
    <n v="0.69118999999999997"/>
    <n v="1"/>
    <n v="0"/>
    <n v="0.21335000000000001"/>
    <n v="1.69119"/>
    <x v="2"/>
    <s v="Win.Win"/>
    <n v="1"/>
    <n v="0.691186572106817"/>
    <n v="1"/>
    <n v="0.691186572106817"/>
    <n v="0"/>
    <n v="0.691186572106817"/>
    <n v="0"/>
    <n v="0"/>
    <n v="1"/>
    <n v="0.691186572106817"/>
    <x v="7"/>
    <x v="1"/>
  </r>
  <r>
    <n v="72"/>
    <n v="3.0000000000000001E-3"/>
    <n v="5"/>
    <x v="0"/>
    <n v="60"/>
    <x v="0"/>
    <n v="0"/>
    <n v="2"/>
    <n v="0.80003000000000002"/>
    <n v="0.86382999999999999"/>
    <n v="0.11210000000000001"/>
    <n v="0.11210000000000001"/>
    <n v="1.6638500000000001"/>
    <x v="3"/>
    <s v="Win.Win"/>
    <n v="0.86382575922759797"/>
    <n v="0.80002692878036996"/>
    <n v="0.86382575922759797"/>
    <n v="0.80002692878036996"/>
    <n v="0.86382575922759797"/>
    <n v="0.80002692878036996"/>
    <n v="0"/>
    <n v="0"/>
    <n v="0.86382575922759797"/>
    <n v="0.80002692878036996"/>
    <x v="7"/>
    <x v="1"/>
  </r>
  <r>
    <n v="73"/>
    <n v="4.0000000000000001E-3"/>
    <n v="3"/>
    <x v="0"/>
    <n v="60"/>
    <x v="0"/>
    <n v="0"/>
    <n v="2"/>
    <n v="0.78186999999999995"/>
    <n v="1"/>
    <n v="0"/>
    <n v="0.14856"/>
    <n v="1.7818700000000001"/>
    <x v="0"/>
    <s v="Win.Win"/>
    <n v="1"/>
    <n v="0.78187127095856201"/>
    <n v="1"/>
    <n v="0.78187127095856201"/>
    <n v="0"/>
    <n v="0.78187127095856201"/>
    <n v="0"/>
    <n v="0"/>
    <n v="1"/>
    <n v="0.78187127095856201"/>
    <x v="8"/>
    <x v="2"/>
  </r>
  <r>
    <n v="74"/>
    <n v="2E-3"/>
    <n v="3"/>
    <x v="0"/>
    <n v="60"/>
    <x v="0"/>
    <n v="0"/>
    <n v="2"/>
    <n v="0.82564000000000004"/>
    <n v="0.98750000000000004"/>
    <n v="0"/>
    <n v="0.1046"/>
    <n v="1.81314"/>
    <x v="1"/>
    <s v="Win.Win"/>
    <n v="0.98749999999999905"/>
    <n v="0.82564021878243099"/>
    <n v="0.98749999999999905"/>
    <n v="0.82564021878243099"/>
    <n v="0"/>
    <n v="0.82564021878243099"/>
    <n v="0"/>
    <n v="0"/>
    <n v="0.98749999999999905"/>
    <n v="0.82564021878243099"/>
    <x v="8"/>
    <x v="2"/>
  </r>
  <r>
    <n v="75"/>
    <n v="8.9999999999999993E-3"/>
    <n v="3"/>
    <x v="0"/>
    <n v="60"/>
    <x v="0"/>
    <n v="0"/>
    <n v="2"/>
    <n v="0.82564000000000004"/>
    <n v="0.98750000000000004"/>
    <n v="0"/>
    <n v="0.1046"/>
    <n v="1.81314"/>
    <x v="2"/>
    <s v="Win.Win"/>
    <n v="0.98749999999999905"/>
    <n v="0.82564021878243099"/>
    <n v="0.98749999999999905"/>
    <n v="0.82564021878243099"/>
    <n v="0"/>
    <n v="0.82564021878243099"/>
    <n v="0"/>
    <n v="0"/>
    <n v="0.98749999999999905"/>
    <n v="0.82564021878243099"/>
    <x v="8"/>
    <x v="2"/>
  </r>
  <r>
    <n v="76"/>
    <n v="2E-3"/>
    <n v="3"/>
    <x v="0"/>
    <n v="60"/>
    <x v="0"/>
    <n v="0"/>
    <n v="2"/>
    <n v="0.71967000000000003"/>
    <n v="0.77249999999999996"/>
    <n v="0.23097999999999999"/>
    <n v="0.24842"/>
    <n v="1.49217"/>
    <x v="3"/>
    <s v="Win.Win"/>
    <n v="0.77249999999999996"/>
    <n v="0.71966950069323099"/>
    <n v="0.77249999999999996"/>
    <n v="0.71966950069323099"/>
    <n v="0.77249999999999996"/>
    <n v="0.71966950069323099"/>
    <n v="0"/>
    <n v="0"/>
    <n v="0.77249999999999996"/>
    <n v="0.71966950069323099"/>
    <x v="8"/>
    <x v="2"/>
  </r>
  <r>
    <n v="77"/>
    <n v="55.981999999999999"/>
    <n v="40929"/>
    <x v="0"/>
    <n v="60"/>
    <x v="0"/>
    <n v="0"/>
    <n v="2"/>
    <n v="0.51707000000000003"/>
    <n v="0.93442999999999998"/>
    <n v="3.3300000000000001E-3"/>
    <n v="0.38496000000000002"/>
    <n v="1.4515100000000001"/>
    <x v="0"/>
    <s v="Win.Win"/>
    <n v="0.93443442168076996"/>
    <n v="0.517073259270728"/>
    <n v="0.93443442168076996"/>
    <n v="0.517073259270728"/>
    <n v="0"/>
    <n v="0.517073259270728"/>
    <n v="0"/>
    <n v="0"/>
    <n v="0.93443442168076996"/>
    <n v="0.517073259270728"/>
    <x v="0"/>
    <x v="2"/>
  </r>
  <r>
    <n v="78"/>
    <n v="53.694000000000003"/>
    <n v="32697"/>
    <x v="0"/>
    <n v="60"/>
    <x v="0"/>
    <n v="0"/>
    <n v="2"/>
    <n v="0.51502999999999999"/>
    <n v="0.93706"/>
    <n v="0"/>
    <n v="0.38784000000000002"/>
    <n v="1.4520900000000001"/>
    <x v="1"/>
    <s v="Win.Win"/>
    <n v="0.93706046487665695"/>
    <n v="0.51502802620718302"/>
    <n v="0.93706046487665695"/>
    <n v="0.51502802620718302"/>
    <n v="0"/>
    <n v="0.51502802620718302"/>
    <n v="0"/>
    <n v="0"/>
    <n v="0.93706046487665695"/>
    <n v="0.51502802620718302"/>
    <x v="0"/>
    <x v="2"/>
  </r>
  <r>
    <n v="79"/>
    <n v="2.266"/>
    <n v="1811"/>
    <x v="0"/>
    <n v="60"/>
    <x v="0"/>
    <n v="0"/>
    <n v="2"/>
    <n v="0.71931"/>
    <n v="0.85538000000000003"/>
    <n v="0"/>
    <n v="0.16786000000000001"/>
    <n v="1.5746899999999999"/>
    <x v="2"/>
    <s v="Win.Win"/>
    <n v="0.85538279884573498"/>
    <n v="0.71931147835470399"/>
    <n v="0.85538279884573498"/>
    <n v="0.71931147835470399"/>
    <n v="0"/>
    <n v="0.71931147835470399"/>
    <n v="0"/>
    <n v="0"/>
    <n v="0.85538279884573498"/>
    <n v="0.71931147835470399"/>
    <x v="0"/>
    <x v="2"/>
  </r>
  <r>
    <n v="80"/>
    <n v="2E-3"/>
    <n v="4"/>
    <x v="0"/>
    <n v="60"/>
    <x v="0"/>
    <n v="0"/>
    <n v="2"/>
    <n v="0.70598000000000005"/>
    <n v="0.79722000000000004"/>
    <n v="5.9670000000000001E-2"/>
    <n v="0.16800999999999999"/>
    <n v="1.5032099999999999"/>
    <x v="3"/>
    <s v="Win.Win"/>
    <n v="0.79722356246551396"/>
    <n v="0.70598240488828401"/>
    <n v="0.79722356246551396"/>
    <n v="0.70598240488828401"/>
    <n v="0.79722356246551396"/>
    <n v="0.70598240488828401"/>
    <n v="0"/>
    <n v="0"/>
    <n v="0.79722356246551396"/>
    <n v="0.70598240488828401"/>
    <x v="0"/>
    <x v="2"/>
  </r>
  <r>
    <n v="85"/>
    <n v="43.689"/>
    <n v="33858"/>
    <x v="0"/>
    <n v="60"/>
    <x v="0"/>
    <n v="0"/>
    <n v="2"/>
    <n v="0.67625999999999997"/>
    <n v="0.89192000000000005"/>
    <n v="0"/>
    <n v="0.22239999999999999"/>
    <n v="1.5681799999999999"/>
    <x v="0"/>
    <s v="Win.Win"/>
    <n v="0.89191877952241705"/>
    <n v="0.67625873846440798"/>
    <n v="0.89191877952241705"/>
    <n v="0.67625873846440798"/>
    <n v="0"/>
    <n v="0.67625873846440798"/>
    <n v="0"/>
    <n v="0"/>
    <n v="0.89191877952241705"/>
    <n v="0.67625873846440798"/>
    <x v="2"/>
    <x v="2"/>
  </r>
  <r>
    <n v="86"/>
    <n v="53.741"/>
    <n v="38675"/>
    <x v="0"/>
    <n v="60"/>
    <x v="0"/>
    <n v="0"/>
    <n v="2"/>
    <n v="0.51502999999999999"/>
    <n v="0.93706"/>
    <n v="0"/>
    <n v="0.38784000000000002"/>
    <n v="1.4520900000000001"/>
    <x v="1"/>
    <s v="Win.Win"/>
    <n v="0.93706046487665695"/>
    <n v="0.51502802620718302"/>
    <n v="0.93706046487665695"/>
    <n v="0.51502802620718302"/>
    <n v="0"/>
    <n v="0.51502802620718302"/>
    <n v="0"/>
    <n v="0"/>
    <n v="0.93706046487665695"/>
    <n v="0.51502802620718302"/>
    <x v="2"/>
    <x v="2"/>
  </r>
  <r>
    <n v="87"/>
    <n v="2.4700000000000002"/>
    <n v="2074"/>
    <x v="0"/>
    <n v="60"/>
    <x v="0"/>
    <n v="0"/>
    <n v="2"/>
    <n v="0.71931"/>
    <n v="0.85538000000000003"/>
    <n v="0"/>
    <n v="0.16786000000000001"/>
    <n v="1.5746899999999999"/>
    <x v="2"/>
    <s v="Win.Win"/>
    <n v="0.85538279884573498"/>
    <n v="0.71931147835470399"/>
    <n v="0.85538279884573498"/>
    <n v="0.71931147835470399"/>
    <n v="0"/>
    <n v="0.71931147835470399"/>
    <n v="0"/>
    <n v="0"/>
    <n v="0.85538279884573498"/>
    <n v="0.71931147835470399"/>
    <x v="2"/>
    <x v="2"/>
  </r>
  <r>
    <n v="88"/>
    <n v="2E-3"/>
    <n v="3"/>
    <x v="0"/>
    <n v="60"/>
    <x v="0"/>
    <n v="0"/>
    <n v="2"/>
    <n v="0.71416999999999997"/>
    <n v="0.77239000000000002"/>
    <n v="8.3150000000000002E-2"/>
    <n v="0.16061"/>
    <n v="1.4865600000000001"/>
    <x v="3"/>
    <s v="Win.Win"/>
    <n v="0.772392174014366"/>
    <n v="0.71417261615921301"/>
    <n v="0.772392174014366"/>
    <n v="0.71417261615921301"/>
    <n v="0.772392174014366"/>
    <n v="0.71417261615921301"/>
    <n v="0"/>
    <n v="0"/>
    <n v="0.772392174014366"/>
    <n v="0.71417261615921301"/>
    <x v="2"/>
    <x v="2"/>
  </r>
  <r>
    <n v="89"/>
    <n v="7.0000000000000001E-3"/>
    <n v="14"/>
    <x v="0"/>
    <n v="60"/>
    <x v="0"/>
    <n v="0"/>
    <n v="2"/>
    <n v="0.84823999999999999"/>
    <n v="0.98194999999999999"/>
    <n v="0"/>
    <n v="0"/>
    <n v="1.8302"/>
    <x v="0"/>
    <s v="Win.Win"/>
    <n v="0.98195458084503295"/>
    <n v="0.84824081899968096"/>
    <n v="0.98195458084503295"/>
    <n v="0.84824081899968096"/>
    <n v="0"/>
    <n v="0.84824081899968096"/>
    <n v="0"/>
    <n v="0"/>
    <n v="0.98195458084503295"/>
    <n v="0.84824081899968096"/>
    <x v="3"/>
    <x v="2"/>
  </r>
  <r>
    <n v="90"/>
    <n v="6.0000000000000001E-3"/>
    <n v="5"/>
    <x v="0"/>
    <n v="60"/>
    <x v="0"/>
    <n v="0"/>
    <n v="2"/>
    <n v="0.84823999999999999"/>
    <n v="0.98194999999999999"/>
    <n v="0"/>
    <n v="0"/>
    <n v="1.8302"/>
    <x v="1"/>
    <s v="Win.Win"/>
    <n v="0.98195458084503295"/>
    <n v="0.84824081899968096"/>
    <n v="0.98195458084503295"/>
    <n v="0.84824081899968096"/>
    <n v="0"/>
    <n v="0.84824081899968096"/>
    <n v="0"/>
    <n v="0"/>
    <n v="0.98195458084503295"/>
    <n v="0.84824081899968096"/>
    <x v="3"/>
    <x v="2"/>
  </r>
  <r>
    <n v="91"/>
    <n v="8.0000000000000002E-3"/>
    <n v="4"/>
    <x v="0"/>
    <n v="60"/>
    <x v="0"/>
    <n v="0"/>
    <n v="2"/>
    <n v="0.76070000000000004"/>
    <n v="0.97443999999999997"/>
    <n v="8.7859999999999994E-2"/>
    <n v="8.7859999999999994E-2"/>
    <n v="1.7351399999999999"/>
    <x v="2"/>
    <s v="Win.Win"/>
    <n v="0.97443761164026599"/>
    <n v="0.76070292335194301"/>
    <n v="0.97443761164026599"/>
    <n v="0.76070292335194301"/>
    <n v="0"/>
    <n v="0.76070292335194301"/>
    <n v="0"/>
    <n v="0"/>
    <n v="0.97443761164026599"/>
    <n v="0.76070292335194301"/>
    <x v="3"/>
    <x v="2"/>
  </r>
  <r>
    <n v="92"/>
    <n v="2E-3"/>
    <n v="3"/>
    <x v="0"/>
    <n v="60"/>
    <x v="0"/>
    <n v="0"/>
    <n v="2"/>
    <n v="0.70001000000000002"/>
    <n v="0.70831999999999995"/>
    <n v="0.21021000000000001"/>
    <n v="0.31119999999999998"/>
    <n v="1.4083300000000001"/>
    <x v="3"/>
    <s v="Win.Win"/>
    <n v="0.70832088436110896"/>
    <n v="0.70000897423060804"/>
    <n v="0.70832088436110896"/>
    <n v="0.70000897423060804"/>
    <n v="0.70832088436110896"/>
    <n v="0.70000897423060804"/>
    <n v="0"/>
    <n v="0"/>
    <n v="0.70832088436110896"/>
    <n v="0.70000897423060804"/>
    <x v="3"/>
    <x v="2"/>
  </r>
  <r>
    <n v="93"/>
    <n v="6.0999999999999999E-2"/>
    <n v="82"/>
    <x v="0"/>
    <n v="60"/>
    <x v="0"/>
    <n v="0"/>
    <n v="2"/>
    <n v="0.76141999999999999"/>
    <n v="0.95345000000000002"/>
    <n v="0"/>
    <n v="0"/>
    <n v="1.7148699999999999"/>
    <x v="0"/>
    <s v="Win.Win"/>
    <n v="0.95344667036416997"/>
    <n v="0.76141929454203505"/>
    <n v="0.95344667036416997"/>
    <n v="0.76141929454203505"/>
    <n v="0"/>
    <n v="0.76141929454203505"/>
    <n v="0"/>
    <n v="0"/>
    <n v="0.95344667036416997"/>
    <n v="0.76141929454203505"/>
    <x v="4"/>
    <x v="2"/>
  </r>
  <r>
    <n v="94"/>
    <n v="46.529000000000003"/>
    <n v="33717"/>
    <x v="0"/>
    <n v="60"/>
    <x v="0"/>
    <n v="0"/>
    <n v="2"/>
    <n v="0.6069"/>
    <n v="0.98458999999999997"/>
    <n v="0"/>
    <n v="0.15762999999999999"/>
    <n v="1.5914900000000001"/>
    <x v="1"/>
    <s v="Win.Win"/>
    <n v="0.984587733635919"/>
    <n v="0.60689895202852095"/>
    <n v="0.984587733635919"/>
    <n v="0.60689895202852095"/>
    <n v="0"/>
    <n v="0.60689895202852095"/>
    <n v="0"/>
    <n v="0"/>
    <n v="0.984587733635919"/>
    <n v="0.60689895202852095"/>
    <x v="4"/>
    <x v="2"/>
  </r>
  <r>
    <n v="95"/>
    <n v="8.0000000000000002E-3"/>
    <n v="3"/>
    <x v="0"/>
    <n v="60"/>
    <x v="0"/>
    <n v="0"/>
    <n v="2"/>
    <n v="0.67901999999999996"/>
    <n v="0.96877999999999997"/>
    <n v="4.3770000000000003E-2"/>
    <n v="8.3809999999999996E-2"/>
    <n v="1.6477999999999999"/>
    <x v="2"/>
    <s v="Win.Win"/>
    <n v="0.96878377206984601"/>
    <n v="0.67902026108978697"/>
    <n v="0.96878377206984601"/>
    <n v="0.67902026108978697"/>
    <n v="0"/>
    <n v="0.67902026108978697"/>
    <n v="0"/>
    <n v="0"/>
    <n v="0.96878377206984601"/>
    <n v="0.67902026108978697"/>
    <x v="4"/>
    <x v="2"/>
  </r>
  <r>
    <n v="96"/>
    <n v="1E-3"/>
    <n v="3"/>
    <x v="0"/>
    <n v="60"/>
    <x v="0"/>
    <n v="0"/>
    <n v="2"/>
    <n v="0.78295000000000003"/>
    <n v="0.83087999999999995"/>
    <n v="3.2669999999999998E-2"/>
    <n v="0.12444"/>
    <n v="1.61382"/>
    <x v="3"/>
    <s v="Win.Win"/>
    <n v="0.83087792965940499"/>
    <n v="0.78294566448718195"/>
    <n v="0.83087792965940499"/>
    <n v="0.78294566448718195"/>
    <n v="0.83087792965940499"/>
    <n v="0.78294566448718195"/>
    <n v="0"/>
    <n v="0"/>
    <n v="0.83087792965940499"/>
    <n v="0.78294566448718195"/>
    <x v="4"/>
    <x v="2"/>
  </r>
  <r>
    <n v="97"/>
    <n v="2.3E-2"/>
    <n v="36"/>
    <x v="0"/>
    <n v="60"/>
    <x v="0"/>
    <n v="0"/>
    <n v="2"/>
    <n v="0.82635999999999998"/>
    <n v="0.94047999999999998"/>
    <n v="0"/>
    <n v="5.0139999999999997E-2"/>
    <n v="1.7668299999999999"/>
    <x v="0"/>
    <s v="Win.Win"/>
    <n v="0.94047535000000004"/>
    <n v="0.82635642671600495"/>
    <n v="0.94047535000000004"/>
    <n v="0.82635642671600495"/>
    <n v="0"/>
    <n v="0.82635642671600495"/>
    <n v="0"/>
    <n v="0"/>
    <n v="0.94047535000000004"/>
    <n v="0.82635642671600495"/>
    <x v="5"/>
    <x v="2"/>
  </r>
  <r>
    <n v="98"/>
    <n v="42.680999999999997"/>
    <n v="33289"/>
    <x v="0"/>
    <n v="60"/>
    <x v="0"/>
    <n v="0"/>
    <n v="2"/>
    <n v="0.62207000000000001"/>
    <n v="1"/>
    <n v="0"/>
    <n v="0.26201999999999998"/>
    <n v="1.6220699999999999"/>
    <x v="1"/>
    <s v="Win.Win"/>
    <n v="0.99999910000000003"/>
    <n v="0.62207297456848398"/>
    <n v="0.99999910000000003"/>
    <n v="0.62207297456848398"/>
    <n v="0"/>
    <n v="0.62207297456848398"/>
    <n v="0"/>
    <n v="0"/>
    <n v="0.99999910000000003"/>
    <n v="0.62207297456848398"/>
    <x v="5"/>
    <x v="2"/>
  </r>
  <r>
    <n v="99"/>
    <n v="6.3E-2"/>
    <n v="59"/>
    <x v="0"/>
    <n v="60"/>
    <x v="0"/>
    <n v="0"/>
    <n v="2"/>
    <n v="0.70818000000000003"/>
    <n v="0.89285999999999999"/>
    <n v="9.3310000000000004E-2"/>
    <n v="0.16403999999999999"/>
    <n v="1.60103"/>
    <x v="2"/>
    <s v="Win.Win"/>
    <n v="0.89285634999999997"/>
    <n v="0.708178454349075"/>
    <n v="0.89285634999999997"/>
    <n v="0.708178454349075"/>
    <n v="0"/>
    <n v="0.708178454349075"/>
    <n v="0"/>
    <n v="0"/>
    <n v="0.89285634999999997"/>
    <n v="0.708178454349075"/>
    <x v="5"/>
    <x v="2"/>
  </r>
  <r>
    <n v="100"/>
    <n v="1E-3"/>
    <n v="3"/>
    <x v="0"/>
    <n v="60"/>
    <x v="0"/>
    <n v="0"/>
    <n v="2"/>
    <n v="0.75"/>
    <n v="0.79315999999999998"/>
    <n v="0.14027999999999999"/>
    <n v="0.18373"/>
    <n v="1.5431600000000001"/>
    <x v="3"/>
    <s v="Win.Win"/>
    <n v="0.74999932499999999"/>
    <n v="0.79316247605315904"/>
    <n v="0.74999932499999999"/>
    <n v="0.79316247605315904"/>
    <n v="0.74999932499999999"/>
    <n v="0.79316247605315904"/>
    <n v="0"/>
    <n v="0"/>
    <n v="0.74999932499999999"/>
    <n v="0.79316247605315904"/>
    <x v="5"/>
    <x v="2"/>
  </r>
  <r>
    <n v="101"/>
    <n v="49.420999999999999"/>
    <n v="33221"/>
    <x v="0"/>
    <n v="60"/>
    <x v="0"/>
    <n v="0"/>
    <n v="2"/>
    <n v="0.59982999999999997"/>
    <n v="0.98316999999999999"/>
    <n v="0"/>
    <n v="0.48229"/>
    <n v="1.583"/>
    <x v="0"/>
    <s v="Win.Win"/>
    <n v="0.98316765995306299"/>
    <n v="0.59983003557757897"/>
    <n v="0.98316765995306299"/>
    <n v="0.59983003557757897"/>
    <n v="0"/>
    <n v="0.59983003557757897"/>
    <n v="0"/>
    <n v="0"/>
    <n v="0.98316765995306299"/>
    <n v="0.59983003557757897"/>
    <x v="6"/>
    <x v="2"/>
  </r>
  <r>
    <n v="102"/>
    <n v="46.896999999999998"/>
    <n v="32206"/>
    <x v="0"/>
    <n v="60"/>
    <x v="0"/>
    <n v="0"/>
    <n v="2"/>
    <n v="0.59982999999999997"/>
    <n v="0.98316999999999999"/>
    <n v="0"/>
    <n v="0.48229"/>
    <n v="1.583"/>
    <x v="1"/>
    <s v="Win.Win"/>
    <n v="0.98316765995306299"/>
    <n v="0.59983003557757897"/>
    <n v="0.98316765995306299"/>
    <n v="0.59983003557757897"/>
    <n v="0"/>
    <n v="0.59983003557757897"/>
    <n v="0"/>
    <n v="0"/>
    <n v="0.98316765995306299"/>
    <n v="0.59983003557757897"/>
    <x v="6"/>
    <x v="2"/>
  </r>
  <r>
    <n v="103"/>
    <n v="1.4999999999999999E-2"/>
    <n v="10"/>
    <x v="0"/>
    <n v="60"/>
    <x v="0"/>
    <n v="0"/>
    <n v="2"/>
    <n v="0.70889999999999997"/>
    <n v="0.88261000000000001"/>
    <n v="2.18E-2"/>
    <n v="0.33643000000000001"/>
    <n v="1.59151"/>
    <x v="2"/>
    <s v="Win.Win"/>
    <n v="0.88261310350682798"/>
    <n v="0.70889502339483201"/>
    <n v="0.88261310350682798"/>
    <n v="0.70889502339483201"/>
    <n v="0"/>
    <n v="0.70889502339483201"/>
    <n v="0"/>
    <n v="0"/>
    <n v="0.88261310350682798"/>
    <n v="0.70889502339483201"/>
    <x v="6"/>
    <x v="2"/>
  </r>
  <r>
    <n v="104"/>
    <n v="4.0000000000000001E-3"/>
    <n v="5"/>
    <x v="0"/>
    <n v="60"/>
    <x v="0"/>
    <n v="0"/>
    <n v="2"/>
    <n v="0.71145999999999998"/>
    <n v="0.86941000000000002"/>
    <n v="6.7729999999999999E-2"/>
    <n v="0.13061"/>
    <n v="1.58087"/>
    <x v="3"/>
    <s v="Win.Win"/>
    <n v="0.71146443114465796"/>
    <n v="0.86940952771848401"/>
    <n v="0.71146443114465796"/>
    <n v="0.86940952771848401"/>
    <n v="0.71146443114465796"/>
    <n v="0.86940952771848401"/>
    <n v="0"/>
    <n v="0"/>
    <n v="0.71146443114465796"/>
    <n v="0.86940952771848401"/>
    <x v="6"/>
    <x v="2"/>
  </r>
  <r>
    <n v="105"/>
    <n v="2.9000000000000001E-2"/>
    <n v="39"/>
    <x v="0"/>
    <n v="60"/>
    <x v="0"/>
    <n v="0"/>
    <n v="2"/>
    <n v="0.75382000000000005"/>
    <n v="0.93589999999999995"/>
    <n v="0"/>
    <n v="4.5379999999999997E-2"/>
    <n v="1.6897200000000001"/>
    <x v="0"/>
    <s v="Win.Win"/>
    <n v="0.93590024304131203"/>
    <n v="0.75381582137902403"/>
    <n v="0.93590024304131203"/>
    <n v="0.75381582137902403"/>
    <n v="0"/>
    <n v="0.75381582137902403"/>
    <n v="0"/>
    <n v="0"/>
    <n v="0.93590024304131203"/>
    <n v="0.75381582137902403"/>
    <x v="7"/>
    <x v="2"/>
  </r>
  <r>
    <n v="106"/>
    <n v="41.201999999999998"/>
    <n v="31446"/>
    <x v="0"/>
    <n v="60"/>
    <x v="0"/>
    <n v="0"/>
    <n v="2"/>
    <n v="0.59930000000000005"/>
    <n v="0.98351999999999995"/>
    <n v="0"/>
    <n v="0.20594000000000001"/>
    <n v="1.5828199999999999"/>
    <x v="1"/>
    <s v="Win.Win"/>
    <n v="0.983523261444744"/>
    <n v="0.59929547886551005"/>
    <n v="0.983523261444744"/>
    <n v="0.59929547886551005"/>
    <n v="0"/>
    <n v="0.59929547886551005"/>
    <n v="0"/>
    <n v="0"/>
    <n v="0.983523261444744"/>
    <n v="0.59929547886551005"/>
    <x v="7"/>
    <x v="2"/>
  </r>
  <r>
    <n v="107"/>
    <n v="1.4999999999999999E-2"/>
    <n v="11"/>
    <x v="0"/>
    <n v="60"/>
    <x v="0"/>
    <n v="0"/>
    <n v="2"/>
    <n v="0.75382000000000005"/>
    <n v="0.93589999999999995"/>
    <n v="0"/>
    <n v="4.5379999999999997E-2"/>
    <n v="1.6897200000000001"/>
    <x v="2"/>
    <s v="Win.Win"/>
    <n v="0.93590024304131203"/>
    <n v="0.75381582137902403"/>
    <n v="0.93590024304131203"/>
    <n v="0.75381582137902403"/>
    <n v="0"/>
    <n v="0.75381582137902403"/>
    <n v="0"/>
    <n v="0"/>
    <n v="0.93590024304131203"/>
    <n v="0.75381582137902403"/>
    <x v="7"/>
    <x v="2"/>
  </r>
  <r>
    <n v="108"/>
    <n v="3.0000000000000001E-3"/>
    <n v="5"/>
    <x v="0"/>
    <n v="60"/>
    <x v="0"/>
    <n v="0"/>
    <n v="2"/>
    <n v="0.70603000000000005"/>
    <n v="0.80684999999999996"/>
    <n v="0.11728"/>
    <n v="0.20657"/>
    <n v="1.51288"/>
    <x v="3"/>
    <s v="Win.Win"/>
    <n v="0.70602554091010095"/>
    <n v="0.80684957185810702"/>
    <n v="0.70602554091010095"/>
    <n v="0.80684957185810702"/>
    <n v="0.70602554091010095"/>
    <n v="0.80684957185810702"/>
    <n v="0"/>
    <n v="0"/>
    <n v="0.70602554091010095"/>
    <n v="0.80684957185810702"/>
    <x v="7"/>
    <x v="2"/>
  </r>
  <r>
    <n v="109"/>
    <n v="2E-3"/>
    <n v="3"/>
    <x v="0"/>
    <n v="60"/>
    <x v="0"/>
    <n v="0"/>
    <n v="2"/>
    <n v="0.81342000000000003"/>
    <n v="1"/>
    <n v="0"/>
    <n v="0"/>
    <n v="1.81342"/>
    <x v="0"/>
    <s v="Win.Win"/>
    <n v="1"/>
    <n v="0.81341740865830903"/>
    <n v="1"/>
    <n v="0.81341740865830903"/>
    <n v="0"/>
    <n v="0.81341740865830903"/>
    <n v="0"/>
    <n v="0"/>
    <n v="1"/>
    <n v="0.81341740865830903"/>
    <x v="8"/>
    <x v="3"/>
  </r>
  <r>
    <n v="110"/>
    <n v="1E-3"/>
    <n v="3"/>
    <x v="0"/>
    <n v="60"/>
    <x v="0"/>
    <n v="0"/>
    <n v="2"/>
    <n v="0.79581999999999997"/>
    <n v="0.98750000000000004"/>
    <n v="2.1590000000000002E-2"/>
    <n v="2.1590000000000002E-2"/>
    <n v="1.78332"/>
    <x v="1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x v="3"/>
  </r>
  <r>
    <n v="111"/>
    <n v="7.0000000000000001E-3"/>
    <n v="3"/>
    <x v="0"/>
    <n v="60"/>
    <x v="0"/>
    <n v="0"/>
    <n v="2"/>
    <n v="0.79581999999999997"/>
    <n v="0.98750000000000004"/>
    <n v="2.1590000000000002E-2"/>
    <n v="2.1590000000000002E-2"/>
    <n v="1.78332"/>
    <x v="2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x v="3"/>
  </r>
  <r>
    <n v="112"/>
    <n v="3.0000000000000001E-3"/>
    <n v="4"/>
    <x v="0"/>
    <n v="60"/>
    <x v="0"/>
    <n v="0"/>
    <n v="2"/>
    <n v="0.67708000000000002"/>
    <n v="0.73082999999999998"/>
    <n v="0.25622"/>
    <n v="0.30173"/>
    <n v="1.40791"/>
    <x v="3"/>
    <s v="Win.Win"/>
    <n v="0.730833333333333"/>
    <n v="0.67707548697560105"/>
    <n v="0.730833333333333"/>
    <n v="0.67707548697560105"/>
    <n v="0.730833333333333"/>
    <n v="0.67707548697560105"/>
    <n v="0"/>
    <n v="0"/>
    <n v="0.730833333333333"/>
    <n v="0.67707548697560105"/>
    <x v="8"/>
    <x v="3"/>
  </r>
  <r>
    <n v="113"/>
    <n v="2E-3"/>
    <n v="3"/>
    <x v="0"/>
    <n v="60"/>
    <x v="0"/>
    <n v="0"/>
    <n v="2"/>
    <n v="1"/>
    <n v="1"/>
    <n v="0"/>
    <n v="0"/>
    <n v="2"/>
    <x v="0"/>
    <s v="Win.Win"/>
    <n v="1"/>
    <n v="1"/>
    <n v="1"/>
    <n v="1"/>
    <n v="0"/>
    <n v="1"/>
    <n v="0"/>
    <n v="0"/>
    <n v="1"/>
    <n v="1"/>
    <x v="0"/>
    <x v="3"/>
  </r>
  <r>
    <n v="114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1"/>
    <n v="0"/>
    <n v="0"/>
    <n v="1"/>
    <n v="1"/>
    <x v="0"/>
    <x v="3"/>
  </r>
  <r>
    <n v="115"/>
    <n v="8.9999999999999993E-3"/>
    <n v="3"/>
    <x v="0"/>
    <n v="60"/>
    <x v="0"/>
    <n v="0"/>
    <n v="2"/>
    <n v="1"/>
    <n v="1"/>
    <n v="0"/>
    <n v="0"/>
    <n v="2"/>
    <x v="2"/>
    <s v="Win.Win"/>
    <n v="1"/>
    <n v="1"/>
    <n v="1"/>
    <n v="1"/>
    <n v="0"/>
    <n v="1"/>
    <n v="0"/>
    <n v="0"/>
    <n v="1"/>
    <n v="1"/>
    <x v="0"/>
    <x v="3"/>
  </r>
  <r>
    <n v="116"/>
    <n v="1E-3"/>
    <n v="3"/>
    <x v="0"/>
    <n v="60"/>
    <x v="0"/>
    <n v="0"/>
    <n v="2"/>
    <n v="0.74961999999999995"/>
    <n v="0.74961999999999995"/>
    <n v="0.35409000000000002"/>
    <n v="0.35409000000000002"/>
    <n v="1.4992399999999999"/>
    <x v="3"/>
    <s v="Win.Win"/>
    <n v="0.749619157837352"/>
    <n v="0.749619157837352"/>
    <n v="0.749619157837352"/>
    <n v="0.749619157837352"/>
    <n v="0.749619157837352"/>
    <n v="0.749619157837352"/>
    <n v="0"/>
    <n v="0"/>
    <n v="0.749619157837352"/>
    <n v="0.749619157837352"/>
    <x v="0"/>
    <x v="3"/>
  </r>
  <r>
    <n v="117"/>
    <n v="34.076999999999998"/>
    <n v="31072"/>
    <x v="0"/>
    <n v="60"/>
    <x v="0"/>
    <n v="0"/>
    <n v="2"/>
    <n v="0.75048000000000004"/>
    <n v="0.91246000000000005"/>
    <n v="0"/>
    <n v="5.5129999999999998E-2"/>
    <n v="1.6629400000000001"/>
    <x v="0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x v="3"/>
  </r>
  <r>
    <n v="118"/>
    <n v="53.491"/>
    <n v="35389"/>
    <x v="0"/>
    <n v="60"/>
    <x v="0"/>
    <n v="0"/>
    <n v="2"/>
    <n v="0.54966999999999999"/>
    <n v="0.95587"/>
    <n v="0"/>
    <n v="0.25378000000000001"/>
    <n v="1.5055400000000001"/>
    <x v="1"/>
    <s v="Win.Win"/>
    <n v="0.95587266872541898"/>
    <n v="0.54966838409552299"/>
    <n v="0.95587266872541898"/>
    <n v="0.54966838409552299"/>
    <n v="0"/>
    <n v="0.54966838409552299"/>
    <n v="0"/>
    <n v="0"/>
    <n v="0.95587266872541898"/>
    <n v="0.54966838409552299"/>
    <x v="1"/>
    <x v="3"/>
  </r>
  <r>
    <n v="119"/>
    <n v="0.45"/>
    <n v="300"/>
    <x v="0"/>
    <n v="60"/>
    <x v="0"/>
    <n v="0"/>
    <n v="2"/>
    <n v="0.75048000000000004"/>
    <n v="0.91246000000000005"/>
    <n v="0"/>
    <n v="5.5129999999999998E-2"/>
    <n v="1.6629400000000001"/>
    <x v="2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x v="3"/>
  </r>
  <r>
    <n v="120"/>
    <n v="4.0000000000000001E-3"/>
    <n v="8"/>
    <x v="0"/>
    <n v="60"/>
    <x v="0"/>
    <n v="0"/>
    <n v="2"/>
    <n v="0.77298"/>
    <n v="0.78259000000000001"/>
    <n v="6.2330000000000003E-2"/>
    <n v="9.2780000000000001E-2"/>
    <n v="1.5555699999999999"/>
    <x v="3"/>
    <s v="Win.Win"/>
    <n v="0.78258747889213598"/>
    <n v="0.77298005110427603"/>
    <n v="0.78258747889213598"/>
    <n v="0.77298005110427603"/>
    <n v="0.78258747889213598"/>
    <n v="0.77298005110427603"/>
    <n v="0"/>
    <n v="0"/>
    <n v="0.78258747889213598"/>
    <n v="0.77298005110427603"/>
    <x v="1"/>
    <x v="3"/>
  </r>
  <r>
    <n v="125"/>
    <n v="1.4999999999999999E-2"/>
    <n v="28"/>
    <x v="0"/>
    <n v="60"/>
    <x v="0"/>
    <n v="0"/>
    <n v="2"/>
    <n v="0.67525000000000002"/>
    <n v="0.95559000000000005"/>
    <n v="0"/>
    <n v="0.19927"/>
    <n v="1.6308499999999999"/>
    <x v="0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x v="3"/>
  </r>
  <r>
    <n v="126"/>
    <n v="39.970999999999997"/>
    <n v="33955"/>
    <x v="0"/>
    <n v="60"/>
    <x v="0"/>
    <n v="0"/>
    <n v="2"/>
    <n v="0.66232000000000002"/>
    <n v="0.99248000000000003"/>
    <n v="0"/>
    <n v="0.22583"/>
    <n v="1.6548"/>
    <x v="1"/>
    <s v="Win.Win"/>
    <n v="0.99248303079523204"/>
    <n v="0.66231660215769095"/>
    <n v="0.99248303079523204"/>
    <n v="0.66231660215769095"/>
    <n v="0"/>
    <n v="0.66231660215769095"/>
    <n v="0"/>
    <n v="0"/>
    <n v="0.99248303079523204"/>
    <n v="0.66231660215769095"/>
    <x v="3"/>
    <x v="3"/>
  </r>
  <r>
    <n v="127"/>
    <n v="8.0000000000000002E-3"/>
    <n v="4"/>
    <x v="0"/>
    <n v="60"/>
    <x v="0"/>
    <n v="0"/>
    <n v="2"/>
    <n v="0.67525000000000002"/>
    <n v="0.95559000000000005"/>
    <n v="0"/>
    <n v="0.19927"/>
    <n v="1.6308499999999999"/>
    <x v="2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x v="3"/>
  </r>
  <r>
    <n v="128"/>
    <n v="2E-3"/>
    <n v="4"/>
    <x v="0"/>
    <n v="60"/>
    <x v="0"/>
    <n v="0"/>
    <n v="2"/>
    <n v="0.70416000000000001"/>
    <n v="0.71650000000000003"/>
    <n v="0.21770999999999999"/>
    <n v="0.23605999999999999"/>
    <n v="1.42066"/>
    <x v="3"/>
    <s v="Win.Win"/>
    <n v="0.70416291689460098"/>
    <n v="0.71649780421190701"/>
    <n v="0.70416291689460098"/>
    <n v="0.71649780421190701"/>
    <n v="0.70416291689460098"/>
    <n v="0.71649780421190701"/>
    <n v="0"/>
    <n v="0"/>
    <n v="0.70416291689460098"/>
    <n v="0.71649780421190701"/>
    <x v="3"/>
    <x v="3"/>
  </r>
  <r>
    <n v="129"/>
    <n v="1.7999999999999999E-2"/>
    <n v="36"/>
    <x v="0"/>
    <n v="60"/>
    <x v="0"/>
    <n v="0"/>
    <n v="2"/>
    <n v="0.88634999999999997"/>
    <n v="0.94006000000000001"/>
    <n v="0"/>
    <n v="4.2380000000000001E-2"/>
    <n v="1.8264199999999999"/>
    <x v="0"/>
    <s v="Win.Win"/>
    <n v="0.94006386490013305"/>
    <n v="0.88635335087697997"/>
    <n v="0.94006386490013305"/>
    <n v="0.88635335087697997"/>
    <n v="0"/>
    <n v="0.88635335087697997"/>
    <n v="0"/>
    <n v="0"/>
    <n v="0.94006386490013305"/>
    <n v="0.88635335087697997"/>
    <x v="4"/>
    <x v="3"/>
  </r>
  <r>
    <n v="130"/>
    <n v="43.387999999999998"/>
    <n v="31808"/>
    <x v="0"/>
    <n v="60"/>
    <x v="0"/>
    <n v="0"/>
    <n v="2"/>
    <n v="0.55166999999999999"/>
    <n v="0.99922"/>
    <n v="4.6999999999999999E-4"/>
    <n v="0.37586999999999998"/>
    <n v="1.5508999999999999"/>
    <x v="1"/>
    <s v="Win.Win"/>
    <n v="0.99922454555100204"/>
    <n v="0.55167086847790803"/>
    <n v="0.99922454555100204"/>
    <n v="0.55167086847790803"/>
    <n v="0"/>
    <n v="0.55167086847790803"/>
    <n v="0"/>
    <n v="0"/>
    <n v="0.99922454555100204"/>
    <n v="0.55167086847790803"/>
    <x v="4"/>
    <x v="3"/>
  </r>
  <r>
    <n v="131"/>
    <n v="2.5000000000000001E-2"/>
    <n v="28"/>
    <x v="0"/>
    <n v="60"/>
    <x v="0"/>
    <n v="0"/>
    <n v="2"/>
    <n v="0.75504000000000004"/>
    <n v="0.89381999999999995"/>
    <n v="0.11483"/>
    <n v="0.16281999999999999"/>
    <n v="1.64886"/>
    <x v="2"/>
    <s v="Win.Win"/>
    <n v="0.89381912985290501"/>
    <n v="0.75504487111955199"/>
    <n v="0.89381912985290501"/>
    <n v="0.75504487111955199"/>
    <n v="0"/>
    <n v="0.75504487111955199"/>
    <n v="0"/>
    <n v="0"/>
    <n v="0.89381912985290501"/>
    <n v="0.75504487111955199"/>
    <x v="4"/>
    <x v="3"/>
  </r>
  <r>
    <n v="132"/>
    <n v="1E-3"/>
    <n v="3"/>
    <x v="0"/>
    <n v="60"/>
    <x v="0"/>
    <n v="0"/>
    <n v="2"/>
    <n v="0.69467999999999996"/>
    <n v="0.75739999999999996"/>
    <n v="0.24082999999999999"/>
    <n v="0.27007999999999999"/>
    <n v="1.45208"/>
    <x v="3"/>
    <s v="Win.Win"/>
    <n v="0.75740072382370804"/>
    <n v="0.694677856606707"/>
    <n v="0.75740072382370804"/>
    <n v="0.694677856606707"/>
    <n v="0.75740072382370804"/>
    <n v="0.694677856606707"/>
    <n v="0"/>
    <n v="0"/>
    <n v="0.75740072382370804"/>
    <n v="0.694677856606707"/>
    <x v="4"/>
    <x v="3"/>
  </r>
  <r>
    <n v="133"/>
    <n v="2E-3"/>
    <n v="3"/>
    <x v="0"/>
    <n v="60"/>
    <x v="0"/>
    <n v="0"/>
    <n v="2"/>
    <n v="0.84585999999999995"/>
    <n v="1"/>
    <n v="0"/>
    <n v="2.896E-2"/>
    <n v="1.8458600000000001"/>
    <x v="0"/>
    <s v="Win.Win"/>
    <n v="0.99999910000000003"/>
    <n v="0.84585653231964497"/>
    <n v="0.99999910000000003"/>
    <n v="0.84585653231964497"/>
    <n v="0"/>
    <n v="0.84585653231964497"/>
    <n v="0"/>
    <n v="0"/>
    <n v="0.99999910000000003"/>
    <n v="0.84585653231964497"/>
    <x v="5"/>
    <x v="3"/>
  </r>
  <r>
    <n v="134"/>
    <n v="2E-3"/>
    <n v="3"/>
    <x v="0"/>
    <n v="60"/>
    <x v="0"/>
    <n v="0"/>
    <n v="2"/>
    <n v="0.87226000000000004"/>
    <n v="0.98809000000000002"/>
    <n v="0"/>
    <n v="0"/>
    <n v="1.8603499999999999"/>
    <x v="1"/>
    <s v="Win.Win"/>
    <n v="0.98809435000000001"/>
    <n v="0.87226008676630495"/>
    <n v="0.98809435000000001"/>
    <n v="0.87226008676630495"/>
    <n v="0"/>
    <n v="0.87226008676630495"/>
    <n v="0"/>
    <n v="0"/>
    <n v="0.98809435000000001"/>
    <n v="0.87226008676630495"/>
    <x v="5"/>
    <x v="3"/>
  </r>
  <r>
    <n v="135"/>
    <n v="7.0000000000000001E-3"/>
    <n v="3"/>
    <x v="0"/>
    <n v="60"/>
    <x v="0"/>
    <n v="0"/>
    <n v="2"/>
    <n v="0.76417999999999997"/>
    <n v="0.94047999999999998"/>
    <n v="0.10106999999999999"/>
    <n v="0.11811000000000001"/>
    <n v="1.70465"/>
    <x v="2"/>
    <s v="Win.Win"/>
    <n v="0.94047535000000004"/>
    <n v="0.764178866288723"/>
    <n v="0.94047535000000004"/>
    <n v="0.764178866288723"/>
    <n v="0"/>
    <n v="0.764178866288723"/>
    <n v="0"/>
    <n v="0"/>
    <n v="0.94047535000000004"/>
    <n v="0.764178866288723"/>
    <x v="5"/>
    <x v="3"/>
  </r>
  <r>
    <n v="136"/>
    <n v="1E-3"/>
    <n v="3"/>
    <x v="0"/>
    <n v="60"/>
    <x v="0"/>
    <n v="0"/>
    <n v="2"/>
    <n v="0.67857000000000001"/>
    <n v="0.79918999999999996"/>
    <n v="0.22225"/>
    <n v="0.31802999999999998"/>
    <n v="1.47776"/>
    <x v="3"/>
    <s v="Win.Win"/>
    <n v="0.67857084999999995"/>
    <n v="0.79919051056055601"/>
    <n v="0.67857084999999995"/>
    <n v="0.79919051056055601"/>
    <n v="0.67857084999999995"/>
    <n v="0.79919051056055601"/>
    <n v="0"/>
    <n v="0"/>
    <n v="0.67857084999999995"/>
    <n v="0.79919051056055601"/>
    <x v="5"/>
    <x v="3"/>
  </r>
  <r>
    <n v="137"/>
    <n v="2.1999999999999999E-2"/>
    <n v="36"/>
    <x v="0"/>
    <n v="60"/>
    <x v="0"/>
    <n v="0"/>
    <n v="2"/>
    <n v="0.70338000000000001"/>
    <n v="0.94010000000000005"/>
    <n v="0"/>
    <n v="0.20433000000000001"/>
    <n v="1.6434899999999999"/>
    <x v="0"/>
    <s v="Win.Win"/>
    <n v="0.94010309721960394"/>
    <n v="0.70338468854806102"/>
    <n v="0.94010309721960394"/>
    <n v="0.70338468854806102"/>
    <n v="0"/>
    <n v="0.70338468854806102"/>
    <n v="0"/>
    <n v="0"/>
    <n v="0.94010309721960394"/>
    <n v="0.70338468854806102"/>
    <x v="6"/>
    <x v="3"/>
  </r>
  <r>
    <n v="138"/>
    <n v="51.899000000000001"/>
    <n v="36724"/>
    <x v="0"/>
    <n v="60"/>
    <x v="0"/>
    <n v="0"/>
    <n v="2"/>
    <n v="0.50258000000000003"/>
    <n v="0.96535000000000004"/>
    <n v="0"/>
    <n v="0.39154"/>
    <n v="1.46793"/>
    <x v="1"/>
    <s v="Win.Win"/>
    <n v="0.96535160729000902"/>
    <n v="0.50257519910861703"/>
    <n v="0.96535160729000902"/>
    <n v="0.50257519910861703"/>
    <n v="0"/>
    <n v="0.50257519910861703"/>
    <n v="0"/>
    <n v="0"/>
    <n v="0.96535160729000902"/>
    <n v="0.50257519910861703"/>
    <x v="6"/>
    <x v="3"/>
  </r>
  <r>
    <n v="139"/>
    <n v="0.03"/>
    <n v="22"/>
    <x v="0"/>
    <n v="60"/>
    <x v="0"/>
    <n v="0"/>
    <n v="2"/>
    <n v="0.71218999999999999"/>
    <n v="0.92076000000000002"/>
    <n v="1.9230000000000001E-2"/>
    <n v="0.18564"/>
    <n v="1.6329499999999999"/>
    <x v="2"/>
    <s v="Win.Win"/>
    <n v="0.920764191700291"/>
    <n v="0.71218587336361405"/>
    <n v="0.920764191700291"/>
    <n v="0.71218587336361405"/>
    <n v="0"/>
    <n v="0.71218587336361405"/>
    <n v="0"/>
    <n v="0"/>
    <n v="0.920764191700291"/>
    <n v="0.71218587336361405"/>
    <x v="6"/>
    <x v="3"/>
  </r>
  <r>
    <n v="140"/>
    <n v="6.0000000000000001E-3"/>
    <n v="3"/>
    <x v="0"/>
    <n v="60"/>
    <x v="0"/>
    <n v="0"/>
    <n v="2"/>
    <n v="0.75468999999999997"/>
    <n v="0.76973999999999998"/>
    <n v="7.2400000000000006E-2"/>
    <n v="0.11663"/>
    <n v="1.52443"/>
    <x v="3"/>
    <s v="Win.Win"/>
    <n v="0.76974167673831895"/>
    <n v="0.75469045914404098"/>
    <n v="0.76974167673831895"/>
    <n v="0.75469045914404098"/>
    <n v="0.76974167673831895"/>
    <n v="0.75469045914404098"/>
    <n v="0"/>
    <n v="0"/>
    <n v="0.76974167673831895"/>
    <n v="0.75469045914404098"/>
    <x v="6"/>
    <x v="3"/>
  </r>
  <r>
    <n v="141"/>
    <n v="3.0000000000000001E-3"/>
    <n v="3"/>
    <x v="0"/>
    <n v="60"/>
    <x v="0"/>
    <n v="0"/>
    <n v="2"/>
    <n v="0.69118999999999997"/>
    <n v="1"/>
    <n v="0"/>
    <n v="0.21335000000000001"/>
    <n v="1.69119"/>
    <x v="0"/>
    <s v="Win.Win"/>
    <n v="1"/>
    <n v="0.691186572106817"/>
    <n v="1"/>
    <n v="0.691186572106817"/>
    <n v="0"/>
    <n v="0.691186572106817"/>
    <n v="0"/>
    <n v="0"/>
    <n v="1"/>
    <n v="0.691186572106817"/>
    <x v="7"/>
    <x v="3"/>
  </r>
  <r>
    <n v="142"/>
    <n v="3.0000000000000001E-3"/>
    <n v="6"/>
    <x v="0"/>
    <n v="60"/>
    <x v="0"/>
    <n v="0"/>
    <n v="2"/>
    <n v="0.69118999999999997"/>
    <n v="1"/>
    <n v="0"/>
    <n v="0.21335000000000001"/>
    <n v="1.69119"/>
    <x v="1"/>
    <s v="Win.Win"/>
    <n v="1"/>
    <n v="0.691186572106817"/>
    <n v="1"/>
    <n v="0.691186572106817"/>
    <n v="0"/>
    <n v="0.691186572106817"/>
    <n v="0"/>
    <n v="0"/>
    <n v="1"/>
    <n v="0.691186572106817"/>
    <x v="7"/>
    <x v="3"/>
  </r>
  <r>
    <n v="143"/>
    <n v="1.7000000000000001E-2"/>
    <n v="6"/>
    <x v="0"/>
    <n v="60"/>
    <x v="0"/>
    <n v="0"/>
    <n v="2"/>
    <n v="0.69118999999999997"/>
    <n v="1"/>
    <n v="0"/>
    <n v="0.21335000000000001"/>
    <n v="1.69119"/>
    <x v="2"/>
    <s v="Win.Win"/>
    <n v="1"/>
    <n v="0.691186572106817"/>
    <n v="1"/>
    <n v="0.691186572106817"/>
    <n v="0"/>
    <n v="0.691186572106817"/>
    <n v="0"/>
    <n v="0"/>
    <n v="1"/>
    <n v="0.691186572106817"/>
    <x v="7"/>
    <x v="3"/>
  </r>
  <r>
    <n v="144"/>
    <n v="3.0000000000000001E-3"/>
    <n v="3"/>
    <x v="0"/>
    <n v="60"/>
    <x v="0"/>
    <n v="0"/>
    <n v="2"/>
    <n v="0.73763999999999996"/>
    <n v="0.88178999999999996"/>
    <n v="8.3860000000000004E-2"/>
    <n v="0.19056000000000001"/>
    <n v="1.6194299999999999"/>
    <x v="3"/>
    <s v="Win.Win"/>
    <n v="0.73764208753901395"/>
    <n v="0.88178635329239496"/>
    <n v="0.73764208753901395"/>
    <n v="0.88178635329239496"/>
    <n v="0.73764208753901395"/>
    <n v="0.88178635329239496"/>
    <n v="0"/>
    <n v="0"/>
    <n v="0.73764208753901395"/>
    <n v="0.88178635329239496"/>
    <x v="7"/>
    <x v="3"/>
  </r>
  <r>
    <n v="145"/>
    <n v="5.6000000000000001E-2"/>
    <n v="40"/>
    <x v="0"/>
    <n v="60"/>
    <x v="0"/>
    <n v="0"/>
    <n v="2"/>
    <n v="0.87112000000000001"/>
    <n v="0.93332999999999999"/>
    <n v="0"/>
    <n v="0.12119000000000001"/>
    <n v="1.8044500000000001"/>
    <x v="0"/>
    <s v="Win.Win"/>
    <n v="0.93333333333333302"/>
    <n v="0.87111904251330297"/>
    <n v="0.93333333333333302"/>
    <n v="0.87111904251330297"/>
    <n v="0"/>
    <n v="0.87111904251330297"/>
    <n v="0"/>
    <n v="0"/>
    <n v="0.93333333333333302"/>
    <n v="0.87111904251330297"/>
    <x v="8"/>
    <x v="4"/>
  </r>
  <r>
    <n v="146"/>
    <n v="39.987000000000002"/>
    <n v="32728"/>
    <x v="0"/>
    <n v="60"/>
    <x v="0"/>
    <n v="0"/>
    <n v="2"/>
    <n v="0.54325000000000001"/>
    <n v="1"/>
    <n v="0"/>
    <n v="0.45034999999999997"/>
    <n v="1.54325"/>
    <x v="1"/>
    <s v="Win.Win"/>
    <n v="1"/>
    <n v="0.54325384579650704"/>
    <n v="1"/>
    <n v="0.54325384579650704"/>
    <n v="0"/>
    <n v="0.54325384579650704"/>
    <n v="0"/>
    <n v="0"/>
    <n v="1"/>
    <n v="0.54325384579650704"/>
    <x v="8"/>
    <x v="4"/>
  </r>
  <r>
    <n v="147"/>
    <n v="0.3"/>
    <n v="257"/>
    <x v="0"/>
    <n v="60"/>
    <x v="0"/>
    <n v="0"/>
    <n v="2"/>
    <n v="0.74521000000000004"/>
    <n v="0.88583000000000001"/>
    <n v="0.11097"/>
    <n v="0.22977"/>
    <n v="1.63104"/>
    <x v="2"/>
    <s v="Win.Win"/>
    <n v="0.88583333333333303"/>
    <n v="0.74521068839929205"/>
    <n v="0.88583333333333303"/>
    <n v="0.74521068839929205"/>
    <n v="0"/>
    <n v="0.74521068839929205"/>
    <n v="0"/>
    <n v="0"/>
    <n v="0.88583333333333303"/>
    <n v="0.74521068839929205"/>
    <x v="8"/>
    <x v="4"/>
  </r>
  <r>
    <n v="148"/>
    <n v="1E-3"/>
    <n v="3"/>
    <x v="0"/>
    <n v="60"/>
    <x v="0"/>
    <n v="0"/>
    <n v="2"/>
    <n v="0.75917000000000001"/>
    <n v="0.78191999999999995"/>
    <n v="0.16743"/>
    <n v="0.22214"/>
    <n v="1.5410900000000001"/>
    <x v="3"/>
    <s v="Win.Win"/>
    <n v="0.75916666666666599"/>
    <n v="0.78191909766182999"/>
    <n v="0.75916666666666599"/>
    <n v="0.78191909766182999"/>
    <n v="0.75916666666666599"/>
    <n v="0.78191909766182999"/>
    <n v="0"/>
    <n v="0"/>
    <n v="0.75916666666666599"/>
    <n v="0.78191909766182999"/>
    <x v="8"/>
    <x v="4"/>
  </r>
  <r>
    <n v="149"/>
    <n v="7.0000000000000001E-3"/>
    <n v="15"/>
    <x v="0"/>
    <n v="60"/>
    <x v="0"/>
    <n v="0"/>
    <n v="2"/>
    <n v="0.71597999999999995"/>
    <n v="0.96802999999999995"/>
    <n v="0"/>
    <n v="0.20247999999999999"/>
    <n v="1.68401"/>
    <x v="0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x v="4"/>
  </r>
  <r>
    <n v="150"/>
    <n v="50.231999999999999"/>
    <n v="34590"/>
    <x v="0"/>
    <n v="60"/>
    <x v="0"/>
    <n v="0"/>
    <n v="2"/>
    <n v="0.71597999999999995"/>
    <n v="0.96802999999999995"/>
    <n v="0"/>
    <n v="0.20247999999999999"/>
    <n v="1.68401"/>
    <x v="1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x v="4"/>
  </r>
  <r>
    <n v="151"/>
    <n v="5.0000000000000001E-3"/>
    <n v="3"/>
    <x v="0"/>
    <n v="60"/>
    <x v="0"/>
    <n v="0"/>
    <n v="2"/>
    <n v="0.71597999999999995"/>
    <n v="0.96802999999999995"/>
    <n v="0"/>
    <n v="0.20247999999999999"/>
    <n v="1.68401"/>
    <x v="2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x v="4"/>
  </r>
  <r>
    <n v="152"/>
    <n v="2E-3"/>
    <n v="4"/>
    <x v="0"/>
    <n v="60"/>
    <x v="0"/>
    <n v="0"/>
    <n v="2"/>
    <n v="0.70416000000000001"/>
    <n v="0.71650000000000003"/>
    <n v="0.21770999999999999"/>
    <n v="0.23605999999999999"/>
    <n v="1.42066"/>
    <x v="3"/>
    <s v="Win.Win"/>
    <n v="0.71649780421190701"/>
    <n v="0.70416291689460098"/>
    <n v="0.71649780421190701"/>
    <n v="0.70416291689460098"/>
    <n v="0.71649780421190701"/>
    <n v="0.70416291689460098"/>
    <n v="0"/>
    <n v="0"/>
    <n v="0.71649780421190701"/>
    <n v="0.70416291689460098"/>
    <x v="0"/>
    <x v="4"/>
  </r>
  <r>
    <n v="153"/>
    <n v="42.475999999999999"/>
    <n v="30020"/>
    <x v="0"/>
    <n v="60"/>
    <x v="0"/>
    <n v="0"/>
    <n v="2"/>
    <n v="0.63587000000000005"/>
    <n v="0.95587"/>
    <n v="0"/>
    <n v="0.36242999999999997"/>
    <n v="1.59175"/>
    <x v="0"/>
    <s v="Win.Win"/>
    <n v="0.95587266872541898"/>
    <n v="0.635874650977303"/>
    <n v="0.95587266872541898"/>
    <n v="0.635874650977303"/>
    <n v="0"/>
    <n v="0.635874650977303"/>
    <n v="0"/>
    <n v="0"/>
    <n v="0.95587266872541898"/>
    <n v="0.635874650977303"/>
    <x v="1"/>
    <x v="4"/>
  </r>
  <r>
    <n v="154"/>
    <n v="48.481000000000002"/>
    <n v="33154"/>
    <x v="0"/>
    <n v="60"/>
    <x v="0"/>
    <n v="0"/>
    <n v="2"/>
    <n v="0.44701000000000002"/>
    <n v="1"/>
    <n v="0"/>
    <n v="0.55605000000000004"/>
    <n v="1.4470099999999999"/>
    <x v="1"/>
    <s v="Win.Win"/>
    <n v="0.999999999999999"/>
    <n v="0.44701211980628602"/>
    <n v="0.999999999999999"/>
    <n v="0.44701211980628602"/>
    <n v="0"/>
    <n v="0.44701211980628602"/>
    <n v="0"/>
    <n v="0"/>
    <n v="0.999999999999999"/>
    <n v="0.44701211980628602"/>
    <x v="1"/>
    <x v="4"/>
  </r>
  <r>
    <n v="155"/>
    <n v="5.8999999999999997E-2"/>
    <n v="37"/>
    <x v="0"/>
    <n v="60"/>
    <x v="0"/>
    <n v="0"/>
    <n v="2"/>
    <n v="0.79308999999999996"/>
    <n v="0.89237"/>
    <n v="0"/>
    <n v="0.19395000000000001"/>
    <n v="1.68546"/>
    <x v="2"/>
    <s v="Win.Win"/>
    <n v="0.89236815027426097"/>
    <n v="0.79309204967401603"/>
    <n v="0.89236815027426097"/>
    <n v="0.79309204967401603"/>
    <n v="0"/>
    <n v="0.79309204967401603"/>
    <n v="0"/>
    <n v="0"/>
    <n v="0.89236815027426097"/>
    <n v="0.79309204967401603"/>
    <x v="1"/>
    <x v="4"/>
  </r>
  <r>
    <n v="156"/>
    <n v="3.0000000000000001E-3"/>
    <n v="4"/>
    <x v="0"/>
    <n v="60"/>
    <x v="0"/>
    <n v="0"/>
    <n v="2"/>
    <n v="0.76034000000000002"/>
    <n v="0.90397000000000005"/>
    <n v="0.11751"/>
    <n v="0.11751"/>
    <n v="1.66431"/>
    <x v="3"/>
    <s v="Win.Win"/>
    <n v="0.76034453990123096"/>
    <n v="0.90396646537849301"/>
    <n v="0.76034453990123096"/>
    <n v="0.90396646537849301"/>
    <n v="0.76034453990123096"/>
    <n v="0.90396646537849301"/>
    <n v="0"/>
    <n v="0"/>
    <n v="0.76034453990123096"/>
    <n v="0.90396646537849301"/>
    <x v="1"/>
    <x v="4"/>
  </r>
  <r>
    <n v="157"/>
    <n v="0.01"/>
    <n v="22"/>
    <x v="0"/>
    <n v="60"/>
    <x v="0"/>
    <n v="0"/>
    <n v="2"/>
    <n v="0.70094000000000001"/>
    <n v="0.96802999999999995"/>
    <n v="1.503E-2"/>
    <n v="0.21548"/>
    <n v="1.6689799999999999"/>
    <x v="0"/>
    <s v="Win.Win"/>
    <n v="0.96803101690790305"/>
    <n v="0.70094410761123105"/>
    <n v="0.96803101690790305"/>
    <n v="0.70094410761123105"/>
    <n v="0"/>
    <n v="0.70094410761123105"/>
    <n v="0"/>
    <n v="0"/>
    <n v="0.96803101690790305"/>
    <n v="0.70094410761123105"/>
    <x v="2"/>
    <x v="4"/>
  </r>
  <r>
    <n v="158"/>
    <n v="50.231999999999999"/>
    <n v="35589"/>
    <x v="0"/>
    <n v="60"/>
    <x v="0"/>
    <n v="0"/>
    <n v="2"/>
    <n v="0.70094000000000001"/>
    <n v="0.96802999999999995"/>
    <n v="1.503E-2"/>
    <n v="0.21548"/>
    <n v="1.6689799999999999"/>
    <x v="1"/>
    <s v="Win.Win"/>
    <n v="0.96803101690790305"/>
    <n v="0.70094410761123105"/>
    <n v="0.96803101690790305"/>
    <n v="0.70094410761123105"/>
    <n v="0"/>
    <n v="0.70094410761123105"/>
    <n v="0"/>
    <n v="0"/>
    <n v="0.96803101690790305"/>
    <n v="0.70094410761123105"/>
    <x v="2"/>
    <x v="4"/>
  </r>
  <r>
    <n v="159"/>
    <n v="7.0000000000000001E-3"/>
    <n v="3"/>
    <x v="0"/>
    <n v="60"/>
    <x v="0"/>
    <n v="0"/>
    <n v="2"/>
    <n v="0.71597999999999995"/>
    <n v="0.96802999999999995"/>
    <n v="0"/>
    <n v="0.20247999999999999"/>
    <n v="1.68401"/>
    <x v="2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2"/>
    <x v="4"/>
  </r>
  <r>
    <n v="160"/>
    <n v="3.0000000000000001E-3"/>
    <n v="6"/>
    <x v="0"/>
    <n v="60"/>
    <x v="0"/>
    <n v="0"/>
    <n v="2"/>
    <n v="0.76685999999999999"/>
    <n v="0.83381000000000005"/>
    <n v="9.529E-2"/>
    <n v="0.12576000000000001"/>
    <n v="1.6006800000000001"/>
    <x v="3"/>
    <s v="Win.Win"/>
    <n v="0.83381452768823905"/>
    <n v="0.76686358451618397"/>
    <n v="0.83381452768823905"/>
    <n v="0.76686358451618397"/>
    <n v="0.83381452768823905"/>
    <n v="0.76686358451618397"/>
    <n v="0"/>
    <n v="0"/>
    <n v="0.83381452768823905"/>
    <n v="0.76686358451618397"/>
    <x v="2"/>
    <x v="4"/>
  </r>
  <r>
    <n v="165"/>
    <n v="1E-3"/>
    <n v="3"/>
    <x v="0"/>
    <n v="60"/>
    <x v="0"/>
    <n v="0"/>
    <n v="2"/>
    <n v="0.78913"/>
    <n v="0.98411999999999999"/>
    <n v="2.256E-2"/>
    <n v="9.4289999999999999E-2"/>
    <n v="1.77325"/>
    <x v="0"/>
    <s v="Win.Win"/>
    <n v="0.98412087377552304"/>
    <n v="0.78912823763153495"/>
    <n v="0.98412087377552304"/>
    <n v="0.78912823763153495"/>
    <n v="0"/>
    <n v="0.78912823763153495"/>
    <n v="0"/>
    <n v="0"/>
    <n v="0.98412087377552304"/>
    <n v="0.78912823763153495"/>
    <x v="4"/>
    <x v="4"/>
  </r>
  <r>
    <n v="166"/>
    <n v="1E-3"/>
    <n v="3"/>
    <x v="0"/>
    <n v="60"/>
    <x v="0"/>
    <n v="0"/>
    <n v="2"/>
    <n v="0.69759000000000004"/>
    <n v="0.99922"/>
    <n v="7.5599999999999999E-3"/>
    <n v="0.18640999999999999"/>
    <n v="1.6968099999999999"/>
    <x v="1"/>
    <s v="Win.Win"/>
    <n v="0.99922454555100204"/>
    <n v="0.69758592025799004"/>
    <n v="0.99922454555100204"/>
    <n v="0.69758592025799004"/>
    <n v="0"/>
    <n v="0.69758592025799004"/>
    <n v="0"/>
    <n v="0"/>
    <n v="0.99922454555100204"/>
    <n v="0.69758592025799004"/>
    <x v="4"/>
    <x v="4"/>
  </r>
  <r>
    <n v="167"/>
    <n v="5.0000000000000001E-3"/>
    <n v="3"/>
    <x v="0"/>
    <n v="60"/>
    <x v="0"/>
    <n v="0"/>
    <n v="2"/>
    <n v="0.68254999999999999"/>
    <n v="0.99968999999999997"/>
    <n v="2.2550000000000001E-2"/>
    <n v="0.20113"/>
    <n v="1.68224"/>
    <x v="2"/>
    <s v="Win.Win"/>
    <n v="0.999691405411397"/>
    <n v="0.682551981848456"/>
    <n v="0.999691405411397"/>
    <n v="0.682551981848456"/>
    <n v="0"/>
    <n v="0.682551981848456"/>
    <n v="0"/>
    <n v="0"/>
    <n v="0.999691405411397"/>
    <n v="0.682551981848456"/>
    <x v="4"/>
    <x v="4"/>
  </r>
  <r>
    <n v="168"/>
    <n v="3.0000000000000001E-3"/>
    <n v="5"/>
    <x v="0"/>
    <n v="60"/>
    <x v="0"/>
    <n v="0"/>
    <n v="2"/>
    <n v="0.74485999999999997"/>
    <n v="0.75878999999999996"/>
    <n v="0.18532000000000001"/>
    <n v="0.23599000000000001"/>
    <n v="1.50366"/>
    <x v="3"/>
    <s v="Win.Win"/>
    <n v="0.75879438806680799"/>
    <n v="0.74486398179148305"/>
    <n v="0.75879438806680799"/>
    <n v="0.74486398179148305"/>
    <n v="0.75879438806680799"/>
    <n v="0.74486398179148305"/>
    <n v="0"/>
    <n v="0"/>
    <n v="0.75879438806680799"/>
    <n v="0.74486398179148305"/>
    <x v="4"/>
    <x v="4"/>
  </r>
  <r>
    <n v="169"/>
    <n v="5.4039999999999999"/>
    <n v="12023"/>
    <x v="0"/>
    <n v="60"/>
    <x v="0"/>
    <n v="0"/>
    <n v="2"/>
    <n v="0.88915999999999995"/>
    <n v="0.95238"/>
    <n v="1.4080000000000001E-2"/>
    <n v="0.13866999999999999"/>
    <n v="1.84154"/>
    <x v="0"/>
    <s v="Win.Win"/>
    <n v="0.95238009999999995"/>
    <n v="0.88916446166827001"/>
    <n v="0.95238009999999995"/>
    <n v="0.88916446166827001"/>
    <n v="0"/>
    <n v="0.88916446166827001"/>
    <n v="0"/>
    <n v="0"/>
    <n v="0.95238009999999995"/>
    <n v="0.88916446166827001"/>
    <x v="5"/>
    <x v="4"/>
  </r>
  <r>
    <n v="170"/>
    <n v="37.148000000000003"/>
    <n v="32033"/>
    <x v="0"/>
    <n v="60"/>
    <x v="0"/>
    <n v="0"/>
    <n v="2"/>
    <n v="0.58703000000000005"/>
    <n v="1"/>
    <n v="0"/>
    <n v="0.43323"/>
    <n v="1.5870299999999999"/>
    <x v="1"/>
    <s v="Win.Win"/>
    <n v="0.99999910000000003"/>
    <n v="0.58703096730717397"/>
    <n v="0.99999910000000003"/>
    <n v="0.58703096730717397"/>
    <n v="0"/>
    <n v="0.58703096730717397"/>
    <n v="0"/>
    <n v="0"/>
    <n v="0.99999910000000003"/>
    <n v="0.58703096730717397"/>
    <x v="5"/>
    <x v="4"/>
  </r>
  <r>
    <n v="171"/>
    <n v="0.03"/>
    <n v="32"/>
    <x v="0"/>
    <n v="60"/>
    <x v="0"/>
    <n v="0"/>
    <n v="2"/>
    <n v="0.89668000000000003"/>
    <n v="0.96428000000000003"/>
    <n v="0"/>
    <n v="0.14052000000000001"/>
    <n v="1.86097"/>
    <x v="2"/>
    <s v="Win.Win"/>
    <n v="0.96428484999999997"/>
    <n v="0.89668143087303698"/>
    <n v="0.96428484999999997"/>
    <n v="0.89668143087303698"/>
    <n v="0"/>
    <n v="0.89668143087303698"/>
    <n v="0"/>
    <n v="0"/>
    <n v="0.96428484999999997"/>
    <n v="0.89668143087303698"/>
    <x v="5"/>
    <x v="4"/>
  </r>
  <r>
    <n v="172"/>
    <n v="3.0000000000000001E-3"/>
    <n v="5"/>
    <x v="0"/>
    <n v="60"/>
    <x v="0"/>
    <n v="0"/>
    <n v="2"/>
    <n v="0.67964999999999998"/>
    <n v="0.73809000000000002"/>
    <n v="0.27779999999999999"/>
    <n v="0.34608"/>
    <n v="1.41774"/>
    <x v="3"/>
    <s v="Win.Win"/>
    <n v="0.73809452499999995"/>
    <n v="0.67964957635585199"/>
    <n v="0.73809452499999995"/>
    <n v="0.67964957635585199"/>
    <n v="0.73809452499999995"/>
    <n v="0.67964957635585199"/>
    <n v="0"/>
    <n v="0"/>
    <n v="0.73809452499999995"/>
    <n v="0.67964957635585199"/>
    <x v="5"/>
    <x v="4"/>
  </r>
  <r>
    <n v="173"/>
    <n v="2E-3"/>
    <n v="3"/>
    <x v="0"/>
    <n v="60"/>
    <x v="0"/>
    <n v="0"/>
    <n v="2"/>
    <n v="0.83338000000000001"/>
    <n v="1"/>
    <n v="0"/>
    <n v="0.10502"/>
    <n v="1.83338"/>
    <x v="0"/>
    <s v="Win.Win"/>
    <n v="0.999999999999999"/>
    <n v="0.83338054720822297"/>
    <n v="0.999999999999999"/>
    <n v="0.83338054720822297"/>
    <n v="0"/>
    <n v="0.83338054720822297"/>
    <n v="0"/>
    <n v="0"/>
    <n v="0.999999999999999"/>
    <n v="0.83338054720822297"/>
    <x v="6"/>
    <x v="4"/>
  </r>
  <r>
    <n v="174"/>
    <n v="1E-3"/>
    <n v="3"/>
    <x v="0"/>
    <n v="60"/>
    <x v="0"/>
    <n v="0"/>
    <n v="2"/>
    <n v="0.81835000000000002"/>
    <n v="0.98065999999999998"/>
    <n v="2.4500000000000001E-2"/>
    <n v="0.11873"/>
    <n v="1.79901"/>
    <x v="1"/>
    <s v="Win.Win"/>
    <n v="0.98066109448068595"/>
    <n v="0.81834660879868804"/>
    <n v="0.98066109448068595"/>
    <n v="0.81834660879868804"/>
    <n v="0"/>
    <n v="0.81834660879868804"/>
    <n v="0"/>
    <n v="0"/>
    <n v="0.98066109448068595"/>
    <n v="0.81834660879868804"/>
    <x v="6"/>
    <x v="4"/>
  </r>
  <r>
    <n v="175"/>
    <n v="6.0000000000000001E-3"/>
    <n v="4"/>
    <x v="0"/>
    <n v="60"/>
    <x v="0"/>
    <n v="0"/>
    <n v="2"/>
    <n v="0.93705000000000005"/>
    <n v="0.98316999999999999"/>
    <n v="0"/>
    <n v="0"/>
    <n v="1.92021"/>
    <x v="2"/>
    <s v="Win.Win"/>
    <n v="0.98316765995306299"/>
    <n v="0.93704582294299399"/>
    <n v="0.98316765995306299"/>
    <n v="0.93704582294299399"/>
    <n v="0"/>
    <n v="0.93704582294299399"/>
    <n v="0"/>
    <n v="0"/>
    <n v="0.98316765995306299"/>
    <n v="0.93704582294299399"/>
    <x v="6"/>
    <x v="4"/>
  </r>
  <r>
    <n v="176"/>
    <n v="1E-3"/>
    <n v="3"/>
    <x v="0"/>
    <n v="60"/>
    <x v="0"/>
    <n v="0"/>
    <n v="2"/>
    <n v="0.70382"/>
    <n v="0.86248000000000002"/>
    <n v="0.18894"/>
    <n v="0.2626"/>
    <n v="1.5663"/>
    <x v="3"/>
    <s v="Win.Win"/>
    <n v="0.862482754820458"/>
    <n v="0.703815395901774"/>
    <n v="0.862482754820458"/>
    <n v="0.703815395901774"/>
    <n v="0.862482754820458"/>
    <n v="0.703815395901774"/>
    <n v="0"/>
    <n v="0"/>
    <n v="0.862482754820458"/>
    <n v="0.703815395901774"/>
    <x v="6"/>
    <x v="4"/>
  </r>
  <r>
    <n v="177"/>
    <n v="45.686999999999998"/>
    <n v="33625"/>
    <x v="0"/>
    <n v="60"/>
    <x v="0"/>
    <n v="0"/>
    <n v="2"/>
    <n v="0.56279999999999997"/>
    <n v="0.92857000000000001"/>
    <n v="0"/>
    <n v="0.42552000000000001"/>
    <n v="1.49136"/>
    <x v="0"/>
    <s v="Win.Win"/>
    <n v="0.92856547239484999"/>
    <n v="0.56279656972909597"/>
    <n v="0.92856547239484999"/>
    <n v="0.56279656972909597"/>
    <n v="0"/>
    <n v="0.56279656972909597"/>
    <n v="0"/>
    <n v="0"/>
    <n v="0.92856547239484999"/>
    <n v="0.56279656972909597"/>
    <x v="7"/>
    <x v="4"/>
  </r>
  <r>
    <n v="178"/>
    <n v="53.981999999999999"/>
    <n v="33597"/>
    <x v="0"/>
    <n v="60"/>
    <x v="0"/>
    <n v="0"/>
    <n v="2"/>
    <n v="0.54093999999999998"/>
    <n v="0.93589999999999995"/>
    <n v="0"/>
    <n v="0.44813999999999998"/>
    <n v="1.4768399999999999"/>
    <x v="1"/>
    <s v="Win.Win"/>
    <n v="0.93590024304131203"/>
    <n v="0.54094070410044803"/>
    <n v="0.93590024304131203"/>
    <n v="0.54094070410044803"/>
    <n v="0"/>
    <n v="0.54094070410044803"/>
    <n v="0"/>
    <n v="0"/>
    <n v="0.93590024304131203"/>
    <n v="0.54094070410044803"/>
    <x v="7"/>
    <x v="4"/>
  </r>
  <r>
    <n v="179"/>
    <n v="36.295000000000002"/>
    <n v="3879"/>
    <x v="0"/>
    <n v="60"/>
    <x v="0"/>
    <n v="0"/>
    <n v="2"/>
    <n v="0.73568999999999996"/>
    <n v="0.80393000000000003"/>
    <n v="0"/>
    <n v="0.21457000000000001"/>
    <n v="1.53962"/>
    <x v="2"/>
    <s v="Win.Win"/>
    <n v="0.80393067438535504"/>
    <n v="0.73569008394932101"/>
    <n v="0.80393067438535504"/>
    <n v="0.73569008394932101"/>
    <n v="0"/>
    <n v="0.73569008394932101"/>
    <n v="0"/>
    <n v="0"/>
    <n v="0.80393067438535504"/>
    <n v="0.73569008394932101"/>
    <x v="7"/>
    <x v="4"/>
  </r>
  <r>
    <n v="180"/>
    <n v="4.0000000000000001E-3"/>
    <n v="5"/>
    <x v="0"/>
    <n v="60"/>
    <x v="0"/>
    <n v="0"/>
    <n v="2"/>
    <n v="0.75631000000000004"/>
    <n v="0.86446999999999996"/>
    <n v="7.3400000000000002E-3"/>
    <n v="7.8140000000000001E-2"/>
    <n v="1.6207800000000001"/>
    <x v="3"/>
    <s v="Win.Win"/>
    <n v="0.75630765598192295"/>
    <n v="0.86446972635387598"/>
    <n v="0.75630765598192295"/>
    <n v="0.86446972635387598"/>
    <n v="0.75630765598192295"/>
    <n v="0.86446972635387598"/>
    <n v="0"/>
    <n v="0"/>
    <n v="0.75630765598192295"/>
    <n v="0.86446972635387598"/>
    <x v="7"/>
    <x v="4"/>
  </r>
  <r>
    <n v="181"/>
    <n v="2E-3"/>
    <n v="3"/>
    <x v="0"/>
    <n v="60"/>
    <x v="0"/>
    <n v="0"/>
    <n v="2"/>
    <n v="0.74580000000000002"/>
    <n v="1"/>
    <n v="0"/>
    <n v="0.16148999999999999"/>
    <n v="1.7458"/>
    <x v="0"/>
    <s v="Win.Win"/>
    <n v="1"/>
    <n v="0.74580292128639603"/>
    <n v="1"/>
    <n v="0.74580292128639603"/>
    <n v="0"/>
    <n v="0.74580292128639603"/>
    <n v="0"/>
    <n v="0"/>
    <n v="1"/>
    <n v="0.74580292128639603"/>
    <x v="8"/>
    <x v="5"/>
  </r>
  <r>
    <n v="182"/>
    <n v="2E-3"/>
    <n v="3"/>
    <x v="0"/>
    <n v="60"/>
    <x v="0"/>
    <n v="0"/>
    <n v="2"/>
    <n v="0.74650000000000005"/>
    <n v="0.98750000000000004"/>
    <n v="0"/>
    <n v="0.15608"/>
    <n v="1.734"/>
    <x v="1"/>
    <s v="Win.Win"/>
    <n v="0.98749999999999905"/>
    <n v="0.74650321107698903"/>
    <n v="0.98749999999999905"/>
    <n v="0.74650321107698903"/>
    <n v="0"/>
    <n v="0.74650321107698903"/>
    <n v="0"/>
    <n v="0"/>
    <n v="0.98749999999999905"/>
    <n v="0.74650321107698903"/>
    <x v="8"/>
    <x v="5"/>
  </r>
  <r>
    <n v="183"/>
    <n v="6.0000000000000001E-3"/>
    <n v="3"/>
    <x v="0"/>
    <n v="60"/>
    <x v="0"/>
    <n v="0"/>
    <n v="2"/>
    <n v="0.74650000000000005"/>
    <n v="0.98750000000000004"/>
    <n v="0"/>
    <n v="0.15608"/>
    <n v="1.734"/>
    <x v="2"/>
    <s v="Win.Win"/>
    <n v="0.98749999999999905"/>
    <n v="0.74650321107698903"/>
    <n v="0.98749999999999905"/>
    <n v="0.74650321107698903"/>
    <n v="0"/>
    <n v="0.74650321107698903"/>
    <n v="0"/>
    <n v="0"/>
    <n v="0.98749999999999905"/>
    <n v="0.74650321107698903"/>
    <x v="8"/>
    <x v="5"/>
  </r>
  <r>
    <n v="184"/>
    <n v="4.0000000000000001E-3"/>
    <n v="4"/>
    <x v="0"/>
    <n v="60"/>
    <x v="0"/>
    <n v="0"/>
    <n v="2"/>
    <n v="0.71138999999999997"/>
    <n v="0.85750000000000004"/>
    <n v="0.10279000000000001"/>
    <n v="0.19670000000000001"/>
    <n v="1.5688899999999999"/>
    <x v="3"/>
    <s v="Win.Win"/>
    <n v="0.85750000000000004"/>
    <n v="0.71138941870667805"/>
    <n v="0.85750000000000004"/>
    <n v="0.71138941870667805"/>
    <n v="0.85750000000000004"/>
    <n v="0.71138941870667805"/>
    <n v="0"/>
    <n v="0"/>
    <n v="0.85750000000000004"/>
    <n v="0.71138941870667805"/>
    <x v="8"/>
    <x v="5"/>
  </r>
  <r>
    <n v="185"/>
    <n v="2E-3"/>
    <n v="3"/>
    <x v="0"/>
    <n v="60"/>
    <x v="0"/>
    <n v="0"/>
    <n v="2"/>
    <n v="0.70464000000000004"/>
    <n v="1"/>
    <n v="4.6999999999999999E-4"/>
    <n v="0.22222"/>
    <n v="1.7046399999999999"/>
    <x v="0"/>
    <s v="Win.Win"/>
    <n v="1"/>
    <n v="0.70463576395754002"/>
    <n v="1"/>
    <n v="0.70463576395754002"/>
    <n v="0"/>
    <n v="0.70463576395754002"/>
    <n v="0"/>
    <n v="0"/>
    <n v="1"/>
    <n v="0.70463576395754002"/>
    <x v="0"/>
    <x v="5"/>
  </r>
  <r>
    <n v="186"/>
    <n v="3.0000000000000001E-3"/>
    <n v="3"/>
    <x v="0"/>
    <n v="60"/>
    <x v="0"/>
    <n v="0"/>
    <n v="2"/>
    <n v="0.70509999999999995"/>
    <n v="1"/>
    <n v="0"/>
    <n v="0.22178999999999999"/>
    <n v="1.7051000000000001"/>
    <x v="1"/>
    <s v="Win.Win"/>
    <n v="1"/>
    <n v="0.70510262381793498"/>
    <n v="1"/>
    <n v="0.70510262381793498"/>
    <n v="0"/>
    <n v="0.70510262381793498"/>
    <n v="0"/>
    <n v="0"/>
    <n v="1"/>
    <n v="0.70510262381793498"/>
    <x v="0"/>
    <x v="5"/>
  </r>
  <r>
    <n v="187"/>
    <n v="5.0000000000000001E-3"/>
    <n v="3"/>
    <x v="0"/>
    <n v="60"/>
    <x v="0"/>
    <n v="0"/>
    <n v="2"/>
    <n v="0.72914999999999996"/>
    <n v="0.97716999999999998"/>
    <n v="4.6999999999999999E-4"/>
    <n v="0.19133"/>
    <n v="1.70631"/>
    <x v="2"/>
    <s v="Win.Win"/>
    <n v="0.97716501207707296"/>
    <n v="0.72914951209849299"/>
    <n v="0.97716501207707296"/>
    <n v="0.72914951209849299"/>
    <n v="0"/>
    <n v="0.72914951209849299"/>
    <n v="0"/>
    <n v="0"/>
    <n v="0.97716501207707296"/>
    <n v="0.72914951209849299"/>
    <x v="0"/>
    <x v="5"/>
  </r>
  <r>
    <n v="188"/>
    <n v="1E-3"/>
    <n v="3"/>
    <x v="0"/>
    <n v="60"/>
    <x v="0"/>
    <n v="0"/>
    <n v="2"/>
    <n v="0.70406000000000002"/>
    <n v="0.74814000000000003"/>
    <n v="0.23044000000000001"/>
    <n v="0.26690000000000003"/>
    <n v="1.4521999999999999"/>
    <x v="3"/>
    <s v="Win.Win"/>
    <n v="0.74814196929123"/>
    <n v="0.70406091813099103"/>
    <n v="0.74814196929123"/>
    <n v="0.70406091813099103"/>
    <n v="0.74814196929123"/>
    <n v="0.70406091813099103"/>
    <n v="0"/>
    <n v="0"/>
    <n v="0.74814196929123"/>
    <n v="0.70406091813099103"/>
    <x v="0"/>
    <x v="5"/>
  </r>
  <r>
    <n v="189"/>
    <n v="42.161999999999999"/>
    <n v="32451"/>
    <x v="0"/>
    <n v="60"/>
    <x v="0"/>
    <n v="0"/>
    <n v="2"/>
    <n v="0.68711"/>
    <n v="0.91281999999999996"/>
    <n v="0"/>
    <n v="0.30636000000000002"/>
    <n v="1.5999300000000001"/>
    <x v="0"/>
    <s v="Win.Win"/>
    <n v="0.91281992883512397"/>
    <n v="0.687109100495923"/>
    <n v="0.91281992883512397"/>
    <n v="0.687109100495923"/>
    <n v="0"/>
    <n v="0.687109100495923"/>
    <n v="0"/>
    <n v="0"/>
    <n v="0.91281992883512397"/>
    <n v="0.687109100495923"/>
    <x v="1"/>
    <x v="5"/>
  </r>
  <r>
    <n v="190"/>
    <n v="52.106999999999999"/>
    <n v="34857"/>
    <x v="0"/>
    <n v="60"/>
    <x v="0"/>
    <n v="0"/>
    <n v="2"/>
    <n v="0.66259999999999997"/>
    <n v="0.95587"/>
    <n v="0"/>
    <n v="0.34987000000000001"/>
    <n v="1.6184700000000001"/>
    <x v="1"/>
    <s v="Win.Win"/>
    <n v="0.95587266872541898"/>
    <n v="0.66259535235497002"/>
    <n v="0.95587266872541898"/>
    <n v="0.66259535235497002"/>
    <n v="0"/>
    <n v="0.66259535235497002"/>
    <n v="0"/>
    <n v="0"/>
    <n v="0.95587266872541898"/>
    <n v="0.66259535235497002"/>
    <x v="1"/>
    <x v="5"/>
  </r>
  <r>
    <n v="191"/>
    <n v="1.4E-2"/>
    <n v="5"/>
    <x v="0"/>
    <n v="60"/>
    <x v="0"/>
    <n v="0"/>
    <n v="2"/>
    <n v="0.67817000000000005"/>
    <n v="0.91724000000000006"/>
    <n v="0"/>
    <n v="0.31631999999999999"/>
    <n v="1.59541"/>
    <x v="2"/>
    <s v="Win.Win"/>
    <n v="0.91724258309703999"/>
    <n v="0.67816588399084399"/>
    <n v="0.91724258309703999"/>
    <n v="0.67816588399084399"/>
    <n v="0"/>
    <n v="0.67816588399084399"/>
    <n v="0"/>
    <n v="0"/>
    <n v="0.91724258309703999"/>
    <n v="0.67816588399084399"/>
    <x v="1"/>
    <x v="5"/>
  </r>
  <r>
    <n v="192"/>
    <n v="2E-3"/>
    <n v="3"/>
    <x v="0"/>
    <n v="60"/>
    <x v="0"/>
    <n v="0"/>
    <n v="2"/>
    <n v="0.74626999999999999"/>
    <n v="0.75999000000000005"/>
    <n v="0.10942"/>
    <n v="0.20718"/>
    <n v="1.5062599999999999"/>
    <x v="3"/>
    <s v="Win.Win"/>
    <n v="0.75998679704662797"/>
    <n v="0.74626978114679199"/>
    <n v="0.75998679704662797"/>
    <n v="0.74626978114679199"/>
    <n v="0.75998679704662797"/>
    <n v="0.74626978114679199"/>
    <n v="0"/>
    <n v="0"/>
    <n v="0.75998679704662797"/>
    <n v="0.74626978114679199"/>
    <x v="1"/>
    <x v="5"/>
  </r>
  <r>
    <n v="193"/>
    <n v="5.0000000000000001E-3"/>
    <n v="3"/>
    <x v="0"/>
    <n v="60"/>
    <x v="0"/>
    <n v="0"/>
    <n v="2"/>
    <n v="0.70464000000000004"/>
    <n v="1"/>
    <n v="4.6999999999999999E-4"/>
    <n v="0.22222"/>
    <n v="1.7046399999999999"/>
    <x v="0"/>
    <s v="Win.Win"/>
    <n v="1"/>
    <n v="0.70463576395754002"/>
    <n v="1"/>
    <n v="0.70463576395754002"/>
    <n v="0"/>
    <n v="0.70463576395754002"/>
    <n v="0"/>
    <n v="0"/>
    <n v="1"/>
    <n v="0.70463576395754002"/>
    <x v="2"/>
    <x v="5"/>
  </r>
  <r>
    <n v="194"/>
    <n v="2E-3"/>
    <n v="3"/>
    <x v="0"/>
    <n v="60"/>
    <x v="0"/>
    <n v="0"/>
    <n v="2"/>
    <n v="0.70509999999999995"/>
    <n v="1"/>
    <n v="0"/>
    <n v="0.22178999999999999"/>
    <n v="1.7051000000000001"/>
    <x v="1"/>
    <s v="Win.Win"/>
    <n v="1"/>
    <n v="0.70510262381793498"/>
    <n v="1"/>
    <n v="0.70510262381793498"/>
    <n v="0"/>
    <n v="0.70510262381793498"/>
    <n v="0"/>
    <n v="0"/>
    <n v="1"/>
    <n v="0.70510262381793498"/>
    <x v="2"/>
    <x v="5"/>
  </r>
  <r>
    <n v="195"/>
    <n v="1.7000000000000001E-2"/>
    <n v="3"/>
    <x v="0"/>
    <n v="60"/>
    <x v="0"/>
    <n v="0"/>
    <n v="2"/>
    <n v="0.72914999999999996"/>
    <n v="0.97716999999999998"/>
    <n v="4.6999999999999999E-4"/>
    <n v="0.19133"/>
    <n v="1.70631"/>
    <x v="2"/>
    <s v="Win.Win"/>
    <n v="0.97716501207707296"/>
    <n v="0.72914951209849299"/>
    <n v="0.97716501207707296"/>
    <n v="0.72914951209849299"/>
    <n v="0"/>
    <n v="0.72914951209849299"/>
    <n v="0"/>
    <n v="0"/>
    <n v="0.97716501207707296"/>
    <n v="0.72914951209849299"/>
    <x v="2"/>
    <x v="5"/>
  </r>
  <r>
    <n v="196"/>
    <n v="4.0000000000000001E-3"/>
    <n v="3"/>
    <x v="0"/>
    <n v="60"/>
    <x v="0"/>
    <n v="0"/>
    <n v="2"/>
    <n v="0.70165999999999995"/>
    <n v="0.76095000000000002"/>
    <n v="0.23938999999999999"/>
    <n v="0.26232"/>
    <n v="1.46261"/>
    <x v="3"/>
    <s v="Win.Win"/>
    <n v="0.70165594914922902"/>
    <n v="0.76094964902024498"/>
    <n v="0.70165594914922902"/>
    <n v="0.76094964902024498"/>
    <n v="0.70165594914922902"/>
    <n v="0.76094964902024498"/>
    <n v="0"/>
    <n v="0"/>
    <n v="0.70165594914922902"/>
    <n v="0.76094964902024498"/>
    <x v="2"/>
    <x v="5"/>
  </r>
  <r>
    <n v="197"/>
    <n v="2E-3"/>
    <n v="3"/>
    <x v="0"/>
    <n v="60"/>
    <x v="0"/>
    <n v="0"/>
    <n v="2"/>
    <n v="0.74631000000000003"/>
    <n v="1"/>
    <n v="0"/>
    <n v="0.24024999999999999"/>
    <n v="1.74631"/>
    <x v="0"/>
    <s v="Win.Win"/>
    <n v="1"/>
    <n v="0.74631283710516205"/>
    <n v="1"/>
    <n v="0.74631283710516205"/>
    <n v="0"/>
    <n v="0.74631283710516205"/>
    <n v="0"/>
    <n v="0"/>
    <n v="1"/>
    <n v="0.74631283710516205"/>
    <x v="3"/>
    <x v="5"/>
  </r>
  <r>
    <n v="198"/>
    <n v="1E-3"/>
    <n v="3"/>
    <x v="0"/>
    <n v="60"/>
    <x v="0"/>
    <n v="0"/>
    <n v="2"/>
    <n v="0.74607999999999997"/>
    <n v="0.98497000000000001"/>
    <n v="1.504E-2"/>
    <n v="0.23319999999999999"/>
    <n v="1.73105"/>
    <x v="1"/>
    <s v="Win.Win"/>
    <n v="0.98496606159046496"/>
    <n v="0.74607940717496402"/>
    <n v="0.98496606159046496"/>
    <n v="0.74607940717496402"/>
    <n v="0"/>
    <n v="0.74607940717496402"/>
    <n v="0"/>
    <n v="0"/>
    <n v="0.98496606159046496"/>
    <n v="0.74607940717496402"/>
    <x v="3"/>
    <x v="5"/>
  </r>
  <r>
    <n v="199"/>
    <n v="5.0000000000000001E-3"/>
    <n v="3"/>
    <x v="0"/>
    <n v="60"/>
    <x v="0"/>
    <n v="0"/>
    <n v="2"/>
    <n v="0.74585000000000001"/>
    <n v="0.97745000000000004"/>
    <n v="2.256E-2"/>
    <n v="0.23007"/>
    <n v="1.7233000000000001"/>
    <x v="2"/>
    <s v="Win.Win"/>
    <n v="0.97744909238569799"/>
    <n v="0.74584597724476598"/>
    <n v="0.97744909238569799"/>
    <n v="0.74584597724476598"/>
    <n v="0"/>
    <n v="0.74584597724476598"/>
    <n v="0"/>
    <n v="0"/>
    <n v="0.97744909238569799"/>
    <n v="0.74584597724476598"/>
    <x v="3"/>
    <x v="5"/>
  </r>
  <r>
    <n v="200"/>
    <n v="2E-3"/>
    <n v="3"/>
    <x v="0"/>
    <n v="60"/>
    <x v="0"/>
    <n v="0"/>
    <n v="2"/>
    <n v="0.75363999999999998"/>
    <n v="0.92506999999999995"/>
    <n v="8.3140000000000006E-2"/>
    <n v="0.12784000000000001"/>
    <n v="1.6787000000000001"/>
    <x v="3"/>
    <s v="Win.Win"/>
    <n v="0.75363500240716397"/>
    <n v="0.92506817909080796"/>
    <n v="0.75363500240716397"/>
    <n v="0.92506817909080796"/>
    <n v="0.75363500240716397"/>
    <n v="0.92506817909080796"/>
    <n v="0"/>
    <n v="0"/>
    <n v="0.75363500240716397"/>
    <n v="0.92506817909080796"/>
    <x v="3"/>
    <x v="5"/>
  </r>
  <r>
    <n v="205"/>
    <n v="2E-3"/>
    <n v="3"/>
    <x v="0"/>
    <n v="60"/>
    <x v="0"/>
    <n v="0"/>
    <n v="2"/>
    <n v="0.68337000000000003"/>
    <n v="1"/>
    <n v="0"/>
    <n v="0.23099"/>
    <n v="1.68337"/>
    <x v="0"/>
    <s v="Win.Win"/>
    <n v="0.99999910000000003"/>
    <n v="0.68337163691166103"/>
    <n v="0.99999910000000003"/>
    <n v="0.68337163691166103"/>
    <n v="0"/>
    <n v="0.68337163691166103"/>
    <n v="0"/>
    <n v="0"/>
    <n v="0.99999910000000003"/>
    <n v="0.68337163691166103"/>
    <x v="5"/>
    <x v="5"/>
  </r>
  <r>
    <n v="206"/>
    <n v="2E-3"/>
    <n v="3"/>
    <x v="0"/>
    <n v="60"/>
    <x v="0"/>
    <n v="0"/>
    <n v="2"/>
    <n v="0.68244000000000005"/>
    <n v="0.98809000000000002"/>
    <n v="1.1939999999999999E-2"/>
    <n v="0.22721"/>
    <n v="1.6705300000000001"/>
    <x v="1"/>
    <s v="Win.Win"/>
    <n v="0.98809435000000001"/>
    <n v="0.68243791719086899"/>
    <n v="0.98809435000000001"/>
    <n v="0.68243791719086899"/>
    <n v="0"/>
    <n v="0.68243791719086899"/>
    <n v="0"/>
    <n v="0"/>
    <n v="0.98809435000000001"/>
    <n v="0.68243791719086899"/>
    <x v="5"/>
    <x v="5"/>
  </r>
  <r>
    <n v="207"/>
    <n v="6.0000000000000001E-3"/>
    <n v="4"/>
    <x v="0"/>
    <n v="60"/>
    <x v="0"/>
    <n v="0"/>
    <n v="2"/>
    <n v="0.68244000000000005"/>
    <n v="0.98809000000000002"/>
    <n v="1.1939999999999999E-2"/>
    <n v="0.22721"/>
    <n v="1.6705300000000001"/>
    <x v="2"/>
    <s v="Win.Win"/>
    <n v="0.98809435000000001"/>
    <n v="0.68243791719086899"/>
    <n v="0.98809435000000001"/>
    <n v="0.68243791719086899"/>
    <n v="0"/>
    <n v="0.68243791719086899"/>
    <n v="0"/>
    <n v="0"/>
    <n v="0.98809435000000001"/>
    <n v="0.68243791719086899"/>
    <x v="5"/>
    <x v="5"/>
  </r>
  <r>
    <n v="208"/>
    <n v="1E-3"/>
    <n v="4"/>
    <x v="0"/>
    <n v="60"/>
    <x v="0"/>
    <n v="0"/>
    <n v="2"/>
    <n v="0.71404999999999996"/>
    <n v="0.86904999999999999"/>
    <n v="0.11754000000000001"/>
    <n v="0.18329000000000001"/>
    <n v="1.5830900000000001"/>
    <x v="3"/>
    <s v="Win.Win"/>
    <n v="0.86904685000000004"/>
    <n v="0.71404584032301399"/>
    <n v="0.86904685000000004"/>
    <n v="0.71404584032301399"/>
    <n v="0.86904685000000004"/>
    <n v="0.71404584032301399"/>
    <n v="0"/>
    <n v="0"/>
    <n v="0.86904685000000004"/>
    <n v="0.71404584032301399"/>
    <x v="5"/>
    <x v="5"/>
  </r>
  <r>
    <n v="209"/>
    <n v="34.209000000000003"/>
    <n v="31247"/>
    <x v="0"/>
    <n v="60"/>
    <x v="0"/>
    <n v="0"/>
    <n v="2"/>
    <n v="0.67184999999999995"/>
    <n v="0.98218000000000005"/>
    <n v="0"/>
    <n v="0.22569"/>
    <n v="1.6540299999999999"/>
    <x v="0"/>
    <s v="Win.Win"/>
    <n v="0.98218394733694503"/>
    <n v="0.67184935555112002"/>
    <n v="0.98218394733694503"/>
    <n v="0.67184935555112002"/>
    <n v="0"/>
    <n v="0.67184935555112002"/>
    <n v="0"/>
    <n v="0"/>
    <n v="0.98218394733694503"/>
    <n v="0.67184935555112002"/>
    <x v="6"/>
    <x v="5"/>
  </r>
  <r>
    <n v="210"/>
    <n v="34.265000000000001"/>
    <n v="28747"/>
    <x v="0"/>
    <n v="60"/>
    <x v="0"/>
    <n v="0"/>
    <n v="2"/>
    <n v="0.67184999999999995"/>
    <n v="0.98218000000000005"/>
    <n v="0"/>
    <n v="0.22569"/>
    <n v="1.6540299999999999"/>
    <x v="1"/>
    <s v="Win.Win"/>
    <n v="0.98218394733694503"/>
    <n v="0.67184935555112002"/>
    <n v="0.98218394733694503"/>
    <n v="0.67184935555112002"/>
    <n v="0"/>
    <n v="0.67184935555112002"/>
    <n v="0"/>
    <n v="0"/>
    <n v="0.98218394733694503"/>
    <n v="0.67184935555112002"/>
    <x v="6"/>
    <x v="5"/>
  </r>
  <r>
    <n v="211"/>
    <n v="5.7000000000000002E-2"/>
    <n v="74"/>
    <x v="0"/>
    <n v="60"/>
    <x v="0"/>
    <n v="0"/>
    <n v="2"/>
    <n v="0.70113999999999999"/>
    <n v="0.93474000000000002"/>
    <n v="0"/>
    <n v="0.17807000000000001"/>
    <n v="1.6358900000000001"/>
    <x v="2"/>
    <s v="Win.Win"/>
    <n v="0.93474339519855298"/>
    <n v="0.70114227296328002"/>
    <n v="0.93474339519855298"/>
    <n v="0.70114227296328002"/>
    <n v="0"/>
    <n v="0.70114227296328002"/>
    <n v="0"/>
    <n v="0"/>
    <n v="0.93474339519855298"/>
    <n v="0.70114227296328002"/>
    <x v="6"/>
    <x v="5"/>
  </r>
  <r>
    <n v="212"/>
    <n v="1E-3"/>
    <n v="3"/>
    <x v="0"/>
    <n v="60"/>
    <x v="0"/>
    <n v="0"/>
    <n v="2"/>
    <n v="0.74502000000000002"/>
    <n v="0.77507000000000004"/>
    <n v="0.12266000000000001"/>
    <n v="0.15139"/>
    <n v="1.5200800000000001"/>
    <x v="3"/>
    <s v="Win.Win"/>
    <n v="0.74501827588721703"/>
    <n v="0.77506520949327595"/>
    <n v="0.74501827588721703"/>
    <n v="0.77506520949327595"/>
    <n v="0.74501827588721703"/>
    <n v="0.77506520949327595"/>
    <n v="0"/>
    <n v="0"/>
    <n v="0.74501827588721703"/>
    <n v="0.77506520949327595"/>
    <x v="6"/>
    <x v="5"/>
  </r>
  <r>
    <n v="213"/>
    <n v="1.0999999999999999E-2"/>
    <n v="24"/>
    <x v="0"/>
    <n v="60"/>
    <x v="0"/>
    <n v="0"/>
    <n v="2"/>
    <n v="0.76951000000000003"/>
    <n v="0.96396000000000004"/>
    <n v="0"/>
    <n v="0"/>
    <n v="1.7334700000000001"/>
    <x v="0"/>
    <s v="Win.Win"/>
    <n v="0.96396275809314202"/>
    <n v="0.76950933360040696"/>
    <n v="0.96396275809314202"/>
    <n v="0.76950933360040696"/>
    <n v="0"/>
    <n v="0.76950933360040696"/>
    <n v="0"/>
    <n v="0"/>
    <n v="0.96396275809314202"/>
    <n v="0.76950933360040696"/>
    <x v="7"/>
    <x v="5"/>
  </r>
  <r>
    <n v="214"/>
    <n v="37.44"/>
    <n v="33103"/>
    <x v="0"/>
    <n v="60"/>
    <x v="0"/>
    <n v="0"/>
    <n v="2"/>
    <n v="0.65024999999999999"/>
    <n v="1"/>
    <n v="0"/>
    <n v="0.12458"/>
    <n v="1.65025"/>
    <x v="1"/>
    <s v="Win.Win"/>
    <n v="1"/>
    <n v="0.65025425257787794"/>
    <n v="1"/>
    <n v="0.65025425257787794"/>
    <n v="0"/>
    <n v="0.65025425257787794"/>
    <n v="0"/>
    <n v="0"/>
    <n v="1"/>
    <n v="0.65025425257787794"/>
    <x v="7"/>
    <x v="5"/>
  </r>
  <r>
    <n v="215"/>
    <n v="8.9999999999999993E-3"/>
    <n v="5"/>
    <x v="0"/>
    <n v="60"/>
    <x v="0"/>
    <n v="0"/>
    <n v="2"/>
    <n v="0.76951000000000003"/>
    <n v="0.96396000000000004"/>
    <n v="0"/>
    <n v="0"/>
    <n v="1.7334700000000001"/>
    <x v="2"/>
    <s v="Win.Win"/>
    <n v="0.96396275809314202"/>
    <n v="0.76950933360040696"/>
    <n v="0.96396275809314202"/>
    <n v="0.76950933360040696"/>
    <n v="0"/>
    <n v="0.76950933360040696"/>
    <n v="0"/>
    <n v="0"/>
    <n v="0.96396275809314202"/>
    <n v="0.76950933360040696"/>
    <x v="7"/>
    <x v="5"/>
  </r>
  <r>
    <n v="216"/>
    <n v="2.1000000000000001E-2"/>
    <n v="3"/>
    <x v="0"/>
    <n v="60"/>
    <x v="0"/>
    <n v="0"/>
    <n v="2"/>
    <n v="0.75719999999999998"/>
    <n v="0.82855999999999996"/>
    <n v="1.6480000000000002E-2"/>
    <n v="0.21503"/>
    <n v="1.5857600000000001"/>
    <x v="3"/>
    <s v="Win.Win"/>
    <n v="0.75720259089061603"/>
    <n v="0.82856202828512204"/>
    <n v="0.75720259089061603"/>
    <n v="0.82856202828512204"/>
    <n v="0.75720259089061603"/>
    <n v="0.82856202828512204"/>
    <n v="0"/>
    <n v="0"/>
    <n v="0.75720259089061603"/>
    <n v="0.82856202828512204"/>
    <x v="7"/>
    <x v="5"/>
  </r>
  <r>
    <n v="217"/>
    <n v="2E-3"/>
    <n v="3"/>
    <x v="0"/>
    <n v="60"/>
    <x v="0"/>
    <n v="0"/>
    <n v="2"/>
    <n v="0.85714000000000001"/>
    <n v="1"/>
    <n v="0"/>
    <n v="9.7710000000000005E-2"/>
    <n v="1.85714"/>
    <x v="0"/>
    <s v="Win.Win"/>
    <n v="1"/>
    <n v="0.85714210000000002"/>
    <n v="1"/>
    <n v="0.85714210000000002"/>
    <n v="0"/>
    <n v="0.85714210000000002"/>
    <n v="0"/>
    <n v="0"/>
    <n v="1"/>
    <n v="0.85714210000000002"/>
    <x v="8"/>
    <x v="6"/>
  </r>
  <r>
    <n v="218"/>
    <n v="2E-3"/>
    <n v="3"/>
    <x v="0"/>
    <n v="60"/>
    <x v="0"/>
    <n v="0"/>
    <n v="2"/>
    <n v="0.84523999999999999"/>
    <n v="0.98750000000000004"/>
    <n v="1.7260000000000001E-2"/>
    <n v="9.9390000000000006E-2"/>
    <n v="1.83274"/>
    <x v="1"/>
    <s v="Win.Win"/>
    <n v="0.98749999999999905"/>
    <n v="0.84523735"/>
    <n v="0.98749999999999905"/>
    <n v="0.84523735"/>
    <n v="0"/>
    <n v="0.84523735"/>
    <n v="0"/>
    <n v="0"/>
    <n v="0.98749999999999905"/>
    <n v="0.84523735"/>
    <x v="8"/>
    <x v="6"/>
  </r>
  <r>
    <n v="219"/>
    <n v="7.0000000000000001E-3"/>
    <n v="3"/>
    <x v="0"/>
    <n v="60"/>
    <x v="0"/>
    <n v="0"/>
    <n v="2"/>
    <n v="0.82142999999999999"/>
    <n v="0.96667000000000003"/>
    <n v="4.7800000000000002E-2"/>
    <n v="0.11221"/>
    <n v="1.78809"/>
    <x v="2"/>
    <s v="Win.Win"/>
    <n v="0.96666666666666601"/>
    <n v="0.82142784999999996"/>
    <n v="0.96666666666666601"/>
    <n v="0.82142784999999996"/>
    <n v="0"/>
    <n v="0.82142784999999996"/>
    <n v="0"/>
    <n v="0"/>
    <n v="0.96666666666666601"/>
    <n v="0.82142784999999996"/>
    <x v="8"/>
    <x v="6"/>
  </r>
  <r>
    <n v="220"/>
    <n v="5.0000000000000001E-3"/>
    <n v="5"/>
    <x v="0"/>
    <n v="60"/>
    <x v="0"/>
    <n v="0"/>
    <n v="2"/>
    <n v="0.70238"/>
    <n v="0.71250000000000002"/>
    <n v="0.28775000000000001"/>
    <n v="0.31612000000000001"/>
    <n v="1.4148799999999999"/>
    <x v="3"/>
    <s v="Win.Win"/>
    <n v="0.71250000000000002"/>
    <n v="0.70238034999999999"/>
    <n v="0.71250000000000002"/>
    <n v="0.70238034999999999"/>
    <n v="0.71250000000000002"/>
    <n v="0.70238034999999999"/>
    <n v="0"/>
    <n v="0"/>
    <n v="0.71250000000000002"/>
    <n v="0.70238034999999999"/>
    <x v="8"/>
    <x v="6"/>
  </r>
  <r>
    <n v="221"/>
    <n v="3.0000000000000001E-3"/>
    <n v="3"/>
    <x v="0"/>
    <n v="60"/>
    <x v="0"/>
    <n v="0"/>
    <n v="2"/>
    <n v="0.77381"/>
    <n v="1"/>
    <n v="0"/>
    <n v="0.24947"/>
    <n v="1.7738100000000001"/>
    <x v="0"/>
    <s v="Win.Win"/>
    <n v="1"/>
    <n v="0.77380884999999999"/>
    <n v="1"/>
    <n v="0.77380884999999999"/>
    <n v="0"/>
    <n v="0.77380884999999999"/>
    <n v="0"/>
    <n v="0"/>
    <n v="1"/>
    <n v="0.77380884999999999"/>
    <x v="0"/>
    <x v="6"/>
  </r>
  <r>
    <n v="222"/>
    <n v="6.0000000000000001E-3"/>
    <n v="3"/>
    <x v="0"/>
    <n v="60"/>
    <x v="0"/>
    <n v="0"/>
    <n v="2"/>
    <n v="0.75"/>
    <n v="1"/>
    <n v="2.3810000000000001E-2"/>
    <n v="0.2702"/>
    <n v="1.75"/>
    <x v="1"/>
    <s v="Win.Win"/>
    <n v="1"/>
    <n v="0.74999934999999995"/>
    <n v="1"/>
    <n v="0.74999934999999995"/>
    <n v="0"/>
    <n v="0.74999934999999995"/>
    <n v="0"/>
    <n v="0"/>
    <n v="1"/>
    <n v="0.74999934999999995"/>
    <x v="0"/>
    <x v="6"/>
  </r>
  <r>
    <n v="223"/>
    <n v="1.4E-2"/>
    <n v="3"/>
    <x v="0"/>
    <n v="60"/>
    <x v="0"/>
    <n v="0"/>
    <n v="2"/>
    <n v="0.75"/>
    <n v="1"/>
    <n v="2.3810000000000001E-2"/>
    <n v="0.2702"/>
    <n v="1.75"/>
    <x v="2"/>
    <s v="Win.Win"/>
    <n v="1"/>
    <n v="0.74999934999999995"/>
    <n v="1"/>
    <n v="0.74999934999999995"/>
    <n v="0"/>
    <n v="0.74999934999999995"/>
    <n v="0"/>
    <n v="0"/>
    <n v="1"/>
    <n v="0.74999934999999995"/>
    <x v="0"/>
    <x v="6"/>
  </r>
  <r>
    <n v="224"/>
    <n v="1E-3"/>
    <n v="3"/>
    <x v="0"/>
    <n v="60"/>
    <x v="0"/>
    <n v="0"/>
    <n v="2"/>
    <n v="0.73809000000000002"/>
    <n v="0.78136000000000005"/>
    <n v="0.20144999999999999"/>
    <n v="0.26601000000000002"/>
    <n v="1.51945"/>
    <x v="3"/>
    <s v="Win.Win"/>
    <n v="0.78135802886452399"/>
    <n v="0.73809455000000002"/>
    <n v="0.78135802886452399"/>
    <n v="0.73809455000000002"/>
    <n v="0.78135802886452399"/>
    <n v="0.73809455000000002"/>
    <n v="0"/>
    <n v="0"/>
    <n v="0.78135802886452399"/>
    <n v="0.73809455000000002"/>
    <x v="0"/>
    <x v="6"/>
  </r>
  <r>
    <n v="225"/>
    <n v="2E-3"/>
    <n v="3"/>
    <x v="0"/>
    <n v="60"/>
    <x v="0"/>
    <n v="0"/>
    <n v="2"/>
    <n v="0.71428999999999998"/>
    <n v="1"/>
    <n v="0"/>
    <n v="0.24027999999999999"/>
    <n v="1.7142900000000001"/>
    <x v="0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x v="6"/>
  </r>
  <r>
    <n v="226"/>
    <n v="2E-3"/>
    <n v="3"/>
    <x v="0"/>
    <n v="60"/>
    <x v="0"/>
    <n v="0"/>
    <n v="2"/>
    <n v="0.71428999999999998"/>
    <n v="1"/>
    <n v="0"/>
    <n v="0.24027999999999999"/>
    <n v="1.7142900000000001"/>
    <x v="1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x v="6"/>
  </r>
  <r>
    <n v="227"/>
    <n v="8.0000000000000002E-3"/>
    <n v="4"/>
    <x v="0"/>
    <n v="60"/>
    <x v="0"/>
    <n v="0"/>
    <n v="2"/>
    <n v="0.71428999999999998"/>
    <n v="1"/>
    <n v="0"/>
    <n v="0.24027999999999999"/>
    <n v="1.7142900000000001"/>
    <x v="2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x v="6"/>
  </r>
  <r>
    <n v="228"/>
    <n v="3.0000000000000001E-3"/>
    <n v="6"/>
    <x v="0"/>
    <n v="60"/>
    <x v="0"/>
    <n v="0"/>
    <n v="2"/>
    <n v="0.76190000000000002"/>
    <n v="0.82528000000000001"/>
    <n v="0.10675"/>
    <n v="0.16123000000000001"/>
    <n v="1.5871900000000001"/>
    <x v="3"/>
    <s v="Win.Win"/>
    <n v="0.82528203318738602"/>
    <n v="0.76190409999999997"/>
    <n v="0.82528203318738602"/>
    <n v="0.76190409999999997"/>
    <n v="0.82528203318738602"/>
    <n v="0.76190409999999997"/>
    <n v="0"/>
    <n v="0"/>
    <n v="0.82528203318738602"/>
    <n v="0.76190409999999997"/>
    <x v="1"/>
    <x v="6"/>
  </r>
  <r>
    <n v="229"/>
    <n v="2E-3"/>
    <n v="3"/>
    <x v="0"/>
    <n v="60"/>
    <x v="0"/>
    <n v="0"/>
    <n v="2"/>
    <n v="0.77381"/>
    <n v="1"/>
    <n v="0"/>
    <n v="0.24947"/>
    <n v="1.7738100000000001"/>
    <x v="0"/>
    <s v="Win.Win"/>
    <n v="1"/>
    <n v="0.77380884999999999"/>
    <n v="1"/>
    <n v="0.77380884999999999"/>
    <n v="0"/>
    <n v="0.77380884999999999"/>
    <n v="0"/>
    <n v="0"/>
    <n v="1"/>
    <n v="0.77380884999999999"/>
    <x v="2"/>
    <x v="6"/>
  </r>
  <r>
    <n v="230"/>
    <n v="1E-3"/>
    <n v="3"/>
    <x v="0"/>
    <n v="60"/>
    <x v="0"/>
    <n v="0"/>
    <n v="2"/>
    <n v="0.75"/>
    <n v="1"/>
    <n v="2.3810000000000001E-2"/>
    <n v="0.2702"/>
    <n v="1.75"/>
    <x v="1"/>
    <s v="Win.Win"/>
    <n v="1"/>
    <n v="0.74999934999999995"/>
    <n v="1"/>
    <n v="0.74999934999999995"/>
    <n v="0"/>
    <n v="0.74999934999999995"/>
    <n v="0"/>
    <n v="0"/>
    <n v="1"/>
    <n v="0.74999934999999995"/>
    <x v="2"/>
    <x v="6"/>
  </r>
  <r>
    <n v="231"/>
    <n v="7.0000000000000001E-3"/>
    <n v="3"/>
    <x v="0"/>
    <n v="60"/>
    <x v="0"/>
    <n v="0"/>
    <n v="2"/>
    <n v="0.75"/>
    <n v="1"/>
    <n v="2.3810000000000001E-2"/>
    <n v="0.2702"/>
    <n v="1.75"/>
    <x v="2"/>
    <s v="Win.Win"/>
    <n v="1"/>
    <n v="0.74999934999999995"/>
    <n v="1"/>
    <n v="0.74999934999999995"/>
    <n v="0"/>
    <n v="0.74999934999999995"/>
    <n v="0"/>
    <n v="0"/>
    <n v="1"/>
    <n v="0.74999934999999995"/>
    <x v="2"/>
    <x v="6"/>
  </r>
  <r>
    <n v="232"/>
    <n v="1E-3"/>
    <n v="3"/>
    <x v="0"/>
    <n v="60"/>
    <x v="0"/>
    <n v="0"/>
    <n v="2"/>
    <n v="0.75"/>
    <n v="0.76949000000000001"/>
    <n v="0.20341999999999999"/>
    <n v="0.25933"/>
    <n v="1.51949"/>
    <x v="3"/>
    <s v="Win.Win"/>
    <n v="0.76948876660438503"/>
    <n v="0.74999934999999995"/>
    <n v="0.76948876660438503"/>
    <n v="0.74999934999999995"/>
    <n v="0.76948876660438503"/>
    <n v="0.74999934999999995"/>
    <n v="0"/>
    <n v="0"/>
    <n v="0.76948876660438503"/>
    <n v="0.74999934999999995"/>
    <x v="2"/>
    <x v="6"/>
  </r>
  <r>
    <n v="233"/>
    <n v="2E-3"/>
    <n v="3"/>
    <x v="0"/>
    <n v="60"/>
    <x v="0"/>
    <n v="0"/>
    <n v="2"/>
    <n v="0.86904999999999999"/>
    <n v="1"/>
    <n v="0"/>
    <n v="0"/>
    <n v="1.8690500000000001"/>
    <x v="0"/>
    <s v="Win.Win"/>
    <n v="1"/>
    <n v="0.86904684999999904"/>
    <n v="1"/>
    <n v="0.86904684999999904"/>
    <n v="0"/>
    <n v="0.86904684999999904"/>
    <n v="0"/>
    <n v="0"/>
    <n v="1"/>
    <n v="0.86904684999999904"/>
    <x v="3"/>
    <x v="6"/>
  </r>
  <r>
    <n v="234"/>
    <n v="1E-3"/>
    <n v="3"/>
    <x v="0"/>
    <n v="60"/>
    <x v="0"/>
    <n v="0"/>
    <n v="2"/>
    <n v="0.84523999999999999"/>
    <n v="0.98497000000000001"/>
    <n v="2.8160000000000001E-2"/>
    <n v="2.8160000000000001E-2"/>
    <n v="1.8302"/>
    <x v="1"/>
    <s v="Win.Win"/>
    <n v="0.98496606159046496"/>
    <n v="0.84523735"/>
    <n v="0.98496606159046496"/>
    <n v="0.84523735"/>
    <n v="0"/>
    <n v="0.84523735"/>
    <n v="0"/>
    <n v="0"/>
    <n v="0.98496606159046496"/>
    <n v="0.84523735"/>
    <x v="3"/>
    <x v="6"/>
  </r>
  <r>
    <n v="235"/>
    <n v="6.0000000000000001E-3"/>
    <n v="3"/>
    <x v="0"/>
    <n v="60"/>
    <x v="0"/>
    <n v="0"/>
    <n v="2"/>
    <n v="0.86904999999999999"/>
    <n v="1"/>
    <n v="0"/>
    <n v="0"/>
    <n v="1.8690500000000001"/>
    <x v="2"/>
    <s v="Win.Win"/>
    <n v="1"/>
    <n v="0.86904684999999904"/>
    <n v="1"/>
    <n v="0.86904684999999904"/>
    <n v="0"/>
    <n v="0.86904684999999904"/>
    <n v="0"/>
    <n v="0"/>
    <n v="1"/>
    <n v="0.86904684999999904"/>
    <x v="3"/>
    <x v="6"/>
  </r>
  <r>
    <n v="236"/>
    <n v="1E-3"/>
    <n v="3"/>
    <x v="0"/>
    <n v="60"/>
    <x v="0"/>
    <n v="0"/>
    <n v="2"/>
    <n v="0.77381"/>
    <n v="0.95940000000000003"/>
    <n v="0.10353"/>
    <n v="0.10353"/>
    <n v="1.7332099999999999"/>
    <x v="3"/>
    <s v="Win.Win"/>
    <n v="0.95940367323073095"/>
    <n v="0.77380884999999999"/>
    <n v="0.95940367323073095"/>
    <n v="0.77380884999999999"/>
    <n v="0.95940367323073095"/>
    <n v="0.77380884999999999"/>
    <n v="0"/>
    <n v="0"/>
    <n v="0.95940367323073095"/>
    <n v="0.77380884999999999"/>
    <x v="3"/>
    <x v="6"/>
  </r>
  <r>
    <n v="237"/>
    <n v="1.4999999999999999E-2"/>
    <n v="36"/>
    <x v="0"/>
    <n v="60"/>
    <x v="0"/>
    <n v="0"/>
    <n v="2"/>
    <n v="0.76190000000000002"/>
    <n v="0.94052999999999998"/>
    <n v="0"/>
    <n v="0.15029999999999999"/>
    <n v="1.7024300000000001"/>
    <x v="0"/>
    <s v="Win.Win"/>
    <n v="0.94053072476052901"/>
    <n v="0.76190409999999997"/>
    <n v="0.94053072476052901"/>
    <n v="0.76190409999999997"/>
    <n v="0"/>
    <n v="0.76190409999999997"/>
    <n v="0"/>
    <n v="0"/>
    <n v="0.94053072476052901"/>
    <n v="0.76190409999999997"/>
    <x v="4"/>
    <x v="6"/>
  </r>
  <r>
    <n v="238"/>
    <n v="40.436999999999998"/>
    <n v="29926"/>
    <x v="0"/>
    <n v="60"/>
    <x v="0"/>
    <n v="0"/>
    <n v="2"/>
    <n v="0.61904999999999999"/>
    <n v="0.98458999999999997"/>
    <n v="0"/>
    <n v="0.29979"/>
    <n v="1.6036300000000001"/>
    <x v="1"/>
    <s v="Win.Win"/>
    <n v="0.984587733635919"/>
    <n v="0.61904709999999996"/>
    <n v="0.984587733635919"/>
    <n v="0.61904709999999996"/>
    <n v="0"/>
    <n v="0.61904709999999996"/>
    <n v="0"/>
    <n v="0"/>
    <n v="0.984587733635919"/>
    <n v="0.61904709999999996"/>
    <x v="4"/>
    <x v="6"/>
  </r>
  <r>
    <n v="239"/>
    <n v="1.2999999999999999E-2"/>
    <n v="3"/>
    <x v="0"/>
    <n v="60"/>
    <x v="0"/>
    <n v="0"/>
    <n v="2"/>
    <n v="0.76190000000000002"/>
    <n v="0.94052999999999998"/>
    <n v="0"/>
    <n v="0.15029999999999999"/>
    <n v="1.7024300000000001"/>
    <x v="2"/>
    <s v="Win.Win"/>
    <n v="0.94053072476052901"/>
    <n v="0.76190409999999997"/>
    <n v="0.94053072476052901"/>
    <n v="0.76190409999999997"/>
    <n v="0"/>
    <n v="0.76190409999999997"/>
    <n v="0"/>
    <n v="0"/>
    <n v="0.94053072476052901"/>
    <n v="0.76190409999999997"/>
    <x v="4"/>
    <x v="6"/>
  </r>
  <r>
    <n v="240"/>
    <n v="4.0000000000000001E-3"/>
    <n v="5"/>
    <x v="0"/>
    <n v="60"/>
    <x v="0"/>
    <n v="0"/>
    <n v="2"/>
    <n v="0.73809000000000002"/>
    <n v="0.74182999999999999"/>
    <n v="0.19553999999999999"/>
    <n v="0.22556000000000001"/>
    <n v="1.4799199999999999"/>
    <x v="3"/>
    <s v="Win.Win"/>
    <n v="0.74183019218783297"/>
    <n v="0.73809460000000005"/>
    <n v="0.74183019218783297"/>
    <n v="0.73809460000000005"/>
    <n v="0.74183019218783297"/>
    <n v="0.73809460000000005"/>
    <n v="0"/>
    <n v="0"/>
    <n v="0.74183019218783297"/>
    <n v="0.73809460000000005"/>
    <x v="4"/>
    <x v="6"/>
  </r>
  <r>
    <n v="245"/>
    <n v="2E-3"/>
    <n v="3"/>
    <x v="0"/>
    <n v="60"/>
    <x v="0"/>
    <n v="0"/>
    <n v="2"/>
    <n v="0.72619"/>
    <n v="1"/>
    <n v="0"/>
    <n v="0.23572000000000001"/>
    <n v="1.7261899999999999"/>
    <x v="0"/>
    <s v="Win.Win"/>
    <n v="0.999999999999999"/>
    <n v="0.7261898"/>
    <n v="0.999999999999999"/>
    <n v="0.7261898"/>
    <n v="0"/>
    <n v="0.7261898"/>
    <n v="0"/>
    <n v="0"/>
    <n v="0.999999999999999"/>
    <n v="0.7261898"/>
    <x v="6"/>
    <x v="6"/>
  </r>
  <r>
    <n v="246"/>
    <n v="1E-3"/>
    <n v="3"/>
    <x v="0"/>
    <n v="60"/>
    <x v="0"/>
    <n v="0"/>
    <n v="2"/>
    <n v="0.70238"/>
    <n v="0.98065999999999998"/>
    <n v="3.0669999999999999E-2"/>
    <n v="0.25438"/>
    <n v="1.6830400000000001"/>
    <x v="1"/>
    <s v="Win.Win"/>
    <n v="0.98066109448068595"/>
    <n v="0.70238029999999996"/>
    <n v="0.98066109448068595"/>
    <n v="0.70238029999999996"/>
    <n v="0"/>
    <n v="0.70238029999999996"/>
    <n v="0"/>
    <n v="0"/>
    <n v="0.98066109448068595"/>
    <n v="0.70238029999999996"/>
    <x v="6"/>
    <x v="6"/>
  </r>
  <r>
    <n v="247"/>
    <n v="5.0000000000000001E-3"/>
    <n v="3"/>
    <x v="0"/>
    <n v="60"/>
    <x v="0"/>
    <n v="0"/>
    <n v="2"/>
    <n v="0.70238"/>
    <n v="0.98218000000000005"/>
    <n v="2.9739999999999999E-2"/>
    <n v="0.25467000000000001"/>
    <n v="1.6845600000000001"/>
    <x v="2"/>
    <s v="Win.Win"/>
    <n v="0.98218394733694503"/>
    <n v="0.702380275"/>
    <n v="0.98218394733694503"/>
    <n v="0.702380275"/>
    <n v="0"/>
    <n v="0.702380275"/>
    <n v="0"/>
    <n v="0"/>
    <n v="0.98218394733694503"/>
    <n v="0.702380275"/>
    <x v="6"/>
    <x v="6"/>
  </r>
  <r>
    <n v="248"/>
    <n v="1E-3"/>
    <n v="3"/>
    <x v="0"/>
    <n v="60"/>
    <x v="0"/>
    <n v="0"/>
    <n v="2"/>
    <n v="0.70238"/>
    <n v="0.70748"/>
    <n v="0.29348999999999997"/>
    <n v="0.33711000000000002"/>
    <n v="1.4098599999999999"/>
    <x v="3"/>
    <s v="Win.Win"/>
    <n v="0.70748218677168795"/>
    <n v="0.702380275"/>
    <n v="0.70748218677168795"/>
    <n v="0.702380275"/>
    <n v="0.70748218677168795"/>
    <n v="0.702380275"/>
    <n v="0"/>
    <n v="0"/>
    <n v="0.70748218677168795"/>
    <n v="0.702380275"/>
    <x v="6"/>
    <x v="6"/>
  </r>
  <r>
    <n v="249"/>
    <n v="48.578000000000003"/>
    <n v="34943"/>
    <x v="0"/>
    <n v="60"/>
    <x v="0"/>
    <n v="0"/>
    <n v="2"/>
    <n v="0.59523999999999999"/>
    <n v="0.95238"/>
    <n v="0"/>
    <n v="0.21098"/>
    <n v="1.5476099999999999"/>
    <x v="0"/>
    <s v="Win.Win"/>
    <n v="0.95237698159656703"/>
    <n v="0.59523759999999903"/>
    <n v="0.95237698159656703"/>
    <n v="0.59523759999999903"/>
    <n v="0"/>
    <n v="0.59523759999999903"/>
    <n v="0"/>
    <n v="0"/>
    <n v="0.95237698159656703"/>
    <n v="0.59523759999999903"/>
    <x v="7"/>
    <x v="6"/>
  </r>
  <r>
    <n v="250"/>
    <n v="51.649000000000001"/>
    <n v="25724"/>
    <x v="0"/>
    <n v="60"/>
    <x v="0"/>
    <n v="0"/>
    <n v="2"/>
    <n v="0.58333000000000002"/>
    <n v="0.95970999999999995"/>
    <n v="0"/>
    <n v="0.22495999999999999"/>
    <n v="1.54304"/>
    <x v="1"/>
    <s v="Win.Win"/>
    <n v="0.95971175224302796"/>
    <n v="0.58333285000000001"/>
    <n v="0.95971175224302796"/>
    <n v="0.58333285000000001"/>
    <n v="0"/>
    <n v="0.58333285000000001"/>
    <n v="0"/>
    <n v="0"/>
    <n v="0.95971175224302796"/>
    <n v="0.58333285000000001"/>
    <x v="7"/>
    <x v="6"/>
  </r>
  <r>
    <n v="251"/>
    <n v="1.774"/>
    <n v="1538"/>
    <x v="0"/>
    <n v="60"/>
    <x v="0"/>
    <n v="0"/>
    <n v="2"/>
    <n v="0.69047999999999998"/>
    <n v="0.88029999999999997"/>
    <n v="0"/>
    <n v="9.2560000000000003E-2"/>
    <n v="1.5707800000000001"/>
    <x v="2"/>
    <s v="Win.Win"/>
    <n v="0.88030249778285297"/>
    <n v="0.69047559999999997"/>
    <n v="0.88030249778285297"/>
    <n v="0.69047559999999997"/>
    <n v="0"/>
    <n v="0.69047559999999997"/>
    <n v="0"/>
    <n v="0"/>
    <n v="0.88030249778285297"/>
    <n v="0.69047559999999997"/>
    <x v="7"/>
    <x v="6"/>
  </r>
  <r>
    <n v="252"/>
    <n v="1E-3"/>
    <n v="3"/>
    <x v="0"/>
    <n v="60"/>
    <x v="0"/>
    <n v="0"/>
    <n v="2"/>
    <n v="0.68100000000000005"/>
    <n v="0.71428999999999998"/>
    <n v="9.9279999999999993E-2"/>
    <n v="0.16979"/>
    <n v="1.3952800000000001"/>
    <x v="3"/>
    <s v="Win.Win"/>
    <n v="0.68099788121085503"/>
    <n v="0.71428504999999998"/>
    <n v="0.68099788121085503"/>
    <n v="0.71428504999999998"/>
    <n v="0.68099788121085503"/>
    <n v="0.71428504999999998"/>
    <n v="0"/>
    <n v="0"/>
    <n v="0.68099788121085503"/>
    <n v="0.71428504999999998"/>
    <x v="7"/>
    <x v="6"/>
  </r>
  <r>
    <n v="253"/>
    <n v="1.7000000000000001E-2"/>
    <n v="30"/>
    <x v="0"/>
    <n v="60"/>
    <x v="0"/>
    <n v="0"/>
    <n v="2"/>
    <n v="0.71265000000000001"/>
    <n v="0.95250000000000001"/>
    <n v="0"/>
    <n v="0.14001"/>
    <n v="1.6651499999999999"/>
    <x v="0"/>
    <s v="Win.Win"/>
    <n v="0.95250000000000001"/>
    <n v="0.71265435275935096"/>
    <n v="0.95250000000000001"/>
    <n v="0.71265435275935096"/>
    <n v="0"/>
    <n v="0.71265435275935096"/>
    <n v="0"/>
    <n v="0"/>
    <n v="0.95250000000000001"/>
    <n v="0.71265435275935096"/>
    <x v="8"/>
    <x v="7"/>
  </r>
  <r>
    <n v="254"/>
    <n v="47.863999999999997"/>
    <n v="36087"/>
    <x v="0"/>
    <n v="60"/>
    <x v="0"/>
    <n v="0"/>
    <n v="2"/>
    <n v="0.61231999999999998"/>
    <n v="0.97499999999999998"/>
    <n v="0"/>
    <n v="0.23519999999999999"/>
    <n v="1.5873200000000001"/>
    <x v="1"/>
    <s v="Win.Win"/>
    <n v="0.97499999999999998"/>
    <n v="0.61232113486494999"/>
    <n v="0.97499999999999998"/>
    <n v="0.61232113486494999"/>
    <n v="0"/>
    <n v="0.61232113486494999"/>
    <n v="0"/>
    <n v="0"/>
    <n v="0.97499999999999998"/>
    <n v="0.61232113486494999"/>
    <x v="8"/>
    <x v="7"/>
  </r>
  <r>
    <n v="255"/>
    <n v="5.7000000000000002E-2"/>
    <n v="27"/>
    <x v="0"/>
    <n v="60"/>
    <x v="0"/>
    <n v="0"/>
    <n v="2"/>
    <n v="0.71265000000000001"/>
    <n v="0.95250000000000001"/>
    <n v="0"/>
    <n v="0.14001"/>
    <n v="1.6651499999999999"/>
    <x v="2"/>
    <s v="Win.Win"/>
    <n v="0.95250000000000001"/>
    <n v="0.71265435275935096"/>
    <n v="0.95250000000000001"/>
    <n v="0.71265435275935096"/>
    <n v="0"/>
    <n v="0.71265435275935096"/>
    <n v="0"/>
    <n v="0"/>
    <n v="0.95250000000000001"/>
    <n v="0.71265435275935096"/>
    <x v="8"/>
    <x v="7"/>
  </r>
  <r>
    <n v="256"/>
    <n v="0.01"/>
    <n v="3"/>
    <x v="0"/>
    <n v="60"/>
    <x v="0"/>
    <n v="0"/>
    <n v="2"/>
    <n v="0.72916999999999998"/>
    <n v="0.77529000000000003"/>
    <n v="0.1103"/>
    <n v="0.13653000000000001"/>
    <n v="1.5044599999999999"/>
    <x v="3"/>
    <s v="Win.Win"/>
    <n v="0.72916666666666596"/>
    <n v="0.775288823321436"/>
    <n v="0.72916666666666596"/>
    <n v="0.775288823321436"/>
    <n v="0.72916666666666596"/>
    <n v="0.775288823321436"/>
    <n v="0"/>
    <n v="0"/>
    <n v="0.72916666666666596"/>
    <n v="0.775288823321436"/>
    <x v="8"/>
    <x v="7"/>
  </r>
  <r>
    <n v="257"/>
    <n v="2.5000000000000001E-2"/>
    <n v="39"/>
    <x v="0"/>
    <n v="60"/>
    <x v="0"/>
    <n v="0"/>
    <n v="2"/>
    <n v="0.68264000000000002"/>
    <n v="0.93442999999999998"/>
    <n v="1.201E-2"/>
    <n v="0.14832000000000001"/>
    <n v="1.6170800000000001"/>
    <x v="0"/>
    <s v="Win.Win"/>
    <n v="0.93443442168076996"/>
    <n v="0.68264277820479902"/>
    <n v="0.93443442168076996"/>
    <n v="0.68264277820479902"/>
    <n v="0"/>
    <n v="0.68264277820479902"/>
    <n v="0"/>
    <n v="0"/>
    <n v="0.93443442168076996"/>
    <n v="0.68264277820479902"/>
    <x v="0"/>
    <x v="7"/>
  </r>
  <r>
    <n v="258"/>
    <n v="40.838000000000001"/>
    <n v="34569"/>
    <x v="0"/>
    <n v="60"/>
    <x v="0"/>
    <n v="0"/>
    <n v="2"/>
    <n v="0.6321"/>
    <n v="1"/>
    <n v="0"/>
    <n v="0.22661000000000001"/>
    <n v="1.6321000000000001"/>
    <x v="1"/>
    <s v="Win.Win"/>
    <n v="1"/>
    <n v="0.63209690353269099"/>
    <n v="1"/>
    <n v="0.63209690353269099"/>
    <n v="0"/>
    <n v="0.63209690353269099"/>
    <n v="0"/>
    <n v="0"/>
    <n v="1"/>
    <n v="0.63209690353269099"/>
    <x v="0"/>
    <x v="7"/>
  </r>
  <r>
    <n v="259"/>
    <n v="1.7999999999999999E-2"/>
    <n v="11"/>
    <x v="0"/>
    <n v="60"/>
    <x v="0"/>
    <n v="0"/>
    <n v="2"/>
    <n v="0.68066000000000004"/>
    <n v="0.96802999999999995"/>
    <n v="0"/>
    <n v="0.16864000000000001"/>
    <n v="1.64869"/>
    <x v="2"/>
    <s v="Win.Win"/>
    <n v="0.96803101690790305"/>
    <n v="0.68066141342304898"/>
    <n v="0.96803101690790305"/>
    <n v="0.68066141342304898"/>
    <n v="0"/>
    <n v="0.68066141342304898"/>
    <n v="0"/>
    <n v="0"/>
    <n v="0.96803101690790305"/>
    <n v="0.68066141342304898"/>
    <x v="0"/>
    <x v="7"/>
  </r>
  <r>
    <n v="260"/>
    <n v="2E-3"/>
    <n v="4"/>
    <x v="0"/>
    <n v="60"/>
    <x v="0"/>
    <n v="0"/>
    <n v="2"/>
    <n v="0.70721999999999996"/>
    <n v="0.73497000000000001"/>
    <n v="0.12531999999999999"/>
    <n v="0.17421"/>
    <n v="1.4421900000000001"/>
    <x v="3"/>
    <s v="Win.Win"/>
    <n v="0.70722137779466598"/>
    <n v="0.73496575600224201"/>
    <n v="0.70722137779466598"/>
    <n v="0.73496575600224201"/>
    <n v="0.70722137779466598"/>
    <n v="0.73496575600224201"/>
    <n v="0"/>
    <n v="0"/>
    <n v="0.70722137779466598"/>
    <n v="0.73496575600224201"/>
    <x v="0"/>
    <x v="7"/>
  </r>
  <r>
    <n v="261"/>
    <n v="2E-3"/>
    <n v="3"/>
    <x v="0"/>
    <n v="60"/>
    <x v="0"/>
    <n v="0"/>
    <n v="2"/>
    <n v="0.71396999999999999"/>
    <n v="1"/>
    <n v="0"/>
    <n v="0"/>
    <n v="1.71397"/>
    <x v="0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x v="7"/>
  </r>
  <r>
    <n v="262"/>
    <n v="1E-3"/>
    <n v="3"/>
    <x v="0"/>
    <n v="60"/>
    <x v="0"/>
    <n v="0"/>
    <n v="2"/>
    <n v="0.71396999999999999"/>
    <n v="1"/>
    <n v="0"/>
    <n v="0"/>
    <n v="1.71397"/>
    <x v="1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x v="7"/>
  </r>
  <r>
    <n v="263"/>
    <n v="1.4999999999999999E-2"/>
    <n v="3"/>
    <x v="0"/>
    <n v="60"/>
    <x v="0"/>
    <n v="0"/>
    <n v="2"/>
    <n v="0.71396999999999999"/>
    <n v="1"/>
    <n v="0"/>
    <n v="0"/>
    <n v="1.71397"/>
    <x v="2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x v="7"/>
  </r>
  <r>
    <n v="264"/>
    <n v="2E-3"/>
    <n v="3"/>
    <x v="0"/>
    <n v="60"/>
    <x v="0"/>
    <n v="0"/>
    <n v="2"/>
    <n v="0.77520999999999995"/>
    <n v="0.78295000000000003"/>
    <n v="0.06"/>
    <n v="0.22553000000000001"/>
    <n v="1.55816"/>
    <x v="3"/>
    <s v="Win.Win"/>
    <n v="0.78294578071458898"/>
    <n v="0.77521441814098302"/>
    <n v="0.78294578071458898"/>
    <n v="0.77521441814098302"/>
    <n v="0.78294578071458898"/>
    <n v="0.77521441814098302"/>
    <n v="0"/>
    <n v="0"/>
    <n v="0.78294578071458898"/>
    <n v="0.77521441814098302"/>
    <x v="1"/>
    <x v="7"/>
  </r>
  <r>
    <n v="265"/>
    <n v="1.7999999999999999E-2"/>
    <n v="36"/>
    <x v="0"/>
    <n v="60"/>
    <x v="0"/>
    <n v="0"/>
    <n v="2"/>
    <n v="0.69225999999999999"/>
    <n v="0.94162999999999997"/>
    <n v="0"/>
    <n v="0.14376"/>
    <n v="1.6338900000000001"/>
    <x v="0"/>
    <s v="Win.Win"/>
    <n v="0.94162746246124196"/>
    <n v="0.69226475673463705"/>
    <n v="0.94162746246124196"/>
    <n v="0.69226475673463705"/>
    <n v="0"/>
    <n v="0.69226475673463705"/>
    <n v="0"/>
    <n v="0"/>
    <n v="0.94162746246124196"/>
    <n v="0.69226475673463705"/>
    <x v="2"/>
    <x v="7"/>
  </r>
  <r>
    <n v="266"/>
    <n v="40.759"/>
    <n v="34968"/>
    <x v="0"/>
    <n v="60"/>
    <x v="0"/>
    <n v="0"/>
    <n v="2"/>
    <n v="0.6321"/>
    <n v="1"/>
    <n v="0"/>
    <n v="0.22661000000000001"/>
    <n v="1.6321000000000001"/>
    <x v="1"/>
    <s v="Win.Win"/>
    <n v="1"/>
    <n v="0.63209690353269099"/>
    <n v="1"/>
    <n v="0.63209690353269099"/>
    <n v="0"/>
    <n v="0.63209690353269099"/>
    <n v="0"/>
    <n v="0"/>
    <n v="1"/>
    <n v="0.63209690353269099"/>
    <x v="2"/>
    <x v="7"/>
  </r>
  <r>
    <n v="267"/>
    <n v="2.1000000000000001E-2"/>
    <n v="20"/>
    <x v="0"/>
    <n v="60"/>
    <x v="0"/>
    <n v="0"/>
    <n v="2"/>
    <n v="0.68066000000000004"/>
    <n v="0.96802999999999995"/>
    <n v="0"/>
    <n v="0.16864000000000001"/>
    <n v="1.64869"/>
    <x v="2"/>
    <s v="Win.Win"/>
    <n v="0.96803101690790305"/>
    <n v="0.68066141342304898"/>
    <n v="0.96803101690790305"/>
    <n v="0.68066141342304898"/>
    <n v="0"/>
    <n v="0.68066141342304898"/>
    <n v="0"/>
    <n v="0"/>
    <n v="0.96803101690790305"/>
    <n v="0.68066141342304898"/>
    <x v="2"/>
    <x v="7"/>
  </r>
  <r>
    <n v="268"/>
    <n v="1E-3"/>
    <n v="3"/>
    <x v="0"/>
    <n v="60"/>
    <x v="0"/>
    <n v="0"/>
    <n v="2"/>
    <n v="0.73243000000000003"/>
    <n v="0.86665999999999999"/>
    <n v="3.8530000000000002E-2"/>
    <n v="8.0339999999999995E-2"/>
    <n v="1.5990899999999999"/>
    <x v="3"/>
    <s v="Win.Win"/>
    <n v="0.86666215139758596"/>
    <n v="0.73243012142709196"/>
    <n v="0.86666215139758596"/>
    <n v="0.73243012142709196"/>
    <n v="0.86666215139758596"/>
    <n v="0.73243012142709196"/>
    <n v="0"/>
    <n v="0"/>
    <n v="0.86666215139758596"/>
    <n v="0.73243012142709196"/>
    <x v="2"/>
    <x v="7"/>
  </r>
  <r>
    <n v="269"/>
    <n v="2E-3"/>
    <n v="3"/>
    <x v="0"/>
    <n v="60"/>
    <x v="0"/>
    <n v="0"/>
    <n v="2"/>
    <n v="0.84955000000000003"/>
    <n v="1"/>
    <n v="0"/>
    <n v="0.14771000000000001"/>
    <n v="1.84955"/>
    <x v="0"/>
    <s v="Win.Win"/>
    <n v="1"/>
    <n v="0.84954726498015798"/>
    <n v="1"/>
    <n v="0.84954726498015798"/>
    <n v="0"/>
    <n v="0.84954726498015798"/>
    <n v="0"/>
    <n v="0"/>
    <n v="1"/>
    <n v="0.84954726498015798"/>
    <x v="3"/>
    <x v="7"/>
  </r>
  <r>
    <n v="270"/>
    <n v="2E-3"/>
    <n v="3"/>
    <x v="0"/>
    <n v="60"/>
    <x v="0"/>
    <n v="0"/>
    <n v="2"/>
    <n v="0.83021"/>
    <n v="0.98497000000000001"/>
    <n v="2.4500000000000001E-2"/>
    <n v="0.16028999999999999"/>
    <n v="1.81517"/>
    <x v="1"/>
    <s v="Win.Win"/>
    <n v="0.98496606159046496"/>
    <n v="0.83020835946084504"/>
    <n v="0.98496606159046496"/>
    <n v="0.83020835946084504"/>
    <n v="0"/>
    <n v="0.83020835946084504"/>
    <n v="0"/>
    <n v="0"/>
    <n v="0.98496606159046496"/>
    <n v="0.83020835946084504"/>
    <x v="3"/>
    <x v="7"/>
  </r>
  <r>
    <n v="271"/>
    <n v="1.0999999999999999E-2"/>
    <n v="3"/>
    <x v="0"/>
    <n v="60"/>
    <x v="0"/>
    <n v="0"/>
    <n v="2"/>
    <n v="0.69774000000000003"/>
    <n v="0.98194999999999999"/>
    <n v="0.15287999999999999"/>
    <n v="0.28893999999999997"/>
    <n v="1.6796899999999999"/>
    <x v="2"/>
    <s v="Win.Win"/>
    <n v="0.98195458084503295"/>
    <n v="0.69773749813730102"/>
    <n v="0.98195458084503295"/>
    <n v="0.69773749813730102"/>
    <n v="0"/>
    <n v="0.69773749813730102"/>
    <n v="0"/>
    <n v="0"/>
    <n v="0.98195458084503295"/>
    <n v="0.69773749813730102"/>
    <x v="3"/>
    <x v="7"/>
  </r>
  <r>
    <n v="272"/>
    <n v="1E-3"/>
    <n v="3"/>
    <x v="0"/>
    <n v="60"/>
    <x v="0"/>
    <n v="0"/>
    <n v="2"/>
    <n v="0.76712000000000002"/>
    <n v="0.85228999999999999"/>
    <n v="0.16189000000000001"/>
    <n v="0.21448999999999999"/>
    <n v="1.61941"/>
    <x v="3"/>
    <s v="Win.Win"/>
    <n v="0.76711709395160599"/>
    <n v="0.85229195134256497"/>
    <n v="0.76711709395160599"/>
    <n v="0.85229195134256497"/>
    <n v="0.76711709395160599"/>
    <n v="0.85229195134256497"/>
    <n v="0"/>
    <n v="0"/>
    <n v="0.76711709395160599"/>
    <n v="0.85229195134256497"/>
    <x v="3"/>
    <x v="7"/>
  </r>
  <r>
    <n v="273"/>
    <n v="1.7000000000000001E-2"/>
    <n v="29"/>
    <x v="0"/>
    <n v="60"/>
    <x v="0"/>
    <n v="0"/>
    <n v="2"/>
    <n v="0.69523000000000001"/>
    <n v="0.95321"/>
    <n v="1.934E-2"/>
    <n v="0.19228999999999999"/>
    <n v="1.6484399999999999"/>
    <x v="0"/>
    <s v="Win.Win"/>
    <n v="0.95321324043397204"/>
    <n v="0.69523093266492497"/>
    <n v="0.95321324043397204"/>
    <n v="0.69523093266492497"/>
    <n v="0"/>
    <n v="0.69523093266492497"/>
    <n v="0"/>
    <n v="0"/>
    <n v="0.95321324043397204"/>
    <n v="0.69523093266492497"/>
    <x v="4"/>
    <x v="7"/>
  </r>
  <r>
    <n v="274"/>
    <n v="44.435000000000002"/>
    <n v="36077"/>
    <x v="0"/>
    <n v="60"/>
    <x v="0"/>
    <n v="0"/>
    <n v="2"/>
    <n v="0.60894000000000004"/>
    <n v="0.98458999999999997"/>
    <n v="0"/>
    <n v="0.28361999999999998"/>
    <n v="1.5935299999999999"/>
    <x v="1"/>
    <s v="Win.Win"/>
    <n v="0.984587733635919"/>
    <n v="0.60894263964414497"/>
    <n v="0.984587733635919"/>
    <n v="0.60894263964414497"/>
    <n v="0"/>
    <n v="0.60894263964414497"/>
    <n v="0"/>
    <n v="0"/>
    <n v="0.984587733635919"/>
    <n v="0.60894263964414497"/>
    <x v="4"/>
    <x v="7"/>
  </r>
  <r>
    <n v="275"/>
    <n v="1.9E-2"/>
    <n v="25"/>
    <x v="0"/>
    <n v="60"/>
    <x v="0"/>
    <n v="0"/>
    <n v="2"/>
    <n v="0.79959999999999998"/>
    <n v="0.89463000000000004"/>
    <n v="1.934E-2"/>
    <n v="7.2830000000000006E-2"/>
    <n v="1.6942299999999999"/>
    <x v="2"/>
    <s v="Win.Win"/>
    <n v="0.89462740560965204"/>
    <n v="0.799600147369389"/>
    <n v="0.89462740560965204"/>
    <n v="0.799600147369389"/>
    <n v="0"/>
    <n v="0.799600147369389"/>
    <n v="0"/>
    <n v="0"/>
    <n v="0.89462740560965204"/>
    <n v="0.799600147369389"/>
    <x v="4"/>
    <x v="7"/>
  </r>
  <r>
    <n v="276"/>
    <n v="1E-3"/>
    <n v="4"/>
    <x v="0"/>
    <n v="60"/>
    <x v="0"/>
    <n v="0"/>
    <n v="2"/>
    <n v="0.69986999999999999"/>
    <n v="0.76895000000000002"/>
    <n v="0.10118000000000001"/>
    <n v="0.19222"/>
    <n v="1.46882"/>
    <x v="3"/>
    <s v="Win.Win"/>
    <n v="0.69986713734613704"/>
    <n v="0.76895442485743404"/>
    <n v="0.69986713734613704"/>
    <n v="0.76895442485743404"/>
    <n v="0.69986713734613704"/>
    <n v="0.76895442485743404"/>
    <n v="0"/>
    <n v="0"/>
    <n v="0.69986713734613704"/>
    <n v="0.76895442485743404"/>
    <x v="4"/>
    <x v="7"/>
  </r>
  <r>
    <n v="277"/>
    <n v="1E-3"/>
    <n v="3"/>
    <x v="0"/>
    <n v="60"/>
    <x v="0"/>
    <n v="0"/>
    <n v="2"/>
    <n v="0.80001999999999995"/>
    <n v="1"/>
    <n v="0"/>
    <n v="0.14185"/>
    <n v="1.80002"/>
    <x v="0"/>
    <s v="Win.Win"/>
    <n v="0.99999910000000003"/>
    <n v="0.80001649996457402"/>
    <n v="0.99999910000000003"/>
    <n v="0.80001649996457402"/>
    <n v="0"/>
    <n v="0.80001649996457402"/>
    <n v="0"/>
    <n v="0"/>
    <n v="0.99999910000000003"/>
    <n v="0.80001649996457402"/>
    <x v="5"/>
    <x v="7"/>
  </r>
  <r>
    <n v="278"/>
    <n v="1E-3"/>
    <n v="3"/>
    <x v="0"/>
    <n v="60"/>
    <x v="0"/>
    <n v="0"/>
    <n v="2"/>
    <n v="0.77293999999999996"/>
    <n v="0.98809000000000002"/>
    <n v="2.9579999999999999E-2"/>
    <n v="0.16461999999999999"/>
    <n v="1.7610399999999999"/>
    <x v="1"/>
    <s v="Win.Win"/>
    <n v="0.98809435000000001"/>
    <n v="0.77294203223753599"/>
    <n v="0.98809435000000001"/>
    <n v="0.77294203223753599"/>
    <n v="0"/>
    <n v="0.77294203223753599"/>
    <n v="0"/>
    <n v="0"/>
    <n v="0.98809435000000001"/>
    <n v="0.77294203223753599"/>
    <x v="5"/>
    <x v="7"/>
  </r>
  <r>
    <n v="279"/>
    <n v="6.0000000000000001E-3"/>
    <n v="3"/>
    <x v="0"/>
    <n v="60"/>
    <x v="0"/>
    <n v="0"/>
    <n v="2"/>
    <n v="0.80001999999999995"/>
    <n v="1"/>
    <n v="0"/>
    <n v="0.14185"/>
    <n v="1.80002"/>
    <x v="2"/>
    <s v="Win.Win"/>
    <n v="0.99999910000000003"/>
    <n v="0.80001649996457402"/>
    <n v="0.99999910000000003"/>
    <n v="0.80001649996457402"/>
    <n v="0"/>
    <n v="0.80001649996457402"/>
    <n v="0"/>
    <n v="0"/>
    <n v="0.99999910000000003"/>
    <n v="0.80001649996457402"/>
    <x v="5"/>
    <x v="7"/>
  </r>
  <r>
    <n v="280"/>
    <n v="1E-3"/>
    <n v="3"/>
    <x v="0"/>
    <n v="60"/>
    <x v="0"/>
    <n v="0"/>
    <n v="2"/>
    <n v="0.71428999999999998"/>
    <n v="0.78444000000000003"/>
    <n v="0.21589"/>
    <n v="0.28098000000000001"/>
    <n v="1.4987200000000001"/>
    <x v="3"/>
    <s v="Win.Win"/>
    <n v="0.71428507500000005"/>
    <n v="0.78443581986497701"/>
    <n v="0.71428507500000005"/>
    <n v="0.78443581986497701"/>
    <n v="0.71428507500000005"/>
    <n v="0.78443581986497701"/>
    <n v="0"/>
    <n v="0"/>
    <n v="0.71428507500000005"/>
    <n v="0.78443581986497701"/>
    <x v="5"/>
    <x v="7"/>
  </r>
  <r>
    <n v="285"/>
    <n v="2.1999999999999999E-2"/>
    <n v="43"/>
    <x v="0"/>
    <n v="60"/>
    <x v="0"/>
    <n v="0"/>
    <n v="2"/>
    <n v="0.71765999999999996"/>
    <n v="0.92857000000000001"/>
    <n v="0"/>
    <n v="0.15387999999999999"/>
    <n v="1.64622"/>
    <x v="0"/>
    <s v="Win.Win"/>
    <n v="0.92856547239484999"/>
    <n v="0.71765660469463999"/>
    <n v="0.92856547239484999"/>
    <n v="0.71765660469463999"/>
    <n v="0"/>
    <n v="0.71765660469463999"/>
    <n v="0"/>
    <n v="0"/>
    <n v="0.92856547239484999"/>
    <n v="0.71765660469463999"/>
    <x v="7"/>
    <x v="7"/>
  </r>
  <r>
    <n v="286"/>
    <n v="44.259"/>
    <n v="35845"/>
    <x v="0"/>
    <n v="60"/>
    <x v="0"/>
    <n v="0"/>
    <n v="2"/>
    <n v="0.59723000000000004"/>
    <n v="0.98351999999999995"/>
    <n v="0"/>
    <n v="0.28595999999999999"/>
    <n v="1.5807500000000001"/>
    <x v="1"/>
    <s v="Win.Win"/>
    <n v="0.983523261444744"/>
    <n v="0.59722594983111199"/>
    <n v="0.983523261444744"/>
    <n v="0.59722594983111199"/>
    <n v="0"/>
    <n v="0.59722594983111199"/>
    <n v="0"/>
    <n v="0"/>
    <n v="0.983523261444744"/>
    <n v="0.59722594983111199"/>
    <x v="7"/>
    <x v="7"/>
  </r>
  <r>
    <n v="287"/>
    <n v="4.9000000000000002E-2"/>
    <n v="38"/>
    <x v="0"/>
    <n v="60"/>
    <x v="0"/>
    <n v="0"/>
    <n v="2"/>
    <n v="0.71765999999999996"/>
    <n v="0.92857000000000001"/>
    <n v="0"/>
    <n v="0.15387999999999999"/>
    <n v="1.64622"/>
    <x v="2"/>
    <s v="Win.Win"/>
    <n v="0.92856547239484999"/>
    <n v="0.71765660469463999"/>
    <n v="0.92856547239484999"/>
    <n v="0.71765660469463999"/>
    <n v="0"/>
    <n v="0.71765660469463999"/>
    <n v="0"/>
    <n v="0"/>
    <n v="0.92856547239484999"/>
    <n v="0.71765660469463999"/>
    <x v="7"/>
    <x v="7"/>
  </r>
  <r>
    <n v="288"/>
    <n v="1E-3"/>
    <n v="3"/>
    <x v="0"/>
    <n v="60"/>
    <x v="0"/>
    <n v="0"/>
    <n v="2"/>
    <n v="0.69274999999999998"/>
    <n v="0.74478"/>
    <n v="0.15289"/>
    <n v="0.19152"/>
    <n v="1.43753"/>
    <x v="3"/>
    <s v="Win.Win"/>
    <n v="0.74477907977689595"/>
    <n v="0.69275420059919801"/>
    <n v="0.74477907977689595"/>
    <n v="0.69275420059919801"/>
    <n v="0.74477907977689595"/>
    <n v="0.69275420059919801"/>
    <n v="0"/>
    <n v="0"/>
    <n v="0.74477907977689595"/>
    <n v="0.69275420059919801"/>
    <x v="7"/>
    <x v="7"/>
  </r>
  <r>
    <n v="289"/>
    <n v="43.767000000000003"/>
    <n v="36023"/>
    <x v="0"/>
    <n v="60"/>
    <x v="0"/>
    <n v="0"/>
    <n v="2"/>
    <n v="0.66620999999999997"/>
    <n v="0.94167000000000001"/>
    <n v="0"/>
    <n v="0.30558000000000002"/>
    <n v="1.6078699999999999"/>
    <x v="0"/>
    <s v="Win.Win"/>
    <n v="0.94166666666666599"/>
    <n v="0.66620755993386505"/>
    <n v="0.94166666666666599"/>
    <n v="0.66620755993386505"/>
    <n v="0"/>
    <n v="0.66620755993386505"/>
    <n v="0"/>
    <n v="0"/>
    <n v="0.94166666666666599"/>
    <n v="0.66620755993386505"/>
    <x v="8"/>
    <x v="8"/>
  </r>
  <r>
    <n v="290"/>
    <n v="52.284999999999997"/>
    <n v="38504"/>
    <x v="0"/>
    <n v="60"/>
    <x v="0"/>
    <n v="0"/>
    <n v="2"/>
    <n v="0.49464999999999998"/>
    <n v="0.97499999999999998"/>
    <n v="0"/>
    <n v="0.47369"/>
    <n v="1.4696499999999999"/>
    <x v="1"/>
    <s v="Win.Win"/>
    <n v="0.97499999999999998"/>
    <n v="0.49464690002105099"/>
    <n v="0.97499999999999998"/>
    <n v="0.49464690002105099"/>
    <n v="0"/>
    <n v="0.49464690002105099"/>
    <n v="0"/>
    <n v="0"/>
    <n v="0.97499999999999998"/>
    <n v="0.49464690002105099"/>
    <x v="8"/>
    <x v="8"/>
  </r>
  <r>
    <n v="291"/>
    <n v="1.7110000000000001"/>
    <n v="1668"/>
    <x v="0"/>
    <n v="60"/>
    <x v="0"/>
    <n v="0"/>
    <n v="2"/>
    <n v="0.73828000000000005"/>
    <n v="0.87833000000000006"/>
    <n v="0"/>
    <n v="0.21193999999999999"/>
    <n v="1.6166199999999999"/>
    <x v="2"/>
    <s v="Win.Win"/>
    <n v="0.87833333333333297"/>
    <n v="0.738282043747579"/>
    <n v="0.87833333333333297"/>
    <n v="0.738282043747579"/>
    <n v="0"/>
    <n v="0.738282043747579"/>
    <n v="0"/>
    <n v="0"/>
    <n v="0.87833333333333297"/>
    <n v="0.738282043747579"/>
    <x v="8"/>
    <x v="8"/>
  </r>
  <r>
    <n v="292"/>
    <n v="1.0999999999999999E-2"/>
    <n v="6"/>
    <x v="0"/>
    <n v="60"/>
    <x v="0"/>
    <n v="0"/>
    <n v="2"/>
    <n v="0.73828000000000005"/>
    <n v="0.87833000000000006"/>
    <n v="0"/>
    <n v="0.21193999999999999"/>
    <n v="1.6166199999999999"/>
    <x v="3"/>
    <s v="Win.Win"/>
    <n v="0.87833333333333297"/>
    <n v="0.738282043747579"/>
    <n v="0.87833333333333297"/>
    <n v="0.738282043747579"/>
    <n v="0.87833333333333297"/>
    <n v="0.738282043747579"/>
    <n v="0"/>
    <n v="0"/>
    <n v="0.87833333333333297"/>
    <n v="0.738282043747579"/>
    <x v="8"/>
    <x v="8"/>
  </r>
  <r>
    <n v="293"/>
    <n v="1.7000000000000001E-2"/>
    <n v="24"/>
    <x v="0"/>
    <n v="60"/>
    <x v="0"/>
    <n v="0"/>
    <n v="2"/>
    <n v="0.75666999999999995"/>
    <n v="0.96345999999999998"/>
    <n v="0"/>
    <n v="0.18557000000000001"/>
    <n v="1.7201299999999999"/>
    <x v="0"/>
    <s v="Win.Win"/>
    <n v="0.96346401932331704"/>
    <n v="0.75667043040374105"/>
    <n v="0.96346401932331704"/>
    <n v="0.75667043040374105"/>
    <n v="0"/>
    <n v="0.75667043040374105"/>
    <n v="0"/>
    <n v="0"/>
    <n v="0.96346401932331704"/>
    <n v="0.75667043040374105"/>
    <x v="0"/>
    <x v="8"/>
  </r>
  <r>
    <n v="294"/>
    <n v="43.616999999999997"/>
    <n v="36380"/>
    <x v="0"/>
    <n v="60"/>
    <x v="0"/>
    <n v="0"/>
    <n v="2"/>
    <n v="0.58511000000000002"/>
    <n v="1"/>
    <n v="0"/>
    <n v="0.35943000000000003"/>
    <n v="1.58511"/>
    <x v="1"/>
    <s v="Win.Win"/>
    <n v="1"/>
    <n v="0.58510977049092705"/>
    <n v="1"/>
    <n v="0.58510977049092705"/>
    <n v="0"/>
    <n v="0.58510977049092705"/>
    <n v="0"/>
    <n v="0"/>
    <n v="1"/>
    <n v="0.58510977049092705"/>
    <x v="0"/>
    <x v="8"/>
  </r>
  <r>
    <n v="295"/>
    <n v="1.4999999999999999E-2"/>
    <n v="13"/>
    <x v="0"/>
    <n v="60"/>
    <x v="0"/>
    <n v="0"/>
    <n v="2"/>
    <n v="0.70735000000000003"/>
    <n v="0.90569999999999995"/>
    <n v="7.596E-2"/>
    <n v="0.221"/>
    <n v="1.61304"/>
    <x v="2"/>
    <s v="Win.Win"/>
    <n v="0.90569705430001601"/>
    <n v="0.70734752486981101"/>
    <n v="0.90569705430001601"/>
    <n v="0.70734752486981101"/>
    <n v="0"/>
    <n v="0.70734752486981101"/>
    <n v="0"/>
    <n v="0"/>
    <n v="0.90569705430001601"/>
    <n v="0.70734752486981101"/>
    <x v="0"/>
    <x v="8"/>
  </r>
  <r>
    <n v="296"/>
    <n v="1E-3"/>
    <n v="3"/>
    <x v="0"/>
    <n v="60"/>
    <x v="0"/>
    <n v="0"/>
    <n v="2"/>
    <n v="0.77380000000000004"/>
    <n v="0.88763999999999998"/>
    <n v="0.12486999999999999"/>
    <n v="0.12486999999999999"/>
    <n v="1.66144"/>
    <x v="3"/>
    <s v="Win.Win"/>
    <n v="0.77380069745267799"/>
    <n v="0.88763726842931401"/>
    <n v="0.77380069745267799"/>
    <n v="0.88763726842931401"/>
    <n v="0.77380069745267799"/>
    <n v="0.88763726842931401"/>
    <n v="0"/>
    <n v="0"/>
    <n v="0.77380069745267799"/>
    <n v="0.88763726842931401"/>
    <x v="0"/>
    <x v="8"/>
  </r>
  <r>
    <n v="297"/>
    <n v="1.4E-2"/>
    <n v="28"/>
    <x v="0"/>
    <n v="60"/>
    <x v="0"/>
    <n v="0"/>
    <n v="2"/>
    <n v="0.72180999999999995"/>
    <n v="0.95587"/>
    <n v="0"/>
    <n v="0.25083"/>
    <n v="1.6776800000000001"/>
    <x v="0"/>
    <s v="Win.Win"/>
    <n v="0.95587266872541898"/>
    <n v="0.721805305192324"/>
    <n v="0.95587266872541898"/>
    <n v="0.721805305192324"/>
    <n v="0"/>
    <n v="0.721805305192324"/>
    <n v="0"/>
    <n v="0"/>
    <n v="0.95587266872541898"/>
    <n v="0.721805305192324"/>
    <x v="1"/>
    <x v="8"/>
  </r>
  <r>
    <n v="298"/>
    <n v="37.167000000000002"/>
    <n v="34358"/>
    <x v="0"/>
    <n v="60"/>
    <x v="0"/>
    <n v="0"/>
    <n v="2"/>
    <n v="0.63458999999999999"/>
    <n v="1"/>
    <n v="0"/>
    <n v="0.34653"/>
    <n v="1.63459"/>
    <x v="1"/>
    <s v="Win.Win"/>
    <n v="0.999999999999999"/>
    <n v="0.63459101330495205"/>
    <n v="0.999999999999999"/>
    <n v="0.63459101330495205"/>
    <n v="0"/>
    <n v="0.63459101330495205"/>
    <n v="0"/>
    <n v="0"/>
    <n v="0.999999999999999"/>
    <n v="0.63459101330495205"/>
    <x v="1"/>
    <x v="8"/>
  </r>
  <r>
    <n v="299"/>
    <n v="0.02"/>
    <n v="10"/>
    <x v="0"/>
    <n v="60"/>
    <x v="0"/>
    <n v="0"/>
    <n v="2"/>
    <n v="0.72180999999999995"/>
    <n v="0.95587"/>
    <n v="0"/>
    <n v="0.25083"/>
    <n v="1.6776800000000001"/>
    <x v="2"/>
    <s v="Win.Win"/>
    <n v="0.95587266872541898"/>
    <n v="0.721805305192324"/>
    <n v="0.95587266872541898"/>
    <n v="0.721805305192324"/>
    <n v="0"/>
    <n v="0.721805305192324"/>
    <n v="0"/>
    <n v="0"/>
    <n v="0.95587266872541898"/>
    <n v="0.721805305192324"/>
    <x v="1"/>
    <x v="8"/>
  </r>
  <r>
    <n v="300"/>
    <n v="3.0000000000000001E-3"/>
    <n v="6"/>
    <x v="0"/>
    <n v="60"/>
    <x v="0"/>
    <n v="0"/>
    <n v="2"/>
    <n v="0.74053000000000002"/>
    <n v="0.74939"/>
    <n v="0.11855"/>
    <n v="0.17688000000000001"/>
    <n v="1.4899199999999999"/>
    <x v="3"/>
    <s v="Win.Win"/>
    <n v="0.74939316711710702"/>
    <n v="0.74052807392678199"/>
    <n v="0.74939316711710702"/>
    <n v="0.74052807392678199"/>
    <n v="0.74939316711710702"/>
    <n v="0.74052807392678199"/>
    <n v="0"/>
    <n v="0"/>
    <n v="0.74939316711710702"/>
    <n v="0.74052807392678199"/>
    <x v="1"/>
    <x v="8"/>
  </r>
  <r>
    <n v="301"/>
    <n v="1.0999999999999999E-2"/>
    <n v="24"/>
    <x v="0"/>
    <n v="60"/>
    <x v="0"/>
    <n v="0"/>
    <n v="2"/>
    <n v="0.75666999999999995"/>
    <n v="0.96345999999999998"/>
    <n v="0"/>
    <n v="0.18557000000000001"/>
    <n v="1.7201299999999999"/>
    <x v="0"/>
    <s v="Win.Win"/>
    <n v="0.96346401932331704"/>
    <n v="0.75667043040374105"/>
    <n v="0.96346401932331704"/>
    <n v="0.75667043040374105"/>
    <n v="0"/>
    <n v="0.75667043040374105"/>
    <n v="0"/>
    <n v="0"/>
    <n v="0.96346401932331704"/>
    <n v="0.75667043040374105"/>
    <x v="2"/>
    <x v="8"/>
  </r>
  <r>
    <n v="302"/>
    <n v="43.624000000000002"/>
    <n v="33942"/>
    <x v="0"/>
    <n v="60"/>
    <x v="0"/>
    <n v="0"/>
    <n v="2"/>
    <n v="0.58511000000000002"/>
    <n v="1"/>
    <n v="0"/>
    <n v="0.35943000000000003"/>
    <n v="1.58511"/>
    <x v="1"/>
    <s v="Win.Win"/>
    <n v="1"/>
    <n v="0.58510977049092705"/>
    <n v="1"/>
    <n v="0.58510977049092705"/>
    <n v="0"/>
    <n v="0.58510977049092705"/>
    <n v="0"/>
    <n v="0"/>
    <n v="1"/>
    <n v="0.58510977049092705"/>
    <x v="2"/>
    <x v="8"/>
  </r>
  <r>
    <n v="303"/>
    <n v="6.2E-2"/>
    <n v="47"/>
    <x v="0"/>
    <n v="60"/>
    <x v="0"/>
    <n v="0"/>
    <n v="2"/>
    <n v="0.73019999999999996"/>
    <n v="0.89200000000000002"/>
    <n v="7.621E-2"/>
    <n v="0.19772000000000001"/>
    <n v="1.6222000000000001"/>
    <x v="2"/>
    <s v="Win.Win"/>
    <n v="0.89199606154625999"/>
    <n v="0.73020465352322295"/>
    <n v="0.89199606154625999"/>
    <n v="0.73020465352322295"/>
    <n v="0"/>
    <n v="0.73020465352322295"/>
    <n v="0"/>
    <n v="0"/>
    <n v="0.89199606154625999"/>
    <n v="0.73020465352322295"/>
    <x v="2"/>
    <x v="8"/>
  </r>
  <r>
    <n v="304"/>
    <n v="7.0000000000000001E-3"/>
    <n v="7"/>
    <x v="0"/>
    <n v="60"/>
    <x v="0"/>
    <n v="0"/>
    <n v="2"/>
    <n v="0.74019000000000001"/>
    <n v="0.93706"/>
    <n v="3.1119999999999998E-2"/>
    <n v="0.19306000000000001"/>
    <n v="1.6772499999999999"/>
    <x v="3"/>
    <s v="Win.Win"/>
    <n v="0.93706046487665695"/>
    <n v="0.74019369184848605"/>
    <n v="0.93706046487665695"/>
    <n v="0.74019369184848605"/>
    <n v="0.93706046487665695"/>
    <n v="0.74019369184848605"/>
    <n v="0"/>
    <n v="0"/>
    <n v="0.93706046487665695"/>
    <n v="0.74019369184848605"/>
    <x v="2"/>
    <x v="8"/>
  </r>
  <r>
    <n v="305"/>
    <n v="3.5999999999999997E-2"/>
    <n v="41"/>
    <x v="0"/>
    <n v="60"/>
    <x v="0"/>
    <n v="0"/>
    <n v="2"/>
    <n v="0.71601999999999999"/>
    <n v="0.93142999999999998"/>
    <n v="0"/>
    <n v="0"/>
    <n v="1.6474500000000001"/>
    <x v="0"/>
    <s v="Win.Win"/>
    <n v="0.93142740721112705"/>
    <n v="0.71601940822495103"/>
    <n v="0.93142740721112705"/>
    <n v="0.71601940822495103"/>
    <n v="0"/>
    <n v="0.71601940822495103"/>
    <n v="0"/>
    <n v="0"/>
    <n v="0.93142740721112705"/>
    <n v="0.71601940822495103"/>
    <x v="3"/>
    <x v="8"/>
  </r>
  <r>
    <n v="306"/>
    <n v="46.7"/>
    <n v="36034"/>
    <x v="0"/>
    <n v="60"/>
    <x v="0"/>
    <n v="0"/>
    <n v="2"/>
    <n v="0.56123999999999996"/>
    <n v="0.97745000000000004"/>
    <n v="0"/>
    <n v="0.16148000000000001"/>
    <n v="1.5386899999999999"/>
    <x v="1"/>
    <s v="Win.Win"/>
    <n v="0.97744909238569799"/>
    <n v="0.56124106099766202"/>
    <n v="0.97744909238569799"/>
    <n v="0.56124106099766202"/>
    <n v="0"/>
    <n v="0.56124106099766202"/>
    <n v="0"/>
    <n v="0"/>
    <n v="0.97744909238569799"/>
    <n v="0.56124106099766202"/>
    <x v="3"/>
    <x v="8"/>
  </r>
  <r>
    <n v="307"/>
    <n v="6.8000000000000005E-2"/>
    <n v="79"/>
    <x v="0"/>
    <n v="60"/>
    <x v="0"/>
    <n v="0"/>
    <n v="2"/>
    <n v="0.73250000000000004"/>
    <n v="0.90888000000000002"/>
    <n v="0"/>
    <n v="2.793E-2"/>
    <n v="1.64137"/>
    <x v="2"/>
    <s v="Win.Win"/>
    <n v="0.90887649959682604"/>
    <n v="0.73249614678020603"/>
    <n v="0.90887649959682604"/>
    <n v="0.73249614678020603"/>
    <n v="0"/>
    <n v="0.73249614678020603"/>
    <n v="0"/>
    <n v="0"/>
    <n v="0.90887649959682604"/>
    <n v="0.73249614678020603"/>
    <x v="3"/>
    <x v="8"/>
  </r>
  <r>
    <n v="308"/>
    <n v="1E-3"/>
    <n v="4"/>
    <x v="0"/>
    <n v="60"/>
    <x v="0"/>
    <n v="0"/>
    <n v="2"/>
    <n v="0.75631000000000004"/>
    <n v="0.86446999999999996"/>
    <n v="7.3400000000000002E-3"/>
    <n v="7.8140000000000001E-2"/>
    <n v="1.6207800000000001"/>
    <x v="3"/>
    <s v="Win.Win"/>
    <n v="0.86446972635387598"/>
    <n v="0.75630765598192295"/>
    <n v="0.86446972635387598"/>
    <n v="0.75630765598192295"/>
    <n v="0.86446972635387598"/>
    <n v="0.75630765598192295"/>
    <n v="0"/>
    <n v="0"/>
    <n v="0.86446972635387598"/>
    <n v="0.75630765598192295"/>
    <x v="3"/>
    <x v="8"/>
  </r>
  <r>
    <n v="309"/>
    <n v="2.1999999999999999E-2"/>
    <n v="44"/>
    <x v="0"/>
    <n v="60"/>
    <x v="0"/>
    <n v="0"/>
    <n v="2"/>
    <n v="0.72760999999999998"/>
    <n v="0.92600000000000005"/>
    <n v="2.845E-2"/>
    <n v="0.28347"/>
    <n v="1.65361"/>
    <x v="0"/>
    <s v="Win.Win"/>
    <n v="0.926001898811599"/>
    <n v="0.72760518472152702"/>
    <n v="0.926001898811599"/>
    <n v="0.72760518472152702"/>
    <n v="0"/>
    <n v="0.72760518472152702"/>
    <n v="0"/>
    <n v="0"/>
    <n v="0.926001898811599"/>
    <n v="0.72760518472152702"/>
    <x v="4"/>
    <x v="8"/>
  </r>
  <r>
    <n v="310"/>
    <n v="44.542999999999999"/>
    <n v="36289"/>
    <x v="0"/>
    <n v="60"/>
    <x v="0"/>
    <n v="0"/>
    <n v="2"/>
    <n v="0.57760999999999996"/>
    <n v="0.99968999999999997"/>
    <n v="0"/>
    <n v="0.44972000000000001"/>
    <n v="1.5772999999999999"/>
    <x v="1"/>
    <s v="Win.Win"/>
    <n v="0.999691405411397"/>
    <n v="0.57761000383122696"/>
    <n v="0.999691405411397"/>
    <n v="0.57761000383122696"/>
    <n v="0"/>
    <n v="0.57761000383122696"/>
    <n v="0"/>
    <n v="0"/>
    <n v="0.999691405411397"/>
    <n v="0.57761000383122696"/>
    <x v="4"/>
    <x v="8"/>
  </r>
  <r>
    <n v="311"/>
    <n v="2.5999999999999999E-2"/>
    <n v="23"/>
    <x v="0"/>
    <n v="60"/>
    <x v="0"/>
    <n v="0"/>
    <n v="2"/>
    <n v="0.74407999999999996"/>
    <n v="0.92554000000000003"/>
    <n v="1.7639999999999999E-2"/>
    <n v="0.26961000000000002"/>
    <n v="1.6696200000000001"/>
    <x v="2"/>
    <s v="Win.Win"/>
    <n v="0.92553503895120304"/>
    <n v="0.74408192327678202"/>
    <n v="0.92553503895120304"/>
    <n v="0.74408192327678202"/>
    <n v="0"/>
    <n v="0.74408192327678202"/>
    <n v="0"/>
    <n v="0"/>
    <n v="0.92553503895120304"/>
    <n v="0.74408192327678202"/>
    <x v="4"/>
    <x v="8"/>
  </r>
  <r>
    <n v="312"/>
    <n v="2E-3"/>
    <n v="4"/>
    <x v="0"/>
    <n v="60"/>
    <x v="0"/>
    <n v="0"/>
    <n v="2"/>
    <n v="0.76998"/>
    <n v="0.94749000000000005"/>
    <n v="0"/>
    <n v="1.6480000000000002E-2"/>
    <n v="1.71746"/>
    <x v="3"/>
    <s v="Win.Win"/>
    <n v="0.76997619346080204"/>
    <n v="0.94748601953788703"/>
    <n v="0.76997619346080204"/>
    <n v="0.94748601953788703"/>
    <n v="0.76997619346080204"/>
    <n v="0.94748601953788703"/>
    <n v="0"/>
    <n v="0"/>
    <n v="0.76997619346080204"/>
    <n v="0.94748601953788703"/>
    <x v="4"/>
    <x v="8"/>
  </r>
  <r>
    <n v="313"/>
    <n v="55.331000000000003"/>
    <n v="39106"/>
    <x v="0"/>
    <n v="60"/>
    <x v="0"/>
    <n v="0"/>
    <n v="2"/>
    <n v="0.49719999999999998"/>
    <n v="0.92857000000000001"/>
    <n v="0"/>
    <n v="0.37613000000000002"/>
    <n v="1.42577"/>
    <x v="0"/>
    <s v="Win.Win"/>
    <n v="0.92857060000000002"/>
    <n v="0.49719850433052298"/>
    <n v="0.92857060000000002"/>
    <n v="0.49719850433052298"/>
    <n v="0"/>
    <n v="0.49719850433052298"/>
    <n v="0"/>
    <n v="0"/>
    <n v="0.92857060000000002"/>
    <n v="0.49719850433052298"/>
    <x v="5"/>
    <x v="8"/>
  </r>
  <r>
    <n v="314"/>
    <n v="54.293999999999997"/>
    <n v="38191"/>
    <x v="0"/>
    <n v="60"/>
    <x v="0"/>
    <n v="0"/>
    <n v="2"/>
    <n v="0.48916999999999999"/>
    <n v="0.92857000000000001"/>
    <n v="8.0300000000000007E-3"/>
    <n v="0.38346000000000002"/>
    <n v="1.41774"/>
    <x v="1"/>
    <s v="Win.Win"/>
    <n v="0.92857060000000002"/>
    <n v="0.48916657718394801"/>
    <n v="0.92857060000000002"/>
    <n v="0.48916657718394801"/>
    <n v="0"/>
    <n v="0.48916657718394801"/>
    <n v="0"/>
    <n v="0"/>
    <n v="0.92857060000000002"/>
    <n v="0.48916657718394801"/>
    <x v="5"/>
    <x v="8"/>
  </r>
  <r>
    <n v="315"/>
    <n v="32.125999999999998"/>
    <n v="4141"/>
    <x v="0"/>
    <n v="60"/>
    <x v="0"/>
    <n v="0"/>
    <n v="2"/>
    <n v="0.74082999999999999"/>
    <n v="0.79762"/>
    <n v="0"/>
    <n v="0.10199999999999999"/>
    <n v="1.5384500000000001"/>
    <x v="2"/>
    <s v="Win.Win"/>
    <n v="0.79761835000000003"/>
    <n v="0.74083364805705099"/>
    <n v="0.79761835000000003"/>
    <n v="0.74083364805705099"/>
    <n v="0"/>
    <n v="0.74083364805705099"/>
    <n v="0"/>
    <n v="0"/>
    <n v="0.79761835000000003"/>
    <n v="0.74083364805705099"/>
    <x v="5"/>
    <x v="8"/>
  </r>
  <r>
    <n v="316"/>
    <n v="2E-3"/>
    <n v="4"/>
    <x v="0"/>
    <n v="60"/>
    <x v="0"/>
    <n v="0"/>
    <n v="2"/>
    <n v="0.70804"/>
    <n v="0.71428999999999998"/>
    <n v="8.9550000000000005E-2"/>
    <n v="0.14477000000000001"/>
    <n v="1.4223300000000001"/>
    <x v="3"/>
    <s v="Win.Win"/>
    <n v="0.71428510000000001"/>
    <n v="0.70804468136992504"/>
    <n v="0.71428510000000001"/>
    <n v="0.70804468136992504"/>
    <n v="0.71428510000000001"/>
    <n v="0.70804468136992504"/>
    <n v="0"/>
    <n v="0"/>
    <n v="0.71428510000000001"/>
    <n v="0.70804468136992504"/>
    <x v="5"/>
    <x v="8"/>
  </r>
  <r>
    <n v="317"/>
    <n v="48.860999999999997"/>
    <n v="36975"/>
    <x v="0"/>
    <n v="60"/>
    <x v="0"/>
    <n v="0"/>
    <n v="2"/>
    <n v="0.60367000000000004"/>
    <n v="0.95255999999999996"/>
    <n v="0"/>
    <n v="0.26841999999999999"/>
    <n v="1.55623"/>
    <x v="0"/>
    <s v="Win.Win"/>
    <n v="0.95255944786160696"/>
    <n v="0.60366966091664398"/>
    <n v="0.95255944786160696"/>
    <n v="0.60366966091664398"/>
    <n v="0"/>
    <n v="0.60366966091664398"/>
    <n v="0"/>
    <n v="0"/>
    <n v="0.95255944786160696"/>
    <n v="0.60366966091664398"/>
    <x v="6"/>
    <x v="8"/>
  </r>
  <r>
    <n v="318"/>
    <n v="52.453000000000003"/>
    <n v="37763"/>
    <x v="0"/>
    <n v="60"/>
    <x v="0"/>
    <n v="0"/>
    <n v="2"/>
    <n v="0.60367000000000004"/>
    <n v="0.95255999999999996"/>
    <n v="0"/>
    <n v="0.26841999999999999"/>
    <n v="1.55623"/>
    <x v="1"/>
    <s v="Win.Win"/>
    <n v="0.95255944786160696"/>
    <n v="0.60366966091664398"/>
    <n v="0.95255944786160696"/>
    <n v="0.60366966091664398"/>
    <n v="0"/>
    <n v="0.60366966091664398"/>
    <n v="0"/>
    <n v="0"/>
    <n v="0.95255944786160696"/>
    <n v="0.60366966091664398"/>
    <x v="6"/>
    <x v="8"/>
  </r>
  <r>
    <n v="319"/>
    <n v="1.9950000000000001"/>
    <n v="2530"/>
    <x v="0"/>
    <n v="60"/>
    <x v="0"/>
    <n v="0"/>
    <n v="2"/>
    <n v="0.79974000000000001"/>
    <n v="0.87970999999999999"/>
    <n v="0"/>
    <n v="5.9720000000000002E-2"/>
    <n v="1.6794500000000001"/>
    <x v="2"/>
    <s v="Win.Win"/>
    <n v="0.87971268302606997"/>
    <n v="0.79973898653128805"/>
    <n v="0.87971268302606997"/>
    <n v="0.79973898653128805"/>
    <n v="0"/>
    <n v="0.79973898653128805"/>
    <n v="0"/>
    <n v="0"/>
    <n v="0.87971268302606997"/>
    <n v="0.79973898653128805"/>
    <x v="6"/>
    <x v="8"/>
  </r>
  <r>
    <n v="320"/>
    <n v="3.0000000000000001E-3"/>
    <n v="5"/>
    <x v="0"/>
    <n v="60"/>
    <x v="0"/>
    <n v="0"/>
    <n v="2"/>
    <n v="0.71772000000000002"/>
    <n v="0.74855000000000005"/>
    <n v="0.14987"/>
    <n v="0.16927"/>
    <n v="1.46627"/>
    <x v="3"/>
    <s v="Win.Win"/>
    <n v="0.74855022160821005"/>
    <n v="0.717719113128367"/>
    <n v="0.74855022160821005"/>
    <n v="0.717719113128367"/>
    <n v="0.74855022160821005"/>
    <n v="0.717719113128367"/>
    <n v="0"/>
    <n v="0"/>
    <n v="0.74855022160821005"/>
    <n v="0.717719113128367"/>
    <x v="6"/>
    <x v="8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s v=""/>
    <s v=""/>
    <s v=""/>
    <x v="0"/>
    <s v=""/>
    <x v="1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x v="9"/>
  </r>
  <r>
    <m/>
    <m/>
    <m/>
    <x v="1"/>
    <m/>
    <x v="2"/>
    <m/>
    <m/>
    <m/>
    <m/>
    <m/>
    <m/>
    <m/>
    <x v="5"/>
    <m/>
    <m/>
    <m/>
    <m/>
    <m/>
    <m/>
    <m/>
    <m/>
    <m/>
    <m/>
    <m/>
    <x v="1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74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D11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">
        <item h="1" x="1"/>
        <item x="0"/>
      </items>
    </pivotField>
    <pivotField compact="0" outline="0" showAll="0" defaultSubtotal="0"/>
    <pivotField axis="axisCol" dataField="1" compact="0" outline="0" showAll="0" defaultSubtotal="0">
      <items count="4">
        <item h="1" sd="0" x="2"/>
        <item x="0"/>
        <item h="1" x="1"/>
        <item m="1"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2"/>
        <item x="1"/>
        <item x="3"/>
        <item h="1" x="5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5">
        <item m="1" x="21"/>
        <item m="1" x="24"/>
        <item m="1" x="22"/>
        <item m="1" x="23"/>
        <item m="1" x="14"/>
        <item x="10"/>
        <item m="1" x="20"/>
        <item m="1" x="19"/>
        <item m="1" x="18"/>
        <item m="1" x="17"/>
        <item m="1" x="16"/>
        <item m="1" x="15"/>
        <item m="1" x="13"/>
        <item m="1" x="12"/>
        <item m="1" x="11"/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Page" compact="0" outline="0" showAll="0" defaultSubtotal="0">
      <items count="20">
        <item x="9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10"/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3"/>
    <field x="-2"/>
  </colFields>
  <colItems count="2">
    <i>
      <x v="1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74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21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2"/>
        <item x="1"/>
        <item x="3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5">
        <item m="1" x="21"/>
        <item m="1" x="24"/>
        <item m="1" x="22"/>
        <item m="1" x="23"/>
        <item m="1" x="14"/>
        <item x="10"/>
        <item m="1" x="20"/>
        <item m="1" x="19"/>
        <item m="1" x="18"/>
        <item m="1" x="17"/>
        <item m="1" x="16"/>
        <item m="1" x="15"/>
        <item m="1" x="13"/>
        <item m="1" x="12"/>
        <item m="1" x="11"/>
        <item x="9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0">
        <item x="9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10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7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6:D31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x="0"/>
        <item x="2"/>
        <item x="1"/>
        <item x="3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6">
        <item m="1" x="23"/>
        <item m="1" x="24"/>
        <item m="1" x="21"/>
        <item m="1" x="14"/>
        <item m="1" x="22"/>
        <item x="10"/>
        <item m="1" x="20"/>
        <item m="1" x="19"/>
        <item m="1" x="18"/>
        <item m="1" x="17"/>
        <item m="1" x="16"/>
        <item m="1" x="15"/>
        <item m="1" x="13"/>
        <item m="1" x="12"/>
        <item m="1" x="11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compact="0" outline="0" showAll="0">
      <items count="21">
        <item x="9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10"/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7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6:I31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2"/>
        <item x="1"/>
        <item x="3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6">
        <item m="1" x="23"/>
        <item m="1" x="24"/>
        <item m="1" x="21"/>
        <item m="1" x="14"/>
        <item m="1" x="22"/>
        <item x="10"/>
        <item m="1" x="20"/>
        <item m="1" x="19"/>
        <item m="1" x="18"/>
        <item m="1" x="17"/>
        <item m="1" x="16"/>
        <item m="1" x="15"/>
        <item m="1" x="13"/>
        <item m="1" x="12"/>
        <item m="1" x="11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compact="0" outline="0" showAll="0">
      <items count="21">
        <item x="9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10"/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 numFmtId="1"/>
  </dataFields>
  <formats count="1">
    <format dxfId="2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289"/>
  <sheetViews>
    <sheetView workbookViewId="0">
      <selection activeCell="H3" sqref="H3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</v>
      </c>
      <c r="B2" t="s">
        <v>59</v>
      </c>
      <c r="C2">
        <v>3</v>
      </c>
      <c r="E2" t="s">
        <v>92</v>
      </c>
      <c r="F2" t="s">
        <v>27</v>
      </c>
      <c r="G2" t="s">
        <v>30</v>
      </c>
      <c r="H2">
        <v>2</v>
      </c>
      <c r="I2" t="s">
        <v>93</v>
      </c>
      <c r="J2" t="s">
        <v>94</v>
      </c>
      <c r="K2" t="s">
        <v>28</v>
      </c>
      <c r="L2" t="s">
        <v>95</v>
      </c>
      <c r="M2" t="s">
        <v>96</v>
      </c>
      <c r="N2" t="s">
        <v>97</v>
      </c>
      <c r="O2" t="s">
        <v>98</v>
      </c>
      <c r="P2" t="s">
        <v>50</v>
      </c>
      <c r="Q2" t="s">
        <v>99</v>
      </c>
      <c r="R2" t="s">
        <v>50</v>
      </c>
      <c r="S2" t="s">
        <v>99</v>
      </c>
      <c r="T2" t="s">
        <v>29</v>
      </c>
      <c r="U2" t="s">
        <v>99</v>
      </c>
      <c r="V2" t="s">
        <v>29</v>
      </c>
      <c r="W2" t="s">
        <v>29</v>
      </c>
      <c r="X2" t="s">
        <v>50</v>
      </c>
      <c r="Y2" t="s">
        <v>99</v>
      </c>
      <c r="Z2" t="s">
        <v>100</v>
      </c>
      <c r="AA2" t="s">
        <v>101</v>
      </c>
    </row>
    <row r="3" spans="1:27">
      <c r="A3">
        <v>6</v>
      </c>
      <c r="B3" t="s">
        <v>32</v>
      </c>
      <c r="C3">
        <v>16</v>
      </c>
      <c r="E3" t="s">
        <v>92</v>
      </c>
      <c r="F3" t="s">
        <v>27</v>
      </c>
      <c r="G3" t="s">
        <v>30</v>
      </c>
      <c r="H3">
        <v>2</v>
      </c>
      <c r="I3" t="s">
        <v>93</v>
      </c>
      <c r="J3" t="s">
        <v>94</v>
      </c>
      <c r="K3" t="s">
        <v>28</v>
      </c>
      <c r="L3" t="s">
        <v>95</v>
      </c>
      <c r="M3" t="s">
        <v>96</v>
      </c>
      <c r="N3" t="s">
        <v>102</v>
      </c>
      <c r="O3" t="s">
        <v>103</v>
      </c>
      <c r="P3" t="s">
        <v>50</v>
      </c>
      <c r="Q3" t="s">
        <v>99</v>
      </c>
      <c r="R3" t="s">
        <v>50</v>
      </c>
      <c r="S3" t="s">
        <v>99</v>
      </c>
      <c r="T3" t="s">
        <v>29</v>
      </c>
      <c r="U3" t="s">
        <v>99</v>
      </c>
      <c r="V3" t="s">
        <v>29</v>
      </c>
      <c r="W3" t="s">
        <v>29</v>
      </c>
      <c r="X3" t="s">
        <v>50</v>
      </c>
      <c r="Y3" t="s">
        <v>99</v>
      </c>
      <c r="Z3" t="s">
        <v>100</v>
      </c>
      <c r="AA3" t="s">
        <v>101</v>
      </c>
    </row>
    <row r="4" spans="1:27">
      <c r="A4">
        <v>7</v>
      </c>
      <c r="B4" t="s">
        <v>104</v>
      </c>
      <c r="C4">
        <v>4</v>
      </c>
      <c r="E4" t="s">
        <v>92</v>
      </c>
      <c r="F4" t="s">
        <v>27</v>
      </c>
      <c r="G4" t="s">
        <v>30</v>
      </c>
      <c r="H4">
        <v>2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112</v>
      </c>
      <c r="S4" t="s">
        <v>113</v>
      </c>
      <c r="T4" t="s">
        <v>29</v>
      </c>
      <c r="U4" t="s">
        <v>113</v>
      </c>
      <c r="V4" t="s">
        <v>29</v>
      </c>
      <c r="W4" t="s">
        <v>29</v>
      </c>
      <c r="X4" t="s">
        <v>112</v>
      </c>
      <c r="Y4" t="s">
        <v>113</v>
      </c>
      <c r="Z4" t="s">
        <v>100</v>
      </c>
      <c r="AA4" t="s">
        <v>101</v>
      </c>
    </row>
    <row r="5" spans="1:27">
      <c r="A5">
        <v>8</v>
      </c>
      <c r="B5" t="s">
        <v>37</v>
      </c>
      <c r="C5">
        <v>3</v>
      </c>
      <c r="E5" t="s">
        <v>92</v>
      </c>
      <c r="F5" t="s">
        <v>27</v>
      </c>
      <c r="G5" t="s">
        <v>30</v>
      </c>
      <c r="H5">
        <v>2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121</v>
      </c>
      <c r="S5" t="s">
        <v>122</v>
      </c>
      <c r="T5" t="s">
        <v>121</v>
      </c>
      <c r="U5" t="s">
        <v>122</v>
      </c>
      <c r="V5" t="s">
        <v>29</v>
      </c>
      <c r="W5" t="s">
        <v>29</v>
      </c>
      <c r="X5" t="s">
        <v>121</v>
      </c>
      <c r="Y5" t="s">
        <v>122</v>
      </c>
      <c r="Z5" t="s">
        <v>100</v>
      </c>
      <c r="AA5" t="s">
        <v>101</v>
      </c>
    </row>
    <row r="6" spans="1:27">
      <c r="A6">
        <v>9</v>
      </c>
      <c r="B6" t="s">
        <v>123</v>
      </c>
      <c r="C6">
        <v>3</v>
      </c>
      <c r="E6" t="s">
        <v>92</v>
      </c>
      <c r="F6" t="s">
        <v>27</v>
      </c>
      <c r="G6" t="s">
        <v>30</v>
      </c>
      <c r="H6">
        <v>2</v>
      </c>
      <c r="I6" t="s">
        <v>124</v>
      </c>
      <c r="J6" t="s">
        <v>94</v>
      </c>
      <c r="K6" t="s">
        <v>28</v>
      </c>
      <c r="L6" t="s">
        <v>125</v>
      </c>
      <c r="M6" t="s">
        <v>126</v>
      </c>
      <c r="N6" t="s">
        <v>127</v>
      </c>
      <c r="O6" t="s">
        <v>128</v>
      </c>
      <c r="P6" t="s">
        <v>55</v>
      </c>
      <c r="Q6" t="s">
        <v>129</v>
      </c>
      <c r="R6" t="s">
        <v>55</v>
      </c>
      <c r="S6" t="s">
        <v>129</v>
      </c>
      <c r="T6" t="s">
        <v>29</v>
      </c>
      <c r="U6" t="s">
        <v>129</v>
      </c>
      <c r="V6" t="s">
        <v>29</v>
      </c>
      <c r="W6" t="s">
        <v>29</v>
      </c>
      <c r="X6" t="s">
        <v>55</v>
      </c>
      <c r="Y6" t="s">
        <v>129</v>
      </c>
      <c r="Z6" t="s">
        <v>130</v>
      </c>
      <c r="AA6" t="s">
        <v>101</v>
      </c>
    </row>
    <row r="7" spans="1:27">
      <c r="A7">
        <v>10</v>
      </c>
      <c r="B7" t="s">
        <v>104</v>
      </c>
      <c r="C7">
        <v>3</v>
      </c>
      <c r="E7" t="s">
        <v>92</v>
      </c>
      <c r="F7" t="s">
        <v>27</v>
      </c>
      <c r="G7" t="s">
        <v>30</v>
      </c>
      <c r="H7">
        <v>2</v>
      </c>
      <c r="I7" t="s">
        <v>124</v>
      </c>
      <c r="J7" t="s">
        <v>94</v>
      </c>
      <c r="K7" t="s">
        <v>28</v>
      </c>
      <c r="L7" t="s">
        <v>125</v>
      </c>
      <c r="M7" t="s">
        <v>126</v>
      </c>
      <c r="N7" t="s">
        <v>131</v>
      </c>
      <c r="O7" t="s">
        <v>132</v>
      </c>
      <c r="P7" t="s">
        <v>55</v>
      </c>
      <c r="Q7" t="s">
        <v>129</v>
      </c>
      <c r="R7" t="s">
        <v>55</v>
      </c>
      <c r="S7" t="s">
        <v>129</v>
      </c>
      <c r="T7" t="s">
        <v>29</v>
      </c>
      <c r="U7" t="s">
        <v>129</v>
      </c>
      <c r="V7" t="s">
        <v>29</v>
      </c>
      <c r="W7" t="s">
        <v>29</v>
      </c>
      <c r="X7" t="s">
        <v>55</v>
      </c>
      <c r="Y7" t="s">
        <v>129</v>
      </c>
      <c r="Z7" t="s">
        <v>130</v>
      </c>
      <c r="AA7" t="s">
        <v>101</v>
      </c>
    </row>
    <row r="8" spans="1:27">
      <c r="A8">
        <v>11</v>
      </c>
      <c r="B8" t="s">
        <v>104</v>
      </c>
      <c r="C8">
        <v>3</v>
      </c>
      <c r="E8" t="s">
        <v>92</v>
      </c>
      <c r="F8" t="s">
        <v>27</v>
      </c>
      <c r="G8" t="s">
        <v>30</v>
      </c>
      <c r="H8">
        <v>2</v>
      </c>
      <c r="I8" t="s">
        <v>133</v>
      </c>
      <c r="J8" t="s">
        <v>134</v>
      </c>
      <c r="K8" t="s">
        <v>28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139</v>
      </c>
      <c r="S8" t="s">
        <v>140</v>
      </c>
      <c r="T8" t="s">
        <v>29</v>
      </c>
      <c r="U8" t="s">
        <v>140</v>
      </c>
      <c r="V8" t="s">
        <v>29</v>
      </c>
      <c r="W8" t="s">
        <v>29</v>
      </c>
      <c r="X8" t="s">
        <v>139</v>
      </c>
      <c r="Y8" t="s">
        <v>140</v>
      </c>
      <c r="Z8" t="s">
        <v>130</v>
      </c>
      <c r="AA8" t="s">
        <v>101</v>
      </c>
    </row>
    <row r="9" spans="1:27">
      <c r="A9">
        <v>12</v>
      </c>
      <c r="B9" t="s">
        <v>37</v>
      </c>
      <c r="C9">
        <v>3</v>
      </c>
      <c r="E9" t="s">
        <v>92</v>
      </c>
      <c r="F9" t="s">
        <v>27</v>
      </c>
      <c r="G9" t="s">
        <v>30</v>
      </c>
      <c r="H9">
        <v>2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148</v>
      </c>
      <c r="S9" t="s">
        <v>149</v>
      </c>
      <c r="T9" t="s">
        <v>148</v>
      </c>
      <c r="U9" t="s">
        <v>149</v>
      </c>
      <c r="V9" t="s">
        <v>29</v>
      </c>
      <c r="W9" t="s">
        <v>29</v>
      </c>
      <c r="X9" t="s">
        <v>148</v>
      </c>
      <c r="Y9" t="s">
        <v>149</v>
      </c>
      <c r="Z9" t="s">
        <v>130</v>
      </c>
      <c r="AA9" t="s">
        <v>101</v>
      </c>
    </row>
    <row r="10" spans="1:27">
      <c r="A10">
        <v>13</v>
      </c>
      <c r="B10" t="s">
        <v>57</v>
      </c>
      <c r="C10">
        <v>3</v>
      </c>
      <c r="E10" t="s">
        <v>92</v>
      </c>
      <c r="F10" t="s">
        <v>27</v>
      </c>
      <c r="G10" t="s">
        <v>30</v>
      </c>
      <c r="H10">
        <v>2</v>
      </c>
      <c r="I10" t="s">
        <v>93</v>
      </c>
      <c r="J10" t="s">
        <v>94</v>
      </c>
      <c r="K10" t="s">
        <v>28</v>
      </c>
      <c r="L10" t="s">
        <v>95</v>
      </c>
      <c r="M10" t="s">
        <v>96</v>
      </c>
      <c r="N10" t="s">
        <v>150</v>
      </c>
      <c r="O10" t="s">
        <v>151</v>
      </c>
      <c r="P10" t="s">
        <v>50</v>
      </c>
      <c r="Q10" t="s">
        <v>99</v>
      </c>
      <c r="R10" t="s">
        <v>50</v>
      </c>
      <c r="S10" t="s">
        <v>99</v>
      </c>
      <c r="T10" t="s">
        <v>29</v>
      </c>
      <c r="U10" t="s">
        <v>99</v>
      </c>
      <c r="V10" t="s">
        <v>29</v>
      </c>
      <c r="W10" t="s">
        <v>29</v>
      </c>
      <c r="X10" t="s">
        <v>50</v>
      </c>
      <c r="Y10" t="s">
        <v>99</v>
      </c>
      <c r="Z10" t="s">
        <v>152</v>
      </c>
      <c r="AA10" t="s">
        <v>101</v>
      </c>
    </row>
    <row r="11" spans="1:27">
      <c r="A11">
        <v>14</v>
      </c>
      <c r="B11" t="s">
        <v>153</v>
      </c>
      <c r="C11">
        <v>11</v>
      </c>
      <c r="E11" t="s">
        <v>92</v>
      </c>
      <c r="F11" t="s">
        <v>27</v>
      </c>
      <c r="G11" t="s">
        <v>30</v>
      </c>
      <c r="H11">
        <v>2</v>
      </c>
      <c r="I11" t="s">
        <v>93</v>
      </c>
      <c r="J11" t="s">
        <v>94</v>
      </c>
      <c r="K11" t="s">
        <v>28</v>
      </c>
      <c r="L11" t="s">
        <v>95</v>
      </c>
      <c r="M11" t="s">
        <v>96</v>
      </c>
      <c r="N11" t="s">
        <v>154</v>
      </c>
      <c r="O11" t="s">
        <v>155</v>
      </c>
      <c r="P11" t="s">
        <v>50</v>
      </c>
      <c r="Q11" t="s">
        <v>99</v>
      </c>
      <c r="R11" t="s">
        <v>50</v>
      </c>
      <c r="S11" t="s">
        <v>99</v>
      </c>
      <c r="T11" t="s">
        <v>29</v>
      </c>
      <c r="U11" t="s">
        <v>99</v>
      </c>
      <c r="V11" t="s">
        <v>29</v>
      </c>
      <c r="W11" t="s">
        <v>29</v>
      </c>
      <c r="X11" t="s">
        <v>50</v>
      </c>
      <c r="Y11" t="s">
        <v>99</v>
      </c>
      <c r="Z11" t="s">
        <v>152</v>
      </c>
      <c r="AA11" t="s">
        <v>101</v>
      </c>
    </row>
    <row r="12" spans="1:27">
      <c r="A12">
        <v>15</v>
      </c>
      <c r="B12" t="s">
        <v>153</v>
      </c>
      <c r="C12">
        <v>7</v>
      </c>
      <c r="E12" t="s">
        <v>92</v>
      </c>
      <c r="F12" t="s">
        <v>27</v>
      </c>
      <c r="G12" t="s">
        <v>30</v>
      </c>
      <c r="H12">
        <v>2</v>
      </c>
      <c r="I12" t="s">
        <v>93</v>
      </c>
      <c r="J12" t="s">
        <v>94</v>
      </c>
      <c r="K12" t="s">
        <v>28</v>
      </c>
      <c r="L12" t="s">
        <v>95</v>
      </c>
      <c r="M12" t="s">
        <v>96</v>
      </c>
      <c r="N12" t="s">
        <v>156</v>
      </c>
      <c r="O12" t="s">
        <v>157</v>
      </c>
      <c r="P12" t="s">
        <v>50</v>
      </c>
      <c r="Q12" t="s">
        <v>99</v>
      </c>
      <c r="R12" t="s">
        <v>50</v>
      </c>
      <c r="S12" t="s">
        <v>99</v>
      </c>
      <c r="T12" t="s">
        <v>29</v>
      </c>
      <c r="U12" t="s">
        <v>99</v>
      </c>
      <c r="V12" t="s">
        <v>29</v>
      </c>
      <c r="W12" t="s">
        <v>29</v>
      </c>
      <c r="X12" t="s">
        <v>50</v>
      </c>
      <c r="Y12" t="s">
        <v>99</v>
      </c>
      <c r="Z12" t="s">
        <v>152</v>
      </c>
      <c r="AA12" t="s">
        <v>101</v>
      </c>
    </row>
    <row r="13" spans="1:27">
      <c r="A13">
        <v>16</v>
      </c>
      <c r="B13" t="s">
        <v>37</v>
      </c>
      <c r="C13">
        <v>3</v>
      </c>
      <c r="E13" t="s">
        <v>92</v>
      </c>
      <c r="F13" t="s">
        <v>27</v>
      </c>
      <c r="G13" t="s">
        <v>30</v>
      </c>
      <c r="H13">
        <v>2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165</v>
      </c>
      <c r="S13" t="s">
        <v>166</v>
      </c>
      <c r="T13" t="s">
        <v>165</v>
      </c>
      <c r="U13" t="s">
        <v>166</v>
      </c>
      <c r="V13" t="s">
        <v>29</v>
      </c>
      <c r="W13" t="s">
        <v>29</v>
      </c>
      <c r="X13" t="s">
        <v>165</v>
      </c>
      <c r="Y13" t="s">
        <v>166</v>
      </c>
      <c r="Z13" t="s">
        <v>152</v>
      </c>
      <c r="AA13" t="s">
        <v>101</v>
      </c>
    </row>
    <row r="14" spans="1:27">
      <c r="A14">
        <v>17</v>
      </c>
      <c r="B14" t="s">
        <v>123</v>
      </c>
      <c r="C14">
        <v>9</v>
      </c>
      <c r="E14" t="s">
        <v>92</v>
      </c>
      <c r="F14" t="s">
        <v>27</v>
      </c>
      <c r="G14" t="s">
        <v>30</v>
      </c>
      <c r="H14">
        <v>2</v>
      </c>
      <c r="I14" t="s">
        <v>167</v>
      </c>
      <c r="J14" t="s">
        <v>168</v>
      </c>
      <c r="K14" t="s">
        <v>28</v>
      </c>
      <c r="L14" t="s">
        <v>169</v>
      </c>
      <c r="M14" t="s">
        <v>170</v>
      </c>
      <c r="N14" t="s">
        <v>171</v>
      </c>
      <c r="O14" t="s">
        <v>172</v>
      </c>
      <c r="P14" t="s">
        <v>173</v>
      </c>
      <c r="Q14" t="s">
        <v>174</v>
      </c>
      <c r="R14" t="s">
        <v>173</v>
      </c>
      <c r="S14" t="s">
        <v>174</v>
      </c>
      <c r="T14" t="s">
        <v>29</v>
      </c>
      <c r="U14" t="s">
        <v>174</v>
      </c>
      <c r="V14" t="s">
        <v>29</v>
      </c>
      <c r="W14" t="s">
        <v>29</v>
      </c>
      <c r="X14" t="s">
        <v>173</v>
      </c>
      <c r="Y14" t="s">
        <v>174</v>
      </c>
      <c r="Z14" t="s">
        <v>175</v>
      </c>
      <c r="AA14" t="s">
        <v>101</v>
      </c>
    </row>
    <row r="15" spans="1:27">
      <c r="A15">
        <v>18</v>
      </c>
      <c r="B15" t="s">
        <v>57</v>
      </c>
      <c r="C15">
        <v>4</v>
      </c>
      <c r="E15" t="s">
        <v>92</v>
      </c>
      <c r="F15" t="s">
        <v>27</v>
      </c>
      <c r="G15" t="s">
        <v>30</v>
      </c>
      <c r="H15">
        <v>2</v>
      </c>
      <c r="I15" t="s">
        <v>167</v>
      </c>
      <c r="J15" t="s">
        <v>168</v>
      </c>
      <c r="K15" t="s">
        <v>28</v>
      </c>
      <c r="L15" t="s">
        <v>169</v>
      </c>
      <c r="M15" t="s">
        <v>170</v>
      </c>
      <c r="N15" t="s">
        <v>176</v>
      </c>
      <c r="O15" t="s">
        <v>177</v>
      </c>
      <c r="P15" t="s">
        <v>173</v>
      </c>
      <c r="Q15" t="s">
        <v>174</v>
      </c>
      <c r="R15" t="s">
        <v>173</v>
      </c>
      <c r="S15" t="s">
        <v>174</v>
      </c>
      <c r="T15" t="s">
        <v>29</v>
      </c>
      <c r="U15" t="s">
        <v>174</v>
      </c>
      <c r="V15" t="s">
        <v>29</v>
      </c>
      <c r="W15" t="s">
        <v>29</v>
      </c>
      <c r="X15" t="s">
        <v>173</v>
      </c>
      <c r="Y15" t="s">
        <v>174</v>
      </c>
      <c r="Z15" t="s">
        <v>175</v>
      </c>
      <c r="AA15" t="s">
        <v>101</v>
      </c>
    </row>
    <row r="16" spans="1:27">
      <c r="A16">
        <v>19</v>
      </c>
      <c r="B16" t="s">
        <v>104</v>
      </c>
      <c r="C16">
        <v>4</v>
      </c>
      <c r="E16" t="s">
        <v>92</v>
      </c>
      <c r="F16" t="s">
        <v>27</v>
      </c>
      <c r="G16" t="s">
        <v>30</v>
      </c>
      <c r="H16">
        <v>2</v>
      </c>
      <c r="I16" t="s">
        <v>167</v>
      </c>
      <c r="J16" t="s">
        <v>168</v>
      </c>
      <c r="K16" t="s">
        <v>28</v>
      </c>
      <c r="L16" t="s">
        <v>169</v>
      </c>
      <c r="M16" t="s">
        <v>170</v>
      </c>
      <c r="N16" t="s">
        <v>178</v>
      </c>
      <c r="O16" t="s">
        <v>179</v>
      </c>
      <c r="P16" t="s">
        <v>173</v>
      </c>
      <c r="Q16" t="s">
        <v>174</v>
      </c>
      <c r="R16" t="s">
        <v>173</v>
      </c>
      <c r="S16" t="s">
        <v>174</v>
      </c>
      <c r="T16" t="s">
        <v>29</v>
      </c>
      <c r="U16" t="s">
        <v>174</v>
      </c>
      <c r="V16" t="s">
        <v>29</v>
      </c>
      <c r="W16" t="s">
        <v>29</v>
      </c>
      <c r="X16" t="s">
        <v>173</v>
      </c>
      <c r="Y16" t="s">
        <v>174</v>
      </c>
      <c r="Z16" t="s">
        <v>175</v>
      </c>
      <c r="AA16" t="s">
        <v>101</v>
      </c>
    </row>
    <row r="17" spans="1:27">
      <c r="A17">
        <v>20</v>
      </c>
      <c r="B17" t="s">
        <v>36</v>
      </c>
      <c r="C17">
        <v>3</v>
      </c>
      <c r="E17" t="s">
        <v>92</v>
      </c>
      <c r="F17" t="s">
        <v>27</v>
      </c>
      <c r="G17" t="s">
        <v>30</v>
      </c>
      <c r="H17">
        <v>2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187</v>
      </c>
      <c r="S17" t="s">
        <v>188</v>
      </c>
      <c r="T17" t="s">
        <v>187</v>
      </c>
      <c r="U17" t="s">
        <v>188</v>
      </c>
      <c r="V17" t="s">
        <v>29</v>
      </c>
      <c r="W17" t="s">
        <v>29</v>
      </c>
      <c r="X17" t="s">
        <v>187</v>
      </c>
      <c r="Y17" t="s">
        <v>188</v>
      </c>
      <c r="Z17" t="s">
        <v>175</v>
      </c>
      <c r="AA17" t="s">
        <v>101</v>
      </c>
    </row>
    <row r="18" spans="1:27">
      <c r="A18">
        <v>21</v>
      </c>
      <c r="B18" t="s">
        <v>189</v>
      </c>
      <c r="C18">
        <v>13</v>
      </c>
      <c r="E18" t="s">
        <v>92</v>
      </c>
      <c r="F18" t="s">
        <v>27</v>
      </c>
      <c r="G18" t="s">
        <v>30</v>
      </c>
      <c r="H18">
        <v>2</v>
      </c>
      <c r="I18" t="s">
        <v>190</v>
      </c>
      <c r="J18" t="s">
        <v>191</v>
      </c>
      <c r="K18" t="s">
        <v>28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196</v>
      </c>
      <c r="S18" t="s">
        <v>197</v>
      </c>
      <c r="T18" t="s">
        <v>29</v>
      </c>
      <c r="U18" t="s">
        <v>197</v>
      </c>
      <c r="V18" t="s">
        <v>29</v>
      </c>
      <c r="W18" t="s">
        <v>29</v>
      </c>
      <c r="X18" t="s">
        <v>196</v>
      </c>
      <c r="Y18" t="s">
        <v>197</v>
      </c>
      <c r="Z18" t="s">
        <v>198</v>
      </c>
      <c r="AA18" t="s">
        <v>101</v>
      </c>
    </row>
    <row r="19" spans="1:27">
      <c r="A19">
        <v>22</v>
      </c>
      <c r="B19" t="s">
        <v>58</v>
      </c>
      <c r="C19">
        <v>3</v>
      </c>
      <c r="E19" t="s">
        <v>92</v>
      </c>
      <c r="F19" t="s">
        <v>27</v>
      </c>
      <c r="G19" t="s">
        <v>30</v>
      </c>
      <c r="H19">
        <v>2</v>
      </c>
      <c r="I19" t="s">
        <v>199</v>
      </c>
      <c r="J19" t="s">
        <v>200</v>
      </c>
      <c r="K19" t="s">
        <v>28</v>
      </c>
      <c r="L19" t="s">
        <v>201</v>
      </c>
      <c r="M19" t="s">
        <v>202</v>
      </c>
      <c r="N19" t="s">
        <v>203</v>
      </c>
      <c r="O19" t="s">
        <v>204</v>
      </c>
      <c r="P19" t="s">
        <v>205</v>
      </c>
      <c r="Q19" t="s">
        <v>206</v>
      </c>
      <c r="R19" t="s">
        <v>205</v>
      </c>
      <c r="S19" t="s">
        <v>206</v>
      </c>
      <c r="T19" t="s">
        <v>29</v>
      </c>
      <c r="U19" t="s">
        <v>206</v>
      </c>
      <c r="V19" t="s">
        <v>29</v>
      </c>
      <c r="W19" t="s">
        <v>29</v>
      </c>
      <c r="X19" t="s">
        <v>205</v>
      </c>
      <c r="Y19" t="s">
        <v>206</v>
      </c>
      <c r="Z19" t="s">
        <v>198</v>
      </c>
      <c r="AA19" t="s">
        <v>101</v>
      </c>
    </row>
    <row r="20" spans="1:27">
      <c r="A20">
        <v>23</v>
      </c>
      <c r="B20" t="s">
        <v>123</v>
      </c>
      <c r="C20">
        <v>4</v>
      </c>
      <c r="E20" t="s">
        <v>92</v>
      </c>
      <c r="F20" t="s">
        <v>27</v>
      </c>
      <c r="G20" t="s">
        <v>30</v>
      </c>
      <c r="H20">
        <v>2</v>
      </c>
      <c r="I20" t="s">
        <v>199</v>
      </c>
      <c r="J20" t="s">
        <v>200</v>
      </c>
      <c r="K20" t="s">
        <v>28</v>
      </c>
      <c r="L20" t="s">
        <v>201</v>
      </c>
      <c r="M20" t="s">
        <v>202</v>
      </c>
      <c r="N20" t="s">
        <v>207</v>
      </c>
      <c r="O20" t="s">
        <v>208</v>
      </c>
      <c r="P20" t="s">
        <v>205</v>
      </c>
      <c r="Q20" t="s">
        <v>206</v>
      </c>
      <c r="R20" t="s">
        <v>205</v>
      </c>
      <c r="S20" t="s">
        <v>206</v>
      </c>
      <c r="T20" t="s">
        <v>29</v>
      </c>
      <c r="U20" t="s">
        <v>206</v>
      </c>
      <c r="V20" t="s">
        <v>29</v>
      </c>
      <c r="W20" t="s">
        <v>29</v>
      </c>
      <c r="X20" t="s">
        <v>205</v>
      </c>
      <c r="Y20" t="s">
        <v>206</v>
      </c>
      <c r="Z20" t="s">
        <v>198</v>
      </c>
      <c r="AA20" t="s">
        <v>101</v>
      </c>
    </row>
    <row r="21" spans="1:27">
      <c r="A21">
        <v>24</v>
      </c>
      <c r="B21" t="s">
        <v>57</v>
      </c>
      <c r="C21">
        <v>3</v>
      </c>
      <c r="E21" t="s">
        <v>92</v>
      </c>
      <c r="F21" t="s">
        <v>27</v>
      </c>
      <c r="G21" t="s">
        <v>30</v>
      </c>
      <c r="H21">
        <v>2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216</v>
      </c>
      <c r="S21" t="s">
        <v>217</v>
      </c>
      <c r="T21" t="s">
        <v>216</v>
      </c>
      <c r="U21" t="s">
        <v>217</v>
      </c>
      <c r="V21" t="s">
        <v>29</v>
      </c>
      <c r="W21" t="s">
        <v>29</v>
      </c>
      <c r="X21" t="s">
        <v>216</v>
      </c>
      <c r="Y21" t="s">
        <v>217</v>
      </c>
      <c r="Z21" t="s">
        <v>198</v>
      </c>
      <c r="AA21" t="s">
        <v>101</v>
      </c>
    </row>
    <row r="22" spans="1:27">
      <c r="A22">
        <v>25</v>
      </c>
      <c r="B22" t="s">
        <v>57</v>
      </c>
      <c r="C22">
        <v>3</v>
      </c>
      <c r="E22" t="s">
        <v>92</v>
      </c>
      <c r="F22" t="s">
        <v>27</v>
      </c>
      <c r="G22" t="s">
        <v>30</v>
      </c>
      <c r="H22">
        <v>2</v>
      </c>
      <c r="I22" t="s">
        <v>218</v>
      </c>
      <c r="J22" t="s">
        <v>94</v>
      </c>
      <c r="K22" t="s">
        <v>28</v>
      </c>
      <c r="L22" t="s">
        <v>219</v>
      </c>
      <c r="M22" t="s">
        <v>220</v>
      </c>
      <c r="N22" t="s">
        <v>221</v>
      </c>
      <c r="O22" t="s">
        <v>222</v>
      </c>
      <c r="P22" t="s">
        <v>223</v>
      </c>
      <c r="Q22" t="s">
        <v>224</v>
      </c>
      <c r="R22" t="s">
        <v>223</v>
      </c>
      <c r="S22" t="s">
        <v>224</v>
      </c>
      <c r="T22" t="s">
        <v>29</v>
      </c>
      <c r="U22" t="s">
        <v>224</v>
      </c>
      <c r="V22" t="s">
        <v>29</v>
      </c>
      <c r="W22" t="s">
        <v>29</v>
      </c>
      <c r="X22" t="s">
        <v>223</v>
      </c>
      <c r="Y22" t="s">
        <v>224</v>
      </c>
      <c r="Z22" t="s">
        <v>225</v>
      </c>
      <c r="AA22" t="s">
        <v>101</v>
      </c>
    </row>
    <row r="23" spans="1:27">
      <c r="A23">
        <v>26</v>
      </c>
      <c r="B23" t="s">
        <v>57</v>
      </c>
      <c r="C23">
        <v>3</v>
      </c>
      <c r="E23" t="s">
        <v>92</v>
      </c>
      <c r="F23" t="s">
        <v>27</v>
      </c>
      <c r="G23" t="s">
        <v>30</v>
      </c>
      <c r="H23">
        <v>2</v>
      </c>
      <c r="I23" t="s">
        <v>226</v>
      </c>
      <c r="J23" t="s">
        <v>227</v>
      </c>
      <c r="K23" t="s">
        <v>28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  <c r="R23" t="s">
        <v>232</v>
      </c>
      <c r="S23" t="s">
        <v>233</v>
      </c>
      <c r="T23" t="s">
        <v>29</v>
      </c>
      <c r="U23" t="s">
        <v>233</v>
      </c>
      <c r="V23" t="s">
        <v>29</v>
      </c>
      <c r="W23" t="s">
        <v>29</v>
      </c>
      <c r="X23" t="s">
        <v>232</v>
      </c>
      <c r="Y23" t="s">
        <v>233</v>
      </c>
      <c r="Z23" t="s">
        <v>225</v>
      </c>
      <c r="AA23" t="s">
        <v>101</v>
      </c>
    </row>
    <row r="24" spans="1:27">
      <c r="A24">
        <v>27</v>
      </c>
      <c r="B24" t="s">
        <v>59</v>
      </c>
      <c r="C24">
        <v>3</v>
      </c>
      <c r="E24" t="s">
        <v>92</v>
      </c>
      <c r="F24" t="s">
        <v>27</v>
      </c>
      <c r="G24" t="s">
        <v>30</v>
      </c>
      <c r="H24">
        <v>2</v>
      </c>
      <c r="I24" t="s">
        <v>218</v>
      </c>
      <c r="J24" t="s">
        <v>94</v>
      </c>
      <c r="K24" t="s">
        <v>28</v>
      </c>
      <c r="L24" t="s">
        <v>219</v>
      </c>
      <c r="M24" t="s">
        <v>220</v>
      </c>
      <c r="N24" t="s">
        <v>234</v>
      </c>
      <c r="O24" t="s">
        <v>235</v>
      </c>
      <c r="P24" t="s">
        <v>223</v>
      </c>
      <c r="Q24" t="s">
        <v>224</v>
      </c>
      <c r="R24" t="s">
        <v>223</v>
      </c>
      <c r="S24" t="s">
        <v>224</v>
      </c>
      <c r="T24" t="s">
        <v>29</v>
      </c>
      <c r="U24" t="s">
        <v>224</v>
      </c>
      <c r="V24" t="s">
        <v>29</v>
      </c>
      <c r="W24" t="s">
        <v>29</v>
      </c>
      <c r="X24" t="s">
        <v>223</v>
      </c>
      <c r="Y24" t="s">
        <v>224</v>
      </c>
      <c r="Z24" t="s">
        <v>225</v>
      </c>
      <c r="AA24" t="s">
        <v>101</v>
      </c>
    </row>
    <row r="25" spans="1:27">
      <c r="A25">
        <v>28</v>
      </c>
      <c r="B25" t="s">
        <v>36</v>
      </c>
      <c r="C25">
        <v>3</v>
      </c>
      <c r="E25" t="s">
        <v>92</v>
      </c>
      <c r="F25" t="s">
        <v>27</v>
      </c>
      <c r="G25" t="s">
        <v>30</v>
      </c>
      <c r="H25">
        <v>2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  <c r="P25" t="s">
        <v>243</v>
      </c>
      <c r="Q25" t="s">
        <v>244</v>
      </c>
      <c r="R25" t="s">
        <v>243</v>
      </c>
      <c r="S25" t="s">
        <v>244</v>
      </c>
      <c r="T25" t="s">
        <v>243</v>
      </c>
      <c r="U25" t="s">
        <v>244</v>
      </c>
      <c r="V25" t="s">
        <v>29</v>
      </c>
      <c r="W25" t="s">
        <v>29</v>
      </c>
      <c r="X25" t="s">
        <v>243</v>
      </c>
      <c r="Y25" t="s">
        <v>244</v>
      </c>
      <c r="Z25" t="s">
        <v>225</v>
      </c>
      <c r="AA25" t="s">
        <v>101</v>
      </c>
    </row>
    <row r="26" spans="1:27">
      <c r="A26">
        <v>29</v>
      </c>
      <c r="B26" t="s">
        <v>245</v>
      </c>
      <c r="C26">
        <v>28363</v>
      </c>
      <c r="E26" t="s">
        <v>92</v>
      </c>
      <c r="F26" t="s">
        <v>27</v>
      </c>
      <c r="G26" t="s">
        <v>30</v>
      </c>
      <c r="H26">
        <v>2</v>
      </c>
      <c r="I26" t="s">
        <v>246</v>
      </c>
      <c r="J26" t="s">
        <v>247</v>
      </c>
      <c r="K26" t="s">
        <v>28</v>
      </c>
      <c r="L26" t="s">
        <v>248</v>
      </c>
      <c r="M26" t="s">
        <v>249</v>
      </c>
      <c r="N26" t="s">
        <v>250</v>
      </c>
      <c r="O26" t="s">
        <v>251</v>
      </c>
      <c r="P26" t="s">
        <v>252</v>
      </c>
      <c r="Q26" t="s">
        <v>253</v>
      </c>
      <c r="R26" t="s">
        <v>252</v>
      </c>
      <c r="S26" t="s">
        <v>253</v>
      </c>
      <c r="T26" t="s">
        <v>29</v>
      </c>
      <c r="U26" t="s">
        <v>253</v>
      </c>
      <c r="V26" t="s">
        <v>29</v>
      </c>
      <c r="W26" t="s">
        <v>29</v>
      </c>
      <c r="X26" t="s">
        <v>252</v>
      </c>
      <c r="Y26" t="s">
        <v>253</v>
      </c>
      <c r="Z26" t="s">
        <v>254</v>
      </c>
      <c r="AA26" t="s">
        <v>101</v>
      </c>
    </row>
    <row r="27" spans="1:27">
      <c r="A27">
        <v>30</v>
      </c>
      <c r="B27" t="s">
        <v>255</v>
      </c>
      <c r="C27">
        <v>21087</v>
      </c>
      <c r="E27" t="s">
        <v>92</v>
      </c>
      <c r="F27" t="s">
        <v>27</v>
      </c>
      <c r="G27" t="s">
        <v>30</v>
      </c>
      <c r="H27">
        <v>2</v>
      </c>
      <c r="I27" t="s">
        <v>256</v>
      </c>
      <c r="J27" t="s">
        <v>257</v>
      </c>
      <c r="K27" t="s">
        <v>28</v>
      </c>
      <c r="L27" t="s">
        <v>258</v>
      </c>
      <c r="M27" t="s">
        <v>259</v>
      </c>
      <c r="N27" t="s">
        <v>260</v>
      </c>
      <c r="O27" t="s">
        <v>261</v>
      </c>
      <c r="P27" t="s">
        <v>262</v>
      </c>
      <c r="Q27" t="s">
        <v>263</v>
      </c>
      <c r="R27" t="s">
        <v>262</v>
      </c>
      <c r="S27" t="s">
        <v>263</v>
      </c>
      <c r="T27" t="s">
        <v>29</v>
      </c>
      <c r="U27" t="s">
        <v>263</v>
      </c>
      <c r="V27" t="s">
        <v>29</v>
      </c>
      <c r="W27" t="s">
        <v>29</v>
      </c>
      <c r="X27" t="s">
        <v>262</v>
      </c>
      <c r="Y27" t="s">
        <v>263</v>
      </c>
      <c r="Z27" t="s">
        <v>254</v>
      </c>
      <c r="AA27" t="s">
        <v>101</v>
      </c>
    </row>
    <row r="28" spans="1:27">
      <c r="A28">
        <v>31</v>
      </c>
      <c r="B28" t="s">
        <v>264</v>
      </c>
      <c r="C28">
        <v>74</v>
      </c>
      <c r="E28" t="s">
        <v>92</v>
      </c>
      <c r="F28" t="s">
        <v>27</v>
      </c>
      <c r="G28" t="s">
        <v>30</v>
      </c>
      <c r="H28">
        <v>2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272</v>
      </c>
      <c r="S28" t="s">
        <v>273</v>
      </c>
      <c r="T28" t="s">
        <v>29</v>
      </c>
      <c r="U28" t="s">
        <v>273</v>
      </c>
      <c r="V28" t="s">
        <v>29</v>
      </c>
      <c r="W28" t="s">
        <v>29</v>
      </c>
      <c r="X28" t="s">
        <v>272</v>
      </c>
      <c r="Y28" t="s">
        <v>273</v>
      </c>
      <c r="Z28" t="s">
        <v>254</v>
      </c>
      <c r="AA28" t="s">
        <v>101</v>
      </c>
    </row>
    <row r="29" spans="1:27">
      <c r="A29">
        <v>32</v>
      </c>
      <c r="B29" t="s">
        <v>153</v>
      </c>
      <c r="C29">
        <v>5</v>
      </c>
      <c r="E29" t="s">
        <v>92</v>
      </c>
      <c r="F29" t="s">
        <v>27</v>
      </c>
      <c r="G29" t="s">
        <v>30</v>
      </c>
      <c r="H29">
        <v>2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280</v>
      </c>
      <c r="P29" t="s">
        <v>281</v>
      </c>
      <c r="Q29" t="s">
        <v>282</v>
      </c>
      <c r="R29" t="s">
        <v>281</v>
      </c>
      <c r="S29" t="s">
        <v>282</v>
      </c>
      <c r="T29" t="s">
        <v>281</v>
      </c>
      <c r="U29" t="s">
        <v>282</v>
      </c>
      <c r="V29" t="s">
        <v>29</v>
      </c>
      <c r="W29" t="s">
        <v>29</v>
      </c>
      <c r="X29" t="s">
        <v>281</v>
      </c>
      <c r="Y29" t="s">
        <v>282</v>
      </c>
      <c r="Z29" t="s">
        <v>254</v>
      </c>
      <c r="AA29" t="s">
        <v>101</v>
      </c>
    </row>
    <row r="30" spans="1:27">
      <c r="A30">
        <v>33</v>
      </c>
      <c r="B30" t="s">
        <v>41</v>
      </c>
      <c r="C30">
        <v>17</v>
      </c>
      <c r="E30" t="s">
        <v>92</v>
      </c>
      <c r="F30" t="s">
        <v>27</v>
      </c>
      <c r="G30" t="s">
        <v>30</v>
      </c>
      <c r="H30">
        <v>2</v>
      </c>
      <c r="I30" t="s">
        <v>283</v>
      </c>
      <c r="J30" t="s">
        <v>284</v>
      </c>
      <c r="K30" t="s">
        <v>28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 t="s">
        <v>290</v>
      </c>
      <c r="R30" t="s">
        <v>289</v>
      </c>
      <c r="S30" t="s">
        <v>290</v>
      </c>
      <c r="T30" t="s">
        <v>29</v>
      </c>
      <c r="U30" t="s">
        <v>290</v>
      </c>
      <c r="V30" t="s">
        <v>29</v>
      </c>
      <c r="W30" t="s">
        <v>29</v>
      </c>
      <c r="X30" t="s">
        <v>289</v>
      </c>
      <c r="Y30" t="s">
        <v>290</v>
      </c>
      <c r="Z30" t="s">
        <v>291</v>
      </c>
      <c r="AA30" t="s">
        <v>101</v>
      </c>
    </row>
    <row r="31" spans="1:27">
      <c r="A31">
        <v>34</v>
      </c>
      <c r="B31" t="s">
        <v>292</v>
      </c>
      <c r="C31">
        <v>22149</v>
      </c>
      <c r="E31" t="s">
        <v>92</v>
      </c>
      <c r="F31" t="s">
        <v>27</v>
      </c>
      <c r="G31" t="s">
        <v>30</v>
      </c>
      <c r="H31">
        <v>2</v>
      </c>
      <c r="I31" t="s">
        <v>293</v>
      </c>
      <c r="J31" t="s">
        <v>94</v>
      </c>
      <c r="K31" t="s">
        <v>28</v>
      </c>
      <c r="L31" t="s">
        <v>294</v>
      </c>
      <c r="M31" t="s">
        <v>295</v>
      </c>
      <c r="N31" t="s">
        <v>296</v>
      </c>
      <c r="O31" t="s">
        <v>297</v>
      </c>
      <c r="P31" t="s">
        <v>50</v>
      </c>
      <c r="Q31" t="s">
        <v>298</v>
      </c>
      <c r="R31" t="s">
        <v>50</v>
      </c>
      <c r="S31" t="s">
        <v>298</v>
      </c>
      <c r="T31" t="s">
        <v>29</v>
      </c>
      <c r="U31" t="s">
        <v>298</v>
      </c>
      <c r="V31" t="s">
        <v>29</v>
      </c>
      <c r="W31" t="s">
        <v>29</v>
      </c>
      <c r="X31" t="s">
        <v>50</v>
      </c>
      <c r="Y31" t="s">
        <v>298</v>
      </c>
      <c r="Z31" t="s">
        <v>291</v>
      </c>
      <c r="AA31" t="s">
        <v>101</v>
      </c>
    </row>
    <row r="32" spans="1:27">
      <c r="A32">
        <v>35</v>
      </c>
      <c r="B32" t="s">
        <v>41</v>
      </c>
      <c r="C32">
        <v>5</v>
      </c>
      <c r="E32" t="s">
        <v>92</v>
      </c>
      <c r="F32" t="s">
        <v>27</v>
      </c>
      <c r="G32" t="s">
        <v>30</v>
      </c>
      <c r="H32">
        <v>2</v>
      </c>
      <c r="I32" t="s">
        <v>283</v>
      </c>
      <c r="J32" t="s">
        <v>299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290</v>
      </c>
      <c r="R32" t="s">
        <v>305</v>
      </c>
      <c r="S32" t="s">
        <v>290</v>
      </c>
      <c r="T32" t="s">
        <v>29</v>
      </c>
      <c r="U32" t="s">
        <v>290</v>
      </c>
      <c r="V32" t="s">
        <v>29</v>
      </c>
      <c r="W32" t="s">
        <v>29</v>
      </c>
      <c r="X32" t="s">
        <v>305</v>
      </c>
      <c r="Y32" t="s">
        <v>290</v>
      </c>
      <c r="Z32" t="s">
        <v>291</v>
      </c>
      <c r="AA32" t="s">
        <v>101</v>
      </c>
    </row>
    <row r="33" spans="1:27">
      <c r="A33">
        <v>36</v>
      </c>
      <c r="B33" t="s">
        <v>36</v>
      </c>
      <c r="C33">
        <v>3</v>
      </c>
      <c r="E33" t="s">
        <v>92</v>
      </c>
      <c r="F33" t="s">
        <v>27</v>
      </c>
      <c r="G33" t="s">
        <v>30</v>
      </c>
      <c r="H33">
        <v>2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312</v>
      </c>
      <c r="P33" t="s">
        <v>313</v>
      </c>
      <c r="Q33" t="s">
        <v>314</v>
      </c>
      <c r="R33" t="s">
        <v>313</v>
      </c>
      <c r="S33" t="s">
        <v>314</v>
      </c>
      <c r="T33" t="s">
        <v>313</v>
      </c>
      <c r="U33" t="s">
        <v>314</v>
      </c>
      <c r="V33" t="s">
        <v>29</v>
      </c>
      <c r="W33" t="s">
        <v>29</v>
      </c>
      <c r="X33" t="s">
        <v>313</v>
      </c>
      <c r="Y33" t="s">
        <v>314</v>
      </c>
      <c r="Z33" t="s">
        <v>291</v>
      </c>
      <c r="AA33" t="s">
        <v>101</v>
      </c>
    </row>
    <row r="34" spans="1:27">
      <c r="A34">
        <v>37</v>
      </c>
      <c r="B34" t="s">
        <v>37</v>
      </c>
      <c r="C34">
        <v>3</v>
      </c>
      <c r="E34" t="s">
        <v>92</v>
      </c>
      <c r="F34" t="s">
        <v>27</v>
      </c>
      <c r="G34" t="s">
        <v>30</v>
      </c>
      <c r="H34">
        <v>2</v>
      </c>
      <c r="I34" t="s">
        <v>315</v>
      </c>
      <c r="J34" t="s">
        <v>94</v>
      </c>
      <c r="K34" t="s">
        <v>28</v>
      </c>
      <c r="L34" t="s">
        <v>28</v>
      </c>
      <c r="M34" t="s">
        <v>316</v>
      </c>
      <c r="N34" t="s">
        <v>317</v>
      </c>
      <c r="O34" t="s">
        <v>318</v>
      </c>
      <c r="P34" t="s">
        <v>50</v>
      </c>
      <c r="Q34" t="s">
        <v>319</v>
      </c>
      <c r="R34" t="s">
        <v>50</v>
      </c>
      <c r="S34" t="s">
        <v>319</v>
      </c>
      <c r="T34" t="s">
        <v>29</v>
      </c>
      <c r="U34" t="s">
        <v>319</v>
      </c>
      <c r="V34" t="s">
        <v>29</v>
      </c>
      <c r="W34" t="s">
        <v>29</v>
      </c>
      <c r="X34" t="s">
        <v>50</v>
      </c>
      <c r="Y34" t="s">
        <v>319</v>
      </c>
      <c r="Z34" t="s">
        <v>101</v>
      </c>
      <c r="AA34" t="s">
        <v>100</v>
      </c>
    </row>
    <row r="35" spans="1:27">
      <c r="A35">
        <v>38</v>
      </c>
      <c r="B35" t="s">
        <v>57</v>
      </c>
      <c r="C35">
        <v>3</v>
      </c>
      <c r="E35" t="s">
        <v>92</v>
      </c>
      <c r="F35" t="s">
        <v>27</v>
      </c>
      <c r="G35" t="s">
        <v>30</v>
      </c>
      <c r="H35">
        <v>2</v>
      </c>
      <c r="I35" t="s">
        <v>320</v>
      </c>
      <c r="J35" t="s">
        <v>321</v>
      </c>
      <c r="K35" t="s">
        <v>322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327</v>
      </c>
      <c r="R35" t="s">
        <v>326</v>
      </c>
      <c r="S35" t="s">
        <v>327</v>
      </c>
      <c r="T35" t="s">
        <v>29</v>
      </c>
      <c r="U35" t="s">
        <v>327</v>
      </c>
      <c r="V35" t="s">
        <v>29</v>
      </c>
      <c r="W35" t="s">
        <v>29</v>
      </c>
      <c r="X35" t="s">
        <v>326</v>
      </c>
      <c r="Y35" t="s">
        <v>327</v>
      </c>
      <c r="Z35" t="s">
        <v>101</v>
      </c>
      <c r="AA35" t="s">
        <v>100</v>
      </c>
    </row>
    <row r="36" spans="1:27">
      <c r="A36">
        <v>39</v>
      </c>
      <c r="B36" t="s">
        <v>54</v>
      </c>
      <c r="C36">
        <v>3</v>
      </c>
      <c r="E36" t="s">
        <v>92</v>
      </c>
      <c r="F36" t="s">
        <v>27</v>
      </c>
      <c r="G36" t="s">
        <v>30</v>
      </c>
      <c r="H36">
        <v>2</v>
      </c>
      <c r="I36" t="s">
        <v>315</v>
      </c>
      <c r="J36" t="s">
        <v>94</v>
      </c>
      <c r="K36" t="s">
        <v>28</v>
      </c>
      <c r="L36" t="s">
        <v>28</v>
      </c>
      <c r="M36" t="s">
        <v>316</v>
      </c>
      <c r="N36" t="s">
        <v>328</v>
      </c>
      <c r="O36" t="s">
        <v>329</v>
      </c>
      <c r="P36" t="s">
        <v>50</v>
      </c>
      <c r="Q36" t="s">
        <v>319</v>
      </c>
      <c r="R36" t="s">
        <v>50</v>
      </c>
      <c r="S36" t="s">
        <v>319</v>
      </c>
      <c r="T36" t="s">
        <v>29</v>
      </c>
      <c r="U36" t="s">
        <v>319</v>
      </c>
      <c r="V36" t="s">
        <v>29</v>
      </c>
      <c r="W36" t="s">
        <v>29</v>
      </c>
      <c r="X36" t="s">
        <v>50</v>
      </c>
      <c r="Y36" t="s">
        <v>319</v>
      </c>
      <c r="Z36" t="s">
        <v>101</v>
      </c>
      <c r="AA36" t="s">
        <v>100</v>
      </c>
    </row>
    <row r="37" spans="1:27">
      <c r="A37">
        <v>40</v>
      </c>
      <c r="B37" t="s">
        <v>36</v>
      </c>
      <c r="C37">
        <v>3</v>
      </c>
      <c r="E37" t="s">
        <v>92</v>
      </c>
      <c r="F37" t="s">
        <v>27</v>
      </c>
      <c r="G37" t="s">
        <v>30</v>
      </c>
      <c r="H37">
        <v>2</v>
      </c>
      <c r="I37" t="s">
        <v>330</v>
      </c>
      <c r="J37" t="s">
        <v>331</v>
      </c>
      <c r="K37" t="s">
        <v>332</v>
      </c>
      <c r="L37" t="s">
        <v>333</v>
      </c>
      <c r="M37" t="s">
        <v>334</v>
      </c>
      <c r="N37" t="s">
        <v>335</v>
      </c>
      <c r="O37" t="s">
        <v>336</v>
      </c>
      <c r="P37" t="s">
        <v>337</v>
      </c>
      <c r="Q37" t="s">
        <v>338</v>
      </c>
      <c r="R37" t="s">
        <v>337</v>
      </c>
      <c r="S37" t="s">
        <v>338</v>
      </c>
      <c r="T37" t="s">
        <v>337</v>
      </c>
      <c r="U37" t="s">
        <v>338</v>
      </c>
      <c r="V37" t="s">
        <v>29</v>
      </c>
      <c r="W37" t="s">
        <v>29</v>
      </c>
      <c r="X37" t="s">
        <v>337</v>
      </c>
      <c r="Y37" t="s">
        <v>338</v>
      </c>
      <c r="Z37" t="s">
        <v>101</v>
      </c>
      <c r="AA37" t="s">
        <v>100</v>
      </c>
    </row>
    <row r="38" spans="1:27">
      <c r="A38">
        <v>45</v>
      </c>
      <c r="B38" t="s">
        <v>339</v>
      </c>
      <c r="C38">
        <v>12146</v>
      </c>
      <c r="E38" t="s">
        <v>92</v>
      </c>
      <c r="F38" t="s">
        <v>27</v>
      </c>
      <c r="G38" t="s">
        <v>30</v>
      </c>
      <c r="H38">
        <v>2</v>
      </c>
      <c r="I38" t="s">
        <v>340</v>
      </c>
      <c r="J38" t="s">
        <v>341</v>
      </c>
      <c r="K38" t="s">
        <v>28</v>
      </c>
      <c r="L38" t="s">
        <v>342</v>
      </c>
      <c r="M38" t="s">
        <v>343</v>
      </c>
      <c r="N38" t="s">
        <v>344</v>
      </c>
      <c r="O38" t="s">
        <v>345</v>
      </c>
      <c r="P38" t="s">
        <v>346</v>
      </c>
      <c r="Q38" t="s">
        <v>347</v>
      </c>
      <c r="R38" t="s">
        <v>346</v>
      </c>
      <c r="S38" t="s">
        <v>347</v>
      </c>
      <c r="T38" t="s">
        <v>29</v>
      </c>
      <c r="U38" t="s">
        <v>347</v>
      </c>
      <c r="V38" t="s">
        <v>29</v>
      </c>
      <c r="W38" t="s">
        <v>29</v>
      </c>
      <c r="X38" t="s">
        <v>346</v>
      </c>
      <c r="Y38" t="s">
        <v>347</v>
      </c>
      <c r="Z38" t="s">
        <v>130</v>
      </c>
      <c r="AA38" t="s">
        <v>100</v>
      </c>
    </row>
    <row r="39" spans="1:27">
      <c r="A39">
        <v>46</v>
      </c>
      <c r="B39" t="s">
        <v>348</v>
      </c>
      <c r="C39">
        <v>23004</v>
      </c>
      <c r="E39" t="s">
        <v>92</v>
      </c>
      <c r="F39" t="s">
        <v>27</v>
      </c>
      <c r="G39" t="s">
        <v>30</v>
      </c>
      <c r="H39">
        <v>2</v>
      </c>
      <c r="I39" t="s">
        <v>349</v>
      </c>
      <c r="J39" t="s">
        <v>350</v>
      </c>
      <c r="K39" t="s">
        <v>28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  <c r="Q39" t="s">
        <v>356</v>
      </c>
      <c r="R39" t="s">
        <v>355</v>
      </c>
      <c r="S39" t="s">
        <v>356</v>
      </c>
      <c r="T39" t="s">
        <v>29</v>
      </c>
      <c r="U39" t="s">
        <v>356</v>
      </c>
      <c r="V39" t="s">
        <v>29</v>
      </c>
      <c r="W39" t="s">
        <v>29</v>
      </c>
      <c r="X39" t="s">
        <v>355</v>
      </c>
      <c r="Y39" t="s">
        <v>356</v>
      </c>
      <c r="Z39" t="s">
        <v>130</v>
      </c>
      <c r="AA39" t="s">
        <v>100</v>
      </c>
    </row>
    <row r="40" spans="1:27">
      <c r="A40">
        <v>47</v>
      </c>
      <c r="B40" t="s">
        <v>48</v>
      </c>
      <c r="C40">
        <v>3</v>
      </c>
      <c r="E40" t="s">
        <v>92</v>
      </c>
      <c r="F40" t="s">
        <v>27</v>
      </c>
      <c r="G40" t="s">
        <v>30</v>
      </c>
      <c r="H40">
        <v>2</v>
      </c>
      <c r="I40" t="s">
        <v>340</v>
      </c>
      <c r="J40" t="s">
        <v>341</v>
      </c>
      <c r="K40" t="s">
        <v>28</v>
      </c>
      <c r="L40" t="s">
        <v>342</v>
      </c>
      <c r="M40" t="s">
        <v>343</v>
      </c>
      <c r="N40" t="s">
        <v>357</v>
      </c>
      <c r="O40" t="s">
        <v>358</v>
      </c>
      <c r="P40" t="s">
        <v>346</v>
      </c>
      <c r="Q40" t="s">
        <v>347</v>
      </c>
      <c r="R40" t="s">
        <v>346</v>
      </c>
      <c r="S40" t="s">
        <v>347</v>
      </c>
      <c r="T40" t="s">
        <v>29</v>
      </c>
      <c r="U40" t="s">
        <v>347</v>
      </c>
      <c r="V40" t="s">
        <v>29</v>
      </c>
      <c r="W40" t="s">
        <v>29</v>
      </c>
      <c r="X40" t="s">
        <v>346</v>
      </c>
      <c r="Y40" t="s">
        <v>347</v>
      </c>
      <c r="Z40" t="s">
        <v>130</v>
      </c>
      <c r="AA40" t="s">
        <v>100</v>
      </c>
    </row>
    <row r="41" spans="1:27">
      <c r="A41">
        <v>48</v>
      </c>
      <c r="B41" t="s">
        <v>57</v>
      </c>
      <c r="C41">
        <v>4</v>
      </c>
      <c r="E41" t="s">
        <v>92</v>
      </c>
      <c r="F41" t="s">
        <v>27</v>
      </c>
      <c r="G41" t="s">
        <v>30</v>
      </c>
      <c r="H41">
        <v>2</v>
      </c>
      <c r="I41" t="s">
        <v>359</v>
      </c>
      <c r="J41" t="s">
        <v>38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365</v>
      </c>
      <c r="Q41" t="s">
        <v>366</v>
      </c>
      <c r="R41" t="s">
        <v>365</v>
      </c>
      <c r="S41" t="s">
        <v>366</v>
      </c>
      <c r="T41" t="s">
        <v>365</v>
      </c>
      <c r="U41" t="s">
        <v>366</v>
      </c>
      <c r="V41" t="s">
        <v>29</v>
      </c>
      <c r="W41" t="s">
        <v>29</v>
      </c>
      <c r="X41" t="s">
        <v>365</v>
      </c>
      <c r="Y41" t="s">
        <v>366</v>
      </c>
      <c r="Z41" t="s">
        <v>130</v>
      </c>
      <c r="AA41" t="s">
        <v>100</v>
      </c>
    </row>
    <row r="42" spans="1:27">
      <c r="A42">
        <v>49</v>
      </c>
      <c r="B42" t="s">
        <v>37</v>
      </c>
      <c r="C42">
        <v>3</v>
      </c>
      <c r="E42" t="s">
        <v>92</v>
      </c>
      <c r="F42" t="s">
        <v>27</v>
      </c>
      <c r="G42" t="s">
        <v>30</v>
      </c>
      <c r="H42">
        <v>2</v>
      </c>
      <c r="I42" t="s">
        <v>94</v>
      </c>
      <c r="J42" t="s">
        <v>94</v>
      </c>
      <c r="K42" t="s">
        <v>28</v>
      </c>
      <c r="L42" t="s">
        <v>28</v>
      </c>
      <c r="M42" t="s">
        <v>367</v>
      </c>
      <c r="N42" t="s">
        <v>368</v>
      </c>
      <c r="O42" t="s">
        <v>369</v>
      </c>
      <c r="P42" t="s">
        <v>50</v>
      </c>
      <c r="Q42" t="s">
        <v>50</v>
      </c>
      <c r="R42" t="s">
        <v>50</v>
      </c>
      <c r="S42" t="s">
        <v>50</v>
      </c>
      <c r="T42" t="s">
        <v>29</v>
      </c>
      <c r="U42" t="s">
        <v>50</v>
      </c>
      <c r="V42" t="s">
        <v>29</v>
      </c>
      <c r="W42" t="s">
        <v>29</v>
      </c>
      <c r="X42" t="s">
        <v>50</v>
      </c>
      <c r="Y42" t="s">
        <v>50</v>
      </c>
      <c r="Z42" t="s">
        <v>152</v>
      </c>
      <c r="AA42" t="s">
        <v>100</v>
      </c>
    </row>
    <row r="43" spans="1:27">
      <c r="A43">
        <v>50</v>
      </c>
      <c r="B43" t="s">
        <v>36</v>
      </c>
      <c r="C43">
        <v>3</v>
      </c>
      <c r="E43" t="s">
        <v>92</v>
      </c>
      <c r="F43" t="s">
        <v>27</v>
      </c>
      <c r="G43" t="s">
        <v>30</v>
      </c>
      <c r="H43">
        <v>2</v>
      </c>
      <c r="I43" t="s">
        <v>94</v>
      </c>
      <c r="J43" t="s">
        <v>94</v>
      </c>
      <c r="K43" t="s">
        <v>28</v>
      </c>
      <c r="L43" t="s">
        <v>28</v>
      </c>
      <c r="M43" t="s">
        <v>367</v>
      </c>
      <c r="N43" t="s">
        <v>370</v>
      </c>
      <c r="O43" t="s">
        <v>371</v>
      </c>
      <c r="P43" t="s">
        <v>50</v>
      </c>
      <c r="Q43" t="s">
        <v>50</v>
      </c>
      <c r="R43" t="s">
        <v>50</v>
      </c>
      <c r="S43" t="s">
        <v>50</v>
      </c>
      <c r="T43" t="s">
        <v>29</v>
      </c>
      <c r="U43" t="s">
        <v>50</v>
      </c>
      <c r="V43" t="s">
        <v>29</v>
      </c>
      <c r="W43" t="s">
        <v>29</v>
      </c>
      <c r="X43" t="s">
        <v>50</v>
      </c>
      <c r="Y43" t="s">
        <v>50</v>
      </c>
      <c r="Z43" t="s">
        <v>152</v>
      </c>
      <c r="AA43" t="s">
        <v>100</v>
      </c>
    </row>
    <row r="44" spans="1:27">
      <c r="A44">
        <v>51</v>
      </c>
      <c r="B44" t="s">
        <v>49</v>
      </c>
      <c r="C44">
        <v>3</v>
      </c>
      <c r="E44" t="s">
        <v>92</v>
      </c>
      <c r="F44" t="s">
        <v>27</v>
      </c>
      <c r="G44" t="s">
        <v>30</v>
      </c>
      <c r="H44">
        <v>2</v>
      </c>
      <c r="I44" t="s">
        <v>372</v>
      </c>
      <c r="J44" t="s">
        <v>372</v>
      </c>
      <c r="K44" t="s">
        <v>373</v>
      </c>
      <c r="L44" t="s">
        <v>373</v>
      </c>
      <c r="M44" t="s">
        <v>374</v>
      </c>
      <c r="N44" t="s">
        <v>375</v>
      </c>
      <c r="O44" t="s">
        <v>376</v>
      </c>
      <c r="P44" t="s">
        <v>377</v>
      </c>
      <c r="Q44" t="s">
        <v>377</v>
      </c>
      <c r="R44" t="s">
        <v>377</v>
      </c>
      <c r="S44" t="s">
        <v>377</v>
      </c>
      <c r="T44" t="s">
        <v>29</v>
      </c>
      <c r="U44" t="s">
        <v>377</v>
      </c>
      <c r="V44" t="s">
        <v>29</v>
      </c>
      <c r="W44" t="s">
        <v>29</v>
      </c>
      <c r="X44" t="s">
        <v>377</v>
      </c>
      <c r="Y44" t="s">
        <v>377</v>
      </c>
      <c r="Z44" t="s">
        <v>152</v>
      </c>
      <c r="AA44" t="s">
        <v>100</v>
      </c>
    </row>
    <row r="45" spans="1:27">
      <c r="A45">
        <v>52</v>
      </c>
      <c r="B45" t="s">
        <v>39</v>
      </c>
      <c r="C45">
        <v>3</v>
      </c>
      <c r="E45" t="s">
        <v>92</v>
      </c>
      <c r="F45" t="s">
        <v>27</v>
      </c>
      <c r="G45" t="s">
        <v>30</v>
      </c>
      <c r="H45">
        <v>2</v>
      </c>
      <c r="I45" t="s">
        <v>378</v>
      </c>
      <c r="J45" t="s">
        <v>378</v>
      </c>
      <c r="K45" t="s">
        <v>379</v>
      </c>
      <c r="L45" t="s">
        <v>379</v>
      </c>
      <c r="M45" t="s">
        <v>380</v>
      </c>
      <c r="N45" t="s">
        <v>381</v>
      </c>
      <c r="O45" t="s">
        <v>382</v>
      </c>
      <c r="P45" t="s">
        <v>383</v>
      </c>
      <c r="Q45" t="s">
        <v>383</v>
      </c>
      <c r="R45" t="s">
        <v>383</v>
      </c>
      <c r="S45" t="s">
        <v>383</v>
      </c>
      <c r="T45" t="s">
        <v>383</v>
      </c>
      <c r="U45" t="s">
        <v>383</v>
      </c>
      <c r="V45" t="s">
        <v>29</v>
      </c>
      <c r="W45" t="s">
        <v>29</v>
      </c>
      <c r="X45" t="s">
        <v>383</v>
      </c>
      <c r="Y45" t="s">
        <v>383</v>
      </c>
      <c r="Z45" t="s">
        <v>152</v>
      </c>
      <c r="AA45" t="s">
        <v>100</v>
      </c>
    </row>
    <row r="46" spans="1:27">
      <c r="A46">
        <v>53</v>
      </c>
      <c r="B46" t="s">
        <v>384</v>
      </c>
      <c r="C46">
        <v>28</v>
      </c>
      <c r="E46" t="s">
        <v>92</v>
      </c>
      <c r="F46" t="s">
        <v>27</v>
      </c>
      <c r="G46" t="s">
        <v>30</v>
      </c>
      <c r="H46">
        <v>2</v>
      </c>
      <c r="I46" t="s">
        <v>385</v>
      </c>
      <c r="J46" t="s">
        <v>386</v>
      </c>
      <c r="K46" t="s">
        <v>28</v>
      </c>
      <c r="L46" t="s">
        <v>387</v>
      </c>
      <c r="M46" t="s">
        <v>388</v>
      </c>
      <c r="N46" t="s">
        <v>389</v>
      </c>
      <c r="O46" t="s">
        <v>390</v>
      </c>
      <c r="P46" t="s">
        <v>391</v>
      </c>
      <c r="Q46" t="s">
        <v>392</v>
      </c>
      <c r="R46" t="s">
        <v>391</v>
      </c>
      <c r="S46" t="s">
        <v>392</v>
      </c>
      <c r="T46" t="s">
        <v>29</v>
      </c>
      <c r="U46" t="s">
        <v>392</v>
      </c>
      <c r="V46" t="s">
        <v>29</v>
      </c>
      <c r="W46" t="s">
        <v>29</v>
      </c>
      <c r="X46" t="s">
        <v>391</v>
      </c>
      <c r="Y46" t="s">
        <v>392</v>
      </c>
      <c r="Z46" t="s">
        <v>175</v>
      </c>
      <c r="AA46" t="s">
        <v>100</v>
      </c>
    </row>
    <row r="47" spans="1:27">
      <c r="A47">
        <v>54</v>
      </c>
      <c r="B47" t="s">
        <v>393</v>
      </c>
      <c r="C47">
        <v>26564</v>
      </c>
      <c r="E47" t="s">
        <v>92</v>
      </c>
      <c r="F47" t="s">
        <v>27</v>
      </c>
      <c r="G47" t="s">
        <v>30</v>
      </c>
      <c r="H47">
        <v>2</v>
      </c>
      <c r="I47" t="s">
        <v>394</v>
      </c>
      <c r="J47" t="s">
        <v>168</v>
      </c>
      <c r="K47" t="s">
        <v>28</v>
      </c>
      <c r="L47" t="s">
        <v>395</v>
      </c>
      <c r="M47" t="s">
        <v>396</v>
      </c>
      <c r="N47" t="s">
        <v>397</v>
      </c>
      <c r="O47" t="s">
        <v>398</v>
      </c>
      <c r="P47" t="s">
        <v>173</v>
      </c>
      <c r="Q47" t="s">
        <v>399</v>
      </c>
      <c r="R47" t="s">
        <v>173</v>
      </c>
      <c r="S47" t="s">
        <v>399</v>
      </c>
      <c r="T47" t="s">
        <v>29</v>
      </c>
      <c r="U47" t="s">
        <v>399</v>
      </c>
      <c r="V47" t="s">
        <v>29</v>
      </c>
      <c r="W47" t="s">
        <v>29</v>
      </c>
      <c r="X47" t="s">
        <v>173</v>
      </c>
      <c r="Y47" t="s">
        <v>399</v>
      </c>
      <c r="Z47" t="s">
        <v>175</v>
      </c>
      <c r="AA47" t="s">
        <v>100</v>
      </c>
    </row>
    <row r="48" spans="1:27">
      <c r="A48">
        <v>55</v>
      </c>
      <c r="B48" t="s">
        <v>31</v>
      </c>
      <c r="C48">
        <v>17</v>
      </c>
      <c r="E48" t="s">
        <v>92</v>
      </c>
      <c r="F48" t="s">
        <v>27</v>
      </c>
      <c r="G48" t="s">
        <v>30</v>
      </c>
      <c r="H48">
        <v>2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 t="s">
        <v>405</v>
      </c>
      <c r="O48" t="s">
        <v>406</v>
      </c>
      <c r="P48" t="s">
        <v>407</v>
      </c>
      <c r="Q48" t="s">
        <v>408</v>
      </c>
      <c r="R48" t="s">
        <v>407</v>
      </c>
      <c r="S48" t="s">
        <v>408</v>
      </c>
      <c r="T48" t="s">
        <v>29</v>
      </c>
      <c r="U48" t="s">
        <v>408</v>
      </c>
      <c r="V48" t="s">
        <v>29</v>
      </c>
      <c r="W48" t="s">
        <v>29</v>
      </c>
      <c r="X48" t="s">
        <v>407</v>
      </c>
      <c r="Y48" t="s">
        <v>408</v>
      </c>
      <c r="Z48" t="s">
        <v>175</v>
      </c>
      <c r="AA48" t="s">
        <v>100</v>
      </c>
    </row>
    <row r="49" spans="1:27">
      <c r="A49">
        <v>56</v>
      </c>
      <c r="B49" t="s">
        <v>57</v>
      </c>
      <c r="C49">
        <v>6</v>
      </c>
      <c r="E49" t="s">
        <v>92</v>
      </c>
      <c r="F49" t="s">
        <v>27</v>
      </c>
      <c r="G49" t="s">
        <v>30</v>
      </c>
      <c r="H49">
        <v>2</v>
      </c>
      <c r="I49" t="s">
        <v>409</v>
      </c>
      <c r="J49" t="s">
        <v>410</v>
      </c>
      <c r="K49" t="s">
        <v>411</v>
      </c>
      <c r="L49" t="s">
        <v>412</v>
      </c>
      <c r="M49" t="s">
        <v>413</v>
      </c>
      <c r="N49" t="s">
        <v>414</v>
      </c>
      <c r="O49" t="s">
        <v>415</v>
      </c>
      <c r="P49" t="s">
        <v>416</v>
      </c>
      <c r="Q49" t="s">
        <v>417</v>
      </c>
      <c r="R49" t="s">
        <v>416</v>
      </c>
      <c r="S49" t="s">
        <v>417</v>
      </c>
      <c r="T49" t="s">
        <v>416</v>
      </c>
      <c r="U49" t="s">
        <v>417</v>
      </c>
      <c r="V49" t="s">
        <v>29</v>
      </c>
      <c r="W49" t="s">
        <v>29</v>
      </c>
      <c r="X49" t="s">
        <v>416</v>
      </c>
      <c r="Y49" t="s">
        <v>417</v>
      </c>
      <c r="Z49" t="s">
        <v>175</v>
      </c>
      <c r="AA49" t="s">
        <v>100</v>
      </c>
    </row>
    <row r="50" spans="1:27">
      <c r="A50">
        <v>57</v>
      </c>
      <c r="B50" t="s">
        <v>418</v>
      </c>
      <c r="C50">
        <v>36</v>
      </c>
      <c r="E50" t="s">
        <v>92</v>
      </c>
      <c r="F50" t="s">
        <v>27</v>
      </c>
      <c r="G50" t="s">
        <v>30</v>
      </c>
      <c r="H50">
        <v>2</v>
      </c>
      <c r="I50" t="s">
        <v>419</v>
      </c>
      <c r="J50" t="s">
        <v>420</v>
      </c>
      <c r="K50" t="s">
        <v>28</v>
      </c>
      <c r="L50" t="s">
        <v>421</v>
      </c>
      <c r="M50" t="s">
        <v>422</v>
      </c>
      <c r="N50" t="s">
        <v>423</v>
      </c>
      <c r="O50" t="s">
        <v>424</v>
      </c>
      <c r="P50" t="s">
        <v>425</v>
      </c>
      <c r="Q50" t="s">
        <v>426</v>
      </c>
      <c r="R50" t="s">
        <v>425</v>
      </c>
      <c r="S50" t="s">
        <v>426</v>
      </c>
      <c r="T50" t="s">
        <v>29</v>
      </c>
      <c r="U50" t="s">
        <v>426</v>
      </c>
      <c r="V50" t="s">
        <v>29</v>
      </c>
      <c r="W50" t="s">
        <v>29</v>
      </c>
      <c r="X50" t="s">
        <v>425</v>
      </c>
      <c r="Y50" t="s">
        <v>426</v>
      </c>
      <c r="Z50" t="s">
        <v>198</v>
      </c>
      <c r="AA50" t="s">
        <v>100</v>
      </c>
    </row>
    <row r="51" spans="1:27">
      <c r="A51">
        <v>58</v>
      </c>
      <c r="B51" t="s">
        <v>427</v>
      </c>
      <c r="C51">
        <v>31562</v>
      </c>
      <c r="E51" t="s">
        <v>92</v>
      </c>
      <c r="F51" t="s">
        <v>27</v>
      </c>
      <c r="G51" t="s">
        <v>30</v>
      </c>
      <c r="H51">
        <v>2</v>
      </c>
      <c r="I51" t="s">
        <v>428</v>
      </c>
      <c r="J51" t="s">
        <v>200</v>
      </c>
      <c r="K51" t="s">
        <v>429</v>
      </c>
      <c r="L51" t="s">
        <v>430</v>
      </c>
      <c r="M51" t="s">
        <v>431</v>
      </c>
      <c r="N51" t="s">
        <v>432</v>
      </c>
      <c r="O51" t="s">
        <v>433</v>
      </c>
      <c r="P51" t="s">
        <v>205</v>
      </c>
      <c r="Q51" t="s">
        <v>434</v>
      </c>
      <c r="R51" t="s">
        <v>205</v>
      </c>
      <c r="S51" t="s">
        <v>434</v>
      </c>
      <c r="T51" t="s">
        <v>29</v>
      </c>
      <c r="U51" t="s">
        <v>434</v>
      </c>
      <c r="V51" t="s">
        <v>29</v>
      </c>
      <c r="W51" t="s">
        <v>29</v>
      </c>
      <c r="X51" t="s">
        <v>205</v>
      </c>
      <c r="Y51" t="s">
        <v>434</v>
      </c>
      <c r="Z51" t="s">
        <v>198</v>
      </c>
      <c r="AA51" t="s">
        <v>100</v>
      </c>
    </row>
    <row r="52" spans="1:27">
      <c r="A52">
        <v>59</v>
      </c>
      <c r="B52" t="s">
        <v>53</v>
      </c>
      <c r="C52">
        <v>19</v>
      </c>
      <c r="E52" t="s">
        <v>92</v>
      </c>
      <c r="F52" t="s">
        <v>27</v>
      </c>
      <c r="G52" t="s">
        <v>30</v>
      </c>
      <c r="H52">
        <v>2</v>
      </c>
      <c r="I52" t="s">
        <v>435</v>
      </c>
      <c r="J52" t="s">
        <v>436</v>
      </c>
      <c r="K52" t="s">
        <v>437</v>
      </c>
      <c r="L52" t="s">
        <v>438</v>
      </c>
      <c r="M52" t="s">
        <v>439</v>
      </c>
      <c r="N52" t="s">
        <v>440</v>
      </c>
      <c r="O52" t="s">
        <v>441</v>
      </c>
      <c r="P52" t="s">
        <v>442</v>
      </c>
      <c r="Q52" t="s">
        <v>443</v>
      </c>
      <c r="R52" t="s">
        <v>442</v>
      </c>
      <c r="S52" t="s">
        <v>443</v>
      </c>
      <c r="T52" t="s">
        <v>29</v>
      </c>
      <c r="U52" t="s">
        <v>443</v>
      </c>
      <c r="V52" t="s">
        <v>29</v>
      </c>
      <c r="W52" t="s">
        <v>29</v>
      </c>
      <c r="X52" t="s">
        <v>442</v>
      </c>
      <c r="Y52" t="s">
        <v>443</v>
      </c>
      <c r="Z52" t="s">
        <v>198</v>
      </c>
      <c r="AA52" t="s">
        <v>100</v>
      </c>
    </row>
    <row r="53" spans="1:27">
      <c r="A53">
        <v>60</v>
      </c>
      <c r="B53" t="s">
        <v>57</v>
      </c>
      <c r="C53">
        <v>3</v>
      </c>
      <c r="E53" t="s">
        <v>92</v>
      </c>
      <c r="F53" t="s">
        <v>27</v>
      </c>
      <c r="G53" t="s">
        <v>30</v>
      </c>
      <c r="H53">
        <v>2</v>
      </c>
      <c r="I53" t="s">
        <v>444</v>
      </c>
      <c r="J53" t="s">
        <v>445</v>
      </c>
      <c r="K53" t="s">
        <v>446</v>
      </c>
      <c r="L53" t="s">
        <v>447</v>
      </c>
      <c r="M53" t="s">
        <v>448</v>
      </c>
      <c r="N53" t="s">
        <v>449</v>
      </c>
      <c r="O53" t="s">
        <v>450</v>
      </c>
      <c r="P53" t="s">
        <v>451</v>
      </c>
      <c r="Q53" t="s">
        <v>452</v>
      </c>
      <c r="R53" t="s">
        <v>451</v>
      </c>
      <c r="S53" t="s">
        <v>452</v>
      </c>
      <c r="T53" t="s">
        <v>451</v>
      </c>
      <c r="U53" t="s">
        <v>452</v>
      </c>
      <c r="V53" t="s">
        <v>29</v>
      </c>
      <c r="W53" t="s">
        <v>29</v>
      </c>
      <c r="X53" t="s">
        <v>451</v>
      </c>
      <c r="Y53" t="s">
        <v>452</v>
      </c>
      <c r="Z53" t="s">
        <v>198</v>
      </c>
      <c r="AA53" t="s">
        <v>100</v>
      </c>
    </row>
    <row r="54" spans="1:27">
      <c r="A54">
        <v>61</v>
      </c>
      <c r="B54" t="s">
        <v>37</v>
      </c>
      <c r="C54">
        <v>3</v>
      </c>
      <c r="E54" t="s">
        <v>92</v>
      </c>
      <c r="F54" t="s">
        <v>27</v>
      </c>
      <c r="G54" t="s">
        <v>30</v>
      </c>
      <c r="H54">
        <v>2</v>
      </c>
      <c r="I54" t="s">
        <v>453</v>
      </c>
      <c r="J54" t="s">
        <v>94</v>
      </c>
      <c r="K54" t="s">
        <v>28</v>
      </c>
      <c r="L54" t="s">
        <v>454</v>
      </c>
      <c r="M54" t="s">
        <v>455</v>
      </c>
      <c r="N54" t="s">
        <v>456</v>
      </c>
      <c r="O54" t="s">
        <v>457</v>
      </c>
      <c r="P54" t="s">
        <v>223</v>
      </c>
      <c r="Q54" t="s">
        <v>458</v>
      </c>
      <c r="R54" t="s">
        <v>223</v>
      </c>
      <c r="S54" t="s">
        <v>458</v>
      </c>
      <c r="T54" t="s">
        <v>29</v>
      </c>
      <c r="U54" t="s">
        <v>458</v>
      </c>
      <c r="V54" t="s">
        <v>29</v>
      </c>
      <c r="W54" t="s">
        <v>29</v>
      </c>
      <c r="X54" t="s">
        <v>223</v>
      </c>
      <c r="Y54" t="s">
        <v>458</v>
      </c>
      <c r="Z54" t="s">
        <v>225</v>
      </c>
      <c r="AA54" t="s">
        <v>100</v>
      </c>
    </row>
    <row r="55" spans="1:27">
      <c r="A55">
        <v>62</v>
      </c>
      <c r="B55" t="s">
        <v>37</v>
      </c>
      <c r="C55">
        <v>3</v>
      </c>
      <c r="E55" t="s">
        <v>92</v>
      </c>
      <c r="F55" t="s">
        <v>27</v>
      </c>
      <c r="G55" t="s">
        <v>30</v>
      </c>
      <c r="H55">
        <v>2</v>
      </c>
      <c r="I55" t="s">
        <v>459</v>
      </c>
      <c r="J55" t="s">
        <v>227</v>
      </c>
      <c r="K55" t="s">
        <v>28</v>
      </c>
      <c r="L55" t="s">
        <v>28</v>
      </c>
      <c r="M55" t="s">
        <v>460</v>
      </c>
      <c r="N55" t="s">
        <v>461</v>
      </c>
      <c r="O55" t="s">
        <v>462</v>
      </c>
      <c r="P55" t="s">
        <v>232</v>
      </c>
      <c r="Q55" t="s">
        <v>463</v>
      </c>
      <c r="R55" t="s">
        <v>232</v>
      </c>
      <c r="S55" t="s">
        <v>463</v>
      </c>
      <c r="T55" t="s">
        <v>29</v>
      </c>
      <c r="U55" t="s">
        <v>463</v>
      </c>
      <c r="V55" t="s">
        <v>29</v>
      </c>
      <c r="W55" t="s">
        <v>29</v>
      </c>
      <c r="X55" t="s">
        <v>232</v>
      </c>
      <c r="Y55" t="s">
        <v>463</v>
      </c>
      <c r="Z55" t="s">
        <v>225</v>
      </c>
      <c r="AA55" t="s">
        <v>100</v>
      </c>
    </row>
    <row r="56" spans="1:27">
      <c r="A56">
        <v>63</v>
      </c>
      <c r="B56" t="s">
        <v>54</v>
      </c>
      <c r="C56">
        <v>3</v>
      </c>
      <c r="E56" t="s">
        <v>92</v>
      </c>
      <c r="F56" t="s">
        <v>27</v>
      </c>
      <c r="G56" t="s">
        <v>30</v>
      </c>
      <c r="H56">
        <v>2</v>
      </c>
      <c r="I56" t="s">
        <v>464</v>
      </c>
      <c r="J56" t="s">
        <v>284</v>
      </c>
      <c r="K56" t="s">
        <v>465</v>
      </c>
      <c r="L56" t="s">
        <v>465</v>
      </c>
      <c r="M56" t="s">
        <v>466</v>
      </c>
      <c r="N56" t="s">
        <v>467</v>
      </c>
      <c r="O56" t="s">
        <v>468</v>
      </c>
      <c r="P56" t="s">
        <v>469</v>
      </c>
      <c r="Q56" t="s">
        <v>470</v>
      </c>
      <c r="R56" t="s">
        <v>469</v>
      </c>
      <c r="S56" t="s">
        <v>470</v>
      </c>
      <c r="T56" t="s">
        <v>29</v>
      </c>
      <c r="U56" t="s">
        <v>470</v>
      </c>
      <c r="V56" t="s">
        <v>29</v>
      </c>
      <c r="W56" t="s">
        <v>29</v>
      </c>
      <c r="X56" t="s">
        <v>469</v>
      </c>
      <c r="Y56" t="s">
        <v>470</v>
      </c>
      <c r="Z56" t="s">
        <v>225</v>
      </c>
      <c r="AA56" t="s">
        <v>100</v>
      </c>
    </row>
    <row r="57" spans="1:27">
      <c r="A57">
        <v>64</v>
      </c>
      <c r="B57" t="s">
        <v>39</v>
      </c>
      <c r="C57">
        <v>3</v>
      </c>
      <c r="E57" t="s">
        <v>92</v>
      </c>
      <c r="F57" t="s">
        <v>27</v>
      </c>
      <c r="G57" t="s">
        <v>30</v>
      </c>
      <c r="H57">
        <v>2</v>
      </c>
      <c r="I57" t="s">
        <v>471</v>
      </c>
      <c r="J57" t="s">
        <v>472</v>
      </c>
      <c r="K57" t="s">
        <v>473</v>
      </c>
      <c r="L57" t="s">
        <v>474</v>
      </c>
      <c r="M57" t="s">
        <v>475</v>
      </c>
      <c r="N57" t="s">
        <v>476</v>
      </c>
      <c r="O57" t="s">
        <v>477</v>
      </c>
      <c r="P57" t="s">
        <v>478</v>
      </c>
      <c r="Q57" t="s">
        <v>479</v>
      </c>
      <c r="R57" t="s">
        <v>478</v>
      </c>
      <c r="S57" t="s">
        <v>479</v>
      </c>
      <c r="T57" t="s">
        <v>478</v>
      </c>
      <c r="U57" t="s">
        <v>479</v>
      </c>
      <c r="V57" t="s">
        <v>29</v>
      </c>
      <c r="W57" t="s">
        <v>29</v>
      </c>
      <c r="X57" t="s">
        <v>478</v>
      </c>
      <c r="Y57" t="s">
        <v>479</v>
      </c>
      <c r="Z57" t="s">
        <v>225</v>
      </c>
      <c r="AA57" t="s">
        <v>100</v>
      </c>
    </row>
    <row r="58" spans="1:27">
      <c r="A58">
        <v>65</v>
      </c>
      <c r="B58" t="s">
        <v>41</v>
      </c>
      <c r="C58">
        <v>36</v>
      </c>
      <c r="E58" t="s">
        <v>92</v>
      </c>
      <c r="F58" t="s">
        <v>27</v>
      </c>
      <c r="G58" t="s">
        <v>30</v>
      </c>
      <c r="H58">
        <v>2</v>
      </c>
      <c r="I58" t="s">
        <v>480</v>
      </c>
      <c r="J58" t="s">
        <v>481</v>
      </c>
      <c r="K58" t="s">
        <v>28</v>
      </c>
      <c r="L58" t="s">
        <v>482</v>
      </c>
      <c r="M58" t="s">
        <v>483</v>
      </c>
      <c r="N58" t="s">
        <v>484</v>
      </c>
      <c r="O58" t="s">
        <v>485</v>
      </c>
      <c r="P58" t="s">
        <v>486</v>
      </c>
      <c r="Q58" t="s">
        <v>487</v>
      </c>
      <c r="R58" t="s">
        <v>486</v>
      </c>
      <c r="S58" t="s">
        <v>487</v>
      </c>
      <c r="T58" t="s">
        <v>29</v>
      </c>
      <c r="U58" t="s">
        <v>487</v>
      </c>
      <c r="V58" t="s">
        <v>29</v>
      </c>
      <c r="W58" t="s">
        <v>29</v>
      </c>
      <c r="X58" t="s">
        <v>486</v>
      </c>
      <c r="Y58" t="s">
        <v>487</v>
      </c>
      <c r="Z58" t="s">
        <v>254</v>
      </c>
      <c r="AA58" t="s">
        <v>100</v>
      </c>
    </row>
    <row r="59" spans="1:27">
      <c r="A59">
        <v>66</v>
      </c>
      <c r="B59" t="s">
        <v>488</v>
      </c>
      <c r="C59">
        <v>36974</v>
      </c>
      <c r="E59" t="s">
        <v>92</v>
      </c>
      <c r="F59" t="s">
        <v>27</v>
      </c>
      <c r="G59" t="s">
        <v>30</v>
      </c>
      <c r="H59">
        <v>2</v>
      </c>
      <c r="I59" t="s">
        <v>489</v>
      </c>
      <c r="J59" t="s">
        <v>490</v>
      </c>
      <c r="K59" t="s">
        <v>28</v>
      </c>
      <c r="L59" t="s">
        <v>491</v>
      </c>
      <c r="M59" t="s">
        <v>492</v>
      </c>
      <c r="N59" t="s">
        <v>493</v>
      </c>
      <c r="O59" t="s">
        <v>494</v>
      </c>
      <c r="P59" t="s">
        <v>495</v>
      </c>
      <c r="Q59" t="s">
        <v>496</v>
      </c>
      <c r="R59" t="s">
        <v>495</v>
      </c>
      <c r="S59" t="s">
        <v>496</v>
      </c>
      <c r="T59" t="s">
        <v>29</v>
      </c>
      <c r="U59" t="s">
        <v>496</v>
      </c>
      <c r="V59" t="s">
        <v>29</v>
      </c>
      <c r="W59" t="s">
        <v>29</v>
      </c>
      <c r="X59" t="s">
        <v>495</v>
      </c>
      <c r="Y59" t="s">
        <v>496</v>
      </c>
      <c r="Z59" t="s">
        <v>254</v>
      </c>
      <c r="AA59" t="s">
        <v>100</v>
      </c>
    </row>
    <row r="60" spans="1:27">
      <c r="A60">
        <v>67</v>
      </c>
      <c r="B60" t="s">
        <v>52</v>
      </c>
      <c r="C60">
        <v>47</v>
      </c>
      <c r="E60" t="s">
        <v>92</v>
      </c>
      <c r="F60" t="s">
        <v>27</v>
      </c>
      <c r="G60" t="s">
        <v>30</v>
      </c>
      <c r="H60">
        <v>2</v>
      </c>
      <c r="I60" t="s">
        <v>497</v>
      </c>
      <c r="J60" t="s">
        <v>498</v>
      </c>
      <c r="K60" t="s">
        <v>499</v>
      </c>
      <c r="L60" t="s">
        <v>500</v>
      </c>
      <c r="M60" t="s">
        <v>501</v>
      </c>
      <c r="N60" t="s">
        <v>502</v>
      </c>
      <c r="O60" t="s">
        <v>503</v>
      </c>
      <c r="P60" t="s">
        <v>504</v>
      </c>
      <c r="Q60" t="s">
        <v>505</v>
      </c>
      <c r="R60" t="s">
        <v>504</v>
      </c>
      <c r="S60" t="s">
        <v>505</v>
      </c>
      <c r="T60" t="s">
        <v>29</v>
      </c>
      <c r="U60" t="s">
        <v>505</v>
      </c>
      <c r="V60" t="s">
        <v>29</v>
      </c>
      <c r="W60" t="s">
        <v>29</v>
      </c>
      <c r="X60" t="s">
        <v>504</v>
      </c>
      <c r="Y60" t="s">
        <v>505</v>
      </c>
      <c r="Z60" t="s">
        <v>254</v>
      </c>
      <c r="AA60" t="s">
        <v>100</v>
      </c>
    </row>
    <row r="61" spans="1:27">
      <c r="A61">
        <v>68</v>
      </c>
      <c r="B61" t="s">
        <v>58</v>
      </c>
      <c r="C61">
        <v>9</v>
      </c>
      <c r="E61" t="s">
        <v>92</v>
      </c>
      <c r="F61" t="s">
        <v>27</v>
      </c>
      <c r="G61" t="s">
        <v>30</v>
      </c>
      <c r="H61">
        <v>2</v>
      </c>
      <c r="I61" t="s">
        <v>506</v>
      </c>
      <c r="J61" t="s">
        <v>507</v>
      </c>
      <c r="K61" t="s">
        <v>508</v>
      </c>
      <c r="L61" t="s">
        <v>509</v>
      </c>
      <c r="M61" t="s">
        <v>510</v>
      </c>
      <c r="N61" t="s">
        <v>511</v>
      </c>
      <c r="O61" t="s">
        <v>512</v>
      </c>
      <c r="P61" t="s">
        <v>513</v>
      </c>
      <c r="Q61" t="s">
        <v>514</v>
      </c>
      <c r="R61" t="s">
        <v>513</v>
      </c>
      <c r="S61" t="s">
        <v>514</v>
      </c>
      <c r="T61" t="s">
        <v>513</v>
      </c>
      <c r="U61" t="s">
        <v>514</v>
      </c>
      <c r="V61" t="s">
        <v>29</v>
      </c>
      <c r="W61" t="s">
        <v>29</v>
      </c>
      <c r="X61" t="s">
        <v>513</v>
      </c>
      <c r="Y61" t="s">
        <v>514</v>
      </c>
      <c r="Z61" t="s">
        <v>254</v>
      </c>
      <c r="AA61" t="s">
        <v>100</v>
      </c>
    </row>
    <row r="62" spans="1:27">
      <c r="A62">
        <v>69</v>
      </c>
      <c r="B62" t="s">
        <v>36</v>
      </c>
      <c r="C62">
        <v>3</v>
      </c>
      <c r="E62" t="s">
        <v>92</v>
      </c>
      <c r="F62" t="s">
        <v>27</v>
      </c>
      <c r="G62" t="s">
        <v>30</v>
      </c>
      <c r="H62">
        <v>2</v>
      </c>
      <c r="I62" t="s">
        <v>61</v>
      </c>
      <c r="J62" t="s">
        <v>94</v>
      </c>
      <c r="K62" t="s">
        <v>28</v>
      </c>
      <c r="L62" t="s">
        <v>515</v>
      </c>
      <c r="M62" t="s">
        <v>516</v>
      </c>
      <c r="N62" t="s">
        <v>517</v>
      </c>
      <c r="O62" t="s">
        <v>518</v>
      </c>
      <c r="P62" t="s">
        <v>50</v>
      </c>
      <c r="Q62" t="s">
        <v>519</v>
      </c>
      <c r="R62" t="s">
        <v>50</v>
      </c>
      <c r="S62" t="s">
        <v>519</v>
      </c>
      <c r="T62" t="s">
        <v>29</v>
      </c>
      <c r="U62" t="s">
        <v>519</v>
      </c>
      <c r="V62" t="s">
        <v>29</v>
      </c>
      <c r="W62" t="s">
        <v>29</v>
      </c>
      <c r="X62" t="s">
        <v>50</v>
      </c>
      <c r="Y62" t="s">
        <v>519</v>
      </c>
      <c r="Z62" t="s">
        <v>291</v>
      </c>
      <c r="AA62" t="s">
        <v>100</v>
      </c>
    </row>
    <row r="63" spans="1:27">
      <c r="A63">
        <v>70</v>
      </c>
      <c r="B63" t="s">
        <v>57</v>
      </c>
      <c r="C63">
        <v>5</v>
      </c>
      <c r="E63" t="s">
        <v>92</v>
      </c>
      <c r="F63" t="s">
        <v>27</v>
      </c>
      <c r="G63" t="s">
        <v>30</v>
      </c>
      <c r="H63">
        <v>2</v>
      </c>
      <c r="I63" t="s">
        <v>61</v>
      </c>
      <c r="J63" t="s">
        <v>94</v>
      </c>
      <c r="K63" t="s">
        <v>28</v>
      </c>
      <c r="L63" t="s">
        <v>515</v>
      </c>
      <c r="M63" t="s">
        <v>516</v>
      </c>
      <c r="N63" t="s">
        <v>520</v>
      </c>
      <c r="O63" t="s">
        <v>521</v>
      </c>
      <c r="P63" t="s">
        <v>50</v>
      </c>
      <c r="Q63" t="s">
        <v>519</v>
      </c>
      <c r="R63" t="s">
        <v>50</v>
      </c>
      <c r="S63" t="s">
        <v>519</v>
      </c>
      <c r="T63" t="s">
        <v>29</v>
      </c>
      <c r="U63" t="s">
        <v>519</v>
      </c>
      <c r="V63" t="s">
        <v>29</v>
      </c>
      <c r="W63" t="s">
        <v>29</v>
      </c>
      <c r="X63" t="s">
        <v>50</v>
      </c>
      <c r="Y63" t="s">
        <v>519</v>
      </c>
      <c r="Z63" t="s">
        <v>291</v>
      </c>
      <c r="AA63" t="s">
        <v>100</v>
      </c>
    </row>
    <row r="64" spans="1:27">
      <c r="A64">
        <v>71</v>
      </c>
      <c r="B64" t="s">
        <v>45</v>
      </c>
      <c r="C64">
        <v>6</v>
      </c>
      <c r="E64" t="s">
        <v>92</v>
      </c>
      <c r="F64" t="s">
        <v>27</v>
      </c>
      <c r="G64" t="s">
        <v>30</v>
      </c>
      <c r="H64">
        <v>2</v>
      </c>
      <c r="I64" t="s">
        <v>61</v>
      </c>
      <c r="J64" t="s">
        <v>94</v>
      </c>
      <c r="K64" t="s">
        <v>28</v>
      </c>
      <c r="L64" t="s">
        <v>515</v>
      </c>
      <c r="M64" t="s">
        <v>516</v>
      </c>
      <c r="N64" t="s">
        <v>522</v>
      </c>
      <c r="O64" t="s">
        <v>523</v>
      </c>
      <c r="P64" t="s">
        <v>50</v>
      </c>
      <c r="Q64" t="s">
        <v>519</v>
      </c>
      <c r="R64" t="s">
        <v>50</v>
      </c>
      <c r="S64" t="s">
        <v>519</v>
      </c>
      <c r="T64" t="s">
        <v>29</v>
      </c>
      <c r="U64" t="s">
        <v>519</v>
      </c>
      <c r="V64" t="s">
        <v>29</v>
      </c>
      <c r="W64" t="s">
        <v>29</v>
      </c>
      <c r="X64" t="s">
        <v>50</v>
      </c>
      <c r="Y64" t="s">
        <v>519</v>
      </c>
      <c r="Z64" t="s">
        <v>291</v>
      </c>
      <c r="AA64" t="s">
        <v>100</v>
      </c>
    </row>
    <row r="65" spans="1:27">
      <c r="A65">
        <v>72</v>
      </c>
      <c r="B65" t="s">
        <v>37</v>
      </c>
      <c r="C65">
        <v>5</v>
      </c>
      <c r="E65" t="s">
        <v>92</v>
      </c>
      <c r="F65" t="s">
        <v>27</v>
      </c>
      <c r="G65" t="s">
        <v>30</v>
      </c>
      <c r="H65">
        <v>2</v>
      </c>
      <c r="I65" t="s">
        <v>524</v>
      </c>
      <c r="J65" t="s">
        <v>525</v>
      </c>
      <c r="K65" t="s">
        <v>526</v>
      </c>
      <c r="L65" t="s">
        <v>526</v>
      </c>
      <c r="M65" t="s">
        <v>527</v>
      </c>
      <c r="N65" t="s">
        <v>528</v>
      </c>
      <c r="O65" t="s">
        <v>529</v>
      </c>
      <c r="P65" t="s">
        <v>530</v>
      </c>
      <c r="Q65" t="s">
        <v>531</v>
      </c>
      <c r="R65" t="s">
        <v>530</v>
      </c>
      <c r="S65" t="s">
        <v>531</v>
      </c>
      <c r="T65" t="s">
        <v>530</v>
      </c>
      <c r="U65" t="s">
        <v>531</v>
      </c>
      <c r="V65" t="s">
        <v>29</v>
      </c>
      <c r="W65" t="s">
        <v>29</v>
      </c>
      <c r="X65" t="s">
        <v>530</v>
      </c>
      <c r="Y65" t="s">
        <v>531</v>
      </c>
      <c r="Z65" t="s">
        <v>291</v>
      </c>
      <c r="AA65" t="s">
        <v>100</v>
      </c>
    </row>
    <row r="66" spans="1:27">
      <c r="A66">
        <v>73</v>
      </c>
      <c r="B66" t="s">
        <v>57</v>
      </c>
      <c r="C66">
        <v>3</v>
      </c>
      <c r="E66" t="s">
        <v>92</v>
      </c>
      <c r="F66" t="s">
        <v>27</v>
      </c>
      <c r="G66" t="s">
        <v>30</v>
      </c>
      <c r="H66">
        <v>2</v>
      </c>
      <c r="I66" t="s">
        <v>532</v>
      </c>
      <c r="J66" t="s">
        <v>94</v>
      </c>
      <c r="K66" t="s">
        <v>28</v>
      </c>
      <c r="L66" t="s">
        <v>533</v>
      </c>
      <c r="M66" t="s">
        <v>534</v>
      </c>
      <c r="N66" t="s">
        <v>535</v>
      </c>
      <c r="O66" t="s">
        <v>536</v>
      </c>
      <c r="P66" t="s">
        <v>50</v>
      </c>
      <c r="Q66" t="s">
        <v>537</v>
      </c>
      <c r="R66" t="s">
        <v>50</v>
      </c>
      <c r="S66" t="s">
        <v>537</v>
      </c>
      <c r="T66" t="s">
        <v>29</v>
      </c>
      <c r="U66" t="s">
        <v>537</v>
      </c>
      <c r="V66" t="s">
        <v>29</v>
      </c>
      <c r="W66" t="s">
        <v>29</v>
      </c>
      <c r="X66" t="s">
        <v>50</v>
      </c>
      <c r="Y66" t="s">
        <v>537</v>
      </c>
      <c r="Z66" t="s">
        <v>101</v>
      </c>
      <c r="AA66" t="s">
        <v>130</v>
      </c>
    </row>
    <row r="67" spans="1:27">
      <c r="A67">
        <v>74</v>
      </c>
      <c r="B67" t="s">
        <v>36</v>
      </c>
      <c r="C67">
        <v>3</v>
      </c>
      <c r="E67" t="s">
        <v>92</v>
      </c>
      <c r="F67" t="s">
        <v>27</v>
      </c>
      <c r="G67" t="s">
        <v>30</v>
      </c>
      <c r="H67">
        <v>2</v>
      </c>
      <c r="I67" t="s">
        <v>538</v>
      </c>
      <c r="J67" t="s">
        <v>321</v>
      </c>
      <c r="K67" t="s">
        <v>28</v>
      </c>
      <c r="L67" t="s">
        <v>539</v>
      </c>
      <c r="M67" t="s">
        <v>540</v>
      </c>
      <c r="N67" t="s">
        <v>541</v>
      </c>
      <c r="O67" t="s">
        <v>542</v>
      </c>
      <c r="P67" t="s">
        <v>326</v>
      </c>
      <c r="Q67" t="s">
        <v>543</v>
      </c>
      <c r="R67" t="s">
        <v>326</v>
      </c>
      <c r="S67" t="s">
        <v>543</v>
      </c>
      <c r="T67" t="s">
        <v>29</v>
      </c>
      <c r="U67" t="s">
        <v>543</v>
      </c>
      <c r="V67" t="s">
        <v>29</v>
      </c>
      <c r="W67" t="s">
        <v>29</v>
      </c>
      <c r="X67" t="s">
        <v>326</v>
      </c>
      <c r="Y67" t="s">
        <v>543</v>
      </c>
      <c r="Z67" t="s">
        <v>101</v>
      </c>
      <c r="AA67" t="s">
        <v>130</v>
      </c>
    </row>
    <row r="68" spans="1:27">
      <c r="A68">
        <v>75</v>
      </c>
      <c r="B68" t="s">
        <v>54</v>
      </c>
      <c r="C68">
        <v>3</v>
      </c>
      <c r="E68" t="s">
        <v>92</v>
      </c>
      <c r="F68" t="s">
        <v>27</v>
      </c>
      <c r="G68" t="s">
        <v>30</v>
      </c>
      <c r="H68">
        <v>2</v>
      </c>
      <c r="I68" t="s">
        <v>538</v>
      </c>
      <c r="J68" t="s">
        <v>321</v>
      </c>
      <c r="K68" t="s">
        <v>28</v>
      </c>
      <c r="L68" t="s">
        <v>539</v>
      </c>
      <c r="M68" t="s">
        <v>540</v>
      </c>
      <c r="N68" t="s">
        <v>544</v>
      </c>
      <c r="O68" t="s">
        <v>545</v>
      </c>
      <c r="P68" t="s">
        <v>326</v>
      </c>
      <c r="Q68" t="s">
        <v>543</v>
      </c>
      <c r="R68" t="s">
        <v>326</v>
      </c>
      <c r="S68" t="s">
        <v>543</v>
      </c>
      <c r="T68" t="s">
        <v>29</v>
      </c>
      <c r="U68" t="s">
        <v>543</v>
      </c>
      <c r="V68" t="s">
        <v>29</v>
      </c>
      <c r="W68" t="s">
        <v>29</v>
      </c>
      <c r="X68" t="s">
        <v>326</v>
      </c>
      <c r="Y68" t="s">
        <v>543</v>
      </c>
      <c r="Z68" t="s">
        <v>101</v>
      </c>
      <c r="AA68" t="s">
        <v>130</v>
      </c>
    </row>
    <row r="69" spans="1:27">
      <c r="A69">
        <v>76</v>
      </c>
      <c r="B69" t="s">
        <v>36</v>
      </c>
      <c r="C69">
        <v>3</v>
      </c>
      <c r="E69" t="s">
        <v>92</v>
      </c>
      <c r="F69" t="s">
        <v>27</v>
      </c>
      <c r="G69" t="s">
        <v>30</v>
      </c>
      <c r="H69">
        <v>2</v>
      </c>
      <c r="I69" t="s">
        <v>546</v>
      </c>
      <c r="J69" t="s">
        <v>547</v>
      </c>
      <c r="K69" t="s">
        <v>548</v>
      </c>
      <c r="L69" t="s">
        <v>549</v>
      </c>
      <c r="M69" t="s">
        <v>550</v>
      </c>
      <c r="N69" t="s">
        <v>551</v>
      </c>
      <c r="O69" t="s">
        <v>552</v>
      </c>
      <c r="P69" t="s">
        <v>553</v>
      </c>
      <c r="Q69" t="s">
        <v>554</v>
      </c>
      <c r="R69" t="s">
        <v>553</v>
      </c>
      <c r="S69" t="s">
        <v>554</v>
      </c>
      <c r="T69" t="s">
        <v>553</v>
      </c>
      <c r="U69" t="s">
        <v>554</v>
      </c>
      <c r="V69" t="s">
        <v>29</v>
      </c>
      <c r="W69" t="s">
        <v>29</v>
      </c>
      <c r="X69" t="s">
        <v>553</v>
      </c>
      <c r="Y69" t="s">
        <v>554</v>
      </c>
      <c r="Z69" t="s">
        <v>101</v>
      </c>
      <c r="AA69" t="s">
        <v>130</v>
      </c>
    </row>
    <row r="70" spans="1:27">
      <c r="A70">
        <v>77</v>
      </c>
      <c r="B70" t="s">
        <v>555</v>
      </c>
      <c r="C70">
        <v>40929</v>
      </c>
      <c r="E70" t="s">
        <v>92</v>
      </c>
      <c r="F70" t="s">
        <v>27</v>
      </c>
      <c r="G70" t="s">
        <v>30</v>
      </c>
      <c r="H70">
        <v>2</v>
      </c>
      <c r="I70" t="s">
        <v>556</v>
      </c>
      <c r="J70" t="s">
        <v>557</v>
      </c>
      <c r="K70" t="s">
        <v>558</v>
      </c>
      <c r="L70" t="s">
        <v>559</v>
      </c>
      <c r="M70" t="s">
        <v>560</v>
      </c>
      <c r="N70" t="s">
        <v>561</v>
      </c>
      <c r="O70" t="s">
        <v>562</v>
      </c>
      <c r="P70" t="s">
        <v>563</v>
      </c>
      <c r="Q70" t="s">
        <v>564</v>
      </c>
      <c r="R70" t="s">
        <v>563</v>
      </c>
      <c r="S70" t="s">
        <v>564</v>
      </c>
      <c r="T70" t="s">
        <v>29</v>
      </c>
      <c r="U70" t="s">
        <v>564</v>
      </c>
      <c r="V70" t="s">
        <v>29</v>
      </c>
      <c r="W70" t="s">
        <v>29</v>
      </c>
      <c r="X70" t="s">
        <v>563</v>
      </c>
      <c r="Y70" t="s">
        <v>564</v>
      </c>
      <c r="Z70" t="s">
        <v>100</v>
      </c>
      <c r="AA70" t="s">
        <v>130</v>
      </c>
    </row>
    <row r="71" spans="1:27">
      <c r="A71">
        <v>78</v>
      </c>
      <c r="B71" t="s">
        <v>565</v>
      </c>
      <c r="C71">
        <v>32697</v>
      </c>
      <c r="E71" t="s">
        <v>92</v>
      </c>
      <c r="F71" t="s">
        <v>27</v>
      </c>
      <c r="G71" t="s">
        <v>30</v>
      </c>
      <c r="H71">
        <v>2</v>
      </c>
      <c r="I71" t="s">
        <v>566</v>
      </c>
      <c r="J71" t="s">
        <v>567</v>
      </c>
      <c r="K71" t="s">
        <v>28</v>
      </c>
      <c r="L71" t="s">
        <v>568</v>
      </c>
      <c r="M71" t="s">
        <v>569</v>
      </c>
      <c r="N71" t="s">
        <v>570</v>
      </c>
      <c r="O71" t="s">
        <v>571</v>
      </c>
      <c r="P71" t="s">
        <v>572</v>
      </c>
      <c r="Q71" t="s">
        <v>573</v>
      </c>
      <c r="R71" t="s">
        <v>572</v>
      </c>
      <c r="S71" t="s">
        <v>573</v>
      </c>
      <c r="T71" t="s">
        <v>29</v>
      </c>
      <c r="U71" t="s">
        <v>573</v>
      </c>
      <c r="V71" t="s">
        <v>29</v>
      </c>
      <c r="W71" t="s">
        <v>29</v>
      </c>
      <c r="X71" t="s">
        <v>572</v>
      </c>
      <c r="Y71" t="s">
        <v>573</v>
      </c>
      <c r="Z71" t="s">
        <v>100</v>
      </c>
      <c r="AA71" t="s">
        <v>130</v>
      </c>
    </row>
    <row r="72" spans="1:27">
      <c r="A72">
        <v>79</v>
      </c>
      <c r="B72" t="s">
        <v>574</v>
      </c>
      <c r="C72">
        <v>1811</v>
      </c>
      <c r="E72" t="s">
        <v>92</v>
      </c>
      <c r="F72" t="s">
        <v>27</v>
      </c>
      <c r="G72" t="s">
        <v>30</v>
      </c>
      <c r="H72">
        <v>2</v>
      </c>
      <c r="I72" t="s">
        <v>575</v>
      </c>
      <c r="J72" t="s">
        <v>576</v>
      </c>
      <c r="K72" t="s">
        <v>28</v>
      </c>
      <c r="L72" t="s">
        <v>577</v>
      </c>
      <c r="M72" t="s">
        <v>578</v>
      </c>
      <c r="N72" t="s">
        <v>579</v>
      </c>
      <c r="O72" t="s">
        <v>580</v>
      </c>
      <c r="P72" t="s">
        <v>581</v>
      </c>
      <c r="Q72" t="s">
        <v>582</v>
      </c>
      <c r="R72" t="s">
        <v>581</v>
      </c>
      <c r="S72" t="s">
        <v>582</v>
      </c>
      <c r="T72" t="s">
        <v>29</v>
      </c>
      <c r="U72" t="s">
        <v>582</v>
      </c>
      <c r="V72" t="s">
        <v>29</v>
      </c>
      <c r="W72" t="s">
        <v>29</v>
      </c>
      <c r="X72" t="s">
        <v>581</v>
      </c>
      <c r="Y72" t="s">
        <v>582</v>
      </c>
      <c r="Z72" t="s">
        <v>100</v>
      </c>
      <c r="AA72" t="s">
        <v>130</v>
      </c>
    </row>
    <row r="73" spans="1:27">
      <c r="A73">
        <v>80</v>
      </c>
      <c r="B73" t="s">
        <v>36</v>
      </c>
      <c r="C73">
        <v>4</v>
      </c>
      <c r="E73" t="s">
        <v>92</v>
      </c>
      <c r="F73" t="s">
        <v>27</v>
      </c>
      <c r="G73" t="s">
        <v>30</v>
      </c>
      <c r="H73">
        <v>2</v>
      </c>
      <c r="I73" t="s">
        <v>583</v>
      </c>
      <c r="J73" t="s">
        <v>584</v>
      </c>
      <c r="K73" t="s">
        <v>585</v>
      </c>
      <c r="L73" t="s">
        <v>586</v>
      </c>
      <c r="M73" t="s">
        <v>587</v>
      </c>
      <c r="N73" t="s">
        <v>588</v>
      </c>
      <c r="O73" t="s">
        <v>589</v>
      </c>
      <c r="P73" t="s">
        <v>590</v>
      </c>
      <c r="Q73" t="s">
        <v>591</v>
      </c>
      <c r="R73" t="s">
        <v>590</v>
      </c>
      <c r="S73" t="s">
        <v>591</v>
      </c>
      <c r="T73" t="s">
        <v>590</v>
      </c>
      <c r="U73" t="s">
        <v>591</v>
      </c>
      <c r="V73" t="s">
        <v>29</v>
      </c>
      <c r="W73" t="s">
        <v>29</v>
      </c>
      <c r="X73" t="s">
        <v>590</v>
      </c>
      <c r="Y73" t="s">
        <v>591</v>
      </c>
      <c r="Z73" t="s">
        <v>100</v>
      </c>
      <c r="AA73" t="s">
        <v>130</v>
      </c>
    </row>
    <row r="74" spans="1:27">
      <c r="A74">
        <v>85</v>
      </c>
      <c r="B74" t="s">
        <v>592</v>
      </c>
      <c r="C74">
        <v>33858</v>
      </c>
      <c r="E74" t="s">
        <v>92</v>
      </c>
      <c r="F74" t="s">
        <v>27</v>
      </c>
      <c r="G74" t="s">
        <v>30</v>
      </c>
      <c r="H74">
        <v>2</v>
      </c>
      <c r="I74" t="s">
        <v>593</v>
      </c>
      <c r="J74" t="s">
        <v>594</v>
      </c>
      <c r="K74" t="s">
        <v>28</v>
      </c>
      <c r="L74" t="s">
        <v>595</v>
      </c>
      <c r="M74" t="s">
        <v>596</v>
      </c>
      <c r="N74" t="s">
        <v>597</v>
      </c>
      <c r="O74" t="s">
        <v>598</v>
      </c>
      <c r="P74" t="s">
        <v>599</v>
      </c>
      <c r="Q74" t="s">
        <v>600</v>
      </c>
      <c r="R74" t="s">
        <v>599</v>
      </c>
      <c r="S74" t="s">
        <v>600</v>
      </c>
      <c r="T74" t="s">
        <v>29</v>
      </c>
      <c r="U74" t="s">
        <v>600</v>
      </c>
      <c r="V74" t="s">
        <v>29</v>
      </c>
      <c r="W74" t="s">
        <v>29</v>
      </c>
      <c r="X74" t="s">
        <v>599</v>
      </c>
      <c r="Y74" t="s">
        <v>600</v>
      </c>
      <c r="Z74" t="s">
        <v>152</v>
      </c>
      <c r="AA74" t="s">
        <v>130</v>
      </c>
    </row>
    <row r="75" spans="1:27">
      <c r="A75">
        <v>86</v>
      </c>
      <c r="B75" t="s">
        <v>601</v>
      </c>
      <c r="C75">
        <v>38675</v>
      </c>
      <c r="E75" t="s">
        <v>92</v>
      </c>
      <c r="F75" t="s">
        <v>27</v>
      </c>
      <c r="G75" t="s">
        <v>30</v>
      </c>
      <c r="H75">
        <v>2</v>
      </c>
      <c r="I75" t="s">
        <v>566</v>
      </c>
      <c r="J75" t="s">
        <v>567</v>
      </c>
      <c r="K75" t="s">
        <v>28</v>
      </c>
      <c r="L75" t="s">
        <v>568</v>
      </c>
      <c r="M75" t="s">
        <v>569</v>
      </c>
      <c r="N75" t="s">
        <v>602</v>
      </c>
      <c r="O75" t="s">
        <v>603</v>
      </c>
      <c r="P75" t="s">
        <v>572</v>
      </c>
      <c r="Q75" t="s">
        <v>573</v>
      </c>
      <c r="R75" t="s">
        <v>572</v>
      </c>
      <c r="S75" t="s">
        <v>573</v>
      </c>
      <c r="T75" t="s">
        <v>29</v>
      </c>
      <c r="U75" t="s">
        <v>573</v>
      </c>
      <c r="V75" t="s">
        <v>29</v>
      </c>
      <c r="W75" t="s">
        <v>29</v>
      </c>
      <c r="X75" t="s">
        <v>572</v>
      </c>
      <c r="Y75" t="s">
        <v>573</v>
      </c>
      <c r="Z75" t="s">
        <v>152</v>
      </c>
      <c r="AA75" t="s">
        <v>130</v>
      </c>
    </row>
    <row r="76" spans="1:27">
      <c r="A76">
        <v>87</v>
      </c>
      <c r="B76" t="s">
        <v>604</v>
      </c>
      <c r="C76">
        <v>2074</v>
      </c>
      <c r="E76" t="s">
        <v>92</v>
      </c>
      <c r="F76" t="s">
        <v>27</v>
      </c>
      <c r="G76" t="s">
        <v>30</v>
      </c>
      <c r="H76">
        <v>2</v>
      </c>
      <c r="I76" t="s">
        <v>575</v>
      </c>
      <c r="J76" t="s">
        <v>576</v>
      </c>
      <c r="K76" t="s">
        <v>28</v>
      </c>
      <c r="L76" t="s">
        <v>577</v>
      </c>
      <c r="M76" t="s">
        <v>578</v>
      </c>
      <c r="N76" t="s">
        <v>605</v>
      </c>
      <c r="O76" t="s">
        <v>606</v>
      </c>
      <c r="P76" t="s">
        <v>581</v>
      </c>
      <c r="Q76" t="s">
        <v>582</v>
      </c>
      <c r="R76" t="s">
        <v>581</v>
      </c>
      <c r="S76" t="s">
        <v>582</v>
      </c>
      <c r="T76" t="s">
        <v>29</v>
      </c>
      <c r="U76" t="s">
        <v>582</v>
      </c>
      <c r="V76" t="s">
        <v>29</v>
      </c>
      <c r="W76" t="s">
        <v>29</v>
      </c>
      <c r="X76" t="s">
        <v>581</v>
      </c>
      <c r="Y76" t="s">
        <v>582</v>
      </c>
      <c r="Z76" t="s">
        <v>152</v>
      </c>
      <c r="AA76" t="s">
        <v>130</v>
      </c>
    </row>
    <row r="77" spans="1:27">
      <c r="A77">
        <v>88</v>
      </c>
      <c r="B77" t="s">
        <v>36</v>
      </c>
      <c r="C77">
        <v>3</v>
      </c>
      <c r="E77" t="s">
        <v>92</v>
      </c>
      <c r="F77" t="s">
        <v>27</v>
      </c>
      <c r="G77" t="s">
        <v>30</v>
      </c>
      <c r="H77">
        <v>2</v>
      </c>
      <c r="I77" t="s">
        <v>607</v>
      </c>
      <c r="J77" t="s">
        <v>608</v>
      </c>
      <c r="K77" t="s">
        <v>609</v>
      </c>
      <c r="L77" t="s">
        <v>610</v>
      </c>
      <c r="M77" t="s">
        <v>611</v>
      </c>
      <c r="N77" t="s">
        <v>612</v>
      </c>
      <c r="O77" t="s">
        <v>613</v>
      </c>
      <c r="P77" t="s">
        <v>614</v>
      </c>
      <c r="Q77" t="s">
        <v>615</v>
      </c>
      <c r="R77" t="s">
        <v>614</v>
      </c>
      <c r="S77" t="s">
        <v>615</v>
      </c>
      <c r="T77" t="s">
        <v>614</v>
      </c>
      <c r="U77" t="s">
        <v>615</v>
      </c>
      <c r="V77" t="s">
        <v>29</v>
      </c>
      <c r="W77" t="s">
        <v>29</v>
      </c>
      <c r="X77" t="s">
        <v>614</v>
      </c>
      <c r="Y77" t="s">
        <v>615</v>
      </c>
      <c r="Z77" t="s">
        <v>152</v>
      </c>
      <c r="AA77" t="s">
        <v>130</v>
      </c>
    </row>
    <row r="78" spans="1:27">
      <c r="A78">
        <v>89</v>
      </c>
      <c r="B78" t="s">
        <v>59</v>
      </c>
      <c r="C78">
        <v>14</v>
      </c>
      <c r="E78" t="s">
        <v>92</v>
      </c>
      <c r="F78" t="s">
        <v>27</v>
      </c>
      <c r="G78" t="s">
        <v>30</v>
      </c>
      <c r="H78">
        <v>2</v>
      </c>
      <c r="I78" t="s">
        <v>616</v>
      </c>
      <c r="J78" t="s">
        <v>617</v>
      </c>
      <c r="K78" t="s">
        <v>28</v>
      </c>
      <c r="L78" t="s">
        <v>28</v>
      </c>
      <c r="M78" t="s">
        <v>618</v>
      </c>
      <c r="N78" t="s">
        <v>619</v>
      </c>
      <c r="O78" t="s">
        <v>620</v>
      </c>
      <c r="P78" t="s">
        <v>621</v>
      </c>
      <c r="Q78" t="s">
        <v>622</v>
      </c>
      <c r="R78" t="s">
        <v>621</v>
      </c>
      <c r="S78" t="s">
        <v>622</v>
      </c>
      <c r="T78" t="s">
        <v>29</v>
      </c>
      <c r="U78" t="s">
        <v>622</v>
      </c>
      <c r="V78" t="s">
        <v>29</v>
      </c>
      <c r="W78" t="s">
        <v>29</v>
      </c>
      <c r="X78" t="s">
        <v>621</v>
      </c>
      <c r="Y78" t="s">
        <v>622</v>
      </c>
      <c r="Z78" t="s">
        <v>175</v>
      </c>
      <c r="AA78" t="s">
        <v>130</v>
      </c>
    </row>
    <row r="79" spans="1:27">
      <c r="A79">
        <v>90</v>
      </c>
      <c r="B79" t="s">
        <v>58</v>
      </c>
      <c r="C79">
        <v>5</v>
      </c>
      <c r="E79" t="s">
        <v>92</v>
      </c>
      <c r="F79" t="s">
        <v>27</v>
      </c>
      <c r="G79" t="s">
        <v>30</v>
      </c>
      <c r="H79">
        <v>2</v>
      </c>
      <c r="I79" t="s">
        <v>616</v>
      </c>
      <c r="J79" t="s">
        <v>617</v>
      </c>
      <c r="K79" t="s">
        <v>28</v>
      </c>
      <c r="L79" t="s">
        <v>28</v>
      </c>
      <c r="M79" t="s">
        <v>618</v>
      </c>
      <c r="N79" t="s">
        <v>623</v>
      </c>
      <c r="O79" t="s">
        <v>624</v>
      </c>
      <c r="P79" t="s">
        <v>621</v>
      </c>
      <c r="Q79" t="s">
        <v>622</v>
      </c>
      <c r="R79" t="s">
        <v>621</v>
      </c>
      <c r="S79" t="s">
        <v>622</v>
      </c>
      <c r="T79" t="s">
        <v>29</v>
      </c>
      <c r="U79" t="s">
        <v>622</v>
      </c>
      <c r="V79" t="s">
        <v>29</v>
      </c>
      <c r="W79" t="s">
        <v>29</v>
      </c>
      <c r="X79" t="s">
        <v>621</v>
      </c>
      <c r="Y79" t="s">
        <v>622</v>
      </c>
      <c r="Z79" t="s">
        <v>175</v>
      </c>
      <c r="AA79" t="s">
        <v>130</v>
      </c>
    </row>
    <row r="80" spans="1:27">
      <c r="A80">
        <v>91</v>
      </c>
      <c r="B80" t="s">
        <v>625</v>
      </c>
      <c r="C80">
        <v>4</v>
      </c>
      <c r="E80" t="s">
        <v>92</v>
      </c>
      <c r="F80" t="s">
        <v>27</v>
      </c>
      <c r="G80" t="s">
        <v>30</v>
      </c>
      <c r="H80">
        <v>2</v>
      </c>
      <c r="I80" t="s">
        <v>626</v>
      </c>
      <c r="J80" t="s">
        <v>627</v>
      </c>
      <c r="K80" t="s">
        <v>628</v>
      </c>
      <c r="L80" t="s">
        <v>628</v>
      </c>
      <c r="M80" t="s">
        <v>629</v>
      </c>
      <c r="N80" t="s">
        <v>630</v>
      </c>
      <c r="O80" t="s">
        <v>631</v>
      </c>
      <c r="P80" t="s">
        <v>632</v>
      </c>
      <c r="Q80" t="s">
        <v>633</v>
      </c>
      <c r="R80" t="s">
        <v>632</v>
      </c>
      <c r="S80" t="s">
        <v>633</v>
      </c>
      <c r="T80" t="s">
        <v>29</v>
      </c>
      <c r="U80" t="s">
        <v>633</v>
      </c>
      <c r="V80" t="s">
        <v>29</v>
      </c>
      <c r="W80" t="s">
        <v>29</v>
      </c>
      <c r="X80" t="s">
        <v>632</v>
      </c>
      <c r="Y80" t="s">
        <v>633</v>
      </c>
      <c r="Z80" t="s">
        <v>175</v>
      </c>
      <c r="AA80" t="s">
        <v>130</v>
      </c>
    </row>
    <row r="81" spans="1:27">
      <c r="A81">
        <v>92</v>
      </c>
      <c r="B81" t="s">
        <v>36</v>
      </c>
      <c r="C81">
        <v>3</v>
      </c>
      <c r="E81" t="s">
        <v>92</v>
      </c>
      <c r="F81" t="s">
        <v>27</v>
      </c>
      <c r="G81" t="s">
        <v>30</v>
      </c>
      <c r="H81">
        <v>2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639</v>
      </c>
      <c r="O81" t="s">
        <v>640</v>
      </c>
      <c r="P81" t="s">
        <v>641</v>
      </c>
      <c r="Q81" t="s">
        <v>642</v>
      </c>
      <c r="R81" t="s">
        <v>641</v>
      </c>
      <c r="S81" t="s">
        <v>642</v>
      </c>
      <c r="T81" t="s">
        <v>641</v>
      </c>
      <c r="U81" t="s">
        <v>642</v>
      </c>
      <c r="V81" t="s">
        <v>29</v>
      </c>
      <c r="W81" t="s">
        <v>29</v>
      </c>
      <c r="X81" t="s">
        <v>641</v>
      </c>
      <c r="Y81" t="s">
        <v>642</v>
      </c>
      <c r="Z81" t="s">
        <v>175</v>
      </c>
      <c r="AA81" t="s">
        <v>130</v>
      </c>
    </row>
    <row r="82" spans="1:27">
      <c r="A82">
        <v>93</v>
      </c>
      <c r="B82" t="s">
        <v>40</v>
      </c>
      <c r="C82">
        <v>82</v>
      </c>
      <c r="E82" t="s">
        <v>92</v>
      </c>
      <c r="F82" t="s">
        <v>27</v>
      </c>
      <c r="G82" t="s">
        <v>30</v>
      </c>
      <c r="H82">
        <v>2</v>
      </c>
      <c r="I82" t="s">
        <v>643</v>
      </c>
      <c r="J82" t="s">
        <v>644</v>
      </c>
      <c r="K82" t="s">
        <v>28</v>
      </c>
      <c r="L82" t="s">
        <v>28</v>
      </c>
      <c r="M82" t="s">
        <v>645</v>
      </c>
      <c r="N82" t="s">
        <v>646</v>
      </c>
      <c r="O82" t="s">
        <v>647</v>
      </c>
      <c r="P82" t="s">
        <v>648</v>
      </c>
      <c r="Q82" t="s">
        <v>649</v>
      </c>
      <c r="R82" t="s">
        <v>648</v>
      </c>
      <c r="S82" t="s">
        <v>649</v>
      </c>
      <c r="T82" t="s">
        <v>29</v>
      </c>
      <c r="U82" t="s">
        <v>649</v>
      </c>
      <c r="V82" t="s">
        <v>29</v>
      </c>
      <c r="W82" t="s">
        <v>29</v>
      </c>
      <c r="X82" t="s">
        <v>648</v>
      </c>
      <c r="Y82" t="s">
        <v>649</v>
      </c>
      <c r="Z82" t="s">
        <v>198</v>
      </c>
      <c r="AA82" t="s">
        <v>130</v>
      </c>
    </row>
    <row r="83" spans="1:27">
      <c r="A83">
        <v>94</v>
      </c>
      <c r="B83" t="s">
        <v>650</v>
      </c>
      <c r="C83">
        <v>33717</v>
      </c>
      <c r="E83" t="s">
        <v>92</v>
      </c>
      <c r="F83" t="s">
        <v>27</v>
      </c>
      <c r="G83" t="s">
        <v>30</v>
      </c>
      <c r="H83">
        <v>2</v>
      </c>
      <c r="I83" t="s">
        <v>651</v>
      </c>
      <c r="J83" t="s">
        <v>652</v>
      </c>
      <c r="K83" t="s">
        <v>28</v>
      </c>
      <c r="L83" t="s">
        <v>653</v>
      </c>
      <c r="M83" t="s">
        <v>654</v>
      </c>
      <c r="N83" t="s">
        <v>655</v>
      </c>
      <c r="O83" t="s">
        <v>656</v>
      </c>
      <c r="P83" t="s">
        <v>657</v>
      </c>
      <c r="Q83" t="s">
        <v>658</v>
      </c>
      <c r="R83" t="s">
        <v>657</v>
      </c>
      <c r="S83" t="s">
        <v>658</v>
      </c>
      <c r="T83" t="s">
        <v>29</v>
      </c>
      <c r="U83" t="s">
        <v>658</v>
      </c>
      <c r="V83" t="s">
        <v>29</v>
      </c>
      <c r="W83" t="s">
        <v>29</v>
      </c>
      <c r="X83" t="s">
        <v>657</v>
      </c>
      <c r="Y83" t="s">
        <v>658</v>
      </c>
      <c r="Z83" t="s">
        <v>198</v>
      </c>
      <c r="AA83" t="s">
        <v>130</v>
      </c>
    </row>
    <row r="84" spans="1:27">
      <c r="A84">
        <v>95</v>
      </c>
      <c r="B84" t="s">
        <v>625</v>
      </c>
      <c r="C84">
        <v>3</v>
      </c>
      <c r="E84" t="s">
        <v>92</v>
      </c>
      <c r="F84" t="s">
        <v>27</v>
      </c>
      <c r="G84" t="s">
        <v>30</v>
      </c>
      <c r="H84">
        <v>2</v>
      </c>
      <c r="I84" t="s">
        <v>659</v>
      </c>
      <c r="J84" t="s">
        <v>660</v>
      </c>
      <c r="K84" t="s">
        <v>661</v>
      </c>
      <c r="L84" t="s">
        <v>662</v>
      </c>
      <c r="M84" t="s">
        <v>663</v>
      </c>
      <c r="N84" t="s">
        <v>664</v>
      </c>
      <c r="O84" t="s">
        <v>665</v>
      </c>
      <c r="P84" t="s">
        <v>666</v>
      </c>
      <c r="Q84" t="s">
        <v>667</v>
      </c>
      <c r="R84" t="s">
        <v>666</v>
      </c>
      <c r="S84" t="s">
        <v>667</v>
      </c>
      <c r="T84" t="s">
        <v>29</v>
      </c>
      <c r="U84" t="s">
        <v>667</v>
      </c>
      <c r="V84" t="s">
        <v>29</v>
      </c>
      <c r="W84" t="s">
        <v>29</v>
      </c>
      <c r="X84" t="s">
        <v>666</v>
      </c>
      <c r="Y84" t="s">
        <v>667</v>
      </c>
      <c r="Z84" t="s">
        <v>198</v>
      </c>
      <c r="AA84" t="s">
        <v>130</v>
      </c>
    </row>
    <row r="85" spans="1:27">
      <c r="A85">
        <v>96</v>
      </c>
      <c r="B85" t="s">
        <v>39</v>
      </c>
      <c r="C85">
        <v>3</v>
      </c>
      <c r="E85" t="s">
        <v>92</v>
      </c>
      <c r="F85" t="s">
        <v>27</v>
      </c>
      <c r="G85" t="s">
        <v>30</v>
      </c>
      <c r="H85">
        <v>2</v>
      </c>
      <c r="I85" t="s">
        <v>668</v>
      </c>
      <c r="J85" t="s">
        <v>669</v>
      </c>
      <c r="K85" t="s">
        <v>670</v>
      </c>
      <c r="L85" t="s">
        <v>671</v>
      </c>
      <c r="M85" t="s">
        <v>672</v>
      </c>
      <c r="N85" t="s">
        <v>673</v>
      </c>
      <c r="O85" t="s">
        <v>674</v>
      </c>
      <c r="P85" t="s">
        <v>675</v>
      </c>
      <c r="Q85" t="s">
        <v>676</v>
      </c>
      <c r="R85" t="s">
        <v>675</v>
      </c>
      <c r="S85" t="s">
        <v>676</v>
      </c>
      <c r="T85" t="s">
        <v>675</v>
      </c>
      <c r="U85" t="s">
        <v>676</v>
      </c>
      <c r="V85" t="s">
        <v>29</v>
      </c>
      <c r="W85" t="s">
        <v>29</v>
      </c>
      <c r="X85" t="s">
        <v>675</v>
      </c>
      <c r="Y85" t="s">
        <v>676</v>
      </c>
      <c r="Z85" t="s">
        <v>198</v>
      </c>
      <c r="AA85" t="s">
        <v>130</v>
      </c>
    </row>
    <row r="86" spans="1:27">
      <c r="A86">
        <v>97</v>
      </c>
      <c r="B86" t="s">
        <v>44</v>
      </c>
      <c r="C86">
        <v>36</v>
      </c>
      <c r="E86" t="s">
        <v>92</v>
      </c>
      <c r="F86" t="s">
        <v>27</v>
      </c>
      <c r="G86" t="s">
        <v>30</v>
      </c>
      <c r="H86">
        <v>2</v>
      </c>
      <c r="I86" t="s">
        <v>677</v>
      </c>
      <c r="J86" t="s">
        <v>678</v>
      </c>
      <c r="K86" t="s">
        <v>28</v>
      </c>
      <c r="L86" t="s">
        <v>679</v>
      </c>
      <c r="M86" t="s">
        <v>680</v>
      </c>
      <c r="N86" t="s">
        <v>681</v>
      </c>
      <c r="O86" t="s">
        <v>682</v>
      </c>
      <c r="P86" t="s">
        <v>683</v>
      </c>
      <c r="Q86" t="s">
        <v>684</v>
      </c>
      <c r="R86" t="s">
        <v>683</v>
      </c>
      <c r="S86" t="s">
        <v>684</v>
      </c>
      <c r="T86" t="s">
        <v>29</v>
      </c>
      <c r="U86" t="s">
        <v>684</v>
      </c>
      <c r="V86" t="s">
        <v>29</v>
      </c>
      <c r="W86" t="s">
        <v>29</v>
      </c>
      <c r="X86" t="s">
        <v>683</v>
      </c>
      <c r="Y86" t="s">
        <v>684</v>
      </c>
      <c r="Z86" t="s">
        <v>225</v>
      </c>
      <c r="AA86" t="s">
        <v>130</v>
      </c>
    </row>
    <row r="87" spans="1:27">
      <c r="A87">
        <v>98</v>
      </c>
      <c r="B87" t="s">
        <v>685</v>
      </c>
      <c r="C87">
        <v>33289</v>
      </c>
      <c r="E87" t="s">
        <v>92</v>
      </c>
      <c r="F87" t="s">
        <v>27</v>
      </c>
      <c r="G87" t="s">
        <v>30</v>
      </c>
      <c r="H87">
        <v>2</v>
      </c>
      <c r="I87" t="s">
        <v>686</v>
      </c>
      <c r="J87" t="s">
        <v>94</v>
      </c>
      <c r="K87" t="s">
        <v>28</v>
      </c>
      <c r="L87" t="s">
        <v>687</v>
      </c>
      <c r="M87" t="s">
        <v>688</v>
      </c>
      <c r="N87" t="s">
        <v>689</v>
      </c>
      <c r="O87" t="s">
        <v>690</v>
      </c>
      <c r="P87" t="s">
        <v>223</v>
      </c>
      <c r="Q87" t="s">
        <v>691</v>
      </c>
      <c r="R87" t="s">
        <v>223</v>
      </c>
      <c r="S87" t="s">
        <v>691</v>
      </c>
      <c r="T87" t="s">
        <v>29</v>
      </c>
      <c r="U87" t="s">
        <v>691</v>
      </c>
      <c r="V87" t="s">
        <v>29</v>
      </c>
      <c r="W87" t="s">
        <v>29</v>
      </c>
      <c r="X87" t="s">
        <v>223</v>
      </c>
      <c r="Y87" t="s">
        <v>691</v>
      </c>
      <c r="Z87" t="s">
        <v>225</v>
      </c>
      <c r="AA87" t="s">
        <v>130</v>
      </c>
    </row>
    <row r="88" spans="1:27">
      <c r="A88">
        <v>99</v>
      </c>
      <c r="B88" t="s">
        <v>42</v>
      </c>
      <c r="C88">
        <v>59</v>
      </c>
      <c r="E88" t="s">
        <v>92</v>
      </c>
      <c r="F88" t="s">
        <v>27</v>
      </c>
      <c r="G88" t="s">
        <v>30</v>
      </c>
      <c r="H88">
        <v>2</v>
      </c>
      <c r="I88" t="s">
        <v>692</v>
      </c>
      <c r="J88" t="s">
        <v>693</v>
      </c>
      <c r="K88" t="s">
        <v>694</v>
      </c>
      <c r="L88" t="s">
        <v>695</v>
      </c>
      <c r="M88" t="s">
        <v>696</v>
      </c>
      <c r="N88" t="s">
        <v>697</v>
      </c>
      <c r="O88" t="s">
        <v>698</v>
      </c>
      <c r="P88" t="s">
        <v>699</v>
      </c>
      <c r="Q88" t="s">
        <v>700</v>
      </c>
      <c r="R88" t="s">
        <v>699</v>
      </c>
      <c r="S88" t="s">
        <v>700</v>
      </c>
      <c r="T88" t="s">
        <v>29</v>
      </c>
      <c r="U88" t="s">
        <v>700</v>
      </c>
      <c r="V88" t="s">
        <v>29</v>
      </c>
      <c r="W88" t="s">
        <v>29</v>
      </c>
      <c r="X88" t="s">
        <v>699</v>
      </c>
      <c r="Y88" t="s">
        <v>700</v>
      </c>
      <c r="Z88" t="s">
        <v>225</v>
      </c>
      <c r="AA88" t="s">
        <v>130</v>
      </c>
    </row>
    <row r="89" spans="1:27">
      <c r="A89">
        <v>100</v>
      </c>
      <c r="B89" t="s">
        <v>39</v>
      </c>
      <c r="C89">
        <v>3</v>
      </c>
      <c r="E89" t="s">
        <v>92</v>
      </c>
      <c r="F89" t="s">
        <v>27</v>
      </c>
      <c r="G89" t="s">
        <v>30</v>
      </c>
      <c r="H89">
        <v>2</v>
      </c>
      <c r="I89" t="s">
        <v>701</v>
      </c>
      <c r="J89" t="s">
        <v>702</v>
      </c>
      <c r="K89" t="s">
        <v>703</v>
      </c>
      <c r="L89" t="s">
        <v>704</v>
      </c>
      <c r="M89" t="s">
        <v>705</v>
      </c>
      <c r="N89" t="s">
        <v>706</v>
      </c>
      <c r="O89" t="s">
        <v>707</v>
      </c>
      <c r="P89" t="s">
        <v>708</v>
      </c>
      <c r="Q89" t="s">
        <v>709</v>
      </c>
      <c r="R89" t="s">
        <v>708</v>
      </c>
      <c r="S89" t="s">
        <v>709</v>
      </c>
      <c r="T89" t="s">
        <v>708</v>
      </c>
      <c r="U89" t="s">
        <v>709</v>
      </c>
      <c r="V89" t="s">
        <v>29</v>
      </c>
      <c r="W89" t="s">
        <v>29</v>
      </c>
      <c r="X89" t="s">
        <v>708</v>
      </c>
      <c r="Y89" t="s">
        <v>709</v>
      </c>
      <c r="Z89" t="s">
        <v>225</v>
      </c>
      <c r="AA89" t="s">
        <v>130</v>
      </c>
    </row>
    <row r="90" spans="1:27">
      <c r="A90">
        <v>101</v>
      </c>
      <c r="B90" t="s">
        <v>710</v>
      </c>
      <c r="C90">
        <v>33221</v>
      </c>
      <c r="E90" t="s">
        <v>92</v>
      </c>
      <c r="F90" t="s">
        <v>27</v>
      </c>
      <c r="G90" t="s">
        <v>30</v>
      </c>
      <c r="H90">
        <v>2</v>
      </c>
      <c r="I90" t="s">
        <v>711</v>
      </c>
      <c r="J90" t="s">
        <v>712</v>
      </c>
      <c r="K90" t="s">
        <v>28</v>
      </c>
      <c r="L90" t="s">
        <v>713</v>
      </c>
      <c r="M90" t="s">
        <v>714</v>
      </c>
      <c r="N90" t="s">
        <v>715</v>
      </c>
      <c r="O90" t="s">
        <v>716</v>
      </c>
      <c r="P90" t="s">
        <v>717</v>
      </c>
      <c r="Q90" t="s">
        <v>718</v>
      </c>
      <c r="R90" t="s">
        <v>717</v>
      </c>
      <c r="S90" t="s">
        <v>718</v>
      </c>
      <c r="T90" t="s">
        <v>29</v>
      </c>
      <c r="U90" t="s">
        <v>718</v>
      </c>
      <c r="V90" t="s">
        <v>29</v>
      </c>
      <c r="W90" t="s">
        <v>29</v>
      </c>
      <c r="X90" t="s">
        <v>717</v>
      </c>
      <c r="Y90" t="s">
        <v>718</v>
      </c>
      <c r="Z90" t="s">
        <v>254</v>
      </c>
      <c r="AA90" t="s">
        <v>130</v>
      </c>
    </row>
    <row r="91" spans="1:27">
      <c r="A91">
        <v>102</v>
      </c>
      <c r="B91" t="s">
        <v>719</v>
      </c>
      <c r="C91">
        <v>32206</v>
      </c>
      <c r="E91" t="s">
        <v>92</v>
      </c>
      <c r="F91" t="s">
        <v>27</v>
      </c>
      <c r="G91" t="s">
        <v>30</v>
      </c>
      <c r="H91">
        <v>2</v>
      </c>
      <c r="I91" t="s">
        <v>711</v>
      </c>
      <c r="J91" t="s">
        <v>712</v>
      </c>
      <c r="K91" t="s">
        <v>28</v>
      </c>
      <c r="L91" t="s">
        <v>713</v>
      </c>
      <c r="M91" t="s">
        <v>714</v>
      </c>
      <c r="N91" t="s">
        <v>720</v>
      </c>
      <c r="O91" t="s">
        <v>721</v>
      </c>
      <c r="P91" t="s">
        <v>717</v>
      </c>
      <c r="Q91" t="s">
        <v>718</v>
      </c>
      <c r="R91" t="s">
        <v>717</v>
      </c>
      <c r="S91" t="s">
        <v>718</v>
      </c>
      <c r="T91" t="s">
        <v>29</v>
      </c>
      <c r="U91" t="s">
        <v>718</v>
      </c>
      <c r="V91" t="s">
        <v>29</v>
      </c>
      <c r="W91" t="s">
        <v>29</v>
      </c>
      <c r="X91" t="s">
        <v>717</v>
      </c>
      <c r="Y91" t="s">
        <v>718</v>
      </c>
      <c r="Z91" t="s">
        <v>254</v>
      </c>
      <c r="AA91" t="s">
        <v>130</v>
      </c>
    </row>
    <row r="92" spans="1:27">
      <c r="A92">
        <v>103</v>
      </c>
      <c r="B92" t="s">
        <v>153</v>
      </c>
      <c r="C92">
        <v>10</v>
      </c>
      <c r="E92" t="s">
        <v>92</v>
      </c>
      <c r="F92" t="s">
        <v>27</v>
      </c>
      <c r="G92" t="s">
        <v>30</v>
      </c>
      <c r="H92">
        <v>2</v>
      </c>
      <c r="I92" t="s">
        <v>722</v>
      </c>
      <c r="J92" t="s">
        <v>723</v>
      </c>
      <c r="K92" t="s">
        <v>724</v>
      </c>
      <c r="L92" t="s">
        <v>725</v>
      </c>
      <c r="M92" t="s">
        <v>726</v>
      </c>
      <c r="N92" t="s">
        <v>727</v>
      </c>
      <c r="O92" t="s">
        <v>728</v>
      </c>
      <c r="P92" t="s">
        <v>729</v>
      </c>
      <c r="Q92" t="s">
        <v>730</v>
      </c>
      <c r="R92" t="s">
        <v>729</v>
      </c>
      <c r="S92" t="s">
        <v>730</v>
      </c>
      <c r="T92" t="s">
        <v>29</v>
      </c>
      <c r="U92" t="s">
        <v>730</v>
      </c>
      <c r="V92" t="s">
        <v>29</v>
      </c>
      <c r="W92" t="s">
        <v>29</v>
      </c>
      <c r="X92" t="s">
        <v>729</v>
      </c>
      <c r="Y92" t="s">
        <v>730</v>
      </c>
      <c r="Z92" t="s">
        <v>254</v>
      </c>
      <c r="AA92" t="s">
        <v>130</v>
      </c>
    </row>
    <row r="93" spans="1:27">
      <c r="A93">
        <v>104</v>
      </c>
      <c r="B93" t="s">
        <v>57</v>
      </c>
      <c r="C93">
        <v>5</v>
      </c>
      <c r="E93" t="s">
        <v>92</v>
      </c>
      <c r="F93" t="s">
        <v>27</v>
      </c>
      <c r="G93" t="s">
        <v>30</v>
      </c>
      <c r="H93">
        <v>2</v>
      </c>
      <c r="I93" t="s">
        <v>731</v>
      </c>
      <c r="J93" t="s">
        <v>732</v>
      </c>
      <c r="K93" t="s">
        <v>733</v>
      </c>
      <c r="L93" t="s">
        <v>734</v>
      </c>
      <c r="M93" t="s">
        <v>735</v>
      </c>
      <c r="N93" t="s">
        <v>736</v>
      </c>
      <c r="O93" t="s">
        <v>737</v>
      </c>
      <c r="P93" t="s">
        <v>738</v>
      </c>
      <c r="Q93" t="s">
        <v>739</v>
      </c>
      <c r="R93" t="s">
        <v>738</v>
      </c>
      <c r="S93" t="s">
        <v>739</v>
      </c>
      <c r="T93" t="s">
        <v>738</v>
      </c>
      <c r="U93" t="s">
        <v>739</v>
      </c>
      <c r="V93" t="s">
        <v>29</v>
      </c>
      <c r="W93" t="s">
        <v>29</v>
      </c>
      <c r="X93" t="s">
        <v>738</v>
      </c>
      <c r="Y93" t="s">
        <v>739</v>
      </c>
      <c r="Z93" t="s">
        <v>254</v>
      </c>
      <c r="AA93" t="s">
        <v>130</v>
      </c>
    </row>
    <row r="94" spans="1:27">
      <c r="A94">
        <v>105</v>
      </c>
      <c r="B94" t="s">
        <v>384</v>
      </c>
      <c r="C94">
        <v>39</v>
      </c>
      <c r="E94" t="s">
        <v>92</v>
      </c>
      <c r="F94" t="s">
        <v>27</v>
      </c>
      <c r="G94" t="s">
        <v>30</v>
      </c>
      <c r="H94">
        <v>2</v>
      </c>
      <c r="I94" t="s">
        <v>740</v>
      </c>
      <c r="J94" t="s">
        <v>741</v>
      </c>
      <c r="K94" t="s">
        <v>28</v>
      </c>
      <c r="L94" t="s">
        <v>60</v>
      </c>
      <c r="M94" t="s">
        <v>742</v>
      </c>
      <c r="N94" t="s">
        <v>743</v>
      </c>
      <c r="O94" t="s">
        <v>744</v>
      </c>
      <c r="P94" t="s">
        <v>745</v>
      </c>
      <c r="Q94" t="s">
        <v>746</v>
      </c>
      <c r="R94" t="s">
        <v>745</v>
      </c>
      <c r="S94" t="s">
        <v>746</v>
      </c>
      <c r="T94" t="s">
        <v>29</v>
      </c>
      <c r="U94" t="s">
        <v>746</v>
      </c>
      <c r="V94" t="s">
        <v>29</v>
      </c>
      <c r="W94" t="s">
        <v>29</v>
      </c>
      <c r="X94" t="s">
        <v>745</v>
      </c>
      <c r="Y94" t="s">
        <v>746</v>
      </c>
      <c r="Z94" t="s">
        <v>291</v>
      </c>
      <c r="AA94" t="s">
        <v>130</v>
      </c>
    </row>
    <row r="95" spans="1:27">
      <c r="A95">
        <v>106</v>
      </c>
      <c r="B95" t="s">
        <v>747</v>
      </c>
      <c r="C95">
        <v>31446</v>
      </c>
      <c r="E95" t="s">
        <v>92</v>
      </c>
      <c r="F95" t="s">
        <v>27</v>
      </c>
      <c r="G95" t="s">
        <v>30</v>
      </c>
      <c r="H95">
        <v>2</v>
      </c>
      <c r="I95" t="s">
        <v>748</v>
      </c>
      <c r="J95" t="s">
        <v>749</v>
      </c>
      <c r="K95" t="s">
        <v>28</v>
      </c>
      <c r="L95" t="s">
        <v>750</v>
      </c>
      <c r="M95" t="s">
        <v>751</v>
      </c>
      <c r="N95" t="s">
        <v>752</v>
      </c>
      <c r="O95" t="s">
        <v>753</v>
      </c>
      <c r="P95" t="s">
        <v>754</v>
      </c>
      <c r="Q95" t="s">
        <v>755</v>
      </c>
      <c r="R95" t="s">
        <v>754</v>
      </c>
      <c r="S95" t="s">
        <v>755</v>
      </c>
      <c r="T95" t="s">
        <v>29</v>
      </c>
      <c r="U95" t="s">
        <v>755</v>
      </c>
      <c r="V95" t="s">
        <v>29</v>
      </c>
      <c r="W95" t="s">
        <v>29</v>
      </c>
      <c r="X95" t="s">
        <v>754</v>
      </c>
      <c r="Y95" t="s">
        <v>755</v>
      </c>
      <c r="Z95" t="s">
        <v>291</v>
      </c>
      <c r="AA95" t="s">
        <v>130</v>
      </c>
    </row>
    <row r="96" spans="1:27">
      <c r="A96">
        <v>107</v>
      </c>
      <c r="B96" t="s">
        <v>153</v>
      </c>
      <c r="C96">
        <v>11</v>
      </c>
      <c r="E96" t="s">
        <v>92</v>
      </c>
      <c r="F96" t="s">
        <v>27</v>
      </c>
      <c r="G96" t="s">
        <v>30</v>
      </c>
      <c r="H96">
        <v>2</v>
      </c>
      <c r="I96" t="s">
        <v>740</v>
      </c>
      <c r="J96" t="s">
        <v>741</v>
      </c>
      <c r="K96" t="s">
        <v>28</v>
      </c>
      <c r="L96" t="s">
        <v>60</v>
      </c>
      <c r="M96" t="s">
        <v>742</v>
      </c>
      <c r="N96" t="s">
        <v>756</v>
      </c>
      <c r="O96" t="s">
        <v>757</v>
      </c>
      <c r="P96" t="s">
        <v>745</v>
      </c>
      <c r="Q96" t="s">
        <v>746</v>
      </c>
      <c r="R96" t="s">
        <v>745</v>
      </c>
      <c r="S96" t="s">
        <v>746</v>
      </c>
      <c r="T96" t="s">
        <v>29</v>
      </c>
      <c r="U96" t="s">
        <v>746</v>
      </c>
      <c r="V96" t="s">
        <v>29</v>
      </c>
      <c r="W96" t="s">
        <v>29</v>
      </c>
      <c r="X96" t="s">
        <v>745</v>
      </c>
      <c r="Y96" t="s">
        <v>746</v>
      </c>
      <c r="Z96" t="s">
        <v>291</v>
      </c>
      <c r="AA96" t="s">
        <v>130</v>
      </c>
    </row>
    <row r="97" spans="1:27">
      <c r="A97">
        <v>108</v>
      </c>
      <c r="B97" t="s">
        <v>37</v>
      </c>
      <c r="C97">
        <v>5</v>
      </c>
      <c r="E97" t="s">
        <v>92</v>
      </c>
      <c r="F97" t="s">
        <v>27</v>
      </c>
      <c r="G97" t="s">
        <v>30</v>
      </c>
      <c r="H97">
        <v>2</v>
      </c>
      <c r="I97" t="s">
        <v>758</v>
      </c>
      <c r="J97" t="s">
        <v>759</v>
      </c>
      <c r="K97" t="s">
        <v>760</v>
      </c>
      <c r="L97" t="s">
        <v>761</v>
      </c>
      <c r="M97" t="s">
        <v>762</v>
      </c>
      <c r="N97" t="s">
        <v>763</v>
      </c>
      <c r="O97" t="s">
        <v>764</v>
      </c>
      <c r="P97" t="s">
        <v>765</v>
      </c>
      <c r="Q97" t="s">
        <v>766</v>
      </c>
      <c r="R97" t="s">
        <v>765</v>
      </c>
      <c r="S97" t="s">
        <v>766</v>
      </c>
      <c r="T97" t="s">
        <v>765</v>
      </c>
      <c r="U97" t="s">
        <v>766</v>
      </c>
      <c r="V97" t="s">
        <v>29</v>
      </c>
      <c r="W97" t="s">
        <v>29</v>
      </c>
      <c r="X97" t="s">
        <v>765</v>
      </c>
      <c r="Y97" t="s">
        <v>766</v>
      </c>
      <c r="Z97" t="s">
        <v>291</v>
      </c>
      <c r="AA97" t="s">
        <v>130</v>
      </c>
    </row>
    <row r="98" spans="1:27">
      <c r="A98">
        <v>109</v>
      </c>
      <c r="B98" t="s">
        <v>36</v>
      </c>
      <c r="C98">
        <v>3</v>
      </c>
      <c r="E98" t="s">
        <v>92</v>
      </c>
      <c r="F98" t="s">
        <v>27</v>
      </c>
      <c r="G98" t="s">
        <v>30</v>
      </c>
      <c r="H98">
        <v>2</v>
      </c>
      <c r="I98" t="s">
        <v>315</v>
      </c>
      <c r="J98" t="s">
        <v>94</v>
      </c>
      <c r="K98" t="s">
        <v>28</v>
      </c>
      <c r="L98" t="s">
        <v>28</v>
      </c>
      <c r="M98" t="s">
        <v>316</v>
      </c>
      <c r="N98" t="s">
        <v>767</v>
      </c>
      <c r="O98" t="s">
        <v>768</v>
      </c>
      <c r="P98" t="s">
        <v>50</v>
      </c>
      <c r="Q98" t="s">
        <v>319</v>
      </c>
      <c r="R98" t="s">
        <v>50</v>
      </c>
      <c r="S98" t="s">
        <v>319</v>
      </c>
      <c r="T98" t="s">
        <v>29</v>
      </c>
      <c r="U98" t="s">
        <v>319</v>
      </c>
      <c r="V98" t="s">
        <v>29</v>
      </c>
      <c r="W98" t="s">
        <v>29</v>
      </c>
      <c r="X98" t="s">
        <v>50</v>
      </c>
      <c r="Y98" t="s">
        <v>319</v>
      </c>
      <c r="Z98" t="s">
        <v>101</v>
      </c>
      <c r="AA98" t="s">
        <v>152</v>
      </c>
    </row>
    <row r="99" spans="1:27">
      <c r="A99">
        <v>110</v>
      </c>
      <c r="B99" t="s">
        <v>39</v>
      </c>
      <c r="C99">
        <v>3</v>
      </c>
      <c r="E99" t="s">
        <v>92</v>
      </c>
      <c r="F99" t="s">
        <v>27</v>
      </c>
      <c r="G99" t="s">
        <v>30</v>
      </c>
      <c r="H99">
        <v>2</v>
      </c>
      <c r="I99" t="s">
        <v>320</v>
      </c>
      <c r="J99" t="s">
        <v>321</v>
      </c>
      <c r="K99" t="s">
        <v>322</v>
      </c>
      <c r="L99" t="s">
        <v>322</v>
      </c>
      <c r="M99" t="s">
        <v>323</v>
      </c>
      <c r="N99" t="s">
        <v>769</v>
      </c>
      <c r="O99" t="s">
        <v>770</v>
      </c>
      <c r="P99" t="s">
        <v>326</v>
      </c>
      <c r="Q99" t="s">
        <v>327</v>
      </c>
      <c r="R99" t="s">
        <v>326</v>
      </c>
      <c r="S99" t="s">
        <v>327</v>
      </c>
      <c r="T99" t="s">
        <v>29</v>
      </c>
      <c r="U99" t="s">
        <v>327</v>
      </c>
      <c r="V99" t="s">
        <v>29</v>
      </c>
      <c r="W99" t="s">
        <v>29</v>
      </c>
      <c r="X99" t="s">
        <v>326</v>
      </c>
      <c r="Y99" t="s">
        <v>327</v>
      </c>
      <c r="Z99" t="s">
        <v>101</v>
      </c>
      <c r="AA99" t="s">
        <v>152</v>
      </c>
    </row>
    <row r="100" spans="1:27">
      <c r="A100">
        <v>111</v>
      </c>
      <c r="B100" t="s">
        <v>59</v>
      </c>
      <c r="C100">
        <v>3</v>
      </c>
      <c r="E100" t="s">
        <v>92</v>
      </c>
      <c r="F100" t="s">
        <v>27</v>
      </c>
      <c r="G100" t="s">
        <v>30</v>
      </c>
      <c r="H100">
        <v>2</v>
      </c>
      <c r="I100" t="s">
        <v>320</v>
      </c>
      <c r="J100" t="s">
        <v>321</v>
      </c>
      <c r="K100" t="s">
        <v>322</v>
      </c>
      <c r="L100" t="s">
        <v>322</v>
      </c>
      <c r="M100" t="s">
        <v>323</v>
      </c>
      <c r="N100" t="s">
        <v>771</v>
      </c>
      <c r="O100" t="s">
        <v>772</v>
      </c>
      <c r="P100" t="s">
        <v>326</v>
      </c>
      <c r="Q100" t="s">
        <v>327</v>
      </c>
      <c r="R100" t="s">
        <v>326</v>
      </c>
      <c r="S100" t="s">
        <v>327</v>
      </c>
      <c r="T100" t="s">
        <v>29</v>
      </c>
      <c r="U100" t="s">
        <v>327</v>
      </c>
      <c r="V100" t="s">
        <v>29</v>
      </c>
      <c r="W100" t="s">
        <v>29</v>
      </c>
      <c r="X100" t="s">
        <v>326</v>
      </c>
      <c r="Y100" t="s">
        <v>327</v>
      </c>
      <c r="Z100" t="s">
        <v>101</v>
      </c>
      <c r="AA100" t="s">
        <v>152</v>
      </c>
    </row>
    <row r="101" spans="1:27">
      <c r="A101">
        <v>112</v>
      </c>
      <c r="B101" t="s">
        <v>37</v>
      </c>
      <c r="C101">
        <v>4</v>
      </c>
      <c r="E101" t="s">
        <v>92</v>
      </c>
      <c r="F101" t="s">
        <v>27</v>
      </c>
      <c r="G101" t="s">
        <v>30</v>
      </c>
      <c r="H101">
        <v>2</v>
      </c>
      <c r="I101" t="s">
        <v>773</v>
      </c>
      <c r="J101" t="s">
        <v>190</v>
      </c>
      <c r="K101" t="s">
        <v>774</v>
      </c>
      <c r="L101" t="s">
        <v>775</v>
      </c>
      <c r="M101" t="s">
        <v>776</v>
      </c>
      <c r="N101" t="s">
        <v>777</v>
      </c>
      <c r="O101" t="s">
        <v>778</v>
      </c>
      <c r="P101" t="s">
        <v>197</v>
      </c>
      <c r="Q101" t="s">
        <v>779</v>
      </c>
      <c r="R101" t="s">
        <v>197</v>
      </c>
      <c r="S101" t="s">
        <v>779</v>
      </c>
      <c r="T101" t="s">
        <v>197</v>
      </c>
      <c r="U101" t="s">
        <v>779</v>
      </c>
      <c r="V101" t="s">
        <v>29</v>
      </c>
      <c r="W101" t="s">
        <v>29</v>
      </c>
      <c r="X101" t="s">
        <v>197</v>
      </c>
      <c r="Y101" t="s">
        <v>779</v>
      </c>
      <c r="Z101" t="s">
        <v>101</v>
      </c>
      <c r="AA101" t="s">
        <v>152</v>
      </c>
    </row>
    <row r="102" spans="1:27">
      <c r="A102">
        <v>113</v>
      </c>
      <c r="B102" t="s">
        <v>36</v>
      </c>
      <c r="C102">
        <v>3</v>
      </c>
      <c r="E102" t="s">
        <v>92</v>
      </c>
      <c r="F102" t="s">
        <v>27</v>
      </c>
      <c r="G102" t="s">
        <v>30</v>
      </c>
      <c r="H102">
        <v>2</v>
      </c>
      <c r="I102" t="s">
        <v>94</v>
      </c>
      <c r="J102" t="s">
        <v>94</v>
      </c>
      <c r="K102" t="s">
        <v>28</v>
      </c>
      <c r="L102" t="s">
        <v>28</v>
      </c>
      <c r="M102" t="s">
        <v>367</v>
      </c>
      <c r="N102" t="s">
        <v>780</v>
      </c>
      <c r="O102" t="s">
        <v>781</v>
      </c>
      <c r="P102" t="s">
        <v>50</v>
      </c>
      <c r="Q102" t="s">
        <v>50</v>
      </c>
      <c r="R102" t="s">
        <v>50</v>
      </c>
      <c r="S102" t="s">
        <v>50</v>
      </c>
      <c r="T102" t="s">
        <v>29</v>
      </c>
      <c r="U102" t="s">
        <v>50</v>
      </c>
      <c r="V102" t="s">
        <v>29</v>
      </c>
      <c r="W102" t="s">
        <v>29</v>
      </c>
      <c r="X102" t="s">
        <v>50</v>
      </c>
      <c r="Y102" t="s">
        <v>50</v>
      </c>
      <c r="Z102" t="s">
        <v>100</v>
      </c>
      <c r="AA102" t="s">
        <v>152</v>
      </c>
    </row>
    <row r="103" spans="1:27">
      <c r="A103">
        <v>114</v>
      </c>
      <c r="B103" t="s">
        <v>36</v>
      </c>
      <c r="C103">
        <v>3</v>
      </c>
      <c r="E103" t="s">
        <v>92</v>
      </c>
      <c r="F103" t="s">
        <v>27</v>
      </c>
      <c r="G103" t="s">
        <v>30</v>
      </c>
      <c r="H103">
        <v>2</v>
      </c>
      <c r="I103" t="s">
        <v>94</v>
      </c>
      <c r="J103" t="s">
        <v>94</v>
      </c>
      <c r="K103" t="s">
        <v>28</v>
      </c>
      <c r="L103" t="s">
        <v>28</v>
      </c>
      <c r="M103" t="s">
        <v>367</v>
      </c>
      <c r="N103" t="s">
        <v>782</v>
      </c>
      <c r="O103" t="s">
        <v>783</v>
      </c>
      <c r="P103" t="s">
        <v>50</v>
      </c>
      <c r="Q103" t="s">
        <v>50</v>
      </c>
      <c r="R103" t="s">
        <v>50</v>
      </c>
      <c r="S103" t="s">
        <v>50</v>
      </c>
      <c r="T103" t="s">
        <v>29</v>
      </c>
      <c r="U103" t="s">
        <v>50</v>
      </c>
      <c r="V103" t="s">
        <v>29</v>
      </c>
      <c r="W103" t="s">
        <v>29</v>
      </c>
      <c r="X103" t="s">
        <v>50</v>
      </c>
      <c r="Y103" t="s">
        <v>50</v>
      </c>
      <c r="Z103" t="s">
        <v>100</v>
      </c>
      <c r="AA103" t="s">
        <v>152</v>
      </c>
    </row>
    <row r="104" spans="1:27">
      <c r="A104">
        <v>115</v>
      </c>
      <c r="B104" t="s">
        <v>54</v>
      </c>
      <c r="C104">
        <v>3</v>
      </c>
      <c r="E104" t="s">
        <v>92</v>
      </c>
      <c r="F104" t="s">
        <v>27</v>
      </c>
      <c r="G104" t="s">
        <v>30</v>
      </c>
      <c r="H104">
        <v>2</v>
      </c>
      <c r="I104" t="s">
        <v>94</v>
      </c>
      <c r="J104" t="s">
        <v>94</v>
      </c>
      <c r="K104" t="s">
        <v>28</v>
      </c>
      <c r="L104" t="s">
        <v>28</v>
      </c>
      <c r="M104" t="s">
        <v>367</v>
      </c>
      <c r="N104" t="s">
        <v>784</v>
      </c>
      <c r="O104" t="s">
        <v>785</v>
      </c>
      <c r="P104" t="s">
        <v>50</v>
      </c>
      <c r="Q104" t="s">
        <v>50</v>
      </c>
      <c r="R104" t="s">
        <v>50</v>
      </c>
      <c r="S104" t="s">
        <v>50</v>
      </c>
      <c r="T104" t="s">
        <v>29</v>
      </c>
      <c r="U104" t="s">
        <v>50</v>
      </c>
      <c r="V104" t="s">
        <v>29</v>
      </c>
      <c r="W104" t="s">
        <v>29</v>
      </c>
      <c r="X104" t="s">
        <v>50</v>
      </c>
      <c r="Y104" t="s">
        <v>50</v>
      </c>
      <c r="Z104" t="s">
        <v>100</v>
      </c>
      <c r="AA104" t="s">
        <v>152</v>
      </c>
    </row>
    <row r="105" spans="1:27">
      <c r="A105">
        <v>116</v>
      </c>
      <c r="B105" t="s">
        <v>39</v>
      </c>
      <c r="C105">
        <v>3</v>
      </c>
      <c r="E105" t="s">
        <v>92</v>
      </c>
      <c r="F105" t="s">
        <v>27</v>
      </c>
      <c r="G105" t="s">
        <v>30</v>
      </c>
      <c r="H105">
        <v>2</v>
      </c>
      <c r="I105" t="s">
        <v>786</v>
      </c>
      <c r="J105" t="s">
        <v>786</v>
      </c>
      <c r="K105" t="s">
        <v>787</v>
      </c>
      <c r="L105" t="s">
        <v>787</v>
      </c>
      <c r="M105" t="s">
        <v>788</v>
      </c>
      <c r="N105" t="s">
        <v>789</v>
      </c>
      <c r="O105" t="s">
        <v>790</v>
      </c>
      <c r="P105" t="s">
        <v>791</v>
      </c>
      <c r="Q105" t="s">
        <v>791</v>
      </c>
      <c r="R105" t="s">
        <v>791</v>
      </c>
      <c r="S105" t="s">
        <v>791</v>
      </c>
      <c r="T105" t="s">
        <v>791</v>
      </c>
      <c r="U105" t="s">
        <v>791</v>
      </c>
      <c r="V105" t="s">
        <v>29</v>
      </c>
      <c r="W105" t="s">
        <v>29</v>
      </c>
      <c r="X105" t="s">
        <v>791</v>
      </c>
      <c r="Y105" t="s">
        <v>791</v>
      </c>
      <c r="Z105" t="s">
        <v>100</v>
      </c>
      <c r="AA105" t="s">
        <v>152</v>
      </c>
    </row>
    <row r="106" spans="1:27">
      <c r="A106">
        <v>117</v>
      </c>
      <c r="B106" t="s">
        <v>792</v>
      </c>
      <c r="C106">
        <v>31072</v>
      </c>
      <c r="E106" t="s">
        <v>92</v>
      </c>
      <c r="F106" t="s">
        <v>27</v>
      </c>
      <c r="G106" t="s">
        <v>30</v>
      </c>
      <c r="H106">
        <v>2</v>
      </c>
      <c r="I106" t="s">
        <v>340</v>
      </c>
      <c r="J106" t="s">
        <v>341</v>
      </c>
      <c r="K106" t="s">
        <v>28</v>
      </c>
      <c r="L106" t="s">
        <v>342</v>
      </c>
      <c r="M106" t="s">
        <v>343</v>
      </c>
      <c r="N106" t="s">
        <v>793</v>
      </c>
      <c r="O106" t="s">
        <v>794</v>
      </c>
      <c r="P106" t="s">
        <v>346</v>
      </c>
      <c r="Q106" t="s">
        <v>347</v>
      </c>
      <c r="R106" t="s">
        <v>346</v>
      </c>
      <c r="S106" t="s">
        <v>347</v>
      </c>
      <c r="T106" t="s">
        <v>29</v>
      </c>
      <c r="U106" t="s">
        <v>347</v>
      </c>
      <c r="V106" t="s">
        <v>29</v>
      </c>
      <c r="W106" t="s">
        <v>29</v>
      </c>
      <c r="X106" t="s">
        <v>346</v>
      </c>
      <c r="Y106" t="s">
        <v>347</v>
      </c>
      <c r="Z106" t="s">
        <v>130</v>
      </c>
      <c r="AA106" t="s">
        <v>152</v>
      </c>
    </row>
    <row r="107" spans="1:27">
      <c r="A107">
        <v>118</v>
      </c>
      <c r="B107" t="s">
        <v>795</v>
      </c>
      <c r="C107">
        <v>35389</v>
      </c>
      <c r="E107" t="s">
        <v>92</v>
      </c>
      <c r="F107" t="s">
        <v>27</v>
      </c>
      <c r="G107" t="s">
        <v>30</v>
      </c>
      <c r="H107">
        <v>2</v>
      </c>
      <c r="I107" t="s">
        <v>349</v>
      </c>
      <c r="J107" t="s">
        <v>350</v>
      </c>
      <c r="K107" t="s">
        <v>28</v>
      </c>
      <c r="L107" t="s">
        <v>351</v>
      </c>
      <c r="M107" t="s">
        <v>352</v>
      </c>
      <c r="N107" t="s">
        <v>796</v>
      </c>
      <c r="O107" t="s">
        <v>797</v>
      </c>
      <c r="P107" t="s">
        <v>355</v>
      </c>
      <c r="Q107" t="s">
        <v>356</v>
      </c>
      <c r="R107" t="s">
        <v>355</v>
      </c>
      <c r="S107" t="s">
        <v>356</v>
      </c>
      <c r="T107" t="s">
        <v>29</v>
      </c>
      <c r="U107" t="s">
        <v>356</v>
      </c>
      <c r="V107" t="s">
        <v>29</v>
      </c>
      <c r="W107" t="s">
        <v>29</v>
      </c>
      <c r="X107" t="s">
        <v>355</v>
      </c>
      <c r="Y107" t="s">
        <v>356</v>
      </c>
      <c r="Z107" t="s">
        <v>130</v>
      </c>
      <c r="AA107" t="s">
        <v>152</v>
      </c>
    </row>
    <row r="108" spans="1:27">
      <c r="A108">
        <v>119</v>
      </c>
      <c r="B108" t="s">
        <v>798</v>
      </c>
      <c r="C108">
        <v>300</v>
      </c>
      <c r="E108" t="s">
        <v>92</v>
      </c>
      <c r="F108" t="s">
        <v>27</v>
      </c>
      <c r="G108" t="s">
        <v>30</v>
      </c>
      <c r="H108">
        <v>2</v>
      </c>
      <c r="I108" t="s">
        <v>340</v>
      </c>
      <c r="J108" t="s">
        <v>341</v>
      </c>
      <c r="K108" t="s">
        <v>28</v>
      </c>
      <c r="L108" t="s">
        <v>342</v>
      </c>
      <c r="M108" t="s">
        <v>343</v>
      </c>
      <c r="N108" t="s">
        <v>799</v>
      </c>
      <c r="O108" t="s">
        <v>800</v>
      </c>
      <c r="P108" t="s">
        <v>346</v>
      </c>
      <c r="Q108" t="s">
        <v>347</v>
      </c>
      <c r="R108" t="s">
        <v>346</v>
      </c>
      <c r="S108" t="s">
        <v>347</v>
      </c>
      <c r="T108" t="s">
        <v>29</v>
      </c>
      <c r="U108" t="s">
        <v>347</v>
      </c>
      <c r="V108" t="s">
        <v>29</v>
      </c>
      <c r="W108" t="s">
        <v>29</v>
      </c>
      <c r="X108" t="s">
        <v>346</v>
      </c>
      <c r="Y108" t="s">
        <v>347</v>
      </c>
      <c r="Z108" t="s">
        <v>130</v>
      </c>
      <c r="AA108" t="s">
        <v>152</v>
      </c>
    </row>
    <row r="109" spans="1:27">
      <c r="A109">
        <v>120</v>
      </c>
      <c r="B109" t="s">
        <v>57</v>
      </c>
      <c r="C109">
        <v>8</v>
      </c>
      <c r="E109" t="s">
        <v>92</v>
      </c>
      <c r="F109" t="s">
        <v>27</v>
      </c>
      <c r="G109" t="s">
        <v>30</v>
      </c>
      <c r="H109">
        <v>2</v>
      </c>
      <c r="I109" t="s">
        <v>801</v>
      </c>
      <c r="J109" t="s">
        <v>802</v>
      </c>
      <c r="K109" t="s">
        <v>803</v>
      </c>
      <c r="L109" t="s">
        <v>804</v>
      </c>
      <c r="M109" t="s">
        <v>805</v>
      </c>
      <c r="N109" t="s">
        <v>806</v>
      </c>
      <c r="O109" t="s">
        <v>807</v>
      </c>
      <c r="P109" t="s">
        <v>808</v>
      </c>
      <c r="Q109" t="s">
        <v>809</v>
      </c>
      <c r="R109" t="s">
        <v>808</v>
      </c>
      <c r="S109" t="s">
        <v>809</v>
      </c>
      <c r="T109" t="s">
        <v>808</v>
      </c>
      <c r="U109" t="s">
        <v>809</v>
      </c>
      <c r="V109" t="s">
        <v>29</v>
      </c>
      <c r="W109" t="s">
        <v>29</v>
      </c>
      <c r="X109" t="s">
        <v>808</v>
      </c>
      <c r="Y109" t="s">
        <v>809</v>
      </c>
      <c r="Z109" t="s">
        <v>130</v>
      </c>
      <c r="AA109" t="s">
        <v>152</v>
      </c>
    </row>
    <row r="110" spans="1:27">
      <c r="A110">
        <v>125</v>
      </c>
      <c r="B110" t="s">
        <v>153</v>
      </c>
      <c r="C110">
        <v>28</v>
      </c>
      <c r="E110" t="s">
        <v>92</v>
      </c>
      <c r="F110" t="s">
        <v>27</v>
      </c>
      <c r="G110" t="s">
        <v>30</v>
      </c>
      <c r="H110">
        <v>2</v>
      </c>
      <c r="I110" t="s">
        <v>385</v>
      </c>
      <c r="J110" t="s">
        <v>386</v>
      </c>
      <c r="K110" t="s">
        <v>28</v>
      </c>
      <c r="L110" t="s">
        <v>387</v>
      </c>
      <c r="M110" t="s">
        <v>388</v>
      </c>
      <c r="N110" t="s">
        <v>810</v>
      </c>
      <c r="O110" t="s">
        <v>811</v>
      </c>
      <c r="P110" t="s">
        <v>391</v>
      </c>
      <c r="Q110" t="s">
        <v>392</v>
      </c>
      <c r="R110" t="s">
        <v>391</v>
      </c>
      <c r="S110" t="s">
        <v>392</v>
      </c>
      <c r="T110" t="s">
        <v>29</v>
      </c>
      <c r="U110" t="s">
        <v>392</v>
      </c>
      <c r="V110" t="s">
        <v>29</v>
      </c>
      <c r="W110" t="s">
        <v>29</v>
      </c>
      <c r="X110" t="s">
        <v>391</v>
      </c>
      <c r="Y110" t="s">
        <v>392</v>
      </c>
      <c r="Z110" t="s">
        <v>175</v>
      </c>
      <c r="AA110" t="s">
        <v>152</v>
      </c>
    </row>
    <row r="111" spans="1:27">
      <c r="A111">
        <v>126</v>
      </c>
      <c r="B111" t="s">
        <v>812</v>
      </c>
      <c r="C111">
        <v>33955</v>
      </c>
      <c r="E111" t="s">
        <v>92</v>
      </c>
      <c r="F111" t="s">
        <v>27</v>
      </c>
      <c r="G111" t="s">
        <v>30</v>
      </c>
      <c r="H111">
        <v>2</v>
      </c>
      <c r="I111" t="s">
        <v>394</v>
      </c>
      <c r="J111" t="s">
        <v>168</v>
      </c>
      <c r="K111" t="s">
        <v>28</v>
      </c>
      <c r="L111" t="s">
        <v>395</v>
      </c>
      <c r="M111" t="s">
        <v>396</v>
      </c>
      <c r="N111" t="s">
        <v>813</v>
      </c>
      <c r="O111" t="s">
        <v>814</v>
      </c>
      <c r="P111" t="s">
        <v>173</v>
      </c>
      <c r="Q111" t="s">
        <v>399</v>
      </c>
      <c r="R111" t="s">
        <v>173</v>
      </c>
      <c r="S111" t="s">
        <v>399</v>
      </c>
      <c r="T111" t="s">
        <v>29</v>
      </c>
      <c r="U111" t="s">
        <v>399</v>
      </c>
      <c r="V111" t="s">
        <v>29</v>
      </c>
      <c r="W111" t="s">
        <v>29</v>
      </c>
      <c r="X111" t="s">
        <v>173</v>
      </c>
      <c r="Y111" t="s">
        <v>399</v>
      </c>
      <c r="Z111" t="s">
        <v>175</v>
      </c>
      <c r="AA111" t="s">
        <v>152</v>
      </c>
    </row>
    <row r="112" spans="1:27">
      <c r="A112">
        <v>127</v>
      </c>
      <c r="B112" t="s">
        <v>625</v>
      </c>
      <c r="C112">
        <v>4</v>
      </c>
      <c r="E112" t="s">
        <v>92</v>
      </c>
      <c r="F112" t="s">
        <v>27</v>
      </c>
      <c r="G112" t="s">
        <v>30</v>
      </c>
      <c r="H112">
        <v>2</v>
      </c>
      <c r="I112" t="s">
        <v>385</v>
      </c>
      <c r="J112" t="s">
        <v>386</v>
      </c>
      <c r="K112" t="s">
        <v>28</v>
      </c>
      <c r="L112" t="s">
        <v>387</v>
      </c>
      <c r="M112" t="s">
        <v>388</v>
      </c>
      <c r="N112" t="s">
        <v>815</v>
      </c>
      <c r="O112" t="s">
        <v>816</v>
      </c>
      <c r="P112" t="s">
        <v>391</v>
      </c>
      <c r="Q112" t="s">
        <v>392</v>
      </c>
      <c r="R112" t="s">
        <v>391</v>
      </c>
      <c r="S112" t="s">
        <v>392</v>
      </c>
      <c r="T112" t="s">
        <v>29</v>
      </c>
      <c r="U112" t="s">
        <v>392</v>
      </c>
      <c r="V112" t="s">
        <v>29</v>
      </c>
      <c r="W112" t="s">
        <v>29</v>
      </c>
      <c r="X112" t="s">
        <v>391</v>
      </c>
      <c r="Y112" t="s">
        <v>392</v>
      </c>
      <c r="Z112" t="s">
        <v>175</v>
      </c>
      <c r="AA112" t="s">
        <v>152</v>
      </c>
    </row>
    <row r="113" spans="1:27">
      <c r="A113">
        <v>128</v>
      </c>
      <c r="B113" t="s">
        <v>36</v>
      </c>
      <c r="C113">
        <v>4</v>
      </c>
      <c r="E113" t="s">
        <v>92</v>
      </c>
      <c r="F113" t="s">
        <v>27</v>
      </c>
      <c r="G113" t="s">
        <v>30</v>
      </c>
      <c r="H113">
        <v>2</v>
      </c>
      <c r="I113" t="s">
        <v>817</v>
      </c>
      <c r="J113" t="s">
        <v>818</v>
      </c>
      <c r="K113" t="s">
        <v>819</v>
      </c>
      <c r="L113" t="s">
        <v>820</v>
      </c>
      <c r="M113" t="s">
        <v>821</v>
      </c>
      <c r="N113" t="s">
        <v>822</v>
      </c>
      <c r="O113" t="s">
        <v>823</v>
      </c>
      <c r="P113" t="s">
        <v>824</v>
      </c>
      <c r="Q113" t="s">
        <v>825</v>
      </c>
      <c r="R113" t="s">
        <v>824</v>
      </c>
      <c r="S113" t="s">
        <v>825</v>
      </c>
      <c r="T113" t="s">
        <v>824</v>
      </c>
      <c r="U113" t="s">
        <v>825</v>
      </c>
      <c r="V113" t="s">
        <v>29</v>
      </c>
      <c r="W113" t="s">
        <v>29</v>
      </c>
      <c r="X113" t="s">
        <v>824</v>
      </c>
      <c r="Y113" t="s">
        <v>825</v>
      </c>
      <c r="Z113" t="s">
        <v>175</v>
      </c>
      <c r="AA113" t="s">
        <v>152</v>
      </c>
    </row>
    <row r="114" spans="1:27">
      <c r="A114">
        <v>129</v>
      </c>
      <c r="B114" t="s">
        <v>48</v>
      </c>
      <c r="C114">
        <v>36</v>
      </c>
      <c r="E114" t="s">
        <v>92</v>
      </c>
      <c r="F114" t="s">
        <v>27</v>
      </c>
      <c r="G114" t="s">
        <v>30</v>
      </c>
      <c r="H114">
        <v>2</v>
      </c>
      <c r="I114" t="s">
        <v>826</v>
      </c>
      <c r="J114" t="s">
        <v>827</v>
      </c>
      <c r="K114" t="s">
        <v>28</v>
      </c>
      <c r="L114" t="s">
        <v>828</v>
      </c>
      <c r="M114" t="s">
        <v>829</v>
      </c>
      <c r="N114" t="s">
        <v>830</v>
      </c>
      <c r="O114" t="s">
        <v>831</v>
      </c>
      <c r="P114" t="s">
        <v>832</v>
      </c>
      <c r="Q114" t="s">
        <v>833</v>
      </c>
      <c r="R114" t="s">
        <v>832</v>
      </c>
      <c r="S114" t="s">
        <v>833</v>
      </c>
      <c r="T114" t="s">
        <v>29</v>
      </c>
      <c r="U114" t="s">
        <v>833</v>
      </c>
      <c r="V114" t="s">
        <v>29</v>
      </c>
      <c r="W114" t="s">
        <v>29</v>
      </c>
      <c r="X114" t="s">
        <v>832</v>
      </c>
      <c r="Y114" t="s">
        <v>833</v>
      </c>
      <c r="Z114" t="s">
        <v>198</v>
      </c>
      <c r="AA114" t="s">
        <v>152</v>
      </c>
    </row>
    <row r="115" spans="1:27">
      <c r="A115">
        <v>130</v>
      </c>
      <c r="B115" t="s">
        <v>834</v>
      </c>
      <c r="C115">
        <v>31808</v>
      </c>
      <c r="E115" t="s">
        <v>92</v>
      </c>
      <c r="F115" t="s">
        <v>27</v>
      </c>
      <c r="G115" t="s">
        <v>30</v>
      </c>
      <c r="H115">
        <v>2</v>
      </c>
      <c r="I115" t="s">
        <v>428</v>
      </c>
      <c r="J115" t="s">
        <v>200</v>
      </c>
      <c r="K115" t="s">
        <v>429</v>
      </c>
      <c r="L115" t="s">
        <v>430</v>
      </c>
      <c r="M115" t="s">
        <v>431</v>
      </c>
      <c r="N115" t="s">
        <v>835</v>
      </c>
      <c r="O115" t="s">
        <v>836</v>
      </c>
      <c r="P115" t="s">
        <v>205</v>
      </c>
      <c r="Q115" t="s">
        <v>434</v>
      </c>
      <c r="R115" t="s">
        <v>205</v>
      </c>
      <c r="S115" t="s">
        <v>434</v>
      </c>
      <c r="T115" t="s">
        <v>29</v>
      </c>
      <c r="U115" t="s">
        <v>434</v>
      </c>
      <c r="V115" t="s">
        <v>29</v>
      </c>
      <c r="W115" t="s">
        <v>29</v>
      </c>
      <c r="X115" t="s">
        <v>205</v>
      </c>
      <c r="Y115" t="s">
        <v>434</v>
      </c>
      <c r="Z115" t="s">
        <v>198</v>
      </c>
      <c r="AA115" t="s">
        <v>152</v>
      </c>
    </row>
    <row r="116" spans="1:27">
      <c r="A116">
        <v>131</v>
      </c>
      <c r="B116" t="s">
        <v>418</v>
      </c>
      <c r="C116">
        <v>28</v>
      </c>
      <c r="E116" t="s">
        <v>92</v>
      </c>
      <c r="F116" t="s">
        <v>27</v>
      </c>
      <c r="G116" t="s">
        <v>30</v>
      </c>
      <c r="H116">
        <v>2</v>
      </c>
      <c r="I116" t="s">
        <v>837</v>
      </c>
      <c r="J116" t="s">
        <v>838</v>
      </c>
      <c r="K116" t="s">
        <v>839</v>
      </c>
      <c r="L116" t="s">
        <v>840</v>
      </c>
      <c r="M116" t="s">
        <v>841</v>
      </c>
      <c r="N116" t="s">
        <v>842</v>
      </c>
      <c r="O116" t="s">
        <v>843</v>
      </c>
      <c r="P116" t="s">
        <v>844</v>
      </c>
      <c r="Q116" t="s">
        <v>845</v>
      </c>
      <c r="R116" t="s">
        <v>844</v>
      </c>
      <c r="S116" t="s">
        <v>845</v>
      </c>
      <c r="T116" t="s">
        <v>29</v>
      </c>
      <c r="U116" t="s">
        <v>845</v>
      </c>
      <c r="V116" t="s">
        <v>29</v>
      </c>
      <c r="W116" t="s">
        <v>29</v>
      </c>
      <c r="X116" t="s">
        <v>844</v>
      </c>
      <c r="Y116" t="s">
        <v>845</v>
      </c>
      <c r="Z116" t="s">
        <v>198</v>
      </c>
      <c r="AA116" t="s">
        <v>152</v>
      </c>
    </row>
    <row r="117" spans="1:27">
      <c r="A117">
        <v>132</v>
      </c>
      <c r="B117" t="s">
        <v>39</v>
      </c>
      <c r="C117">
        <v>3</v>
      </c>
      <c r="E117" t="s">
        <v>92</v>
      </c>
      <c r="F117" t="s">
        <v>27</v>
      </c>
      <c r="G117" t="s">
        <v>30</v>
      </c>
      <c r="H117">
        <v>2</v>
      </c>
      <c r="I117" t="s">
        <v>846</v>
      </c>
      <c r="J117" t="s">
        <v>847</v>
      </c>
      <c r="K117" t="s">
        <v>848</v>
      </c>
      <c r="L117" t="s">
        <v>849</v>
      </c>
      <c r="M117" t="s">
        <v>850</v>
      </c>
      <c r="N117" t="s">
        <v>851</v>
      </c>
      <c r="O117" t="s">
        <v>852</v>
      </c>
      <c r="P117" t="s">
        <v>853</v>
      </c>
      <c r="Q117" t="s">
        <v>854</v>
      </c>
      <c r="R117" t="s">
        <v>853</v>
      </c>
      <c r="S117" t="s">
        <v>854</v>
      </c>
      <c r="T117" t="s">
        <v>853</v>
      </c>
      <c r="U117" t="s">
        <v>854</v>
      </c>
      <c r="V117" t="s">
        <v>29</v>
      </c>
      <c r="W117" t="s">
        <v>29</v>
      </c>
      <c r="X117" t="s">
        <v>853</v>
      </c>
      <c r="Y117" t="s">
        <v>854</v>
      </c>
      <c r="Z117" t="s">
        <v>198</v>
      </c>
      <c r="AA117" t="s">
        <v>152</v>
      </c>
    </row>
    <row r="118" spans="1:27">
      <c r="A118">
        <v>133</v>
      </c>
      <c r="B118" t="s">
        <v>36</v>
      </c>
      <c r="C118">
        <v>3</v>
      </c>
      <c r="E118" t="s">
        <v>92</v>
      </c>
      <c r="F118" t="s">
        <v>27</v>
      </c>
      <c r="G118" t="s">
        <v>30</v>
      </c>
      <c r="H118">
        <v>2</v>
      </c>
      <c r="I118" t="s">
        <v>453</v>
      </c>
      <c r="J118" t="s">
        <v>94</v>
      </c>
      <c r="K118" t="s">
        <v>28</v>
      </c>
      <c r="L118" t="s">
        <v>454</v>
      </c>
      <c r="M118" t="s">
        <v>455</v>
      </c>
      <c r="N118" t="s">
        <v>855</v>
      </c>
      <c r="O118" t="s">
        <v>856</v>
      </c>
      <c r="P118" t="s">
        <v>223</v>
      </c>
      <c r="Q118" t="s">
        <v>458</v>
      </c>
      <c r="R118" t="s">
        <v>223</v>
      </c>
      <c r="S118" t="s">
        <v>458</v>
      </c>
      <c r="T118" t="s">
        <v>29</v>
      </c>
      <c r="U118" t="s">
        <v>458</v>
      </c>
      <c r="V118" t="s">
        <v>29</v>
      </c>
      <c r="W118" t="s">
        <v>29</v>
      </c>
      <c r="X118" t="s">
        <v>223</v>
      </c>
      <c r="Y118" t="s">
        <v>458</v>
      </c>
      <c r="Z118" t="s">
        <v>225</v>
      </c>
      <c r="AA118" t="s">
        <v>152</v>
      </c>
    </row>
    <row r="119" spans="1:27">
      <c r="A119">
        <v>134</v>
      </c>
      <c r="B119" t="s">
        <v>36</v>
      </c>
      <c r="C119">
        <v>3</v>
      </c>
      <c r="E119" t="s">
        <v>92</v>
      </c>
      <c r="F119" t="s">
        <v>27</v>
      </c>
      <c r="G119" t="s">
        <v>30</v>
      </c>
      <c r="H119">
        <v>2</v>
      </c>
      <c r="I119" t="s">
        <v>459</v>
      </c>
      <c r="J119" t="s">
        <v>227</v>
      </c>
      <c r="K119" t="s">
        <v>28</v>
      </c>
      <c r="L119" t="s">
        <v>28</v>
      </c>
      <c r="M119" t="s">
        <v>460</v>
      </c>
      <c r="N119" t="s">
        <v>857</v>
      </c>
      <c r="O119" t="s">
        <v>858</v>
      </c>
      <c r="P119" t="s">
        <v>232</v>
      </c>
      <c r="Q119" t="s">
        <v>463</v>
      </c>
      <c r="R119" t="s">
        <v>232</v>
      </c>
      <c r="S119" t="s">
        <v>463</v>
      </c>
      <c r="T119" t="s">
        <v>29</v>
      </c>
      <c r="U119" t="s">
        <v>463</v>
      </c>
      <c r="V119" t="s">
        <v>29</v>
      </c>
      <c r="W119" t="s">
        <v>29</v>
      </c>
      <c r="X119" t="s">
        <v>232</v>
      </c>
      <c r="Y119" t="s">
        <v>463</v>
      </c>
      <c r="Z119" t="s">
        <v>225</v>
      </c>
      <c r="AA119" t="s">
        <v>152</v>
      </c>
    </row>
    <row r="120" spans="1:27">
      <c r="A120">
        <v>135</v>
      </c>
      <c r="B120" t="s">
        <v>59</v>
      </c>
      <c r="C120">
        <v>3</v>
      </c>
      <c r="E120" t="s">
        <v>92</v>
      </c>
      <c r="F120" t="s">
        <v>27</v>
      </c>
      <c r="G120" t="s">
        <v>30</v>
      </c>
      <c r="H120">
        <v>2</v>
      </c>
      <c r="I120" t="s">
        <v>859</v>
      </c>
      <c r="J120" t="s">
        <v>678</v>
      </c>
      <c r="K120" t="s">
        <v>860</v>
      </c>
      <c r="L120" t="s">
        <v>861</v>
      </c>
      <c r="M120" t="s">
        <v>862</v>
      </c>
      <c r="N120" t="s">
        <v>863</v>
      </c>
      <c r="O120" t="s">
        <v>864</v>
      </c>
      <c r="P120" t="s">
        <v>683</v>
      </c>
      <c r="Q120" t="s">
        <v>865</v>
      </c>
      <c r="R120" t="s">
        <v>683</v>
      </c>
      <c r="S120" t="s">
        <v>865</v>
      </c>
      <c r="T120" t="s">
        <v>29</v>
      </c>
      <c r="U120" t="s">
        <v>865</v>
      </c>
      <c r="V120" t="s">
        <v>29</v>
      </c>
      <c r="W120" t="s">
        <v>29</v>
      </c>
      <c r="X120" t="s">
        <v>683</v>
      </c>
      <c r="Y120" t="s">
        <v>865</v>
      </c>
      <c r="Z120" t="s">
        <v>225</v>
      </c>
      <c r="AA120" t="s">
        <v>152</v>
      </c>
    </row>
    <row r="121" spans="1:27">
      <c r="A121">
        <v>136</v>
      </c>
      <c r="B121" t="s">
        <v>39</v>
      </c>
      <c r="C121">
        <v>3</v>
      </c>
      <c r="E121" t="s">
        <v>92</v>
      </c>
      <c r="F121" t="s">
        <v>27</v>
      </c>
      <c r="G121" t="s">
        <v>30</v>
      </c>
      <c r="H121">
        <v>2</v>
      </c>
      <c r="I121" t="s">
        <v>866</v>
      </c>
      <c r="J121" t="s">
        <v>867</v>
      </c>
      <c r="K121" t="s">
        <v>868</v>
      </c>
      <c r="L121" t="s">
        <v>869</v>
      </c>
      <c r="M121" t="s">
        <v>870</v>
      </c>
      <c r="N121" t="s">
        <v>871</v>
      </c>
      <c r="O121" t="s">
        <v>872</v>
      </c>
      <c r="P121" t="s">
        <v>873</v>
      </c>
      <c r="Q121" t="s">
        <v>874</v>
      </c>
      <c r="R121" t="s">
        <v>873</v>
      </c>
      <c r="S121" t="s">
        <v>874</v>
      </c>
      <c r="T121" t="s">
        <v>873</v>
      </c>
      <c r="U121" t="s">
        <v>874</v>
      </c>
      <c r="V121" t="s">
        <v>29</v>
      </c>
      <c r="W121" t="s">
        <v>29</v>
      </c>
      <c r="X121" t="s">
        <v>873</v>
      </c>
      <c r="Y121" t="s">
        <v>874</v>
      </c>
      <c r="Z121" t="s">
        <v>225</v>
      </c>
      <c r="AA121" t="s">
        <v>152</v>
      </c>
    </row>
    <row r="122" spans="1:27">
      <c r="A122">
        <v>137</v>
      </c>
      <c r="B122" t="s">
        <v>41</v>
      </c>
      <c r="C122">
        <v>36</v>
      </c>
      <c r="E122" t="s">
        <v>92</v>
      </c>
      <c r="F122" t="s">
        <v>27</v>
      </c>
      <c r="G122" t="s">
        <v>30</v>
      </c>
      <c r="H122">
        <v>2</v>
      </c>
      <c r="I122" t="s">
        <v>480</v>
      </c>
      <c r="J122" t="s">
        <v>481</v>
      </c>
      <c r="K122" t="s">
        <v>28</v>
      </c>
      <c r="L122" t="s">
        <v>482</v>
      </c>
      <c r="M122" t="s">
        <v>483</v>
      </c>
      <c r="N122" t="s">
        <v>875</v>
      </c>
      <c r="O122" t="s">
        <v>876</v>
      </c>
      <c r="P122" t="s">
        <v>486</v>
      </c>
      <c r="Q122" t="s">
        <v>487</v>
      </c>
      <c r="R122" t="s">
        <v>486</v>
      </c>
      <c r="S122" t="s">
        <v>487</v>
      </c>
      <c r="T122" t="s">
        <v>29</v>
      </c>
      <c r="U122" t="s">
        <v>487</v>
      </c>
      <c r="V122" t="s">
        <v>29</v>
      </c>
      <c r="W122" t="s">
        <v>29</v>
      </c>
      <c r="X122" t="s">
        <v>486</v>
      </c>
      <c r="Y122" t="s">
        <v>487</v>
      </c>
      <c r="Z122" t="s">
        <v>254</v>
      </c>
      <c r="AA122" t="s">
        <v>152</v>
      </c>
    </row>
    <row r="123" spans="1:27">
      <c r="A123">
        <v>138</v>
      </c>
      <c r="B123" t="s">
        <v>877</v>
      </c>
      <c r="C123">
        <v>36724</v>
      </c>
      <c r="E123" t="s">
        <v>92</v>
      </c>
      <c r="F123" t="s">
        <v>27</v>
      </c>
      <c r="G123" t="s">
        <v>30</v>
      </c>
      <c r="H123">
        <v>2</v>
      </c>
      <c r="I123" t="s">
        <v>489</v>
      </c>
      <c r="J123" t="s">
        <v>490</v>
      </c>
      <c r="K123" t="s">
        <v>28</v>
      </c>
      <c r="L123" t="s">
        <v>491</v>
      </c>
      <c r="M123" t="s">
        <v>492</v>
      </c>
      <c r="N123" t="s">
        <v>878</v>
      </c>
      <c r="O123" t="s">
        <v>879</v>
      </c>
      <c r="P123" t="s">
        <v>495</v>
      </c>
      <c r="Q123" t="s">
        <v>496</v>
      </c>
      <c r="R123" t="s">
        <v>495</v>
      </c>
      <c r="S123" t="s">
        <v>496</v>
      </c>
      <c r="T123" t="s">
        <v>29</v>
      </c>
      <c r="U123" t="s">
        <v>496</v>
      </c>
      <c r="V123" t="s">
        <v>29</v>
      </c>
      <c r="W123" t="s">
        <v>29</v>
      </c>
      <c r="X123" t="s">
        <v>495</v>
      </c>
      <c r="Y123" t="s">
        <v>496</v>
      </c>
      <c r="Z123" t="s">
        <v>254</v>
      </c>
      <c r="AA123" t="s">
        <v>152</v>
      </c>
    </row>
    <row r="124" spans="1:27">
      <c r="A124">
        <v>139</v>
      </c>
      <c r="B124" t="s">
        <v>880</v>
      </c>
      <c r="C124">
        <v>22</v>
      </c>
      <c r="E124" t="s">
        <v>92</v>
      </c>
      <c r="F124" t="s">
        <v>27</v>
      </c>
      <c r="G124" t="s">
        <v>30</v>
      </c>
      <c r="H124">
        <v>2</v>
      </c>
      <c r="I124" t="s">
        <v>881</v>
      </c>
      <c r="J124" t="s">
        <v>882</v>
      </c>
      <c r="K124" t="s">
        <v>499</v>
      </c>
      <c r="L124" t="s">
        <v>883</v>
      </c>
      <c r="M124" t="s">
        <v>884</v>
      </c>
      <c r="N124" t="s">
        <v>885</v>
      </c>
      <c r="O124" t="s">
        <v>886</v>
      </c>
      <c r="P124" t="s">
        <v>887</v>
      </c>
      <c r="Q124" t="s">
        <v>888</v>
      </c>
      <c r="R124" t="s">
        <v>887</v>
      </c>
      <c r="S124" t="s">
        <v>888</v>
      </c>
      <c r="T124" t="s">
        <v>29</v>
      </c>
      <c r="U124" t="s">
        <v>888</v>
      </c>
      <c r="V124" t="s">
        <v>29</v>
      </c>
      <c r="W124" t="s">
        <v>29</v>
      </c>
      <c r="X124" t="s">
        <v>887</v>
      </c>
      <c r="Y124" t="s">
        <v>888</v>
      </c>
      <c r="Z124" t="s">
        <v>254</v>
      </c>
      <c r="AA124" t="s">
        <v>152</v>
      </c>
    </row>
    <row r="125" spans="1:27">
      <c r="A125">
        <v>140</v>
      </c>
      <c r="B125" t="s">
        <v>58</v>
      </c>
      <c r="C125">
        <v>3</v>
      </c>
      <c r="E125" t="s">
        <v>92</v>
      </c>
      <c r="F125" t="s">
        <v>27</v>
      </c>
      <c r="G125" t="s">
        <v>30</v>
      </c>
      <c r="H125">
        <v>2</v>
      </c>
      <c r="I125" t="s">
        <v>889</v>
      </c>
      <c r="J125" t="s">
        <v>890</v>
      </c>
      <c r="K125" t="s">
        <v>891</v>
      </c>
      <c r="L125" t="s">
        <v>892</v>
      </c>
      <c r="M125" t="s">
        <v>893</v>
      </c>
      <c r="N125" t="s">
        <v>894</v>
      </c>
      <c r="O125" t="s">
        <v>895</v>
      </c>
      <c r="P125" t="s">
        <v>896</v>
      </c>
      <c r="Q125" t="s">
        <v>897</v>
      </c>
      <c r="R125" t="s">
        <v>896</v>
      </c>
      <c r="S125" t="s">
        <v>897</v>
      </c>
      <c r="T125" t="s">
        <v>896</v>
      </c>
      <c r="U125" t="s">
        <v>897</v>
      </c>
      <c r="V125" t="s">
        <v>29</v>
      </c>
      <c r="W125" t="s">
        <v>29</v>
      </c>
      <c r="X125" t="s">
        <v>896</v>
      </c>
      <c r="Y125" t="s">
        <v>897</v>
      </c>
      <c r="Z125" t="s">
        <v>254</v>
      </c>
      <c r="AA125" t="s">
        <v>152</v>
      </c>
    </row>
    <row r="126" spans="1:27">
      <c r="A126">
        <v>141</v>
      </c>
      <c r="B126" t="s">
        <v>37</v>
      </c>
      <c r="C126">
        <v>3</v>
      </c>
      <c r="E126" t="s">
        <v>92</v>
      </c>
      <c r="F126" t="s">
        <v>27</v>
      </c>
      <c r="G126" t="s">
        <v>30</v>
      </c>
      <c r="H126">
        <v>2</v>
      </c>
      <c r="I126" t="s">
        <v>61</v>
      </c>
      <c r="J126" t="s">
        <v>94</v>
      </c>
      <c r="K126" t="s">
        <v>28</v>
      </c>
      <c r="L126" t="s">
        <v>515</v>
      </c>
      <c r="M126" t="s">
        <v>516</v>
      </c>
      <c r="N126" t="s">
        <v>898</v>
      </c>
      <c r="O126" t="s">
        <v>899</v>
      </c>
      <c r="P126" t="s">
        <v>50</v>
      </c>
      <c r="Q126" t="s">
        <v>519</v>
      </c>
      <c r="R126" t="s">
        <v>50</v>
      </c>
      <c r="S126" t="s">
        <v>519</v>
      </c>
      <c r="T126" t="s">
        <v>29</v>
      </c>
      <c r="U126" t="s">
        <v>519</v>
      </c>
      <c r="V126" t="s">
        <v>29</v>
      </c>
      <c r="W126" t="s">
        <v>29</v>
      </c>
      <c r="X126" t="s">
        <v>50</v>
      </c>
      <c r="Y126" t="s">
        <v>519</v>
      </c>
      <c r="Z126" t="s">
        <v>291</v>
      </c>
      <c r="AA126" t="s">
        <v>152</v>
      </c>
    </row>
    <row r="127" spans="1:27">
      <c r="A127">
        <v>142</v>
      </c>
      <c r="B127" t="s">
        <v>37</v>
      </c>
      <c r="C127">
        <v>6</v>
      </c>
      <c r="E127" t="s">
        <v>92</v>
      </c>
      <c r="F127" t="s">
        <v>27</v>
      </c>
      <c r="G127" t="s">
        <v>30</v>
      </c>
      <c r="H127">
        <v>2</v>
      </c>
      <c r="I127" t="s">
        <v>61</v>
      </c>
      <c r="J127" t="s">
        <v>94</v>
      </c>
      <c r="K127" t="s">
        <v>28</v>
      </c>
      <c r="L127" t="s">
        <v>515</v>
      </c>
      <c r="M127" t="s">
        <v>516</v>
      </c>
      <c r="N127" t="s">
        <v>900</v>
      </c>
      <c r="O127" t="s">
        <v>901</v>
      </c>
      <c r="P127" t="s">
        <v>50</v>
      </c>
      <c r="Q127" t="s">
        <v>519</v>
      </c>
      <c r="R127" t="s">
        <v>50</v>
      </c>
      <c r="S127" t="s">
        <v>519</v>
      </c>
      <c r="T127" t="s">
        <v>29</v>
      </c>
      <c r="U127" t="s">
        <v>519</v>
      </c>
      <c r="V127" t="s">
        <v>29</v>
      </c>
      <c r="W127" t="s">
        <v>29</v>
      </c>
      <c r="X127" t="s">
        <v>50</v>
      </c>
      <c r="Y127" t="s">
        <v>519</v>
      </c>
      <c r="Z127" t="s">
        <v>291</v>
      </c>
      <c r="AA127" t="s">
        <v>152</v>
      </c>
    </row>
    <row r="128" spans="1:27">
      <c r="A128">
        <v>143</v>
      </c>
      <c r="B128" t="s">
        <v>902</v>
      </c>
      <c r="C128">
        <v>6</v>
      </c>
      <c r="E128" t="s">
        <v>92</v>
      </c>
      <c r="F128" t="s">
        <v>27</v>
      </c>
      <c r="G128" t="s">
        <v>30</v>
      </c>
      <c r="H128">
        <v>2</v>
      </c>
      <c r="I128" t="s">
        <v>61</v>
      </c>
      <c r="J128" t="s">
        <v>94</v>
      </c>
      <c r="K128" t="s">
        <v>28</v>
      </c>
      <c r="L128" t="s">
        <v>515</v>
      </c>
      <c r="M128" t="s">
        <v>516</v>
      </c>
      <c r="N128" t="s">
        <v>903</v>
      </c>
      <c r="O128" t="s">
        <v>904</v>
      </c>
      <c r="P128" t="s">
        <v>50</v>
      </c>
      <c r="Q128" t="s">
        <v>519</v>
      </c>
      <c r="R128" t="s">
        <v>50</v>
      </c>
      <c r="S128" t="s">
        <v>519</v>
      </c>
      <c r="T128" t="s">
        <v>29</v>
      </c>
      <c r="U128" t="s">
        <v>519</v>
      </c>
      <c r="V128" t="s">
        <v>29</v>
      </c>
      <c r="W128" t="s">
        <v>29</v>
      </c>
      <c r="X128" t="s">
        <v>50</v>
      </c>
      <c r="Y128" t="s">
        <v>519</v>
      </c>
      <c r="Z128" t="s">
        <v>291</v>
      </c>
      <c r="AA128" t="s">
        <v>152</v>
      </c>
    </row>
    <row r="129" spans="1:27">
      <c r="A129">
        <v>144</v>
      </c>
      <c r="B129" t="s">
        <v>37</v>
      </c>
      <c r="C129">
        <v>3</v>
      </c>
      <c r="E129" t="s">
        <v>92</v>
      </c>
      <c r="F129" t="s">
        <v>27</v>
      </c>
      <c r="G129" t="s">
        <v>30</v>
      </c>
      <c r="H129">
        <v>2</v>
      </c>
      <c r="I129" t="s">
        <v>905</v>
      </c>
      <c r="J129" t="s">
        <v>906</v>
      </c>
      <c r="K129" t="s">
        <v>907</v>
      </c>
      <c r="L129" t="s">
        <v>908</v>
      </c>
      <c r="M129" t="s">
        <v>909</v>
      </c>
      <c r="N129" t="s">
        <v>910</v>
      </c>
      <c r="O129" t="s">
        <v>911</v>
      </c>
      <c r="P129" t="s">
        <v>912</v>
      </c>
      <c r="Q129" t="s">
        <v>913</v>
      </c>
      <c r="R129" t="s">
        <v>912</v>
      </c>
      <c r="S129" t="s">
        <v>913</v>
      </c>
      <c r="T129" t="s">
        <v>912</v>
      </c>
      <c r="U129" t="s">
        <v>913</v>
      </c>
      <c r="V129" t="s">
        <v>29</v>
      </c>
      <c r="W129" t="s">
        <v>29</v>
      </c>
      <c r="X129" t="s">
        <v>912</v>
      </c>
      <c r="Y129" t="s">
        <v>913</v>
      </c>
      <c r="Z129" t="s">
        <v>291</v>
      </c>
      <c r="AA129" t="s">
        <v>152</v>
      </c>
    </row>
    <row r="130" spans="1:27">
      <c r="A130">
        <v>145</v>
      </c>
      <c r="B130" t="s">
        <v>914</v>
      </c>
      <c r="C130">
        <v>40</v>
      </c>
      <c r="E130" t="s">
        <v>92</v>
      </c>
      <c r="F130" t="s">
        <v>27</v>
      </c>
      <c r="G130" t="s">
        <v>30</v>
      </c>
      <c r="H130">
        <v>2</v>
      </c>
      <c r="I130" t="s">
        <v>915</v>
      </c>
      <c r="J130" t="s">
        <v>916</v>
      </c>
      <c r="K130" t="s">
        <v>28</v>
      </c>
      <c r="L130" t="s">
        <v>917</v>
      </c>
      <c r="M130" t="s">
        <v>918</v>
      </c>
      <c r="N130" t="s">
        <v>919</v>
      </c>
      <c r="O130" t="s">
        <v>920</v>
      </c>
      <c r="P130" t="s">
        <v>921</v>
      </c>
      <c r="Q130" t="s">
        <v>922</v>
      </c>
      <c r="R130" t="s">
        <v>921</v>
      </c>
      <c r="S130" t="s">
        <v>922</v>
      </c>
      <c r="T130" t="s">
        <v>29</v>
      </c>
      <c r="U130" t="s">
        <v>922</v>
      </c>
      <c r="V130" t="s">
        <v>29</v>
      </c>
      <c r="W130" t="s">
        <v>29</v>
      </c>
      <c r="X130" t="s">
        <v>921</v>
      </c>
      <c r="Y130" t="s">
        <v>922</v>
      </c>
      <c r="Z130" t="s">
        <v>101</v>
      </c>
      <c r="AA130" t="s">
        <v>175</v>
      </c>
    </row>
    <row r="131" spans="1:27">
      <c r="A131">
        <v>146</v>
      </c>
      <c r="B131" t="s">
        <v>923</v>
      </c>
      <c r="C131">
        <v>32728</v>
      </c>
      <c r="E131" t="s">
        <v>92</v>
      </c>
      <c r="F131" t="s">
        <v>27</v>
      </c>
      <c r="G131" t="s">
        <v>30</v>
      </c>
      <c r="H131">
        <v>2</v>
      </c>
      <c r="I131" t="s">
        <v>924</v>
      </c>
      <c r="J131" t="s">
        <v>94</v>
      </c>
      <c r="K131" t="s">
        <v>28</v>
      </c>
      <c r="L131" t="s">
        <v>925</v>
      </c>
      <c r="M131" t="s">
        <v>926</v>
      </c>
      <c r="N131" t="s">
        <v>927</v>
      </c>
      <c r="O131" t="s">
        <v>928</v>
      </c>
      <c r="P131" t="s">
        <v>50</v>
      </c>
      <c r="Q131" t="s">
        <v>929</v>
      </c>
      <c r="R131" t="s">
        <v>50</v>
      </c>
      <c r="S131" t="s">
        <v>929</v>
      </c>
      <c r="T131" t="s">
        <v>29</v>
      </c>
      <c r="U131" t="s">
        <v>929</v>
      </c>
      <c r="V131" t="s">
        <v>29</v>
      </c>
      <c r="W131" t="s">
        <v>29</v>
      </c>
      <c r="X131" t="s">
        <v>50</v>
      </c>
      <c r="Y131" t="s">
        <v>929</v>
      </c>
      <c r="Z131" t="s">
        <v>101</v>
      </c>
      <c r="AA131" t="s">
        <v>175</v>
      </c>
    </row>
    <row r="132" spans="1:27">
      <c r="A132">
        <v>147</v>
      </c>
      <c r="B132" t="s">
        <v>930</v>
      </c>
      <c r="C132">
        <v>257</v>
      </c>
      <c r="E132" t="s">
        <v>92</v>
      </c>
      <c r="F132" t="s">
        <v>27</v>
      </c>
      <c r="G132" t="s">
        <v>30</v>
      </c>
      <c r="H132">
        <v>2</v>
      </c>
      <c r="I132" t="s">
        <v>931</v>
      </c>
      <c r="J132" t="s">
        <v>932</v>
      </c>
      <c r="K132" t="s">
        <v>933</v>
      </c>
      <c r="L132" t="s">
        <v>934</v>
      </c>
      <c r="M132" t="s">
        <v>935</v>
      </c>
      <c r="N132" t="s">
        <v>936</v>
      </c>
      <c r="O132" t="s">
        <v>937</v>
      </c>
      <c r="P132" t="s">
        <v>938</v>
      </c>
      <c r="Q132" t="s">
        <v>939</v>
      </c>
      <c r="R132" t="s">
        <v>938</v>
      </c>
      <c r="S132" t="s">
        <v>939</v>
      </c>
      <c r="T132" t="s">
        <v>29</v>
      </c>
      <c r="U132" t="s">
        <v>939</v>
      </c>
      <c r="V132" t="s">
        <v>29</v>
      </c>
      <c r="W132" t="s">
        <v>29</v>
      </c>
      <c r="X132" t="s">
        <v>938</v>
      </c>
      <c r="Y132" t="s">
        <v>939</v>
      </c>
      <c r="Z132" t="s">
        <v>101</v>
      </c>
      <c r="AA132" t="s">
        <v>175</v>
      </c>
    </row>
    <row r="133" spans="1:27">
      <c r="A133">
        <v>148</v>
      </c>
      <c r="B133" t="s">
        <v>39</v>
      </c>
      <c r="C133">
        <v>3</v>
      </c>
      <c r="E133" t="s">
        <v>92</v>
      </c>
      <c r="F133" t="s">
        <v>27</v>
      </c>
      <c r="G133" t="s">
        <v>30</v>
      </c>
      <c r="H133">
        <v>2</v>
      </c>
      <c r="I133" t="s">
        <v>940</v>
      </c>
      <c r="J133" t="s">
        <v>941</v>
      </c>
      <c r="K133" t="s">
        <v>942</v>
      </c>
      <c r="L133" t="s">
        <v>943</v>
      </c>
      <c r="M133" t="s">
        <v>944</v>
      </c>
      <c r="N133" t="s">
        <v>945</v>
      </c>
      <c r="O133" t="s">
        <v>946</v>
      </c>
      <c r="P133" t="s">
        <v>947</v>
      </c>
      <c r="Q133" t="s">
        <v>948</v>
      </c>
      <c r="R133" t="s">
        <v>947</v>
      </c>
      <c r="S133" t="s">
        <v>948</v>
      </c>
      <c r="T133" t="s">
        <v>947</v>
      </c>
      <c r="U133" t="s">
        <v>948</v>
      </c>
      <c r="V133" t="s">
        <v>29</v>
      </c>
      <c r="W133" t="s">
        <v>29</v>
      </c>
      <c r="X133" t="s">
        <v>947</v>
      </c>
      <c r="Y133" t="s">
        <v>948</v>
      </c>
      <c r="Z133" t="s">
        <v>101</v>
      </c>
      <c r="AA133" t="s">
        <v>175</v>
      </c>
    </row>
    <row r="134" spans="1:27">
      <c r="A134">
        <v>149</v>
      </c>
      <c r="B134" t="s">
        <v>59</v>
      </c>
      <c r="C134">
        <v>15</v>
      </c>
      <c r="E134" t="s">
        <v>92</v>
      </c>
      <c r="F134" t="s">
        <v>27</v>
      </c>
      <c r="G134" t="s">
        <v>30</v>
      </c>
      <c r="H134">
        <v>2</v>
      </c>
      <c r="I134" t="s">
        <v>949</v>
      </c>
      <c r="J134" t="s">
        <v>950</v>
      </c>
      <c r="K134" t="s">
        <v>28</v>
      </c>
      <c r="L134" t="s">
        <v>951</v>
      </c>
      <c r="M134" t="s">
        <v>952</v>
      </c>
      <c r="N134" t="s">
        <v>953</v>
      </c>
      <c r="O134" t="s">
        <v>954</v>
      </c>
      <c r="P134" t="s">
        <v>955</v>
      </c>
      <c r="Q134" t="s">
        <v>956</v>
      </c>
      <c r="R134" t="s">
        <v>955</v>
      </c>
      <c r="S134" t="s">
        <v>956</v>
      </c>
      <c r="T134" t="s">
        <v>29</v>
      </c>
      <c r="U134" t="s">
        <v>956</v>
      </c>
      <c r="V134" t="s">
        <v>29</v>
      </c>
      <c r="W134" t="s">
        <v>29</v>
      </c>
      <c r="X134" t="s">
        <v>955</v>
      </c>
      <c r="Y134" t="s">
        <v>956</v>
      </c>
      <c r="Z134" t="s">
        <v>100</v>
      </c>
      <c r="AA134" t="s">
        <v>175</v>
      </c>
    </row>
    <row r="135" spans="1:27">
      <c r="A135">
        <v>150</v>
      </c>
      <c r="B135" t="s">
        <v>957</v>
      </c>
      <c r="C135">
        <v>34590</v>
      </c>
      <c r="E135" t="s">
        <v>92</v>
      </c>
      <c r="F135" t="s">
        <v>27</v>
      </c>
      <c r="G135" t="s">
        <v>30</v>
      </c>
      <c r="H135">
        <v>2</v>
      </c>
      <c r="I135" t="s">
        <v>949</v>
      </c>
      <c r="J135" t="s">
        <v>950</v>
      </c>
      <c r="K135" t="s">
        <v>28</v>
      </c>
      <c r="L135" t="s">
        <v>951</v>
      </c>
      <c r="M135" t="s">
        <v>952</v>
      </c>
      <c r="N135" t="s">
        <v>958</v>
      </c>
      <c r="O135" t="s">
        <v>959</v>
      </c>
      <c r="P135" t="s">
        <v>955</v>
      </c>
      <c r="Q135" t="s">
        <v>956</v>
      </c>
      <c r="R135" t="s">
        <v>955</v>
      </c>
      <c r="S135" t="s">
        <v>956</v>
      </c>
      <c r="T135" t="s">
        <v>29</v>
      </c>
      <c r="U135" t="s">
        <v>956</v>
      </c>
      <c r="V135" t="s">
        <v>29</v>
      </c>
      <c r="W135" t="s">
        <v>29</v>
      </c>
      <c r="X135" t="s">
        <v>955</v>
      </c>
      <c r="Y135" t="s">
        <v>956</v>
      </c>
      <c r="Z135" t="s">
        <v>100</v>
      </c>
      <c r="AA135" t="s">
        <v>175</v>
      </c>
    </row>
    <row r="136" spans="1:27">
      <c r="A136">
        <v>151</v>
      </c>
      <c r="B136" t="s">
        <v>960</v>
      </c>
      <c r="C136">
        <v>3</v>
      </c>
      <c r="E136" t="s">
        <v>92</v>
      </c>
      <c r="F136" t="s">
        <v>27</v>
      </c>
      <c r="G136" t="s">
        <v>30</v>
      </c>
      <c r="H136">
        <v>2</v>
      </c>
      <c r="I136" t="s">
        <v>949</v>
      </c>
      <c r="J136" t="s">
        <v>950</v>
      </c>
      <c r="K136" t="s">
        <v>28</v>
      </c>
      <c r="L136" t="s">
        <v>951</v>
      </c>
      <c r="M136" t="s">
        <v>952</v>
      </c>
      <c r="N136" t="s">
        <v>961</v>
      </c>
      <c r="O136" t="s">
        <v>962</v>
      </c>
      <c r="P136" t="s">
        <v>955</v>
      </c>
      <c r="Q136" t="s">
        <v>956</v>
      </c>
      <c r="R136" t="s">
        <v>955</v>
      </c>
      <c r="S136" t="s">
        <v>956</v>
      </c>
      <c r="T136" t="s">
        <v>29</v>
      </c>
      <c r="U136" t="s">
        <v>956</v>
      </c>
      <c r="V136" t="s">
        <v>29</v>
      </c>
      <c r="W136" t="s">
        <v>29</v>
      </c>
      <c r="X136" t="s">
        <v>955</v>
      </c>
      <c r="Y136" t="s">
        <v>956</v>
      </c>
      <c r="Z136" t="s">
        <v>100</v>
      </c>
      <c r="AA136" t="s">
        <v>175</v>
      </c>
    </row>
    <row r="137" spans="1:27">
      <c r="A137">
        <v>152</v>
      </c>
      <c r="B137" t="s">
        <v>36</v>
      </c>
      <c r="C137">
        <v>4</v>
      </c>
      <c r="E137" t="s">
        <v>92</v>
      </c>
      <c r="F137" t="s">
        <v>27</v>
      </c>
      <c r="G137" t="s">
        <v>30</v>
      </c>
      <c r="H137">
        <v>2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963</v>
      </c>
      <c r="O137" t="s">
        <v>964</v>
      </c>
      <c r="P137" t="s">
        <v>825</v>
      </c>
      <c r="Q137" t="s">
        <v>824</v>
      </c>
      <c r="R137" t="s">
        <v>825</v>
      </c>
      <c r="S137" t="s">
        <v>824</v>
      </c>
      <c r="T137" t="s">
        <v>825</v>
      </c>
      <c r="U137" t="s">
        <v>824</v>
      </c>
      <c r="V137" t="s">
        <v>29</v>
      </c>
      <c r="W137" t="s">
        <v>29</v>
      </c>
      <c r="X137" t="s">
        <v>825</v>
      </c>
      <c r="Y137" t="s">
        <v>824</v>
      </c>
      <c r="Z137" t="s">
        <v>100</v>
      </c>
      <c r="AA137" t="s">
        <v>175</v>
      </c>
    </row>
    <row r="138" spans="1:27">
      <c r="A138">
        <v>153</v>
      </c>
      <c r="B138" t="s">
        <v>965</v>
      </c>
      <c r="C138">
        <v>30020</v>
      </c>
      <c r="E138" t="s">
        <v>92</v>
      </c>
      <c r="F138" t="s">
        <v>27</v>
      </c>
      <c r="G138" t="s">
        <v>30</v>
      </c>
      <c r="H138">
        <v>2</v>
      </c>
      <c r="I138" t="s">
        <v>966</v>
      </c>
      <c r="J138" t="s">
        <v>350</v>
      </c>
      <c r="K138" t="s">
        <v>28</v>
      </c>
      <c r="L138" t="s">
        <v>967</v>
      </c>
      <c r="M138" t="s">
        <v>968</v>
      </c>
      <c r="N138" t="s">
        <v>969</v>
      </c>
      <c r="O138" t="s">
        <v>970</v>
      </c>
      <c r="P138" t="s">
        <v>355</v>
      </c>
      <c r="Q138" t="s">
        <v>971</v>
      </c>
      <c r="R138" t="s">
        <v>355</v>
      </c>
      <c r="S138" t="s">
        <v>971</v>
      </c>
      <c r="T138" t="s">
        <v>29</v>
      </c>
      <c r="U138" t="s">
        <v>971</v>
      </c>
      <c r="V138" t="s">
        <v>29</v>
      </c>
      <c r="W138" t="s">
        <v>29</v>
      </c>
      <c r="X138" t="s">
        <v>355</v>
      </c>
      <c r="Y138" t="s">
        <v>971</v>
      </c>
      <c r="Z138" t="s">
        <v>130</v>
      </c>
      <c r="AA138" t="s">
        <v>175</v>
      </c>
    </row>
    <row r="139" spans="1:27">
      <c r="A139">
        <v>154</v>
      </c>
      <c r="B139" t="s">
        <v>972</v>
      </c>
      <c r="C139">
        <v>33154</v>
      </c>
      <c r="E139" t="s">
        <v>92</v>
      </c>
      <c r="F139" t="s">
        <v>27</v>
      </c>
      <c r="G139" t="s">
        <v>30</v>
      </c>
      <c r="H139">
        <v>2</v>
      </c>
      <c r="I139" t="s">
        <v>973</v>
      </c>
      <c r="J139" t="s">
        <v>94</v>
      </c>
      <c r="K139" t="s">
        <v>28</v>
      </c>
      <c r="L139" t="s">
        <v>974</v>
      </c>
      <c r="M139" t="s">
        <v>975</v>
      </c>
      <c r="N139" t="s">
        <v>976</v>
      </c>
      <c r="O139" t="s">
        <v>977</v>
      </c>
      <c r="P139" t="s">
        <v>55</v>
      </c>
      <c r="Q139" t="s">
        <v>978</v>
      </c>
      <c r="R139" t="s">
        <v>55</v>
      </c>
      <c r="S139" t="s">
        <v>978</v>
      </c>
      <c r="T139" t="s">
        <v>29</v>
      </c>
      <c r="U139" t="s">
        <v>978</v>
      </c>
      <c r="V139" t="s">
        <v>29</v>
      </c>
      <c r="W139" t="s">
        <v>29</v>
      </c>
      <c r="X139" t="s">
        <v>55</v>
      </c>
      <c r="Y139" t="s">
        <v>978</v>
      </c>
      <c r="Z139" t="s">
        <v>130</v>
      </c>
      <c r="AA139" t="s">
        <v>175</v>
      </c>
    </row>
    <row r="140" spans="1:27">
      <c r="A140">
        <v>155</v>
      </c>
      <c r="B140" t="s">
        <v>979</v>
      </c>
      <c r="C140">
        <v>37</v>
      </c>
      <c r="E140" t="s">
        <v>92</v>
      </c>
      <c r="F140" t="s">
        <v>27</v>
      </c>
      <c r="G140" t="s">
        <v>30</v>
      </c>
      <c r="H140">
        <v>2</v>
      </c>
      <c r="I140" t="s">
        <v>980</v>
      </c>
      <c r="J140" t="s">
        <v>981</v>
      </c>
      <c r="K140" t="s">
        <v>28</v>
      </c>
      <c r="L140" t="s">
        <v>982</v>
      </c>
      <c r="M140" t="s">
        <v>983</v>
      </c>
      <c r="N140" t="s">
        <v>984</v>
      </c>
      <c r="O140" t="s">
        <v>985</v>
      </c>
      <c r="P140" t="s">
        <v>986</v>
      </c>
      <c r="Q140" t="s">
        <v>987</v>
      </c>
      <c r="R140" t="s">
        <v>986</v>
      </c>
      <c r="S140" t="s">
        <v>987</v>
      </c>
      <c r="T140" t="s">
        <v>29</v>
      </c>
      <c r="U140" t="s">
        <v>987</v>
      </c>
      <c r="V140" t="s">
        <v>29</v>
      </c>
      <c r="W140" t="s">
        <v>29</v>
      </c>
      <c r="X140" t="s">
        <v>986</v>
      </c>
      <c r="Y140" t="s">
        <v>987</v>
      </c>
      <c r="Z140" t="s">
        <v>130</v>
      </c>
      <c r="AA140" t="s">
        <v>175</v>
      </c>
    </row>
    <row r="141" spans="1:27">
      <c r="A141">
        <v>156</v>
      </c>
      <c r="B141" t="s">
        <v>37</v>
      </c>
      <c r="C141">
        <v>4</v>
      </c>
      <c r="E141" t="s">
        <v>92</v>
      </c>
      <c r="F141" t="s">
        <v>27</v>
      </c>
      <c r="G141" t="s">
        <v>30</v>
      </c>
      <c r="H141">
        <v>2</v>
      </c>
      <c r="I141" t="s">
        <v>988</v>
      </c>
      <c r="J141" t="s">
        <v>989</v>
      </c>
      <c r="K141" t="s">
        <v>990</v>
      </c>
      <c r="L141" t="s">
        <v>990</v>
      </c>
      <c r="M141" t="s">
        <v>991</v>
      </c>
      <c r="N141" t="s">
        <v>992</v>
      </c>
      <c r="O141" t="s">
        <v>993</v>
      </c>
      <c r="P141" t="s">
        <v>994</v>
      </c>
      <c r="Q141" t="s">
        <v>995</v>
      </c>
      <c r="R141" t="s">
        <v>994</v>
      </c>
      <c r="S141" t="s">
        <v>995</v>
      </c>
      <c r="T141" t="s">
        <v>994</v>
      </c>
      <c r="U141" t="s">
        <v>995</v>
      </c>
      <c r="V141" t="s">
        <v>29</v>
      </c>
      <c r="W141" t="s">
        <v>29</v>
      </c>
      <c r="X141" t="s">
        <v>994</v>
      </c>
      <c r="Y141" t="s">
        <v>995</v>
      </c>
      <c r="Z141" t="s">
        <v>130</v>
      </c>
      <c r="AA141" t="s">
        <v>175</v>
      </c>
    </row>
    <row r="142" spans="1:27">
      <c r="A142">
        <v>157</v>
      </c>
      <c r="B142" t="s">
        <v>49</v>
      </c>
      <c r="C142">
        <v>22</v>
      </c>
      <c r="E142" t="s">
        <v>92</v>
      </c>
      <c r="F142" t="s">
        <v>27</v>
      </c>
      <c r="G142" t="s">
        <v>30</v>
      </c>
      <c r="H142">
        <v>2</v>
      </c>
      <c r="I142" t="s">
        <v>996</v>
      </c>
      <c r="J142" t="s">
        <v>950</v>
      </c>
      <c r="K142" t="s">
        <v>402</v>
      </c>
      <c r="L142" t="s">
        <v>997</v>
      </c>
      <c r="M142" t="s">
        <v>998</v>
      </c>
      <c r="N142" t="s">
        <v>999</v>
      </c>
      <c r="O142" t="s">
        <v>1000</v>
      </c>
      <c r="P142" t="s">
        <v>955</v>
      </c>
      <c r="Q142" t="s">
        <v>1001</v>
      </c>
      <c r="R142" t="s">
        <v>955</v>
      </c>
      <c r="S142" t="s">
        <v>1001</v>
      </c>
      <c r="T142" t="s">
        <v>29</v>
      </c>
      <c r="U142" t="s">
        <v>1001</v>
      </c>
      <c r="V142" t="s">
        <v>29</v>
      </c>
      <c r="W142" t="s">
        <v>29</v>
      </c>
      <c r="X142" t="s">
        <v>955</v>
      </c>
      <c r="Y142" t="s">
        <v>1001</v>
      </c>
      <c r="Z142" t="s">
        <v>152</v>
      </c>
      <c r="AA142" t="s">
        <v>175</v>
      </c>
    </row>
    <row r="143" spans="1:27">
      <c r="A143">
        <v>158</v>
      </c>
      <c r="B143" t="s">
        <v>957</v>
      </c>
      <c r="C143">
        <v>35589</v>
      </c>
      <c r="E143" t="s">
        <v>92</v>
      </c>
      <c r="F143" t="s">
        <v>27</v>
      </c>
      <c r="G143" t="s">
        <v>30</v>
      </c>
      <c r="H143">
        <v>2</v>
      </c>
      <c r="I143" t="s">
        <v>996</v>
      </c>
      <c r="J143" t="s">
        <v>950</v>
      </c>
      <c r="K143" t="s">
        <v>402</v>
      </c>
      <c r="L143" t="s">
        <v>997</v>
      </c>
      <c r="M143" t="s">
        <v>998</v>
      </c>
      <c r="N143" t="s">
        <v>1002</v>
      </c>
      <c r="O143" t="s">
        <v>1003</v>
      </c>
      <c r="P143" t="s">
        <v>955</v>
      </c>
      <c r="Q143" t="s">
        <v>1001</v>
      </c>
      <c r="R143" t="s">
        <v>955</v>
      </c>
      <c r="S143" t="s">
        <v>1001</v>
      </c>
      <c r="T143" t="s">
        <v>29</v>
      </c>
      <c r="U143" t="s">
        <v>1001</v>
      </c>
      <c r="V143" t="s">
        <v>29</v>
      </c>
      <c r="W143" t="s">
        <v>29</v>
      </c>
      <c r="X143" t="s">
        <v>955</v>
      </c>
      <c r="Y143" t="s">
        <v>1001</v>
      </c>
      <c r="Z143" t="s">
        <v>152</v>
      </c>
      <c r="AA143" t="s">
        <v>175</v>
      </c>
    </row>
    <row r="144" spans="1:27">
      <c r="A144">
        <v>159</v>
      </c>
      <c r="B144" t="s">
        <v>59</v>
      </c>
      <c r="C144">
        <v>3</v>
      </c>
      <c r="E144" t="s">
        <v>92</v>
      </c>
      <c r="F144" t="s">
        <v>27</v>
      </c>
      <c r="G144" t="s">
        <v>30</v>
      </c>
      <c r="H144">
        <v>2</v>
      </c>
      <c r="I144" t="s">
        <v>949</v>
      </c>
      <c r="J144" t="s">
        <v>950</v>
      </c>
      <c r="K144" t="s">
        <v>28</v>
      </c>
      <c r="L144" t="s">
        <v>951</v>
      </c>
      <c r="M144" t="s">
        <v>952</v>
      </c>
      <c r="N144" t="s">
        <v>1004</v>
      </c>
      <c r="O144" t="s">
        <v>1005</v>
      </c>
      <c r="P144" t="s">
        <v>955</v>
      </c>
      <c r="Q144" t="s">
        <v>956</v>
      </c>
      <c r="R144" t="s">
        <v>955</v>
      </c>
      <c r="S144" t="s">
        <v>956</v>
      </c>
      <c r="T144" t="s">
        <v>29</v>
      </c>
      <c r="U144" t="s">
        <v>956</v>
      </c>
      <c r="V144" t="s">
        <v>29</v>
      </c>
      <c r="W144" t="s">
        <v>29</v>
      </c>
      <c r="X144" t="s">
        <v>955</v>
      </c>
      <c r="Y144" t="s">
        <v>956</v>
      </c>
      <c r="Z144" t="s">
        <v>152</v>
      </c>
      <c r="AA144" t="s">
        <v>175</v>
      </c>
    </row>
    <row r="145" spans="1:27">
      <c r="A145">
        <v>160</v>
      </c>
      <c r="B145" t="s">
        <v>37</v>
      </c>
      <c r="C145">
        <v>6</v>
      </c>
      <c r="E145" t="s">
        <v>92</v>
      </c>
      <c r="F145" t="s">
        <v>27</v>
      </c>
      <c r="G145" t="s">
        <v>30</v>
      </c>
      <c r="H145">
        <v>2</v>
      </c>
      <c r="I145" t="s">
        <v>1006</v>
      </c>
      <c r="J145" t="s">
        <v>1007</v>
      </c>
      <c r="K145" t="s">
        <v>1008</v>
      </c>
      <c r="L145" t="s">
        <v>1009</v>
      </c>
      <c r="M145" t="s">
        <v>1010</v>
      </c>
      <c r="N145" t="s">
        <v>1011</v>
      </c>
      <c r="O145" t="s">
        <v>1012</v>
      </c>
      <c r="P145" t="s">
        <v>1013</v>
      </c>
      <c r="Q145" t="s">
        <v>1014</v>
      </c>
      <c r="R145" t="s">
        <v>1013</v>
      </c>
      <c r="S145" t="s">
        <v>1014</v>
      </c>
      <c r="T145" t="s">
        <v>1013</v>
      </c>
      <c r="U145" t="s">
        <v>1014</v>
      </c>
      <c r="V145" t="s">
        <v>29</v>
      </c>
      <c r="W145" t="s">
        <v>29</v>
      </c>
      <c r="X145" t="s">
        <v>1013</v>
      </c>
      <c r="Y145" t="s">
        <v>1014</v>
      </c>
      <c r="Z145" t="s">
        <v>152</v>
      </c>
      <c r="AA145" t="s">
        <v>175</v>
      </c>
    </row>
    <row r="146" spans="1:27">
      <c r="A146">
        <v>165</v>
      </c>
      <c r="B146" t="s">
        <v>39</v>
      </c>
      <c r="C146">
        <v>3</v>
      </c>
      <c r="E146" t="s">
        <v>92</v>
      </c>
      <c r="F146" t="s">
        <v>27</v>
      </c>
      <c r="G146" t="s">
        <v>30</v>
      </c>
      <c r="H146">
        <v>2</v>
      </c>
      <c r="I146" t="s">
        <v>1015</v>
      </c>
      <c r="J146" t="s">
        <v>1016</v>
      </c>
      <c r="K146" t="s">
        <v>1017</v>
      </c>
      <c r="L146" t="s">
        <v>1018</v>
      </c>
      <c r="M146" t="s">
        <v>1019</v>
      </c>
      <c r="N146" t="s">
        <v>1020</v>
      </c>
      <c r="O146" t="s">
        <v>1021</v>
      </c>
      <c r="P146" t="s">
        <v>1022</v>
      </c>
      <c r="Q146" t="s">
        <v>1023</v>
      </c>
      <c r="R146" t="s">
        <v>1022</v>
      </c>
      <c r="S146" t="s">
        <v>1023</v>
      </c>
      <c r="T146" t="s">
        <v>29</v>
      </c>
      <c r="U146" t="s">
        <v>1023</v>
      </c>
      <c r="V146" t="s">
        <v>29</v>
      </c>
      <c r="W146" t="s">
        <v>29</v>
      </c>
      <c r="X146" t="s">
        <v>1022</v>
      </c>
      <c r="Y146" t="s">
        <v>1023</v>
      </c>
      <c r="Z146" t="s">
        <v>198</v>
      </c>
      <c r="AA146" t="s">
        <v>175</v>
      </c>
    </row>
    <row r="147" spans="1:27">
      <c r="A147">
        <v>166</v>
      </c>
      <c r="B147" t="s">
        <v>39</v>
      </c>
      <c r="C147">
        <v>3</v>
      </c>
      <c r="E147" t="s">
        <v>92</v>
      </c>
      <c r="F147" t="s">
        <v>27</v>
      </c>
      <c r="G147" t="s">
        <v>30</v>
      </c>
      <c r="H147">
        <v>2</v>
      </c>
      <c r="I147" t="s">
        <v>1024</v>
      </c>
      <c r="J147" t="s">
        <v>200</v>
      </c>
      <c r="K147" t="s">
        <v>1025</v>
      </c>
      <c r="L147" t="s">
        <v>1026</v>
      </c>
      <c r="M147" t="s">
        <v>1027</v>
      </c>
      <c r="N147" t="s">
        <v>1028</v>
      </c>
      <c r="O147" t="s">
        <v>1029</v>
      </c>
      <c r="P147" t="s">
        <v>205</v>
      </c>
      <c r="Q147" t="s">
        <v>1030</v>
      </c>
      <c r="R147" t="s">
        <v>205</v>
      </c>
      <c r="S147" t="s">
        <v>1030</v>
      </c>
      <c r="T147" t="s">
        <v>29</v>
      </c>
      <c r="U147" t="s">
        <v>1030</v>
      </c>
      <c r="V147" t="s">
        <v>29</v>
      </c>
      <c r="W147" t="s">
        <v>29</v>
      </c>
      <c r="X147" t="s">
        <v>205</v>
      </c>
      <c r="Y147" t="s">
        <v>1030</v>
      </c>
      <c r="Z147" t="s">
        <v>198</v>
      </c>
      <c r="AA147" t="s">
        <v>175</v>
      </c>
    </row>
    <row r="148" spans="1:27">
      <c r="A148">
        <v>167</v>
      </c>
      <c r="B148" t="s">
        <v>960</v>
      </c>
      <c r="C148">
        <v>3</v>
      </c>
      <c r="E148" t="s">
        <v>92</v>
      </c>
      <c r="F148" t="s">
        <v>27</v>
      </c>
      <c r="G148" t="s">
        <v>30</v>
      </c>
      <c r="H148">
        <v>2</v>
      </c>
      <c r="I148" t="s">
        <v>1031</v>
      </c>
      <c r="J148" t="s">
        <v>1032</v>
      </c>
      <c r="K148" t="s">
        <v>1033</v>
      </c>
      <c r="L148" t="s">
        <v>1034</v>
      </c>
      <c r="M148" t="s">
        <v>1035</v>
      </c>
      <c r="N148" t="s">
        <v>1036</v>
      </c>
      <c r="O148" t="s">
        <v>1037</v>
      </c>
      <c r="P148" t="s">
        <v>1038</v>
      </c>
      <c r="Q148" t="s">
        <v>1039</v>
      </c>
      <c r="R148" t="s">
        <v>1038</v>
      </c>
      <c r="S148" t="s">
        <v>1039</v>
      </c>
      <c r="T148" t="s">
        <v>29</v>
      </c>
      <c r="U148" t="s">
        <v>1039</v>
      </c>
      <c r="V148" t="s">
        <v>29</v>
      </c>
      <c r="W148" t="s">
        <v>29</v>
      </c>
      <c r="X148" t="s">
        <v>1038</v>
      </c>
      <c r="Y148" t="s">
        <v>1039</v>
      </c>
      <c r="Z148" t="s">
        <v>198</v>
      </c>
      <c r="AA148" t="s">
        <v>175</v>
      </c>
    </row>
    <row r="149" spans="1:27">
      <c r="A149">
        <v>168</v>
      </c>
      <c r="B149" t="s">
        <v>37</v>
      </c>
      <c r="C149">
        <v>5</v>
      </c>
      <c r="E149" t="s">
        <v>92</v>
      </c>
      <c r="F149" t="s">
        <v>27</v>
      </c>
      <c r="G149" t="s">
        <v>30</v>
      </c>
      <c r="H149">
        <v>2</v>
      </c>
      <c r="I149" t="s">
        <v>1040</v>
      </c>
      <c r="J149" t="s">
        <v>1041</v>
      </c>
      <c r="K149" t="s">
        <v>1042</v>
      </c>
      <c r="L149" t="s">
        <v>1043</v>
      </c>
      <c r="M149" t="s">
        <v>1044</v>
      </c>
      <c r="N149" t="s">
        <v>1045</v>
      </c>
      <c r="O149" t="s">
        <v>1046</v>
      </c>
      <c r="P149" t="s">
        <v>1047</v>
      </c>
      <c r="Q149" t="s">
        <v>1048</v>
      </c>
      <c r="R149" t="s">
        <v>1047</v>
      </c>
      <c r="S149" t="s">
        <v>1048</v>
      </c>
      <c r="T149" t="s">
        <v>1047</v>
      </c>
      <c r="U149" t="s">
        <v>1048</v>
      </c>
      <c r="V149" t="s">
        <v>29</v>
      </c>
      <c r="W149" t="s">
        <v>29</v>
      </c>
      <c r="X149" t="s">
        <v>1047</v>
      </c>
      <c r="Y149" t="s">
        <v>1048</v>
      </c>
      <c r="Z149" t="s">
        <v>198</v>
      </c>
      <c r="AA149" t="s">
        <v>175</v>
      </c>
    </row>
    <row r="150" spans="1:27">
      <c r="A150">
        <v>169</v>
      </c>
      <c r="B150" t="s">
        <v>1049</v>
      </c>
      <c r="C150">
        <v>12023</v>
      </c>
      <c r="E150" t="s">
        <v>92</v>
      </c>
      <c r="F150" t="s">
        <v>27</v>
      </c>
      <c r="G150" t="s">
        <v>30</v>
      </c>
      <c r="H150">
        <v>2</v>
      </c>
      <c r="I150" t="s">
        <v>1050</v>
      </c>
      <c r="J150" t="s">
        <v>299</v>
      </c>
      <c r="K150" t="s">
        <v>1051</v>
      </c>
      <c r="L150" t="s">
        <v>1052</v>
      </c>
      <c r="M150" t="s">
        <v>1053</v>
      </c>
      <c r="N150" t="s">
        <v>1054</v>
      </c>
      <c r="O150" t="s">
        <v>1055</v>
      </c>
      <c r="P150" t="s">
        <v>1056</v>
      </c>
      <c r="Q150" t="s">
        <v>1057</v>
      </c>
      <c r="R150" t="s">
        <v>1056</v>
      </c>
      <c r="S150" t="s">
        <v>1057</v>
      </c>
      <c r="T150" t="s">
        <v>29</v>
      </c>
      <c r="U150" t="s">
        <v>1057</v>
      </c>
      <c r="V150" t="s">
        <v>29</v>
      </c>
      <c r="W150" t="s">
        <v>29</v>
      </c>
      <c r="X150" t="s">
        <v>1056</v>
      </c>
      <c r="Y150" t="s">
        <v>1057</v>
      </c>
      <c r="Z150" t="s">
        <v>225</v>
      </c>
      <c r="AA150" t="s">
        <v>175</v>
      </c>
    </row>
    <row r="151" spans="1:27">
      <c r="A151">
        <v>170</v>
      </c>
      <c r="B151" t="s">
        <v>1058</v>
      </c>
      <c r="C151">
        <v>32033</v>
      </c>
      <c r="E151" t="s">
        <v>92</v>
      </c>
      <c r="F151" t="s">
        <v>27</v>
      </c>
      <c r="G151" t="s">
        <v>30</v>
      </c>
      <c r="H151">
        <v>2</v>
      </c>
      <c r="I151" t="s">
        <v>1059</v>
      </c>
      <c r="J151" t="s">
        <v>94</v>
      </c>
      <c r="K151" t="s">
        <v>28</v>
      </c>
      <c r="L151" t="s">
        <v>1060</v>
      </c>
      <c r="M151" t="s">
        <v>1061</v>
      </c>
      <c r="N151" t="s">
        <v>1062</v>
      </c>
      <c r="O151" t="s">
        <v>1063</v>
      </c>
      <c r="P151" t="s">
        <v>223</v>
      </c>
      <c r="Q151" t="s">
        <v>1064</v>
      </c>
      <c r="R151" t="s">
        <v>223</v>
      </c>
      <c r="S151" t="s">
        <v>1064</v>
      </c>
      <c r="T151" t="s">
        <v>29</v>
      </c>
      <c r="U151" t="s">
        <v>1064</v>
      </c>
      <c r="V151" t="s">
        <v>29</v>
      </c>
      <c r="W151" t="s">
        <v>29</v>
      </c>
      <c r="X151" t="s">
        <v>223</v>
      </c>
      <c r="Y151" t="s">
        <v>1064</v>
      </c>
      <c r="Z151" t="s">
        <v>225</v>
      </c>
      <c r="AA151" t="s">
        <v>175</v>
      </c>
    </row>
    <row r="152" spans="1:27">
      <c r="A152">
        <v>171</v>
      </c>
      <c r="B152" t="s">
        <v>880</v>
      </c>
      <c r="C152">
        <v>32</v>
      </c>
      <c r="E152" t="s">
        <v>92</v>
      </c>
      <c r="F152" t="s">
        <v>27</v>
      </c>
      <c r="G152" t="s">
        <v>30</v>
      </c>
      <c r="H152">
        <v>2</v>
      </c>
      <c r="I152" t="s">
        <v>1065</v>
      </c>
      <c r="J152" t="s">
        <v>1066</v>
      </c>
      <c r="K152" t="s">
        <v>28</v>
      </c>
      <c r="L152" t="s">
        <v>1067</v>
      </c>
      <c r="M152" t="s">
        <v>1068</v>
      </c>
      <c r="N152" t="s">
        <v>1069</v>
      </c>
      <c r="O152" t="s">
        <v>1070</v>
      </c>
      <c r="P152" t="s">
        <v>1071</v>
      </c>
      <c r="Q152" t="s">
        <v>1072</v>
      </c>
      <c r="R152" t="s">
        <v>1071</v>
      </c>
      <c r="S152" t="s">
        <v>1072</v>
      </c>
      <c r="T152" t="s">
        <v>29</v>
      </c>
      <c r="U152" t="s">
        <v>1072</v>
      </c>
      <c r="V152" t="s">
        <v>29</v>
      </c>
      <c r="W152" t="s">
        <v>29</v>
      </c>
      <c r="X152" t="s">
        <v>1071</v>
      </c>
      <c r="Y152" t="s">
        <v>1072</v>
      </c>
      <c r="Z152" t="s">
        <v>225</v>
      </c>
      <c r="AA152" t="s">
        <v>175</v>
      </c>
    </row>
    <row r="153" spans="1:27">
      <c r="A153">
        <v>172</v>
      </c>
      <c r="B153" t="s">
        <v>37</v>
      </c>
      <c r="C153">
        <v>5</v>
      </c>
      <c r="E153" t="s">
        <v>92</v>
      </c>
      <c r="F153" t="s">
        <v>27</v>
      </c>
      <c r="G153" t="s">
        <v>30</v>
      </c>
      <c r="H153">
        <v>2</v>
      </c>
      <c r="I153" t="s">
        <v>1073</v>
      </c>
      <c r="J153" t="s">
        <v>1074</v>
      </c>
      <c r="K153" t="s">
        <v>1075</v>
      </c>
      <c r="L153" t="s">
        <v>1076</v>
      </c>
      <c r="M153" t="s">
        <v>1077</v>
      </c>
      <c r="N153" t="s">
        <v>1078</v>
      </c>
      <c r="O153" t="s">
        <v>1079</v>
      </c>
      <c r="P153" t="s">
        <v>1080</v>
      </c>
      <c r="Q153" t="s">
        <v>1081</v>
      </c>
      <c r="R153" t="s">
        <v>1080</v>
      </c>
      <c r="S153" t="s">
        <v>1081</v>
      </c>
      <c r="T153" t="s">
        <v>1080</v>
      </c>
      <c r="U153" t="s">
        <v>1081</v>
      </c>
      <c r="V153" t="s">
        <v>29</v>
      </c>
      <c r="W153" t="s">
        <v>29</v>
      </c>
      <c r="X153" t="s">
        <v>1080</v>
      </c>
      <c r="Y153" t="s">
        <v>1081</v>
      </c>
      <c r="Z153" t="s">
        <v>225</v>
      </c>
      <c r="AA153" t="s">
        <v>175</v>
      </c>
    </row>
    <row r="154" spans="1:27">
      <c r="A154">
        <v>173</v>
      </c>
      <c r="B154" t="s">
        <v>36</v>
      </c>
      <c r="C154">
        <v>3</v>
      </c>
      <c r="E154" t="s">
        <v>92</v>
      </c>
      <c r="F154" t="s">
        <v>27</v>
      </c>
      <c r="G154" t="s">
        <v>30</v>
      </c>
      <c r="H154">
        <v>2</v>
      </c>
      <c r="I154" t="s">
        <v>1082</v>
      </c>
      <c r="J154" t="s">
        <v>94</v>
      </c>
      <c r="K154" t="s">
        <v>28</v>
      </c>
      <c r="L154" t="s">
        <v>1083</v>
      </c>
      <c r="M154" t="s">
        <v>1084</v>
      </c>
      <c r="N154" t="s">
        <v>1085</v>
      </c>
      <c r="O154" t="s">
        <v>1086</v>
      </c>
      <c r="P154" t="s">
        <v>55</v>
      </c>
      <c r="Q154" t="s">
        <v>1087</v>
      </c>
      <c r="R154" t="s">
        <v>55</v>
      </c>
      <c r="S154" t="s">
        <v>1087</v>
      </c>
      <c r="T154" t="s">
        <v>29</v>
      </c>
      <c r="U154" t="s">
        <v>1087</v>
      </c>
      <c r="V154" t="s">
        <v>29</v>
      </c>
      <c r="W154" t="s">
        <v>29</v>
      </c>
      <c r="X154" t="s">
        <v>55</v>
      </c>
      <c r="Y154" t="s">
        <v>1087</v>
      </c>
      <c r="Z154" t="s">
        <v>254</v>
      </c>
      <c r="AA154" t="s">
        <v>175</v>
      </c>
    </row>
    <row r="155" spans="1:27">
      <c r="A155">
        <v>174</v>
      </c>
      <c r="B155" t="s">
        <v>39</v>
      </c>
      <c r="C155">
        <v>3</v>
      </c>
      <c r="E155" t="s">
        <v>92</v>
      </c>
      <c r="F155" t="s">
        <v>27</v>
      </c>
      <c r="G155" t="s">
        <v>30</v>
      </c>
      <c r="H155">
        <v>2</v>
      </c>
      <c r="I155" t="s">
        <v>1088</v>
      </c>
      <c r="J155" t="s">
        <v>1089</v>
      </c>
      <c r="K155" t="s">
        <v>1090</v>
      </c>
      <c r="L155" t="s">
        <v>1091</v>
      </c>
      <c r="M155" t="s">
        <v>1092</v>
      </c>
      <c r="N155" t="s">
        <v>1093</v>
      </c>
      <c r="O155" t="s">
        <v>1094</v>
      </c>
      <c r="P155" t="s">
        <v>1095</v>
      </c>
      <c r="Q155" t="s">
        <v>1096</v>
      </c>
      <c r="R155" t="s">
        <v>1095</v>
      </c>
      <c r="S155" t="s">
        <v>1096</v>
      </c>
      <c r="T155" t="s">
        <v>29</v>
      </c>
      <c r="U155" t="s">
        <v>1096</v>
      </c>
      <c r="V155" t="s">
        <v>29</v>
      </c>
      <c r="W155" t="s">
        <v>29</v>
      </c>
      <c r="X155" t="s">
        <v>1095</v>
      </c>
      <c r="Y155" t="s">
        <v>1096</v>
      </c>
      <c r="Z155" t="s">
        <v>254</v>
      </c>
      <c r="AA155" t="s">
        <v>175</v>
      </c>
    </row>
    <row r="156" spans="1:27">
      <c r="A156">
        <v>175</v>
      </c>
      <c r="B156" t="s">
        <v>58</v>
      </c>
      <c r="C156">
        <v>4</v>
      </c>
      <c r="E156" t="s">
        <v>92</v>
      </c>
      <c r="F156" t="s">
        <v>27</v>
      </c>
      <c r="G156" t="s">
        <v>30</v>
      </c>
      <c r="H156">
        <v>2</v>
      </c>
      <c r="I156" t="s">
        <v>1097</v>
      </c>
      <c r="J156" t="s">
        <v>712</v>
      </c>
      <c r="K156" t="s">
        <v>28</v>
      </c>
      <c r="L156" t="s">
        <v>28</v>
      </c>
      <c r="M156" t="s">
        <v>1098</v>
      </c>
      <c r="N156" t="s">
        <v>1099</v>
      </c>
      <c r="O156" t="s">
        <v>1100</v>
      </c>
      <c r="P156" t="s">
        <v>717</v>
      </c>
      <c r="Q156" t="s">
        <v>1101</v>
      </c>
      <c r="R156" t="s">
        <v>717</v>
      </c>
      <c r="S156" t="s">
        <v>1101</v>
      </c>
      <c r="T156" t="s">
        <v>29</v>
      </c>
      <c r="U156" t="s">
        <v>1101</v>
      </c>
      <c r="V156" t="s">
        <v>29</v>
      </c>
      <c r="W156" t="s">
        <v>29</v>
      </c>
      <c r="X156" t="s">
        <v>717</v>
      </c>
      <c r="Y156" t="s">
        <v>1101</v>
      </c>
      <c r="Z156" t="s">
        <v>254</v>
      </c>
      <c r="AA156" t="s">
        <v>175</v>
      </c>
    </row>
    <row r="157" spans="1:27">
      <c r="A157">
        <v>176</v>
      </c>
      <c r="B157" t="s">
        <v>39</v>
      </c>
      <c r="C157">
        <v>3</v>
      </c>
      <c r="E157" t="s">
        <v>92</v>
      </c>
      <c r="F157" t="s">
        <v>27</v>
      </c>
      <c r="G157" t="s">
        <v>30</v>
      </c>
      <c r="H157">
        <v>2</v>
      </c>
      <c r="I157" t="s">
        <v>1102</v>
      </c>
      <c r="J157" t="s">
        <v>1103</v>
      </c>
      <c r="K157" t="s">
        <v>1104</v>
      </c>
      <c r="L157" t="s">
        <v>1105</v>
      </c>
      <c r="M157" t="s">
        <v>1106</v>
      </c>
      <c r="N157" t="s">
        <v>1107</v>
      </c>
      <c r="O157" t="s">
        <v>1108</v>
      </c>
      <c r="P157" t="s">
        <v>1109</v>
      </c>
      <c r="Q157" t="s">
        <v>1110</v>
      </c>
      <c r="R157" t="s">
        <v>1109</v>
      </c>
      <c r="S157" t="s">
        <v>1110</v>
      </c>
      <c r="T157" t="s">
        <v>1109</v>
      </c>
      <c r="U157" t="s">
        <v>1110</v>
      </c>
      <c r="V157" t="s">
        <v>29</v>
      </c>
      <c r="W157" t="s">
        <v>29</v>
      </c>
      <c r="X157" t="s">
        <v>1109</v>
      </c>
      <c r="Y157" t="s">
        <v>1110</v>
      </c>
      <c r="Z157" t="s">
        <v>254</v>
      </c>
      <c r="AA157" t="s">
        <v>175</v>
      </c>
    </row>
    <row r="158" spans="1:27">
      <c r="A158">
        <v>177</v>
      </c>
      <c r="B158" t="s">
        <v>1111</v>
      </c>
      <c r="C158">
        <v>33625</v>
      </c>
      <c r="E158" t="s">
        <v>92</v>
      </c>
      <c r="F158" t="s">
        <v>27</v>
      </c>
      <c r="G158" t="s">
        <v>30</v>
      </c>
      <c r="H158">
        <v>2</v>
      </c>
      <c r="I158" t="s">
        <v>1112</v>
      </c>
      <c r="J158" t="s">
        <v>1113</v>
      </c>
      <c r="K158" t="s">
        <v>28</v>
      </c>
      <c r="L158" t="s">
        <v>1114</v>
      </c>
      <c r="M158" t="s">
        <v>1115</v>
      </c>
      <c r="N158" t="s">
        <v>1116</v>
      </c>
      <c r="O158" t="s">
        <v>1117</v>
      </c>
      <c r="P158" t="s">
        <v>1118</v>
      </c>
      <c r="Q158" t="s">
        <v>1119</v>
      </c>
      <c r="R158" t="s">
        <v>1118</v>
      </c>
      <c r="S158" t="s">
        <v>1119</v>
      </c>
      <c r="T158" t="s">
        <v>29</v>
      </c>
      <c r="U158" t="s">
        <v>1119</v>
      </c>
      <c r="V158" t="s">
        <v>29</v>
      </c>
      <c r="W158" t="s">
        <v>29</v>
      </c>
      <c r="X158" t="s">
        <v>1118</v>
      </c>
      <c r="Y158" t="s">
        <v>1119</v>
      </c>
      <c r="Z158" t="s">
        <v>291</v>
      </c>
      <c r="AA158" t="s">
        <v>175</v>
      </c>
    </row>
    <row r="159" spans="1:27">
      <c r="A159">
        <v>178</v>
      </c>
      <c r="B159" t="s">
        <v>1120</v>
      </c>
      <c r="C159">
        <v>33597</v>
      </c>
      <c r="E159" t="s">
        <v>92</v>
      </c>
      <c r="F159" t="s">
        <v>27</v>
      </c>
      <c r="G159" t="s">
        <v>30</v>
      </c>
      <c r="H159">
        <v>2</v>
      </c>
      <c r="I159" t="s">
        <v>1121</v>
      </c>
      <c r="J159" t="s">
        <v>741</v>
      </c>
      <c r="K159" t="s">
        <v>28</v>
      </c>
      <c r="L159" t="s">
        <v>1122</v>
      </c>
      <c r="M159" t="s">
        <v>1123</v>
      </c>
      <c r="N159" t="s">
        <v>1124</v>
      </c>
      <c r="O159" t="s">
        <v>1125</v>
      </c>
      <c r="P159" t="s">
        <v>745</v>
      </c>
      <c r="Q159" t="s">
        <v>1126</v>
      </c>
      <c r="R159" t="s">
        <v>745</v>
      </c>
      <c r="S159" t="s">
        <v>1126</v>
      </c>
      <c r="T159" t="s">
        <v>29</v>
      </c>
      <c r="U159" t="s">
        <v>1126</v>
      </c>
      <c r="V159" t="s">
        <v>29</v>
      </c>
      <c r="W159" t="s">
        <v>29</v>
      </c>
      <c r="X159" t="s">
        <v>745</v>
      </c>
      <c r="Y159" t="s">
        <v>1126</v>
      </c>
      <c r="Z159" t="s">
        <v>291</v>
      </c>
      <c r="AA159" t="s">
        <v>175</v>
      </c>
    </row>
    <row r="160" spans="1:27">
      <c r="A160">
        <v>179</v>
      </c>
      <c r="B160" t="s">
        <v>1127</v>
      </c>
      <c r="C160">
        <v>3879</v>
      </c>
      <c r="E160" t="s">
        <v>92</v>
      </c>
      <c r="F160" t="s">
        <v>27</v>
      </c>
      <c r="G160" t="s">
        <v>30</v>
      </c>
      <c r="H160">
        <v>2</v>
      </c>
      <c r="I160" t="s">
        <v>1128</v>
      </c>
      <c r="J160" t="s">
        <v>1129</v>
      </c>
      <c r="K160" t="s">
        <v>28</v>
      </c>
      <c r="L160" t="s">
        <v>1130</v>
      </c>
      <c r="M160" t="s">
        <v>1131</v>
      </c>
      <c r="N160" t="s">
        <v>1132</v>
      </c>
      <c r="O160" t="s">
        <v>1133</v>
      </c>
      <c r="P160" t="s">
        <v>1134</v>
      </c>
      <c r="Q160" t="s">
        <v>1135</v>
      </c>
      <c r="R160" t="s">
        <v>1134</v>
      </c>
      <c r="S160" t="s">
        <v>1135</v>
      </c>
      <c r="T160" t="s">
        <v>29</v>
      </c>
      <c r="U160" t="s">
        <v>1135</v>
      </c>
      <c r="V160" t="s">
        <v>29</v>
      </c>
      <c r="W160" t="s">
        <v>29</v>
      </c>
      <c r="X160" t="s">
        <v>1134</v>
      </c>
      <c r="Y160" t="s">
        <v>1135</v>
      </c>
      <c r="Z160" t="s">
        <v>291</v>
      </c>
      <c r="AA160" t="s">
        <v>175</v>
      </c>
    </row>
    <row r="161" spans="1:27">
      <c r="A161">
        <v>180</v>
      </c>
      <c r="B161" t="s">
        <v>57</v>
      </c>
      <c r="C161">
        <v>5</v>
      </c>
      <c r="E161" t="s">
        <v>92</v>
      </c>
      <c r="F161" t="s">
        <v>27</v>
      </c>
      <c r="G161" t="s">
        <v>30</v>
      </c>
      <c r="H161">
        <v>2</v>
      </c>
      <c r="I161" t="s">
        <v>1136</v>
      </c>
      <c r="J161" t="s">
        <v>1137</v>
      </c>
      <c r="K161" t="s">
        <v>1138</v>
      </c>
      <c r="L161" t="s">
        <v>1139</v>
      </c>
      <c r="M161" t="s">
        <v>1140</v>
      </c>
      <c r="N161" t="s">
        <v>1141</v>
      </c>
      <c r="O161" t="s">
        <v>1142</v>
      </c>
      <c r="P161" t="s">
        <v>1143</v>
      </c>
      <c r="Q161" t="s">
        <v>1144</v>
      </c>
      <c r="R161" t="s">
        <v>1143</v>
      </c>
      <c r="S161" t="s">
        <v>1144</v>
      </c>
      <c r="T161" t="s">
        <v>1143</v>
      </c>
      <c r="U161" t="s">
        <v>1144</v>
      </c>
      <c r="V161" t="s">
        <v>29</v>
      </c>
      <c r="W161" t="s">
        <v>29</v>
      </c>
      <c r="X161" t="s">
        <v>1143</v>
      </c>
      <c r="Y161" t="s">
        <v>1144</v>
      </c>
      <c r="Z161" t="s">
        <v>291</v>
      </c>
      <c r="AA161" t="s">
        <v>175</v>
      </c>
    </row>
    <row r="162" spans="1:27">
      <c r="A162">
        <v>181</v>
      </c>
      <c r="B162" t="s">
        <v>36</v>
      </c>
      <c r="C162">
        <v>3</v>
      </c>
      <c r="E162" t="s">
        <v>92</v>
      </c>
      <c r="F162" t="s">
        <v>27</v>
      </c>
      <c r="G162" t="s">
        <v>30</v>
      </c>
      <c r="H162">
        <v>2</v>
      </c>
      <c r="I162" t="s">
        <v>1145</v>
      </c>
      <c r="J162" t="s">
        <v>94</v>
      </c>
      <c r="K162" t="s">
        <v>28</v>
      </c>
      <c r="L162" t="s">
        <v>1146</v>
      </c>
      <c r="M162" t="s">
        <v>1147</v>
      </c>
      <c r="N162" t="s">
        <v>1148</v>
      </c>
      <c r="O162" t="s">
        <v>1149</v>
      </c>
      <c r="P162" t="s">
        <v>50</v>
      </c>
      <c r="Q162" t="s">
        <v>1150</v>
      </c>
      <c r="R162" t="s">
        <v>50</v>
      </c>
      <c r="S162" t="s">
        <v>1150</v>
      </c>
      <c r="T162" t="s">
        <v>29</v>
      </c>
      <c r="U162" t="s">
        <v>1150</v>
      </c>
      <c r="V162" t="s">
        <v>29</v>
      </c>
      <c r="W162" t="s">
        <v>29</v>
      </c>
      <c r="X162" t="s">
        <v>50</v>
      </c>
      <c r="Y162" t="s">
        <v>1150</v>
      </c>
      <c r="Z162" t="s">
        <v>101</v>
      </c>
      <c r="AA162" t="s">
        <v>198</v>
      </c>
    </row>
    <row r="163" spans="1:27">
      <c r="A163">
        <v>182</v>
      </c>
      <c r="B163" t="s">
        <v>36</v>
      </c>
      <c r="C163">
        <v>3</v>
      </c>
      <c r="E163" t="s">
        <v>92</v>
      </c>
      <c r="F163" t="s">
        <v>27</v>
      </c>
      <c r="G163" t="s">
        <v>30</v>
      </c>
      <c r="H163">
        <v>2</v>
      </c>
      <c r="I163" t="s">
        <v>1151</v>
      </c>
      <c r="J163" t="s">
        <v>321</v>
      </c>
      <c r="K163" t="s">
        <v>28</v>
      </c>
      <c r="L163" t="s">
        <v>1152</v>
      </c>
      <c r="M163" t="s">
        <v>1153</v>
      </c>
      <c r="N163" t="s">
        <v>1154</v>
      </c>
      <c r="O163" t="s">
        <v>1155</v>
      </c>
      <c r="P163" t="s">
        <v>326</v>
      </c>
      <c r="Q163" t="s">
        <v>1156</v>
      </c>
      <c r="R163" t="s">
        <v>326</v>
      </c>
      <c r="S163" t="s">
        <v>1156</v>
      </c>
      <c r="T163" t="s">
        <v>29</v>
      </c>
      <c r="U163" t="s">
        <v>1156</v>
      </c>
      <c r="V163" t="s">
        <v>29</v>
      </c>
      <c r="W163" t="s">
        <v>29</v>
      </c>
      <c r="X163" t="s">
        <v>326</v>
      </c>
      <c r="Y163" t="s">
        <v>1156</v>
      </c>
      <c r="Z163" t="s">
        <v>101</v>
      </c>
      <c r="AA163" t="s">
        <v>198</v>
      </c>
    </row>
    <row r="164" spans="1:27">
      <c r="A164">
        <v>183</v>
      </c>
      <c r="B164" t="s">
        <v>58</v>
      </c>
      <c r="C164">
        <v>3</v>
      </c>
      <c r="E164" t="s">
        <v>92</v>
      </c>
      <c r="F164" t="s">
        <v>27</v>
      </c>
      <c r="G164" t="s">
        <v>30</v>
      </c>
      <c r="H164">
        <v>2</v>
      </c>
      <c r="I164" t="s">
        <v>1151</v>
      </c>
      <c r="J164" t="s">
        <v>321</v>
      </c>
      <c r="K164" t="s">
        <v>28</v>
      </c>
      <c r="L164" t="s">
        <v>1152</v>
      </c>
      <c r="M164" t="s">
        <v>1153</v>
      </c>
      <c r="N164" t="s">
        <v>1157</v>
      </c>
      <c r="O164" t="s">
        <v>1158</v>
      </c>
      <c r="P164" t="s">
        <v>326</v>
      </c>
      <c r="Q164" t="s">
        <v>1156</v>
      </c>
      <c r="R164" t="s">
        <v>326</v>
      </c>
      <c r="S164" t="s">
        <v>1156</v>
      </c>
      <c r="T164" t="s">
        <v>29</v>
      </c>
      <c r="U164" t="s">
        <v>1156</v>
      </c>
      <c r="V164" t="s">
        <v>29</v>
      </c>
      <c r="W164" t="s">
        <v>29</v>
      </c>
      <c r="X164" t="s">
        <v>326</v>
      </c>
      <c r="Y164" t="s">
        <v>1156</v>
      </c>
      <c r="Z164" t="s">
        <v>101</v>
      </c>
      <c r="AA164" t="s">
        <v>198</v>
      </c>
    </row>
    <row r="165" spans="1:27">
      <c r="A165">
        <v>184</v>
      </c>
      <c r="B165" t="s">
        <v>57</v>
      </c>
      <c r="C165">
        <v>4</v>
      </c>
      <c r="E165" t="s">
        <v>92</v>
      </c>
      <c r="F165" t="s">
        <v>27</v>
      </c>
      <c r="G165" t="s">
        <v>30</v>
      </c>
      <c r="H165">
        <v>2</v>
      </c>
      <c r="I165" t="s">
        <v>1159</v>
      </c>
      <c r="J165" t="s">
        <v>331</v>
      </c>
      <c r="K165" t="s">
        <v>1160</v>
      </c>
      <c r="L165" t="s">
        <v>1161</v>
      </c>
      <c r="M165" t="s">
        <v>1162</v>
      </c>
      <c r="N165" t="s">
        <v>1163</v>
      </c>
      <c r="O165" t="s">
        <v>1164</v>
      </c>
      <c r="P165" t="s">
        <v>337</v>
      </c>
      <c r="Q165" t="s">
        <v>1165</v>
      </c>
      <c r="R165" t="s">
        <v>337</v>
      </c>
      <c r="S165" t="s">
        <v>1165</v>
      </c>
      <c r="T165" t="s">
        <v>337</v>
      </c>
      <c r="U165" t="s">
        <v>1165</v>
      </c>
      <c r="V165" t="s">
        <v>29</v>
      </c>
      <c r="W165" t="s">
        <v>29</v>
      </c>
      <c r="X165" t="s">
        <v>337</v>
      </c>
      <c r="Y165" t="s">
        <v>1165</v>
      </c>
      <c r="Z165" t="s">
        <v>101</v>
      </c>
      <c r="AA165" t="s">
        <v>198</v>
      </c>
    </row>
    <row r="166" spans="1:27">
      <c r="A166">
        <v>185</v>
      </c>
      <c r="B166" t="s">
        <v>36</v>
      </c>
      <c r="C166">
        <v>3</v>
      </c>
      <c r="E166" t="s">
        <v>92</v>
      </c>
      <c r="F166" t="s">
        <v>27</v>
      </c>
      <c r="G166" t="s">
        <v>30</v>
      </c>
      <c r="H166">
        <v>2</v>
      </c>
      <c r="I166" t="s">
        <v>1166</v>
      </c>
      <c r="J166" t="s">
        <v>94</v>
      </c>
      <c r="K166" t="s">
        <v>429</v>
      </c>
      <c r="L166" t="s">
        <v>1167</v>
      </c>
      <c r="M166" t="s">
        <v>1168</v>
      </c>
      <c r="N166" t="s">
        <v>1169</v>
      </c>
      <c r="O166" t="s">
        <v>1170</v>
      </c>
      <c r="P166" t="s">
        <v>50</v>
      </c>
      <c r="Q166" t="s">
        <v>1171</v>
      </c>
      <c r="R166" t="s">
        <v>50</v>
      </c>
      <c r="S166" t="s">
        <v>1171</v>
      </c>
      <c r="T166" t="s">
        <v>29</v>
      </c>
      <c r="U166" t="s">
        <v>1171</v>
      </c>
      <c r="V166" t="s">
        <v>29</v>
      </c>
      <c r="W166" t="s">
        <v>29</v>
      </c>
      <c r="X166" t="s">
        <v>50</v>
      </c>
      <c r="Y166" t="s">
        <v>1171</v>
      </c>
      <c r="Z166" t="s">
        <v>100</v>
      </c>
      <c r="AA166" t="s">
        <v>198</v>
      </c>
    </row>
    <row r="167" spans="1:27">
      <c r="A167">
        <v>186</v>
      </c>
      <c r="B167" t="s">
        <v>37</v>
      </c>
      <c r="C167">
        <v>3</v>
      </c>
      <c r="E167" t="s">
        <v>92</v>
      </c>
      <c r="F167" t="s">
        <v>27</v>
      </c>
      <c r="G167" t="s">
        <v>30</v>
      </c>
      <c r="H167">
        <v>2</v>
      </c>
      <c r="I167" t="s">
        <v>1172</v>
      </c>
      <c r="J167" t="s">
        <v>94</v>
      </c>
      <c r="K167" t="s">
        <v>28</v>
      </c>
      <c r="L167" t="s">
        <v>1173</v>
      </c>
      <c r="M167" t="s">
        <v>1174</v>
      </c>
      <c r="N167" t="s">
        <v>1175</v>
      </c>
      <c r="O167" t="s">
        <v>1176</v>
      </c>
      <c r="P167" t="s">
        <v>50</v>
      </c>
      <c r="Q167" t="s">
        <v>1177</v>
      </c>
      <c r="R167" t="s">
        <v>50</v>
      </c>
      <c r="S167" t="s">
        <v>1177</v>
      </c>
      <c r="T167" t="s">
        <v>29</v>
      </c>
      <c r="U167" t="s">
        <v>1177</v>
      </c>
      <c r="V167" t="s">
        <v>29</v>
      </c>
      <c r="W167" t="s">
        <v>29</v>
      </c>
      <c r="X167" t="s">
        <v>50</v>
      </c>
      <c r="Y167" t="s">
        <v>1177</v>
      </c>
      <c r="Z167" t="s">
        <v>100</v>
      </c>
      <c r="AA167" t="s">
        <v>198</v>
      </c>
    </row>
    <row r="168" spans="1:27">
      <c r="A168">
        <v>187</v>
      </c>
      <c r="B168" t="s">
        <v>960</v>
      </c>
      <c r="C168">
        <v>3</v>
      </c>
      <c r="E168" t="s">
        <v>92</v>
      </c>
      <c r="F168" t="s">
        <v>27</v>
      </c>
      <c r="G168" t="s">
        <v>30</v>
      </c>
      <c r="H168">
        <v>2</v>
      </c>
      <c r="I168" t="s">
        <v>1178</v>
      </c>
      <c r="J168" t="s">
        <v>372</v>
      </c>
      <c r="K168" t="s">
        <v>429</v>
      </c>
      <c r="L168" t="s">
        <v>1179</v>
      </c>
      <c r="M168" t="s">
        <v>1180</v>
      </c>
      <c r="N168" t="s">
        <v>1181</v>
      </c>
      <c r="O168" t="s">
        <v>1182</v>
      </c>
      <c r="P168" t="s">
        <v>377</v>
      </c>
      <c r="Q168" t="s">
        <v>1183</v>
      </c>
      <c r="R168" t="s">
        <v>377</v>
      </c>
      <c r="S168" t="s">
        <v>1183</v>
      </c>
      <c r="T168" t="s">
        <v>29</v>
      </c>
      <c r="U168" t="s">
        <v>1183</v>
      </c>
      <c r="V168" t="s">
        <v>29</v>
      </c>
      <c r="W168" t="s">
        <v>29</v>
      </c>
      <c r="X168" t="s">
        <v>377</v>
      </c>
      <c r="Y168" t="s">
        <v>1183</v>
      </c>
      <c r="Z168" t="s">
        <v>100</v>
      </c>
      <c r="AA168" t="s">
        <v>198</v>
      </c>
    </row>
    <row r="169" spans="1:27">
      <c r="A169">
        <v>188</v>
      </c>
      <c r="B169" t="s">
        <v>39</v>
      </c>
      <c r="C169">
        <v>3</v>
      </c>
      <c r="E169" t="s">
        <v>92</v>
      </c>
      <c r="F169" t="s">
        <v>27</v>
      </c>
      <c r="G169" t="s">
        <v>30</v>
      </c>
      <c r="H169">
        <v>2</v>
      </c>
      <c r="I169" t="s">
        <v>1184</v>
      </c>
      <c r="J169" t="s">
        <v>1185</v>
      </c>
      <c r="K169" t="s">
        <v>1186</v>
      </c>
      <c r="L169" t="s">
        <v>1187</v>
      </c>
      <c r="M169" t="s">
        <v>1188</v>
      </c>
      <c r="N169" t="s">
        <v>1189</v>
      </c>
      <c r="O169" t="s">
        <v>1190</v>
      </c>
      <c r="P169" t="s">
        <v>1191</v>
      </c>
      <c r="Q169" t="s">
        <v>1192</v>
      </c>
      <c r="R169" t="s">
        <v>1191</v>
      </c>
      <c r="S169" t="s">
        <v>1192</v>
      </c>
      <c r="T169" t="s">
        <v>1191</v>
      </c>
      <c r="U169" t="s">
        <v>1192</v>
      </c>
      <c r="V169" t="s">
        <v>29</v>
      </c>
      <c r="W169" t="s">
        <v>29</v>
      </c>
      <c r="X169" t="s">
        <v>1191</v>
      </c>
      <c r="Y169" t="s">
        <v>1192</v>
      </c>
      <c r="Z169" t="s">
        <v>100</v>
      </c>
      <c r="AA169" t="s">
        <v>198</v>
      </c>
    </row>
    <row r="170" spans="1:27">
      <c r="A170">
        <v>189</v>
      </c>
      <c r="B170" t="s">
        <v>1193</v>
      </c>
      <c r="C170">
        <v>32451</v>
      </c>
      <c r="E170" t="s">
        <v>92</v>
      </c>
      <c r="F170" t="s">
        <v>27</v>
      </c>
      <c r="G170" t="s">
        <v>30</v>
      </c>
      <c r="H170">
        <v>2</v>
      </c>
      <c r="I170" t="s">
        <v>1194</v>
      </c>
      <c r="J170" t="s">
        <v>1195</v>
      </c>
      <c r="K170" t="s">
        <v>28</v>
      </c>
      <c r="L170" t="s">
        <v>1196</v>
      </c>
      <c r="M170" t="s">
        <v>1197</v>
      </c>
      <c r="N170" t="s">
        <v>1198</v>
      </c>
      <c r="O170" t="s">
        <v>1199</v>
      </c>
      <c r="P170" t="s">
        <v>1200</v>
      </c>
      <c r="Q170" t="s">
        <v>1201</v>
      </c>
      <c r="R170" t="s">
        <v>1200</v>
      </c>
      <c r="S170" t="s">
        <v>1201</v>
      </c>
      <c r="T170" t="s">
        <v>29</v>
      </c>
      <c r="U170" t="s">
        <v>1201</v>
      </c>
      <c r="V170" t="s">
        <v>29</v>
      </c>
      <c r="W170" t="s">
        <v>29</v>
      </c>
      <c r="X170" t="s">
        <v>1200</v>
      </c>
      <c r="Y170" t="s">
        <v>1201</v>
      </c>
      <c r="Z170" t="s">
        <v>130</v>
      </c>
      <c r="AA170" t="s">
        <v>198</v>
      </c>
    </row>
    <row r="171" spans="1:27">
      <c r="A171">
        <v>190</v>
      </c>
      <c r="B171" t="s">
        <v>1202</v>
      </c>
      <c r="C171">
        <v>34857</v>
      </c>
      <c r="E171" t="s">
        <v>92</v>
      </c>
      <c r="F171" t="s">
        <v>27</v>
      </c>
      <c r="G171" t="s">
        <v>30</v>
      </c>
      <c r="H171">
        <v>2</v>
      </c>
      <c r="I171" t="s">
        <v>1203</v>
      </c>
      <c r="J171" t="s">
        <v>350</v>
      </c>
      <c r="K171" t="s">
        <v>28</v>
      </c>
      <c r="L171" t="s">
        <v>1204</v>
      </c>
      <c r="M171" t="s">
        <v>1205</v>
      </c>
      <c r="N171" t="s">
        <v>1206</v>
      </c>
      <c r="O171" t="s">
        <v>1207</v>
      </c>
      <c r="P171" t="s">
        <v>355</v>
      </c>
      <c r="Q171" t="s">
        <v>1208</v>
      </c>
      <c r="R171" t="s">
        <v>355</v>
      </c>
      <c r="S171" t="s">
        <v>1208</v>
      </c>
      <c r="T171" t="s">
        <v>29</v>
      </c>
      <c r="U171" t="s">
        <v>1208</v>
      </c>
      <c r="V171" t="s">
        <v>29</v>
      </c>
      <c r="W171" t="s">
        <v>29</v>
      </c>
      <c r="X171" t="s">
        <v>355</v>
      </c>
      <c r="Y171" t="s">
        <v>1208</v>
      </c>
      <c r="Z171" t="s">
        <v>130</v>
      </c>
      <c r="AA171" t="s">
        <v>198</v>
      </c>
    </row>
    <row r="172" spans="1:27">
      <c r="A172">
        <v>191</v>
      </c>
      <c r="B172" t="s">
        <v>104</v>
      </c>
      <c r="C172">
        <v>5</v>
      </c>
      <c r="E172" t="s">
        <v>92</v>
      </c>
      <c r="F172" t="s">
        <v>27</v>
      </c>
      <c r="G172" t="s">
        <v>30</v>
      </c>
      <c r="H172">
        <v>2</v>
      </c>
      <c r="I172" t="s">
        <v>1209</v>
      </c>
      <c r="J172" t="s">
        <v>1210</v>
      </c>
      <c r="K172" t="s">
        <v>28</v>
      </c>
      <c r="L172" t="s">
        <v>1211</v>
      </c>
      <c r="M172" t="s">
        <v>1212</v>
      </c>
      <c r="N172" t="s">
        <v>1213</v>
      </c>
      <c r="O172" t="s">
        <v>1214</v>
      </c>
      <c r="P172" t="s">
        <v>1215</v>
      </c>
      <c r="Q172" t="s">
        <v>1216</v>
      </c>
      <c r="R172" t="s">
        <v>1215</v>
      </c>
      <c r="S172" t="s">
        <v>1216</v>
      </c>
      <c r="T172" t="s">
        <v>29</v>
      </c>
      <c r="U172" t="s">
        <v>1216</v>
      </c>
      <c r="V172" t="s">
        <v>29</v>
      </c>
      <c r="W172" t="s">
        <v>29</v>
      </c>
      <c r="X172" t="s">
        <v>1215</v>
      </c>
      <c r="Y172" t="s">
        <v>1216</v>
      </c>
      <c r="Z172" t="s">
        <v>130</v>
      </c>
      <c r="AA172" t="s">
        <v>198</v>
      </c>
    </row>
    <row r="173" spans="1:27">
      <c r="A173">
        <v>192</v>
      </c>
      <c r="B173" t="s">
        <v>36</v>
      </c>
      <c r="C173">
        <v>3</v>
      </c>
      <c r="E173" t="s">
        <v>92</v>
      </c>
      <c r="F173" t="s">
        <v>27</v>
      </c>
      <c r="G173" t="s">
        <v>30</v>
      </c>
      <c r="H173">
        <v>2</v>
      </c>
      <c r="I173" t="s">
        <v>1217</v>
      </c>
      <c r="J173" t="s">
        <v>1218</v>
      </c>
      <c r="K173" t="s">
        <v>1219</v>
      </c>
      <c r="L173" t="s">
        <v>1220</v>
      </c>
      <c r="M173" t="s">
        <v>1221</v>
      </c>
      <c r="N173" t="s">
        <v>1222</v>
      </c>
      <c r="O173" t="s">
        <v>1223</v>
      </c>
      <c r="P173" t="s">
        <v>1224</v>
      </c>
      <c r="Q173" t="s">
        <v>1225</v>
      </c>
      <c r="R173" t="s">
        <v>1224</v>
      </c>
      <c r="S173" t="s">
        <v>1225</v>
      </c>
      <c r="T173" t="s">
        <v>1224</v>
      </c>
      <c r="U173" t="s">
        <v>1225</v>
      </c>
      <c r="V173" t="s">
        <v>29</v>
      </c>
      <c r="W173" t="s">
        <v>29</v>
      </c>
      <c r="X173" t="s">
        <v>1224</v>
      </c>
      <c r="Y173" t="s">
        <v>1225</v>
      </c>
      <c r="Z173" t="s">
        <v>130</v>
      </c>
      <c r="AA173" t="s">
        <v>198</v>
      </c>
    </row>
    <row r="174" spans="1:27">
      <c r="A174">
        <v>193</v>
      </c>
      <c r="B174" t="s">
        <v>960</v>
      </c>
      <c r="C174">
        <v>3</v>
      </c>
      <c r="E174" t="s">
        <v>92</v>
      </c>
      <c r="F174" t="s">
        <v>27</v>
      </c>
      <c r="G174" t="s">
        <v>30</v>
      </c>
      <c r="H174">
        <v>2</v>
      </c>
      <c r="I174" t="s">
        <v>1166</v>
      </c>
      <c r="J174" t="s">
        <v>94</v>
      </c>
      <c r="K174" t="s">
        <v>429</v>
      </c>
      <c r="L174" t="s">
        <v>1167</v>
      </c>
      <c r="M174" t="s">
        <v>1168</v>
      </c>
      <c r="N174" t="s">
        <v>1226</v>
      </c>
      <c r="O174" t="s">
        <v>1227</v>
      </c>
      <c r="P174" t="s">
        <v>50</v>
      </c>
      <c r="Q174" t="s">
        <v>1171</v>
      </c>
      <c r="R174" t="s">
        <v>50</v>
      </c>
      <c r="S174" t="s">
        <v>1171</v>
      </c>
      <c r="T174" t="s">
        <v>29</v>
      </c>
      <c r="U174" t="s">
        <v>1171</v>
      </c>
      <c r="V174" t="s">
        <v>29</v>
      </c>
      <c r="W174" t="s">
        <v>29</v>
      </c>
      <c r="X174" t="s">
        <v>50</v>
      </c>
      <c r="Y174" t="s">
        <v>1171</v>
      </c>
      <c r="Z174" t="s">
        <v>152</v>
      </c>
      <c r="AA174" t="s">
        <v>198</v>
      </c>
    </row>
    <row r="175" spans="1:27">
      <c r="A175">
        <v>194</v>
      </c>
      <c r="B175" t="s">
        <v>36</v>
      </c>
      <c r="C175">
        <v>3</v>
      </c>
      <c r="E175" t="s">
        <v>92</v>
      </c>
      <c r="F175" t="s">
        <v>27</v>
      </c>
      <c r="G175" t="s">
        <v>30</v>
      </c>
      <c r="H175">
        <v>2</v>
      </c>
      <c r="I175" t="s">
        <v>1172</v>
      </c>
      <c r="J175" t="s">
        <v>94</v>
      </c>
      <c r="K175" t="s">
        <v>28</v>
      </c>
      <c r="L175" t="s">
        <v>1173</v>
      </c>
      <c r="M175" t="s">
        <v>1174</v>
      </c>
      <c r="N175" t="s">
        <v>1228</v>
      </c>
      <c r="O175" t="s">
        <v>1229</v>
      </c>
      <c r="P175" t="s">
        <v>50</v>
      </c>
      <c r="Q175" t="s">
        <v>1177</v>
      </c>
      <c r="R175" t="s">
        <v>50</v>
      </c>
      <c r="S175" t="s">
        <v>1177</v>
      </c>
      <c r="T175" t="s">
        <v>29</v>
      </c>
      <c r="U175" t="s">
        <v>1177</v>
      </c>
      <c r="V175" t="s">
        <v>29</v>
      </c>
      <c r="W175" t="s">
        <v>29</v>
      </c>
      <c r="X175" t="s">
        <v>50</v>
      </c>
      <c r="Y175" t="s">
        <v>1177</v>
      </c>
      <c r="Z175" t="s">
        <v>152</v>
      </c>
      <c r="AA175" t="s">
        <v>198</v>
      </c>
    </row>
    <row r="176" spans="1:27">
      <c r="A176">
        <v>195</v>
      </c>
      <c r="B176" t="s">
        <v>902</v>
      </c>
      <c r="C176">
        <v>3</v>
      </c>
      <c r="E176" t="s">
        <v>92</v>
      </c>
      <c r="F176" t="s">
        <v>27</v>
      </c>
      <c r="G176" t="s">
        <v>30</v>
      </c>
      <c r="H176">
        <v>2</v>
      </c>
      <c r="I176" t="s">
        <v>1178</v>
      </c>
      <c r="J176" t="s">
        <v>372</v>
      </c>
      <c r="K176" t="s">
        <v>429</v>
      </c>
      <c r="L176" t="s">
        <v>1179</v>
      </c>
      <c r="M176" t="s">
        <v>1180</v>
      </c>
      <c r="N176" t="s">
        <v>1230</v>
      </c>
      <c r="O176" t="s">
        <v>1231</v>
      </c>
      <c r="P176" t="s">
        <v>377</v>
      </c>
      <c r="Q176" t="s">
        <v>1183</v>
      </c>
      <c r="R176" t="s">
        <v>377</v>
      </c>
      <c r="S176" t="s">
        <v>1183</v>
      </c>
      <c r="T176" t="s">
        <v>29</v>
      </c>
      <c r="U176" t="s">
        <v>1183</v>
      </c>
      <c r="V176" t="s">
        <v>29</v>
      </c>
      <c r="W176" t="s">
        <v>29</v>
      </c>
      <c r="X176" t="s">
        <v>377</v>
      </c>
      <c r="Y176" t="s">
        <v>1183</v>
      </c>
      <c r="Z176" t="s">
        <v>152</v>
      </c>
      <c r="AA176" t="s">
        <v>198</v>
      </c>
    </row>
    <row r="177" spans="1:27">
      <c r="A177">
        <v>196</v>
      </c>
      <c r="B177" t="s">
        <v>57</v>
      </c>
      <c r="C177">
        <v>3</v>
      </c>
      <c r="E177" t="s">
        <v>92</v>
      </c>
      <c r="F177" t="s">
        <v>27</v>
      </c>
      <c r="G177" t="s">
        <v>30</v>
      </c>
      <c r="H177">
        <v>2</v>
      </c>
      <c r="I177" t="s">
        <v>400</v>
      </c>
      <c r="J177" t="s">
        <v>1232</v>
      </c>
      <c r="K177" t="s">
        <v>1233</v>
      </c>
      <c r="L177" t="s">
        <v>1234</v>
      </c>
      <c r="M177" t="s">
        <v>1235</v>
      </c>
      <c r="N177" t="s">
        <v>1236</v>
      </c>
      <c r="O177" t="s">
        <v>1237</v>
      </c>
      <c r="P177" t="s">
        <v>408</v>
      </c>
      <c r="Q177" t="s">
        <v>1238</v>
      </c>
      <c r="R177" t="s">
        <v>408</v>
      </c>
      <c r="S177" t="s">
        <v>1238</v>
      </c>
      <c r="T177" t="s">
        <v>408</v>
      </c>
      <c r="U177" t="s">
        <v>1238</v>
      </c>
      <c r="V177" t="s">
        <v>29</v>
      </c>
      <c r="W177" t="s">
        <v>29</v>
      </c>
      <c r="X177" t="s">
        <v>408</v>
      </c>
      <c r="Y177" t="s">
        <v>1238</v>
      </c>
      <c r="Z177" t="s">
        <v>152</v>
      </c>
      <c r="AA177" t="s">
        <v>198</v>
      </c>
    </row>
    <row r="178" spans="1:27">
      <c r="A178">
        <v>197</v>
      </c>
      <c r="B178" t="s">
        <v>36</v>
      </c>
      <c r="C178">
        <v>3</v>
      </c>
      <c r="E178" t="s">
        <v>92</v>
      </c>
      <c r="F178" t="s">
        <v>27</v>
      </c>
      <c r="G178" t="s">
        <v>30</v>
      </c>
      <c r="H178">
        <v>2</v>
      </c>
      <c r="I178" t="s">
        <v>56</v>
      </c>
      <c r="J178" t="s">
        <v>94</v>
      </c>
      <c r="K178" t="s">
        <v>28</v>
      </c>
      <c r="L178" t="s">
        <v>1239</v>
      </c>
      <c r="M178" t="s">
        <v>1240</v>
      </c>
      <c r="N178" t="s">
        <v>1241</v>
      </c>
      <c r="O178" t="s">
        <v>1242</v>
      </c>
      <c r="P178" t="s">
        <v>50</v>
      </c>
      <c r="Q178" t="s">
        <v>1243</v>
      </c>
      <c r="R178" t="s">
        <v>50</v>
      </c>
      <c r="S178" t="s">
        <v>1243</v>
      </c>
      <c r="T178" t="s">
        <v>29</v>
      </c>
      <c r="U178" t="s">
        <v>1243</v>
      </c>
      <c r="V178" t="s">
        <v>29</v>
      </c>
      <c r="W178" t="s">
        <v>29</v>
      </c>
      <c r="X178" t="s">
        <v>50</v>
      </c>
      <c r="Y178" t="s">
        <v>1243</v>
      </c>
      <c r="Z178" t="s">
        <v>175</v>
      </c>
      <c r="AA178" t="s">
        <v>198</v>
      </c>
    </row>
    <row r="179" spans="1:27">
      <c r="A179">
        <v>198</v>
      </c>
      <c r="B179" t="s">
        <v>39</v>
      </c>
      <c r="C179">
        <v>3</v>
      </c>
      <c r="E179" t="s">
        <v>92</v>
      </c>
      <c r="F179" t="s">
        <v>27</v>
      </c>
      <c r="G179" t="s">
        <v>30</v>
      </c>
      <c r="H179">
        <v>2</v>
      </c>
      <c r="I179" t="s">
        <v>1244</v>
      </c>
      <c r="J179" t="s">
        <v>1245</v>
      </c>
      <c r="K179" t="s">
        <v>1246</v>
      </c>
      <c r="L179" t="s">
        <v>1247</v>
      </c>
      <c r="M179" t="s">
        <v>1248</v>
      </c>
      <c r="N179" t="s">
        <v>1249</v>
      </c>
      <c r="O179" t="s">
        <v>1250</v>
      </c>
      <c r="P179" t="s">
        <v>1251</v>
      </c>
      <c r="Q179" t="s">
        <v>1252</v>
      </c>
      <c r="R179" t="s">
        <v>1251</v>
      </c>
      <c r="S179" t="s">
        <v>1252</v>
      </c>
      <c r="T179" t="s">
        <v>29</v>
      </c>
      <c r="U179" t="s">
        <v>1252</v>
      </c>
      <c r="V179" t="s">
        <v>29</v>
      </c>
      <c r="W179" t="s">
        <v>29</v>
      </c>
      <c r="X179" t="s">
        <v>1251</v>
      </c>
      <c r="Y179" t="s">
        <v>1252</v>
      </c>
      <c r="Z179" t="s">
        <v>175</v>
      </c>
      <c r="AA179" t="s">
        <v>198</v>
      </c>
    </row>
    <row r="180" spans="1:27">
      <c r="A180">
        <v>199</v>
      </c>
      <c r="B180" t="s">
        <v>960</v>
      </c>
      <c r="C180">
        <v>3</v>
      </c>
      <c r="E180" t="s">
        <v>92</v>
      </c>
      <c r="F180" t="s">
        <v>27</v>
      </c>
      <c r="G180" t="s">
        <v>30</v>
      </c>
      <c r="H180">
        <v>2</v>
      </c>
      <c r="I180" t="s">
        <v>1253</v>
      </c>
      <c r="J180" t="s">
        <v>1254</v>
      </c>
      <c r="K180" t="s">
        <v>1017</v>
      </c>
      <c r="L180" t="s">
        <v>1255</v>
      </c>
      <c r="M180" t="s">
        <v>1256</v>
      </c>
      <c r="N180" t="s">
        <v>1257</v>
      </c>
      <c r="O180" t="s">
        <v>1258</v>
      </c>
      <c r="P180" t="s">
        <v>1259</v>
      </c>
      <c r="Q180" t="s">
        <v>1260</v>
      </c>
      <c r="R180" t="s">
        <v>1259</v>
      </c>
      <c r="S180" t="s">
        <v>1260</v>
      </c>
      <c r="T180" t="s">
        <v>29</v>
      </c>
      <c r="U180" t="s">
        <v>1260</v>
      </c>
      <c r="V180" t="s">
        <v>29</v>
      </c>
      <c r="W180" t="s">
        <v>29</v>
      </c>
      <c r="X180" t="s">
        <v>1259</v>
      </c>
      <c r="Y180" t="s">
        <v>1260</v>
      </c>
      <c r="Z180" t="s">
        <v>175</v>
      </c>
      <c r="AA180" t="s">
        <v>198</v>
      </c>
    </row>
    <row r="181" spans="1:27">
      <c r="A181">
        <v>200</v>
      </c>
      <c r="B181" t="s">
        <v>36</v>
      </c>
      <c r="C181">
        <v>3</v>
      </c>
      <c r="E181" t="s">
        <v>92</v>
      </c>
      <c r="F181" t="s">
        <v>27</v>
      </c>
      <c r="G181" t="s">
        <v>30</v>
      </c>
      <c r="H181">
        <v>2</v>
      </c>
      <c r="I181" t="s">
        <v>1261</v>
      </c>
      <c r="J181" t="s">
        <v>1262</v>
      </c>
      <c r="K181" t="s">
        <v>1263</v>
      </c>
      <c r="L181" t="s">
        <v>1264</v>
      </c>
      <c r="M181" t="s">
        <v>1265</v>
      </c>
      <c r="N181" t="s">
        <v>1266</v>
      </c>
      <c r="O181" t="s">
        <v>1267</v>
      </c>
      <c r="P181" t="s">
        <v>1268</v>
      </c>
      <c r="Q181" t="s">
        <v>1269</v>
      </c>
      <c r="R181" t="s">
        <v>1268</v>
      </c>
      <c r="S181" t="s">
        <v>1269</v>
      </c>
      <c r="T181" t="s">
        <v>1268</v>
      </c>
      <c r="U181" t="s">
        <v>1269</v>
      </c>
      <c r="V181" t="s">
        <v>29</v>
      </c>
      <c r="W181" t="s">
        <v>29</v>
      </c>
      <c r="X181" t="s">
        <v>1268</v>
      </c>
      <c r="Y181" t="s">
        <v>1269</v>
      </c>
      <c r="Z181" t="s">
        <v>175</v>
      </c>
      <c r="AA181" t="s">
        <v>198</v>
      </c>
    </row>
    <row r="182" spans="1:27">
      <c r="A182">
        <v>205</v>
      </c>
      <c r="B182" t="s">
        <v>36</v>
      </c>
      <c r="C182">
        <v>3</v>
      </c>
      <c r="E182" t="s">
        <v>92</v>
      </c>
      <c r="F182" t="s">
        <v>27</v>
      </c>
      <c r="G182" t="s">
        <v>30</v>
      </c>
      <c r="H182">
        <v>2</v>
      </c>
      <c r="I182" t="s">
        <v>1270</v>
      </c>
      <c r="J182" t="s">
        <v>94</v>
      </c>
      <c r="K182" t="s">
        <v>28</v>
      </c>
      <c r="L182" t="s">
        <v>1271</v>
      </c>
      <c r="M182" t="s">
        <v>1272</v>
      </c>
      <c r="N182" t="s">
        <v>1273</v>
      </c>
      <c r="O182" t="s">
        <v>1274</v>
      </c>
      <c r="P182" t="s">
        <v>223</v>
      </c>
      <c r="Q182" t="s">
        <v>1275</v>
      </c>
      <c r="R182" t="s">
        <v>223</v>
      </c>
      <c r="S182" t="s">
        <v>1275</v>
      </c>
      <c r="T182" t="s">
        <v>29</v>
      </c>
      <c r="U182" t="s">
        <v>1275</v>
      </c>
      <c r="V182" t="s">
        <v>29</v>
      </c>
      <c r="W182" t="s">
        <v>29</v>
      </c>
      <c r="X182" t="s">
        <v>223</v>
      </c>
      <c r="Y182" t="s">
        <v>1275</v>
      </c>
      <c r="Z182" t="s">
        <v>225</v>
      </c>
      <c r="AA182" t="s">
        <v>198</v>
      </c>
    </row>
    <row r="183" spans="1:27">
      <c r="A183">
        <v>206</v>
      </c>
      <c r="B183" t="s">
        <v>36</v>
      </c>
      <c r="C183">
        <v>3</v>
      </c>
      <c r="E183" t="s">
        <v>92</v>
      </c>
      <c r="F183" t="s">
        <v>27</v>
      </c>
      <c r="G183" t="s">
        <v>30</v>
      </c>
      <c r="H183">
        <v>2</v>
      </c>
      <c r="I183" t="s">
        <v>1276</v>
      </c>
      <c r="J183" t="s">
        <v>227</v>
      </c>
      <c r="K183" t="s">
        <v>1277</v>
      </c>
      <c r="L183" t="s">
        <v>1278</v>
      </c>
      <c r="M183" t="s">
        <v>1279</v>
      </c>
      <c r="N183" t="s">
        <v>1280</v>
      </c>
      <c r="O183" t="s">
        <v>1281</v>
      </c>
      <c r="P183" t="s">
        <v>232</v>
      </c>
      <c r="Q183" t="s">
        <v>1282</v>
      </c>
      <c r="R183" t="s">
        <v>232</v>
      </c>
      <c r="S183" t="s">
        <v>1282</v>
      </c>
      <c r="T183" t="s">
        <v>29</v>
      </c>
      <c r="U183" t="s">
        <v>1282</v>
      </c>
      <c r="V183" t="s">
        <v>29</v>
      </c>
      <c r="W183" t="s">
        <v>29</v>
      </c>
      <c r="X183" t="s">
        <v>232</v>
      </c>
      <c r="Y183" t="s">
        <v>1282</v>
      </c>
      <c r="Z183" t="s">
        <v>225</v>
      </c>
      <c r="AA183" t="s">
        <v>198</v>
      </c>
    </row>
    <row r="184" spans="1:27">
      <c r="A184">
        <v>207</v>
      </c>
      <c r="B184" t="s">
        <v>58</v>
      </c>
      <c r="C184">
        <v>4</v>
      </c>
      <c r="E184" t="s">
        <v>92</v>
      </c>
      <c r="F184" t="s">
        <v>27</v>
      </c>
      <c r="G184" t="s">
        <v>30</v>
      </c>
      <c r="H184">
        <v>2</v>
      </c>
      <c r="I184" t="s">
        <v>1276</v>
      </c>
      <c r="J184" t="s">
        <v>227</v>
      </c>
      <c r="K184" t="s">
        <v>1277</v>
      </c>
      <c r="L184" t="s">
        <v>1278</v>
      </c>
      <c r="M184" t="s">
        <v>1279</v>
      </c>
      <c r="N184" t="s">
        <v>1283</v>
      </c>
      <c r="O184" t="s">
        <v>1284</v>
      </c>
      <c r="P184" t="s">
        <v>232</v>
      </c>
      <c r="Q184" t="s">
        <v>1282</v>
      </c>
      <c r="R184" t="s">
        <v>232</v>
      </c>
      <c r="S184" t="s">
        <v>1282</v>
      </c>
      <c r="T184" t="s">
        <v>29</v>
      </c>
      <c r="U184" t="s">
        <v>1282</v>
      </c>
      <c r="V184" t="s">
        <v>29</v>
      </c>
      <c r="W184" t="s">
        <v>29</v>
      </c>
      <c r="X184" t="s">
        <v>232</v>
      </c>
      <c r="Y184" t="s">
        <v>1282</v>
      </c>
      <c r="Z184" t="s">
        <v>225</v>
      </c>
      <c r="AA184" t="s">
        <v>198</v>
      </c>
    </row>
    <row r="185" spans="1:27">
      <c r="A185">
        <v>208</v>
      </c>
      <c r="B185" t="s">
        <v>39</v>
      </c>
      <c r="C185">
        <v>4</v>
      </c>
      <c r="E185" t="s">
        <v>92</v>
      </c>
      <c r="F185" t="s">
        <v>27</v>
      </c>
      <c r="G185" t="s">
        <v>30</v>
      </c>
      <c r="H185">
        <v>2</v>
      </c>
      <c r="I185" t="s">
        <v>1285</v>
      </c>
      <c r="J185" t="s">
        <v>1286</v>
      </c>
      <c r="K185" t="s">
        <v>1287</v>
      </c>
      <c r="L185" t="s">
        <v>1288</v>
      </c>
      <c r="M185" t="s">
        <v>1289</v>
      </c>
      <c r="N185" t="s">
        <v>1290</v>
      </c>
      <c r="O185" t="s">
        <v>1291</v>
      </c>
      <c r="P185" t="s">
        <v>1292</v>
      </c>
      <c r="Q185" t="s">
        <v>1293</v>
      </c>
      <c r="R185" t="s">
        <v>1292</v>
      </c>
      <c r="S185" t="s">
        <v>1293</v>
      </c>
      <c r="T185" t="s">
        <v>1292</v>
      </c>
      <c r="U185" t="s">
        <v>1293</v>
      </c>
      <c r="V185" t="s">
        <v>29</v>
      </c>
      <c r="W185" t="s">
        <v>29</v>
      </c>
      <c r="X185" t="s">
        <v>1292</v>
      </c>
      <c r="Y185" t="s">
        <v>1293</v>
      </c>
      <c r="Z185" t="s">
        <v>225</v>
      </c>
      <c r="AA185" t="s">
        <v>198</v>
      </c>
    </row>
    <row r="186" spans="1:27">
      <c r="A186">
        <v>209</v>
      </c>
      <c r="B186" t="s">
        <v>1294</v>
      </c>
      <c r="C186">
        <v>31247</v>
      </c>
      <c r="E186" t="s">
        <v>92</v>
      </c>
      <c r="F186" t="s">
        <v>27</v>
      </c>
      <c r="G186" t="s">
        <v>30</v>
      </c>
      <c r="H186">
        <v>2</v>
      </c>
      <c r="I186" t="s">
        <v>1295</v>
      </c>
      <c r="J186" t="s">
        <v>1296</v>
      </c>
      <c r="K186" t="s">
        <v>28</v>
      </c>
      <c r="L186" t="s">
        <v>1297</v>
      </c>
      <c r="M186" t="s">
        <v>1298</v>
      </c>
      <c r="N186" t="s">
        <v>1299</v>
      </c>
      <c r="O186" t="s">
        <v>1300</v>
      </c>
      <c r="P186" t="s">
        <v>1301</v>
      </c>
      <c r="Q186" t="s">
        <v>1302</v>
      </c>
      <c r="R186" t="s">
        <v>1301</v>
      </c>
      <c r="S186" t="s">
        <v>1302</v>
      </c>
      <c r="T186" t="s">
        <v>29</v>
      </c>
      <c r="U186" t="s">
        <v>1302</v>
      </c>
      <c r="V186" t="s">
        <v>29</v>
      </c>
      <c r="W186" t="s">
        <v>29</v>
      </c>
      <c r="X186" t="s">
        <v>1301</v>
      </c>
      <c r="Y186" t="s">
        <v>1302</v>
      </c>
      <c r="Z186" t="s">
        <v>254</v>
      </c>
      <c r="AA186" t="s">
        <v>198</v>
      </c>
    </row>
    <row r="187" spans="1:27">
      <c r="A187">
        <v>210</v>
      </c>
      <c r="B187" t="s">
        <v>1303</v>
      </c>
      <c r="C187">
        <v>28747</v>
      </c>
      <c r="E187" t="s">
        <v>92</v>
      </c>
      <c r="F187" t="s">
        <v>27</v>
      </c>
      <c r="G187" t="s">
        <v>30</v>
      </c>
      <c r="H187">
        <v>2</v>
      </c>
      <c r="I187" t="s">
        <v>1295</v>
      </c>
      <c r="J187" t="s">
        <v>1296</v>
      </c>
      <c r="K187" t="s">
        <v>28</v>
      </c>
      <c r="L187" t="s">
        <v>1297</v>
      </c>
      <c r="M187" t="s">
        <v>1298</v>
      </c>
      <c r="N187" t="s">
        <v>1304</v>
      </c>
      <c r="O187" t="s">
        <v>1305</v>
      </c>
      <c r="P187" t="s">
        <v>1301</v>
      </c>
      <c r="Q187" t="s">
        <v>1302</v>
      </c>
      <c r="R187" t="s">
        <v>1301</v>
      </c>
      <c r="S187" t="s">
        <v>1302</v>
      </c>
      <c r="T187" t="s">
        <v>29</v>
      </c>
      <c r="U187" t="s">
        <v>1302</v>
      </c>
      <c r="V187" t="s">
        <v>29</v>
      </c>
      <c r="W187" t="s">
        <v>29</v>
      </c>
      <c r="X187" t="s">
        <v>1301</v>
      </c>
      <c r="Y187" t="s">
        <v>1302</v>
      </c>
      <c r="Z187" t="s">
        <v>254</v>
      </c>
      <c r="AA187" t="s">
        <v>198</v>
      </c>
    </row>
    <row r="188" spans="1:27">
      <c r="A188">
        <v>211</v>
      </c>
      <c r="B188" t="s">
        <v>46</v>
      </c>
      <c r="C188">
        <v>74</v>
      </c>
      <c r="E188" t="s">
        <v>92</v>
      </c>
      <c r="F188" t="s">
        <v>27</v>
      </c>
      <c r="G188" t="s">
        <v>30</v>
      </c>
      <c r="H188">
        <v>2</v>
      </c>
      <c r="I188" t="s">
        <v>1306</v>
      </c>
      <c r="J188" t="s">
        <v>1307</v>
      </c>
      <c r="K188" t="s">
        <v>28</v>
      </c>
      <c r="L188" t="s">
        <v>1308</v>
      </c>
      <c r="M188" t="s">
        <v>1309</v>
      </c>
      <c r="N188" t="s">
        <v>1310</v>
      </c>
      <c r="O188" t="s">
        <v>1311</v>
      </c>
      <c r="P188" t="s">
        <v>1312</v>
      </c>
      <c r="Q188" t="s">
        <v>1313</v>
      </c>
      <c r="R188" t="s">
        <v>1312</v>
      </c>
      <c r="S188" t="s">
        <v>1313</v>
      </c>
      <c r="T188" t="s">
        <v>29</v>
      </c>
      <c r="U188" t="s">
        <v>1313</v>
      </c>
      <c r="V188" t="s">
        <v>29</v>
      </c>
      <c r="W188" t="s">
        <v>29</v>
      </c>
      <c r="X188" t="s">
        <v>1312</v>
      </c>
      <c r="Y188" t="s">
        <v>1313</v>
      </c>
      <c r="Z188" t="s">
        <v>254</v>
      </c>
      <c r="AA188" t="s">
        <v>198</v>
      </c>
    </row>
    <row r="189" spans="1:27">
      <c r="A189">
        <v>212</v>
      </c>
      <c r="B189" t="s">
        <v>39</v>
      </c>
      <c r="C189">
        <v>3</v>
      </c>
      <c r="E189" t="s">
        <v>92</v>
      </c>
      <c r="F189" t="s">
        <v>27</v>
      </c>
      <c r="G189" t="s">
        <v>30</v>
      </c>
      <c r="H189">
        <v>2</v>
      </c>
      <c r="I189" t="s">
        <v>1314</v>
      </c>
      <c r="J189" t="s">
        <v>1315</v>
      </c>
      <c r="K189" t="s">
        <v>1316</v>
      </c>
      <c r="L189" t="s">
        <v>1317</v>
      </c>
      <c r="M189" t="s">
        <v>1318</v>
      </c>
      <c r="N189" t="s">
        <v>1319</v>
      </c>
      <c r="O189" t="s">
        <v>1320</v>
      </c>
      <c r="P189" t="s">
        <v>1321</v>
      </c>
      <c r="Q189" t="s">
        <v>1322</v>
      </c>
      <c r="R189" t="s">
        <v>1321</v>
      </c>
      <c r="S189" t="s">
        <v>1322</v>
      </c>
      <c r="T189" t="s">
        <v>1321</v>
      </c>
      <c r="U189" t="s">
        <v>1322</v>
      </c>
      <c r="V189" t="s">
        <v>29</v>
      </c>
      <c r="W189" t="s">
        <v>29</v>
      </c>
      <c r="X189" t="s">
        <v>1321</v>
      </c>
      <c r="Y189" t="s">
        <v>1322</v>
      </c>
      <c r="Z189" t="s">
        <v>254</v>
      </c>
      <c r="AA189" t="s">
        <v>198</v>
      </c>
    </row>
    <row r="190" spans="1:27">
      <c r="A190">
        <v>213</v>
      </c>
      <c r="B190" t="s">
        <v>1323</v>
      </c>
      <c r="C190">
        <v>24</v>
      </c>
      <c r="E190" t="s">
        <v>92</v>
      </c>
      <c r="F190" t="s">
        <v>27</v>
      </c>
      <c r="G190" t="s">
        <v>30</v>
      </c>
      <c r="H190">
        <v>2</v>
      </c>
      <c r="I190" t="s">
        <v>1324</v>
      </c>
      <c r="J190" t="s">
        <v>1325</v>
      </c>
      <c r="K190" t="s">
        <v>28</v>
      </c>
      <c r="L190" t="s">
        <v>28</v>
      </c>
      <c r="M190" t="s">
        <v>1326</v>
      </c>
      <c r="N190" t="s">
        <v>1327</v>
      </c>
      <c r="O190" t="s">
        <v>1328</v>
      </c>
      <c r="P190" t="s">
        <v>1329</v>
      </c>
      <c r="Q190" t="s">
        <v>1330</v>
      </c>
      <c r="R190" t="s">
        <v>1329</v>
      </c>
      <c r="S190" t="s">
        <v>1330</v>
      </c>
      <c r="T190" t="s">
        <v>29</v>
      </c>
      <c r="U190" t="s">
        <v>1330</v>
      </c>
      <c r="V190" t="s">
        <v>29</v>
      </c>
      <c r="W190" t="s">
        <v>29</v>
      </c>
      <c r="X190" t="s">
        <v>1329</v>
      </c>
      <c r="Y190" t="s">
        <v>1330</v>
      </c>
      <c r="Z190" t="s">
        <v>291</v>
      </c>
      <c r="AA190" t="s">
        <v>198</v>
      </c>
    </row>
    <row r="191" spans="1:27">
      <c r="A191">
        <v>214</v>
      </c>
      <c r="B191" t="s">
        <v>1331</v>
      </c>
      <c r="C191">
        <v>33103</v>
      </c>
      <c r="E191" t="s">
        <v>92</v>
      </c>
      <c r="F191" t="s">
        <v>27</v>
      </c>
      <c r="G191" t="s">
        <v>30</v>
      </c>
      <c r="H191">
        <v>2</v>
      </c>
      <c r="I191" t="s">
        <v>1332</v>
      </c>
      <c r="J191" t="s">
        <v>94</v>
      </c>
      <c r="K191" t="s">
        <v>28</v>
      </c>
      <c r="L191" t="s">
        <v>1333</v>
      </c>
      <c r="M191" t="s">
        <v>1334</v>
      </c>
      <c r="N191" t="s">
        <v>1335</v>
      </c>
      <c r="O191" t="s">
        <v>1336</v>
      </c>
      <c r="P191" t="s">
        <v>50</v>
      </c>
      <c r="Q191" t="s">
        <v>1337</v>
      </c>
      <c r="R191" t="s">
        <v>50</v>
      </c>
      <c r="S191" t="s">
        <v>1337</v>
      </c>
      <c r="T191" t="s">
        <v>29</v>
      </c>
      <c r="U191" t="s">
        <v>1337</v>
      </c>
      <c r="V191" t="s">
        <v>29</v>
      </c>
      <c r="W191" t="s">
        <v>29</v>
      </c>
      <c r="X191" t="s">
        <v>50</v>
      </c>
      <c r="Y191" t="s">
        <v>1337</v>
      </c>
      <c r="Z191" t="s">
        <v>291</v>
      </c>
      <c r="AA191" t="s">
        <v>198</v>
      </c>
    </row>
    <row r="192" spans="1:27">
      <c r="A192">
        <v>215</v>
      </c>
      <c r="B192" t="s">
        <v>54</v>
      </c>
      <c r="C192">
        <v>5</v>
      </c>
      <c r="E192" t="s">
        <v>92</v>
      </c>
      <c r="F192" t="s">
        <v>27</v>
      </c>
      <c r="G192" t="s">
        <v>30</v>
      </c>
      <c r="H192">
        <v>2</v>
      </c>
      <c r="I192" t="s">
        <v>1324</v>
      </c>
      <c r="J192" t="s">
        <v>1325</v>
      </c>
      <c r="K192" t="s">
        <v>28</v>
      </c>
      <c r="L192" t="s">
        <v>28</v>
      </c>
      <c r="M192" t="s">
        <v>1326</v>
      </c>
      <c r="N192" t="s">
        <v>1338</v>
      </c>
      <c r="O192" t="s">
        <v>1339</v>
      </c>
      <c r="P192" t="s">
        <v>1329</v>
      </c>
      <c r="Q192" t="s">
        <v>1330</v>
      </c>
      <c r="R192" t="s">
        <v>1329</v>
      </c>
      <c r="S192" t="s">
        <v>1330</v>
      </c>
      <c r="T192" t="s">
        <v>29</v>
      </c>
      <c r="U192" t="s">
        <v>1330</v>
      </c>
      <c r="V192" t="s">
        <v>29</v>
      </c>
      <c r="W192" t="s">
        <v>29</v>
      </c>
      <c r="X192" t="s">
        <v>1329</v>
      </c>
      <c r="Y192" t="s">
        <v>1330</v>
      </c>
      <c r="Z192" t="s">
        <v>291</v>
      </c>
      <c r="AA192" t="s">
        <v>198</v>
      </c>
    </row>
    <row r="193" spans="1:27">
      <c r="A193">
        <v>216</v>
      </c>
      <c r="B193" t="s">
        <v>35</v>
      </c>
      <c r="C193">
        <v>3</v>
      </c>
      <c r="E193" t="s">
        <v>92</v>
      </c>
      <c r="F193" t="s">
        <v>27</v>
      </c>
      <c r="G193" t="s">
        <v>30</v>
      </c>
      <c r="H193">
        <v>2</v>
      </c>
      <c r="I193" t="s">
        <v>1340</v>
      </c>
      <c r="J193" t="s">
        <v>1341</v>
      </c>
      <c r="K193" t="s">
        <v>1342</v>
      </c>
      <c r="L193" t="s">
        <v>1343</v>
      </c>
      <c r="M193" t="s">
        <v>1344</v>
      </c>
      <c r="N193" t="s">
        <v>1345</v>
      </c>
      <c r="O193" t="s">
        <v>1346</v>
      </c>
      <c r="P193" t="s">
        <v>1347</v>
      </c>
      <c r="Q193" t="s">
        <v>1348</v>
      </c>
      <c r="R193" t="s">
        <v>1347</v>
      </c>
      <c r="S193" t="s">
        <v>1348</v>
      </c>
      <c r="T193" t="s">
        <v>1347</v>
      </c>
      <c r="U193" t="s">
        <v>1348</v>
      </c>
      <c r="V193" t="s">
        <v>29</v>
      </c>
      <c r="W193" t="s">
        <v>29</v>
      </c>
      <c r="X193" t="s">
        <v>1347</v>
      </c>
      <c r="Y193" t="s">
        <v>1348</v>
      </c>
      <c r="Z193" t="s">
        <v>291</v>
      </c>
      <c r="AA193" t="s">
        <v>198</v>
      </c>
    </row>
    <row r="194" spans="1:27">
      <c r="A194">
        <v>217</v>
      </c>
      <c r="B194" t="s">
        <v>36</v>
      </c>
      <c r="C194">
        <v>3</v>
      </c>
      <c r="E194" t="s">
        <v>92</v>
      </c>
      <c r="F194" t="s">
        <v>27</v>
      </c>
      <c r="G194" t="s">
        <v>30</v>
      </c>
      <c r="H194">
        <v>2</v>
      </c>
      <c r="I194" t="s">
        <v>1349</v>
      </c>
      <c r="J194" t="s">
        <v>94</v>
      </c>
      <c r="K194" t="s">
        <v>28</v>
      </c>
      <c r="L194" t="s">
        <v>1350</v>
      </c>
      <c r="M194" t="s">
        <v>1351</v>
      </c>
      <c r="N194" t="s">
        <v>1352</v>
      </c>
      <c r="O194" t="s">
        <v>1353</v>
      </c>
      <c r="P194" t="s">
        <v>50</v>
      </c>
      <c r="Q194" t="s">
        <v>1354</v>
      </c>
      <c r="R194" t="s">
        <v>50</v>
      </c>
      <c r="S194" t="s">
        <v>1354</v>
      </c>
      <c r="T194" t="s">
        <v>29</v>
      </c>
      <c r="U194" t="s">
        <v>1354</v>
      </c>
      <c r="V194" t="s">
        <v>29</v>
      </c>
      <c r="W194" t="s">
        <v>29</v>
      </c>
      <c r="X194" t="s">
        <v>50</v>
      </c>
      <c r="Y194" t="s">
        <v>1354</v>
      </c>
      <c r="Z194" t="s">
        <v>101</v>
      </c>
      <c r="AA194" t="s">
        <v>225</v>
      </c>
    </row>
    <row r="195" spans="1:27">
      <c r="A195">
        <v>218</v>
      </c>
      <c r="B195" t="s">
        <v>36</v>
      </c>
      <c r="C195">
        <v>3</v>
      </c>
      <c r="E195" t="s">
        <v>92</v>
      </c>
      <c r="F195" t="s">
        <v>27</v>
      </c>
      <c r="G195" t="s">
        <v>30</v>
      </c>
      <c r="H195">
        <v>2</v>
      </c>
      <c r="I195" t="s">
        <v>1355</v>
      </c>
      <c r="J195" t="s">
        <v>321</v>
      </c>
      <c r="K195" t="s">
        <v>1356</v>
      </c>
      <c r="L195" t="s">
        <v>1357</v>
      </c>
      <c r="M195" t="s">
        <v>1358</v>
      </c>
      <c r="N195" t="s">
        <v>1359</v>
      </c>
      <c r="O195" t="s">
        <v>1360</v>
      </c>
      <c r="P195" t="s">
        <v>326</v>
      </c>
      <c r="Q195" t="s">
        <v>1361</v>
      </c>
      <c r="R195" t="s">
        <v>326</v>
      </c>
      <c r="S195" t="s">
        <v>1361</v>
      </c>
      <c r="T195" t="s">
        <v>29</v>
      </c>
      <c r="U195" t="s">
        <v>1361</v>
      </c>
      <c r="V195" t="s">
        <v>29</v>
      </c>
      <c r="W195" t="s">
        <v>29</v>
      </c>
      <c r="X195" t="s">
        <v>326</v>
      </c>
      <c r="Y195" t="s">
        <v>1361</v>
      </c>
      <c r="Z195" t="s">
        <v>101</v>
      </c>
      <c r="AA195" t="s">
        <v>225</v>
      </c>
    </row>
    <row r="196" spans="1:27">
      <c r="A196">
        <v>219</v>
      </c>
      <c r="B196" t="s">
        <v>59</v>
      </c>
      <c r="C196">
        <v>3</v>
      </c>
      <c r="E196" t="s">
        <v>92</v>
      </c>
      <c r="F196" t="s">
        <v>27</v>
      </c>
      <c r="G196" t="s">
        <v>30</v>
      </c>
      <c r="H196">
        <v>2</v>
      </c>
      <c r="I196" t="s">
        <v>1362</v>
      </c>
      <c r="J196" t="s">
        <v>1363</v>
      </c>
      <c r="K196" t="s">
        <v>62</v>
      </c>
      <c r="L196" t="s">
        <v>1364</v>
      </c>
      <c r="M196" t="s">
        <v>1365</v>
      </c>
      <c r="N196" t="s">
        <v>1366</v>
      </c>
      <c r="O196" t="s">
        <v>1367</v>
      </c>
      <c r="P196" t="s">
        <v>1368</v>
      </c>
      <c r="Q196" t="s">
        <v>1369</v>
      </c>
      <c r="R196" t="s">
        <v>1368</v>
      </c>
      <c r="S196" t="s">
        <v>1369</v>
      </c>
      <c r="T196" t="s">
        <v>29</v>
      </c>
      <c r="U196" t="s">
        <v>1369</v>
      </c>
      <c r="V196" t="s">
        <v>29</v>
      </c>
      <c r="W196" t="s">
        <v>29</v>
      </c>
      <c r="X196" t="s">
        <v>1368</v>
      </c>
      <c r="Y196" t="s">
        <v>1369</v>
      </c>
      <c r="Z196" t="s">
        <v>101</v>
      </c>
      <c r="AA196" t="s">
        <v>225</v>
      </c>
    </row>
    <row r="197" spans="1:27">
      <c r="A197">
        <v>220</v>
      </c>
      <c r="B197" t="s">
        <v>960</v>
      </c>
      <c r="C197">
        <v>5</v>
      </c>
      <c r="E197" t="s">
        <v>92</v>
      </c>
      <c r="F197" t="s">
        <v>27</v>
      </c>
      <c r="G197" t="s">
        <v>30</v>
      </c>
      <c r="H197">
        <v>2</v>
      </c>
      <c r="I197" t="s">
        <v>1370</v>
      </c>
      <c r="J197" t="s">
        <v>1371</v>
      </c>
      <c r="K197" t="s">
        <v>1372</v>
      </c>
      <c r="L197" t="s">
        <v>1373</v>
      </c>
      <c r="M197" t="s">
        <v>1374</v>
      </c>
      <c r="N197" t="s">
        <v>1375</v>
      </c>
      <c r="O197" t="s">
        <v>1376</v>
      </c>
      <c r="P197" t="s">
        <v>1377</v>
      </c>
      <c r="Q197" t="s">
        <v>1378</v>
      </c>
      <c r="R197" t="s">
        <v>1377</v>
      </c>
      <c r="S197" t="s">
        <v>1378</v>
      </c>
      <c r="T197" t="s">
        <v>1377</v>
      </c>
      <c r="U197" t="s">
        <v>1378</v>
      </c>
      <c r="V197" t="s">
        <v>29</v>
      </c>
      <c r="W197" t="s">
        <v>29</v>
      </c>
      <c r="X197" t="s">
        <v>1377</v>
      </c>
      <c r="Y197" t="s">
        <v>1378</v>
      </c>
      <c r="Z197" t="s">
        <v>101</v>
      </c>
      <c r="AA197" t="s">
        <v>225</v>
      </c>
    </row>
    <row r="198" spans="1:27">
      <c r="A198">
        <v>221</v>
      </c>
      <c r="B198" t="s">
        <v>37</v>
      </c>
      <c r="C198">
        <v>3</v>
      </c>
      <c r="E198" t="s">
        <v>92</v>
      </c>
      <c r="F198" t="s">
        <v>27</v>
      </c>
      <c r="G198" t="s">
        <v>30</v>
      </c>
      <c r="H198">
        <v>2</v>
      </c>
      <c r="I198" t="s">
        <v>1379</v>
      </c>
      <c r="J198" t="s">
        <v>94</v>
      </c>
      <c r="K198" t="s">
        <v>28</v>
      </c>
      <c r="L198" t="s">
        <v>1380</v>
      </c>
      <c r="M198" t="s">
        <v>1381</v>
      </c>
      <c r="N198" t="s">
        <v>1382</v>
      </c>
      <c r="O198" t="s">
        <v>1383</v>
      </c>
      <c r="P198" t="s">
        <v>50</v>
      </c>
      <c r="Q198" t="s">
        <v>1384</v>
      </c>
      <c r="R198" t="s">
        <v>50</v>
      </c>
      <c r="S198" t="s">
        <v>1384</v>
      </c>
      <c r="T198" t="s">
        <v>29</v>
      </c>
      <c r="U198" t="s">
        <v>1384</v>
      </c>
      <c r="V198" t="s">
        <v>29</v>
      </c>
      <c r="W198" t="s">
        <v>29</v>
      </c>
      <c r="X198" t="s">
        <v>50</v>
      </c>
      <c r="Y198" t="s">
        <v>1384</v>
      </c>
      <c r="Z198" t="s">
        <v>100</v>
      </c>
      <c r="AA198" t="s">
        <v>225</v>
      </c>
    </row>
    <row r="199" spans="1:27">
      <c r="A199">
        <v>222</v>
      </c>
      <c r="B199" t="s">
        <v>58</v>
      </c>
      <c r="C199">
        <v>3</v>
      </c>
      <c r="E199" t="s">
        <v>92</v>
      </c>
      <c r="F199" t="s">
        <v>27</v>
      </c>
      <c r="G199" t="s">
        <v>30</v>
      </c>
      <c r="H199">
        <v>2</v>
      </c>
      <c r="I199" t="s">
        <v>701</v>
      </c>
      <c r="J199" t="s">
        <v>94</v>
      </c>
      <c r="K199" t="s">
        <v>300</v>
      </c>
      <c r="L199" t="s">
        <v>1385</v>
      </c>
      <c r="M199" t="s">
        <v>1386</v>
      </c>
      <c r="N199" t="s">
        <v>1387</v>
      </c>
      <c r="O199" t="s">
        <v>1388</v>
      </c>
      <c r="P199" t="s">
        <v>50</v>
      </c>
      <c r="Q199" t="s">
        <v>1389</v>
      </c>
      <c r="R199" t="s">
        <v>50</v>
      </c>
      <c r="S199" t="s">
        <v>1389</v>
      </c>
      <c r="T199" t="s">
        <v>29</v>
      </c>
      <c r="U199" t="s">
        <v>1389</v>
      </c>
      <c r="V199" t="s">
        <v>29</v>
      </c>
      <c r="W199" t="s">
        <v>29</v>
      </c>
      <c r="X199" t="s">
        <v>50</v>
      </c>
      <c r="Y199" t="s">
        <v>1389</v>
      </c>
      <c r="Z199" t="s">
        <v>100</v>
      </c>
      <c r="AA199" t="s">
        <v>225</v>
      </c>
    </row>
    <row r="200" spans="1:27">
      <c r="A200">
        <v>223</v>
      </c>
      <c r="B200" t="s">
        <v>104</v>
      </c>
      <c r="C200">
        <v>3</v>
      </c>
      <c r="E200" t="s">
        <v>92</v>
      </c>
      <c r="F200" t="s">
        <v>27</v>
      </c>
      <c r="G200" t="s">
        <v>30</v>
      </c>
      <c r="H200">
        <v>2</v>
      </c>
      <c r="I200" t="s">
        <v>701</v>
      </c>
      <c r="J200" t="s">
        <v>94</v>
      </c>
      <c r="K200" t="s">
        <v>300</v>
      </c>
      <c r="L200" t="s">
        <v>1385</v>
      </c>
      <c r="M200" t="s">
        <v>1386</v>
      </c>
      <c r="N200" t="s">
        <v>1390</v>
      </c>
      <c r="O200" t="s">
        <v>1391</v>
      </c>
      <c r="P200" t="s">
        <v>50</v>
      </c>
      <c r="Q200" t="s">
        <v>1389</v>
      </c>
      <c r="R200" t="s">
        <v>50</v>
      </c>
      <c r="S200" t="s">
        <v>1389</v>
      </c>
      <c r="T200" t="s">
        <v>29</v>
      </c>
      <c r="U200" t="s">
        <v>1389</v>
      </c>
      <c r="V200" t="s">
        <v>29</v>
      </c>
      <c r="W200" t="s">
        <v>29</v>
      </c>
      <c r="X200" t="s">
        <v>50</v>
      </c>
      <c r="Y200" t="s">
        <v>1389</v>
      </c>
      <c r="Z200" t="s">
        <v>100</v>
      </c>
      <c r="AA200" t="s">
        <v>225</v>
      </c>
    </row>
    <row r="201" spans="1:27">
      <c r="A201">
        <v>224</v>
      </c>
      <c r="B201" t="s">
        <v>39</v>
      </c>
      <c r="C201">
        <v>3</v>
      </c>
      <c r="E201" t="s">
        <v>92</v>
      </c>
      <c r="F201" t="s">
        <v>27</v>
      </c>
      <c r="G201" t="s">
        <v>30</v>
      </c>
      <c r="H201">
        <v>2</v>
      </c>
      <c r="I201" t="s">
        <v>1074</v>
      </c>
      <c r="J201" t="s">
        <v>1392</v>
      </c>
      <c r="K201" t="s">
        <v>1393</v>
      </c>
      <c r="L201" t="s">
        <v>1394</v>
      </c>
      <c r="M201" t="s">
        <v>1395</v>
      </c>
      <c r="N201" t="s">
        <v>1396</v>
      </c>
      <c r="O201" t="s">
        <v>1397</v>
      </c>
      <c r="P201" t="s">
        <v>1398</v>
      </c>
      <c r="Q201" t="s">
        <v>1399</v>
      </c>
      <c r="R201" t="s">
        <v>1398</v>
      </c>
      <c r="S201" t="s">
        <v>1399</v>
      </c>
      <c r="T201" t="s">
        <v>1398</v>
      </c>
      <c r="U201" t="s">
        <v>1399</v>
      </c>
      <c r="V201" t="s">
        <v>29</v>
      </c>
      <c r="W201" t="s">
        <v>29</v>
      </c>
      <c r="X201" t="s">
        <v>1398</v>
      </c>
      <c r="Y201" t="s">
        <v>1399</v>
      </c>
      <c r="Z201" t="s">
        <v>100</v>
      </c>
      <c r="AA201" t="s">
        <v>225</v>
      </c>
    </row>
    <row r="202" spans="1:27">
      <c r="A202">
        <v>225</v>
      </c>
      <c r="B202" t="s">
        <v>36</v>
      </c>
      <c r="C202">
        <v>3</v>
      </c>
      <c r="E202" t="s">
        <v>92</v>
      </c>
      <c r="F202" t="s">
        <v>27</v>
      </c>
      <c r="G202" t="s">
        <v>30</v>
      </c>
      <c r="H202">
        <v>2</v>
      </c>
      <c r="I202" t="s">
        <v>1400</v>
      </c>
      <c r="J202" t="s">
        <v>94</v>
      </c>
      <c r="K202" t="s">
        <v>28</v>
      </c>
      <c r="L202" t="s">
        <v>1401</v>
      </c>
      <c r="M202" t="s">
        <v>1402</v>
      </c>
      <c r="N202" t="s">
        <v>1403</v>
      </c>
      <c r="O202" t="s">
        <v>1404</v>
      </c>
      <c r="P202" t="s">
        <v>55</v>
      </c>
      <c r="Q202" t="s">
        <v>1405</v>
      </c>
      <c r="R202" t="s">
        <v>55</v>
      </c>
      <c r="S202" t="s">
        <v>1405</v>
      </c>
      <c r="T202" t="s">
        <v>29</v>
      </c>
      <c r="U202" t="s">
        <v>1405</v>
      </c>
      <c r="V202" t="s">
        <v>29</v>
      </c>
      <c r="W202" t="s">
        <v>29</v>
      </c>
      <c r="X202" t="s">
        <v>55</v>
      </c>
      <c r="Y202" t="s">
        <v>1405</v>
      </c>
      <c r="Z202" t="s">
        <v>130</v>
      </c>
      <c r="AA202" t="s">
        <v>225</v>
      </c>
    </row>
    <row r="203" spans="1:27">
      <c r="A203">
        <v>226</v>
      </c>
      <c r="B203" t="s">
        <v>36</v>
      </c>
      <c r="C203">
        <v>3</v>
      </c>
      <c r="E203" t="s">
        <v>92</v>
      </c>
      <c r="F203" t="s">
        <v>27</v>
      </c>
      <c r="G203" t="s">
        <v>30</v>
      </c>
      <c r="H203">
        <v>2</v>
      </c>
      <c r="I203" t="s">
        <v>1400</v>
      </c>
      <c r="J203" t="s">
        <v>94</v>
      </c>
      <c r="K203" t="s">
        <v>28</v>
      </c>
      <c r="L203" t="s">
        <v>1401</v>
      </c>
      <c r="M203" t="s">
        <v>1402</v>
      </c>
      <c r="N203" t="s">
        <v>1406</v>
      </c>
      <c r="O203" t="s">
        <v>1407</v>
      </c>
      <c r="P203" t="s">
        <v>55</v>
      </c>
      <c r="Q203" t="s">
        <v>1405</v>
      </c>
      <c r="R203" t="s">
        <v>55</v>
      </c>
      <c r="S203" t="s">
        <v>1405</v>
      </c>
      <c r="T203" t="s">
        <v>29</v>
      </c>
      <c r="U203" t="s">
        <v>1405</v>
      </c>
      <c r="V203" t="s">
        <v>29</v>
      </c>
      <c r="W203" t="s">
        <v>29</v>
      </c>
      <c r="X203" t="s">
        <v>55</v>
      </c>
      <c r="Y203" t="s">
        <v>1405</v>
      </c>
      <c r="Z203" t="s">
        <v>130</v>
      </c>
      <c r="AA203" t="s">
        <v>225</v>
      </c>
    </row>
    <row r="204" spans="1:27">
      <c r="A204">
        <v>227</v>
      </c>
      <c r="B204" t="s">
        <v>625</v>
      </c>
      <c r="C204">
        <v>4</v>
      </c>
      <c r="E204" t="s">
        <v>92</v>
      </c>
      <c r="F204" t="s">
        <v>27</v>
      </c>
      <c r="G204" t="s">
        <v>30</v>
      </c>
      <c r="H204">
        <v>2</v>
      </c>
      <c r="I204" t="s">
        <v>1400</v>
      </c>
      <c r="J204" t="s">
        <v>94</v>
      </c>
      <c r="K204" t="s">
        <v>28</v>
      </c>
      <c r="L204" t="s">
        <v>1401</v>
      </c>
      <c r="M204" t="s">
        <v>1402</v>
      </c>
      <c r="N204" t="s">
        <v>1408</v>
      </c>
      <c r="O204" t="s">
        <v>1409</v>
      </c>
      <c r="P204" t="s">
        <v>55</v>
      </c>
      <c r="Q204" t="s">
        <v>1405</v>
      </c>
      <c r="R204" t="s">
        <v>55</v>
      </c>
      <c r="S204" t="s">
        <v>1405</v>
      </c>
      <c r="T204" t="s">
        <v>29</v>
      </c>
      <c r="U204" t="s">
        <v>1405</v>
      </c>
      <c r="V204" t="s">
        <v>29</v>
      </c>
      <c r="W204" t="s">
        <v>29</v>
      </c>
      <c r="X204" t="s">
        <v>55</v>
      </c>
      <c r="Y204" t="s">
        <v>1405</v>
      </c>
      <c r="Z204" t="s">
        <v>130</v>
      </c>
      <c r="AA204" t="s">
        <v>225</v>
      </c>
    </row>
    <row r="205" spans="1:27">
      <c r="A205">
        <v>228</v>
      </c>
      <c r="B205" t="s">
        <v>37</v>
      </c>
      <c r="C205">
        <v>6</v>
      </c>
      <c r="E205" t="s">
        <v>92</v>
      </c>
      <c r="F205" t="s">
        <v>27</v>
      </c>
      <c r="G205" t="s">
        <v>30</v>
      </c>
      <c r="H205">
        <v>2</v>
      </c>
      <c r="I205" t="s">
        <v>1410</v>
      </c>
      <c r="J205" t="s">
        <v>1411</v>
      </c>
      <c r="K205" t="s">
        <v>1412</v>
      </c>
      <c r="L205" t="s">
        <v>1413</v>
      </c>
      <c r="M205" t="s">
        <v>1414</v>
      </c>
      <c r="N205" t="s">
        <v>1415</v>
      </c>
      <c r="O205" t="s">
        <v>1416</v>
      </c>
      <c r="P205" t="s">
        <v>1417</v>
      </c>
      <c r="Q205" t="s">
        <v>1418</v>
      </c>
      <c r="R205" t="s">
        <v>1417</v>
      </c>
      <c r="S205" t="s">
        <v>1418</v>
      </c>
      <c r="T205" t="s">
        <v>1417</v>
      </c>
      <c r="U205" t="s">
        <v>1418</v>
      </c>
      <c r="V205" t="s">
        <v>29</v>
      </c>
      <c r="W205" t="s">
        <v>29</v>
      </c>
      <c r="X205" t="s">
        <v>1417</v>
      </c>
      <c r="Y205" t="s">
        <v>1418</v>
      </c>
      <c r="Z205" t="s">
        <v>130</v>
      </c>
      <c r="AA205" t="s">
        <v>225</v>
      </c>
    </row>
    <row r="206" spans="1:27">
      <c r="A206">
        <v>229</v>
      </c>
      <c r="B206" t="s">
        <v>36</v>
      </c>
      <c r="C206">
        <v>3</v>
      </c>
      <c r="E206" t="s">
        <v>92</v>
      </c>
      <c r="F206" t="s">
        <v>27</v>
      </c>
      <c r="G206" t="s">
        <v>30</v>
      </c>
      <c r="H206">
        <v>2</v>
      </c>
      <c r="I206" t="s">
        <v>1379</v>
      </c>
      <c r="J206" t="s">
        <v>94</v>
      </c>
      <c r="K206" t="s">
        <v>28</v>
      </c>
      <c r="L206" t="s">
        <v>1380</v>
      </c>
      <c r="M206" t="s">
        <v>1381</v>
      </c>
      <c r="N206" t="s">
        <v>1419</v>
      </c>
      <c r="O206" t="s">
        <v>1420</v>
      </c>
      <c r="P206" t="s">
        <v>50</v>
      </c>
      <c r="Q206" t="s">
        <v>1384</v>
      </c>
      <c r="R206" t="s">
        <v>50</v>
      </c>
      <c r="S206" t="s">
        <v>1384</v>
      </c>
      <c r="T206" t="s">
        <v>29</v>
      </c>
      <c r="U206" t="s">
        <v>1384</v>
      </c>
      <c r="V206" t="s">
        <v>29</v>
      </c>
      <c r="W206" t="s">
        <v>29</v>
      </c>
      <c r="X206" t="s">
        <v>50</v>
      </c>
      <c r="Y206" t="s">
        <v>1384</v>
      </c>
      <c r="Z206" t="s">
        <v>152</v>
      </c>
      <c r="AA206" t="s">
        <v>225</v>
      </c>
    </row>
    <row r="207" spans="1:27">
      <c r="A207">
        <v>230</v>
      </c>
      <c r="B207" t="s">
        <v>39</v>
      </c>
      <c r="C207">
        <v>3</v>
      </c>
      <c r="E207" t="s">
        <v>92</v>
      </c>
      <c r="F207" t="s">
        <v>27</v>
      </c>
      <c r="G207" t="s">
        <v>30</v>
      </c>
      <c r="H207">
        <v>2</v>
      </c>
      <c r="I207" t="s">
        <v>701</v>
      </c>
      <c r="J207" t="s">
        <v>94</v>
      </c>
      <c r="K207" t="s">
        <v>300</v>
      </c>
      <c r="L207" t="s">
        <v>1385</v>
      </c>
      <c r="M207" t="s">
        <v>1386</v>
      </c>
      <c r="N207" t="s">
        <v>1421</v>
      </c>
      <c r="O207" t="s">
        <v>1422</v>
      </c>
      <c r="P207" t="s">
        <v>50</v>
      </c>
      <c r="Q207" t="s">
        <v>1389</v>
      </c>
      <c r="R207" t="s">
        <v>50</v>
      </c>
      <c r="S207" t="s">
        <v>1389</v>
      </c>
      <c r="T207" t="s">
        <v>29</v>
      </c>
      <c r="U207" t="s">
        <v>1389</v>
      </c>
      <c r="V207" t="s">
        <v>29</v>
      </c>
      <c r="W207" t="s">
        <v>29</v>
      </c>
      <c r="X207" t="s">
        <v>50</v>
      </c>
      <c r="Y207" t="s">
        <v>1389</v>
      </c>
      <c r="Z207" t="s">
        <v>152</v>
      </c>
      <c r="AA207" t="s">
        <v>225</v>
      </c>
    </row>
    <row r="208" spans="1:27">
      <c r="A208">
        <v>231</v>
      </c>
      <c r="B208" t="s">
        <v>59</v>
      </c>
      <c r="C208">
        <v>3</v>
      </c>
      <c r="E208" t="s">
        <v>92</v>
      </c>
      <c r="F208" t="s">
        <v>27</v>
      </c>
      <c r="G208" t="s">
        <v>30</v>
      </c>
      <c r="H208">
        <v>2</v>
      </c>
      <c r="I208" t="s">
        <v>701</v>
      </c>
      <c r="J208" t="s">
        <v>94</v>
      </c>
      <c r="K208" t="s">
        <v>300</v>
      </c>
      <c r="L208" t="s">
        <v>1385</v>
      </c>
      <c r="M208" t="s">
        <v>1386</v>
      </c>
      <c r="N208" t="s">
        <v>1423</v>
      </c>
      <c r="O208" t="s">
        <v>1424</v>
      </c>
      <c r="P208" t="s">
        <v>50</v>
      </c>
      <c r="Q208" t="s">
        <v>1389</v>
      </c>
      <c r="R208" t="s">
        <v>50</v>
      </c>
      <c r="S208" t="s">
        <v>1389</v>
      </c>
      <c r="T208" t="s">
        <v>29</v>
      </c>
      <c r="U208" t="s">
        <v>1389</v>
      </c>
      <c r="V208" t="s">
        <v>29</v>
      </c>
      <c r="W208" t="s">
        <v>29</v>
      </c>
      <c r="X208" t="s">
        <v>50</v>
      </c>
      <c r="Y208" t="s">
        <v>1389</v>
      </c>
      <c r="Z208" t="s">
        <v>152</v>
      </c>
      <c r="AA208" t="s">
        <v>225</v>
      </c>
    </row>
    <row r="209" spans="1:27">
      <c r="A209">
        <v>232</v>
      </c>
      <c r="B209" t="s">
        <v>39</v>
      </c>
      <c r="C209">
        <v>3</v>
      </c>
      <c r="E209" t="s">
        <v>92</v>
      </c>
      <c r="F209" t="s">
        <v>27</v>
      </c>
      <c r="G209" t="s">
        <v>30</v>
      </c>
      <c r="H209">
        <v>2</v>
      </c>
      <c r="I209" t="s">
        <v>701</v>
      </c>
      <c r="J209" t="s">
        <v>1425</v>
      </c>
      <c r="K209" t="s">
        <v>1426</v>
      </c>
      <c r="L209" t="s">
        <v>1427</v>
      </c>
      <c r="M209" t="s">
        <v>1428</v>
      </c>
      <c r="N209" t="s">
        <v>1429</v>
      </c>
      <c r="O209" t="s">
        <v>1430</v>
      </c>
      <c r="P209" t="s">
        <v>1431</v>
      </c>
      <c r="Q209" t="s">
        <v>1432</v>
      </c>
      <c r="R209" t="s">
        <v>1431</v>
      </c>
      <c r="S209" t="s">
        <v>1432</v>
      </c>
      <c r="T209" t="s">
        <v>1431</v>
      </c>
      <c r="U209" t="s">
        <v>1432</v>
      </c>
      <c r="V209" t="s">
        <v>29</v>
      </c>
      <c r="W209" t="s">
        <v>29</v>
      </c>
      <c r="X209" t="s">
        <v>1431</v>
      </c>
      <c r="Y209" t="s">
        <v>1432</v>
      </c>
      <c r="Z209" t="s">
        <v>152</v>
      </c>
      <c r="AA209" t="s">
        <v>225</v>
      </c>
    </row>
    <row r="210" spans="1:27">
      <c r="A210">
        <v>233</v>
      </c>
      <c r="B210" t="s">
        <v>36</v>
      </c>
      <c r="C210">
        <v>3</v>
      </c>
      <c r="E210" t="s">
        <v>92</v>
      </c>
      <c r="F210" t="s">
        <v>27</v>
      </c>
      <c r="G210" t="s">
        <v>30</v>
      </c>
      <c r="H210">
        <v>2</v>
      </c>
      <c r="I210" t="s">
        <v>1286</v>
      </c>
      <c r="J210" t="s">
        <v>94</v>
      </c>
      <c r="K210" t="s">
        <v>28</v>
      </c>
      <c r="L210" t="s">
        <v>28</v>
      </c>
      <c r="M210" t="s">
        <v>1433</v>
      </c>
      <c r="N210" t="s">
        <v>1434</v>
      </c>
      <c r="O210" t="s">
        <v>1435</v>
      </c>
      <c r="P210" t="s">
        <v>50</v>
      </c>
      <c r="Q210" t="s">
        <v>1436</v>
      </c>
      <c r="R210" t="s">
        <v>50</v>
      </c>
      <c r="S210" t="s">
        <v>1436</v>
      </c>
      <c r="T210" t="s">
        <v>29</v>
      </c>
      <c r="U210" t="s">
        <v>1436</v>
      </c>
      <c r="V210" t="s">
        <v>29</v>
      </c>
      <c r="W210" t="s">
        <v>29</v>
      </c>
      <c r="X210" t="s">
        <v>50</v>
      </c>
      <c r="Y210" t="s">
        <v>1436</v>
      </c>
      <c r="Z210" t="s">
        <v>175</v>
      </c>
      <c r="AA210" t="s">
        <v>225</v>
      </c>
    </row>
    <row r="211" spans="1:27">
      <c r="A211">
        <v>234</v>
      </c>
      <c r="B211" t="s">
        <v>39</v>
      </c>
      <c r="C211">
        <v>3</v>
      </c>
      <c r="E211" t="s">
        <v>92</v>
      </c>
      <c r="F211" t="s">
        <v>27</v>
      </c>
      <c r="G211" t="s">
        <v>30</v>
      </c>
      <c r="H211">
        <v>2</v>
      </c>
      <c r="I211" t="s">
        <v>1355</v>
      </c>
      <c r="J211" t="s">
        <v>1245</v>
      </c>
      <c r="K211" t="s">
        <v>1437</v>
      </c>
      <c r="L211" t="s">
        <v>1437</v>
      </c>
      <c r="M211" t="s">
        <v>618</v>
      </c>
      <c r="N211" t="s">
        <v>1438</v>
      </c>
      <c r="O211" t="s">
        <v>1439</v>
      </c>
      <c r="P211" t="s">
        <v>1251</v>
      </c>
      <c r="Q211" t="s">
        <v>1440</v>
      </c>
      <c r="R211" t="s">
        <v>1251</v>
      </c>
      <c r="S211" t="s">
        <v>1440</v>
      </c>
      <c r="T211" t="s">
        <v>29</v>
      </c>
      <c r="U211" t="s">
        <v>1440</v>
      </c>
      <c r="V211" t="s">
        <v>29</v>
      </c>
      <c r="W211" t="s">
        <v>29</v>
      </c>
      <c r="X211" t="s">
        <v>1251</v>
      </c>
      <c r="Y211" t="s">
        <v>1440</v>
      </c>
      <c r="Z211" t="s">
        <v>175</v>
      </c>
      <c r="AA211" t="s">
        <v>225</v>
      </c>
    </row>
    <row r="212" spans="1:27">
      <c r="A212">
        <v>235</v>
      </c>
      <c r="B212" t="s">
        <v>58</v>
      </c>
      <c r="C212">
        <v>3</v>
      </c>
      <c r="E212" t="s">
        <v>92</v>
      </c>
      <c r="F212" t="s">
        <v>27</v>
      </c>
      <c r="G212" t="s">
        <v>30</v>
      </c>
      <c r="H212">
        <v>2</v>
      </c>
      <c r="I212" t="s">
        <v>1286</v>
      </c>
      <c r="J212" t="s">
        <v>94</v>
      </c>
      <c r="K212" t="s">
        <v>28</v>
      </c>
      <c r="L212" t="s">
        <v>28</v>
      </c>
      <c r="M212" t="s">
        <v>1433</v>
      </c>
      <c r="N212" t="s">
        <v>1441</v>
      </c>
      <c r="O212" t="s">
        <v>1442</v>
      </c>
      <c r="P212" t="s">
        <v>50</v>
      </c>
      <c r="Q212" t="s">
        <v>1436</v>
      </c>
      <c r="R212" t="s">
        <v>50</v>
      </c>
      <c r="S212" t="s">
        <v>1436</v>
      </c>
      <c r="T212" t="s">
        <v>29</v>
      </c>
      <c r="U212" t="s">
        <v>1436</v>
      </c>
      <c r="V212" t="s">
        <v>29</v>
      </c>
      <c r="W212" t="s">
        <v>29</v>
      </c>
      <c r="X212" t="s">
        <v>50</v>
      </c>
      <c r="Y212" t="s">
        <v>1436</v>
      </c>
      <c r="Z212" t="s">
        <v>175</v>
      </c>
      <c r="AA212" t="s">
        <v>225</v>
      </c>
    </row>
    <row r="213" spans="1:27">
      <c r="A213">
        <v>236</v>
      </c>
      <c r="B213" t="s">
        <v>39</v>
      </c>
      <c r="C213">
        <v>3</v>
      </c>
      <c r="E213" t="s">
        <v>92</v>
      </c>
      <c r="F213" t="s">
        <v>27</v>
      </c>
      <c r="G213" t="s">
        <v>30</v>
      </c>
      <c r="H213">
        <v>2</v>
      </c>
      <c r="I213" t="s">
        <v>1379</v>
      </c>
      <c r="J213" t="s">
        <v>1443</v>
      </c>
      <c r="K213" t="s">
        <v>1444</v>
      </c>
      <c r="L213" t="s">
        <v>1444</v>
      </c>
      <c r="M213" t="s">
        <v>1445</v>
      </c>
      <c r="N213" t="s">
        <v>1446</v>
      </c>
      <c r="O213" t="s">
        <v>1447</v>
      </c>
      <c r="P213" t="s">
        <v>1448</v>
      </c>
      <c r="Q213" t="s">
        <v>1449</v>
      </c>
      <c r="R213" t="s">
        <v>1448</v>
      </c>
      <c r="S213" t="s">
        <v>1449</v>
      </c>
      <c r="T213" t="s">
        <v>1448</v>
      </c>
      <c r="U213" t="s">
        <v>1449</v>
      </c>
      <c r="V213" t="s">
        <v>29</v>
      </c>
      <c r="W213" t="s">
        <v>29</v>
      </c>
      <c r="X213" t="s">
        <v>1448</v>
      </c>
      <c r="Y213" t="s">
        <v>1449</v>
      </c>
      <c r="Z213" t="s">
        <v>175</v>
      </c>
      <c r="AA213" t="s">
        <v>225</v>
      </c>
    </row>
    <row r="214" spans="1:27">
      <c r="A214">
        <v>237</v>
      </c>
      <c r="B214" t="s">
        <v>153</v>
      </c>
      <c r="C214">
        <v>36</v>
      </c>
      <c r="E214" t="s">
        <v>92</v>
      </c>
      <c r="F214" t="s">
        <v>27</v>
      </c>
      <c r="G214" t="s">
        <v>30</v>
      </c>
      <c r="H214">
        <v>2</v>
      </c>
      <c r="I214" t="s">
        <v>1410</v>
      </c>
      <c r="J214" t="s">
        <v>1450</v>
      </c>
      <c r="K214" t="s">
        <v>28</v>
      </c>
      <c r="L214" t="s">
        <v>1451</v>
      </c>
      <c r="M214" t="s">
        <v>1452</v>
      </c>
      <c r="N214" t="s">
        <v>1453</v>
      </c>
      <c r="O214" t="s">
        <v>1454</v>
      </c>
      <c r="P214" t="s">
        <v>1455</v>
      </c>
      <c r="Q214" t="s">
        <v>1456</v>
      </c>
      <c r="R214" t="s">
        <v>1455</v>
      </c>
      <c r="S214" t="s">
        <v>1456</v>
      </c>
      <c r="T214" t="s">
        <v>29</v>
      </c>
      <c r="U214" t="s">
        <v>1456</v>
      </c>
      <c r="V214" t="s">
        <v>29</v>
      </c>
      <c r="W214" t="s">
        <v>29</v>
      </c>
      <c r="X214" t="s">
        <v>1455</v>
      </c>
      <c r="Y214" t="s">
        <v>1456</v>
      </c>
      <c r="Z214" t="s">
        <v>198</v>
      </c>
      <c r="AA214" t="s">
        <v>225</v>
      </c>
    </row>
    <row r="215" spans="1:27">
      <c r="A215">
        <v>238</v>
      </c>
      <c r="B215" t="s">
        <v>1457</v>
      </c>
      <c r="C215">
        <v>29926</v>
      </c>
      <c r="E215" t="s">
        <v>92</v>
      </c>
      <c r="F215" t="s">
        <v>27</v>
      </c>
      <c r="G215" t="s">
        <v>30</v>
      </c>
      <c r="H215">
        <v>2</v>
      </c>
      <c r="I215" t="s">
        <v>1458</v>
      </c>
      <c r="J215" t="s">
        <v>652</v>
      </c>
      <c r="K215" t="s">
        <v>28</v>
      </c>
      <c r="L215" t="s">
        <v>1459</v>
      </c>
      <c r="M215" t="s">
        <v>1460</v>
      </c>
      <c r="N215" t="s">
        <v>1461</v>
      </c>
      <c r="O215" t="s">
        <v>1462</v>
      </c>
      <c r="P215" t="s">
        <v>657</v>
      </c>
      <c r="Q215" t="s">
        <v>1463</v>
      </c>
      <c r="R215" t="s">
        <v>657</v>
      </c>
      <c r="S215" t="s">
        <v>1463</v>
      </c>
      <c r="T215" t="s">
        <v>29</v>
      </c>
      <c r="U215" t="s">
        <v>1463</v>
      </c>
      <c r="V215" t="s">
        <v>29</v>
      </c>
      <c r="W215" t="s">
        <v>29</v>
      </c>
      <c r="X215" t="s">
        <v>657</v>
      </c>
      <c r="Y215" t="s">
        <v>1463</v>
      </c>
      <c r="Z215" t="s">
        <v>198</v>
      </c>
      <c r="AA215" t="s">
        <v>225</v>
      </c>
    </row>
    <row r="216" spans="1:27">
      <c r="A216">
        <v>239</v>
      </c>
      <c r="B216" t="s">
        <v>123</v>
      </c>
      <c r="C216">
        <v>3</v>
      </c>
      <c r="E216" t="s">
        <v>92</v>
      </c>
      <c r="F216" t="s">
        <v>27</v>
      </c>
      <c r="G216" t="s">
        <v>30</v>
      </c>
      <c r="H216">
        <v>2</v>
      </c>
      <c r="I216" t="s">
        <v>1410</v>
      </c>
      <c r="J216" t="s">
        <v>1450</v>
      </c>
      <c r="K216" t="s">
        <v>28</v>
      </c>
      <c r="L216" t="s">
        <v>1451</v>
      </c>
      <c r="M216" t="s">
        <v>1452</v>
      </c>
      <c r="N216" t="s">
        <v>1464</v>
      </c>
      <c r="O216" t="s">
        <v>1465</v>
      </c>
      <c r="P216" t="s">
        <v>1455</v>
      </c>
      <c r="Q216" t="s">
        <v>1456</v>
      </c>
      <c r="R216" t="s">
        <v>1455</v>
      </c>
      <c r="S216" t="s">
        <v>1456</v>
      </c>
      <c r="T216" t="s">
        <v>29</v>
      </c>
      <c r="U216" t="s">
        <v>1456</v>
      </c>
      <c r="V216" t="s">
        <v>29</v>
      </c>
      <c r="W216" t="s">
        <v>29</v>
      </c>
      <c r="X216" t="s">
        <v>1455</v>
      </c>
      <c r="Y216" t="s">
        <v>1456</v>
      </c>
      <c r="Z216" t="s">
        <v>198</v>
      </c>
      <c r="AA216" t="s">
        <v>225</v>
      </c>
    </row>
    <row r="217" spans="1:27">
      <c r="A217">
        <v>240</v>
      </c>
      <c r="B217" t="s">
        <v>57</v>
      </c>
      <c r="C217">
        <v>5</v>
      </c>
      <c r="E217" t="s">
        <v>92</v>
      </c>
      <c r="F217" t="s">
        <v>27</v>
      </c>
      <c r="G217" t="s">
        <v>30</v>
      </c>
      <c r="H217">
        <v>2</v>
      </c>
      <c r="I217" t="s">
        <v>1074</v>
      </c>
      <c r="J217" t="s">
        <v>1466</v>
      </c>
      <c r="K217" t="s">
        <v>1467</v>
      </c>
      <c r="L217" t="s">
        <v>1468</v>
      </c>
      <c r="M217" t="s">
        <v>1469</v>
      </c>
      <c r="N217" t="s">
        <v>1470</v>
      </c>
      <c r="O217" t="s">
        <v>1471</v>
      </c>
      <c r="P217" t="s">
        <v>1472</v>
      </c>
      <c r="Q217" t="s">
        <v>1473</v>
      </c>
      <c r="R217" t="s">
        <v>1472</v>
      </c>
      <c r="S217" t="s">
        <v>1473</v>
      </c>
      <c r="T217" t="s">
        <v>1472</v>
      </c>
      <c r="U217" t="s">
        <v>1473</v>
      </c>
      <c r="V217" t="s">
        <v>29</v>
      </c>
      <c r="W217" t="s">
        <v>29</v>
      </c>
      <c r="X217" t="s">
        <v>1472</v>
      </c>
      <c r="Y217" t="s">
        <v>1473</v>
      </c>
      <c r="Z217" t="s">
        <v>198</v>
      </c>
      <c r="AA217" t="s">
        <v>225</v>
      </c>
    </row>
    <row r="218" spans="1:27">
      <c r="A218">
        <v>245</v>
      </c>
      <c r="B218" t="s">
        <v>36</v>
      </c>
      <c r="C218">
        <v>3</v>
      </c>
      <c r="E218" t="s">
        <v>92</v>
      </c>
      <c r="F218" t="s">
        <v>27</v>
      </c>
      <c r="G218" t="s">
        <v>30</v>
      </c>
      <c r="H218">
        <v>2</v>
      </c>
      <c r="I218" t="s">
        <v>236</v>
      </c>
      <c r="J218" t="s">
        <v>94</v>
      </c>
      <c r="K218" t="s">
        <v>28</v>
      </c>
      <c r="L218" t="s">
        <v>1474</v>
      </c>
      <c r="M218" t="s">
        <v>1475</v>
      </c>
      <c r="N218" t="s">
        <v>1476</v>
      </c>
      <c r="O218" t="s">
        <v>1477</v>
      </c>
      <c r="P218" t="s">
        <v>55</v>
      </c>
      <c r="Q218" t="s">
        <v>1478</v>
      </c>
      <c r="R218" t="s">
        <v>55</v>
      </c>
      <c r="S218" t="s">
        <v>1478</v>
      </c>
      <c r="T218" t="s">
        <v>29</v>
      </c>
      <c r="U218" t="s">
        <v>1478</v>
      </c>
      <c r="V218" t="s">
        <v>29</v>
      </c>
      <c r="W218" t="s">
        <v>29</v>
      </c>
      <c r="X218" t="s">
        <v>55</v>
      </c>
      <c r="Y218" t="s">
        <v>1478</v>
      </c>
      <c r="Z218" t="s">
        <v>254</v>
      </c>
      <c r="AA218" t="s">
        <v>225</v>
      </c>
    </row>
    <row r="219" spans="1:27">
      <c r="A219">
        <v>246</v>
      </c>
      <c r="B219" t="s">
        <v>39</v>
      </c>
      <c r="C219">
        <v>3</v>
      </c>
      <c r="E219" t="s">
        <v>92</v>
      </c>
      <c r="F219" t="s">
        <v>27</v>
      </c>
      <c r="G219" t="s">
        <v>30</v>
      </c>
      <c r="H219">
        <v>2</v>
      </c>
      <c r="I219" t="s">
        <v>1370</v>
      </c>
      <c r="J219" t="s">
        <v>1089</v>
      </c>
      <c r="K219" t="s">
        <v>1479</v>
      </c>
      <c r="L219" t="s">
        <v>1480</v>
      </c>
      <c r="M219" t="s">
        <v>1481</v>
      </c>
      <c r="N219" t="s">
        <v>1482</v>
      </c>
      <c r="O219" t="s">
        <v>1483</v>
      </c>
      <c r="P219" t="s">
        <v>1095</v>
      </c>
      <c r="Q219" t="s">
        <v>1484</v>
      </c>
      <c r="R219" t="s">
        <v>1095</v>
      </c>
      <c r="S219" t="s">
        <v>1484</v>
      </c>
      <c r="T219" t="s">
        <v>29</v>
      </c>
      <c r="U219" t="s">
        <v>1484</v>
      </c>
      <c r="V219" t="s">
        <v>29</v>
      </c>
      <c r="W219" t="s">
        <v>29</v>
      </c>
      <c r="X219" t="s">
        <v>1095</v>
      </c>
      <c r="Y219" t="s">
        <v>1484</v>
      </c>
      <c r="Z219" t="s">
        <v>254</v>
      </c>
      <c r="AA219" t="s">
        <v>225</v>
      </c>
    </row>
    <row r="220" spans="1:27">
      <c r="A220">
        <v>247</v>
      </c>
      <c r="B220" t="s">
        <v>960</v>
      </c>
      <c r="C220">
        <v>3</v>
      </c>
      <c r="E220" t="s">
        <v>92</v>
      </c>
      <c r="F220" t="s">
        <v>27</v>
      </c>
      <c r="G220" t="s">
        <v>30</v>
      </c>
      <c r="H220">
        <v>2</v>
      </c>
      <c r="I220" t="s">
        <v>1370</v>
      </c>
      <c r="J220" t="s">
        <v>1296</v>
      </c>
      <c r="K220" t="s">
        <v>1485</v>
      </c>
      <c r="L220" t="s">
        <v>1486</v>
      </c>
      <c r="M220" t="s">
        <v>1487</v>
      </c>
      <c r="N220" t="s">
        <v>1488</v>
      </c>
      <c r="O220" t="s">
        <v>1489</v>
      </c>
      <c r="P220" t="s">
        <v>1301</v>
      </c>
      <c r="Q220" t="s">
        <v>1490</v>
      </c>
      <c r="R220" t="s">
        <v>1301</v>
      </c>
      <c r="S220" t="s">
        <v>1490</v>
      </c>
      <c r="T220" t="s">
        <v>29</v>
      </c>
      <c r="U220" t="s">
        <v>1490</v>
      </c>
      <c r="V220" t="s">
        <v>29</v>
      </c>
      <c r="W220" t="s">
        <v>29</v>
      </c>
      <c r="X220" t="s">
        <v>1301</v>
      </c>
      <c r="Y220" t="s">
        <v>1490</v>
      </c>
      <c r="Z220" t="s">
        <v>254</v>
      </c>
      <c r="AA220" t="s">
        <v>225</v>
      </c>
    </row>
    <row r="221" spans="1:27">
      <c r="A221">
        <v>248</v>
      </c>
      <c r="B221" t="s">
        <v>39</v>
      </c>
      <c r="C221">
        <v>3</v>
      </c>
      <c r="E221" t="s">
        <v>92</v>
      </c>
      <c r="F221" t="s">
        <v>27</v>
      </c>
      <c r="G221" t="s">
        <v>30</v>
      </c>
      <c r="H221">
        <v>2</v>
      </c>
      <c r="I221" t="s">
        <v>1370</v>
      </c>
      <c r="J221" t="s">
        <v>1491</v>
      </c>
      <c r="K221" t="s">
        <v>1492</v>
      </c>
      <c r="L221" t="s">
        <v>1493</v>
      </c>
      <c r="M221" t="s">
        <v>1494</v>
      </c>
      <c r="N221" t="s">
        <v>1495</v>
      </c>
      <c r="O221" t="s">
        <v>1496</v>
      </c>
      <c r="P221" t="s">
        <v>1497</v>
      </c>
      <c r="Q221" t="s">
        <v>1490</v>
      </c>
      <c r="R221" t="s">
        <v>1497</v>
      </c>
      <c r="S221" t="s">
        <v>1490</v>
      </c>
      <c r="T221" t="s">
        <v>1497</v>
      </c>
      <c r="U221" t="s">
        <v>1490</v>
      </c>
      <c r="V221" t="s">
        <v>29</v>
      </c>
      <c r="W221" t="s">
        <v>29</v>
      </c>
      <c r="X221" t="s">
        <v>1497</v>
      </c>
      <c r="Y221" t="s">
        <v>1490</v>
      </c>
      <c r="Z221" t="s">
        <v>254</v>
      </c>
      <c r="AA221" t="s">
        <v>225</v>
      </c>
    </row>
    <row r="222" spans="1:27">
      <c r="A222">
        <v>249</v>
      </c>
      <c r="B222" t="s">
        <v>1498</v>
      </c>
      <c r="C222">
        <v>34943</v>
      </c>
      <c r="E222" t="s">
        <v>92</v>
      </c>
      <c r="F222" t="s">
        <v>27</v>
      </c>
      <c r="G222" t="s">
        <v>30</v>
      </c>
      <c r="H222">
        <v>2</v>
      </c>
      <c r="I222" t="s">
        <v>1499</v>
      </c>
      <c r="J222" t="s">
        <v>299</v>
      </c>
      <c r="K222" t="s">
        <v>28</v>
      </c>
      <c r="L222" t="s">
        <v>1500</v>
      </c>
      <c r="M222" t="s">
        <v>1501</v>
      </c>
      <c r="N222" t="s">
        <v>1502</v>
      </c>
      <c r="O222" t="s">
        <v>1503</v>
      </c>
      <c r="P222" t="s">
        <v>305</v>
      </c>
      <c r="Q222" t="s">
        <v>1504</v>
      </c>
      <c r="R222" t="s">
        <v>305</v>
      </c>
      <c r="S222" t="s">
        <v>1504</v>
      </c>
      <c r="T222" t="s">
        <v>29</v>
      </c>
      <c r="U222" t="s">
        <v>1504</v>
      </c>
      <c r="V222" t="s">
        <v>29</v>
      </c>
      <c r="W222" t="s">
        <v>29</v>
      </c>
      <c r="X222" t="s">
        <v>305</v>
      </c>
      <c r="Y222" t="s">
        <v>1504</v>
      </c>
      <c r="Z222" t="s">
        <v>291</v>
      </c>
      <c r="AA222" t="s">
        <v>225</v>
      </c>
    </row>
    <row r="223" spans="1:27">
      <c r="A223">
        <v>250</v>
      </c>
      <c r="B223" t="s">
        <v>1505</v>
      </c>
      <c r="C223">
        <v>25724</v>
      </c>
      <c r="E223" t="s">
        <v>92</v>
      </c>
      <c r="F223" t="s">
        <v>27</v>
      </c>
      <c r="G223" t="s">
        <v>30</v>
      </c>
      <c r="H223">
        <v>2</v>
      </c>
      <c r="I223" t="s">
        <v>1506</v>
      </c>
      <c r="J223" t="s">
        <v>1507</v>
      </c>
      <c r="K223" t="s">
        <v>28</v>
      </c>
      <c r="L223" t="s">
        <v>1508</v>
      </c>
      <c r="M223" t="s">
        <v>1509</v>
      </c>
      <c r="N223" t="s">
        <v>1510</v>
      </c>
      <c r="O223" t="s">
        <v>1511</v>
      </c>
      <c r="P223" t="s">
        <v>1512</v>
      </c>
      <c r="Q223" t="s">
        <v>1513</v>
      </c>
      <c r="R223" t="s">
        <v>1512</v>
      </c>
      <c r="S223" t="s">
        <v>1513</v>
      </c>
      <c r="T223" t="s">
        <v>29</v>
      </c>
      <c r="U223" t="s">
        <v>1513</v>
      </c>
      <c r="V223" t="s">
        <v>29</v>
      </c>
      <c r="W223" t="s">
        <v>29</v>
      </c>
      <c r="X223" t="s">
        <v>1512</v>
      </c>
      <c r="Y223" t="s">
        <v>1513</v>
      </c>
      <c r="Z223" t="s">
        <v>291</v>
      </c>
      <c r="AA223" t="s">
        <v>225</v>
      </c>
    </row>
    <row r="224" spans="1:27">
      <c r="A224">
        <v>251</v>
      </c>
      <c r="B224" t="s">
        <v>1514</v>
      </c>
      <c r="C224">
        <v>1538</v>
      </c>
      <c r="E224" t="s">
        <v>92</v>
      </c>
      <c r="F224" t="s">
        <v>27</v>
      </c>
      <c r="G224" t="s">
        <v>30</v>
      </c>
      <c r="H224">
        <v>2</v>
      </c>
      <c r="I224" t="s">
        <v>1515</v>
      </c>
      <c r="J224" t="s">
        <v>1516</v>
      </c>
      <c r="K224" t="s">
        <v>28</v>
      </c>
      <c r="L224" t="s">
        <v>1517</v>
      </c>
      <c r="M224" t="s">
        <v>1518</v>
      </c>
      <c r="N224" t="s">
        <v>1519</v>
      </c>
      <c r="O224" t="s">
        <v>1520</v>
      </c>
      <c r="P224" t="s">
        <v>1521</v>
      </c>
      <c r="Q224" t="s">
        <v>1522</v>
      </c>
      <c r="R224" t="s">
        <v>1521</v>
      </c>
      <c r="S224" t="s">
        <v>1522</v>
      </c>
      <c r="T224" t="s">
        <v>29</v>
      </c>
      <c r="U224" t="s">
        <v>1522</v>
      </c>
      <c r="V224" t="s">
        <v>29</v>
      </c>
      <c r="W224" t="s">
        <v>29</v>
      </c>
      <c r="X224" t="s">
        <v>1521</v>
      </c>
      <c r="Y224" t="s">
        <v>1522</v>
      </c>
      <c r="Z224" t="s">
        <v>291</v>
      </c>
      <c r="AA224" t="s">
        <v>225</v>
      </c>
    </row>
    <row r="225" spans="1:27">
      <c r="A225">
        <v>252</v>
      </c>
      <c r="B225" t="s">
        <v>39</v>
      </c>
      <c r="C225">
        <v>3</v>
      </c>
      <c r="E225" t="s">
        <v>92</v>
      </c>
      <c r="F225" t="s">
        <v>27</v>
      </c>
      <c r="G225" t="s">
        <v>30</v>
      </c>
      <c r="H225">
        <v>2</v>
      </c>
      <c r="I225" t="s">
        <v>1523</v>
      </c>
      <c r="J225" t="s">
        <v>1400</v>
      </c>
      <c r="K225" t="s">
        <v>1524</v>
      </c>
      <c r="L225" t="s">
        <v>1525</v>
      </c>
      <c r="M225" t="s">
        <v>1526</v>
      </c>
      <c r="N225" t="s">
        <v>1527</v>
      </c>
      <c r="O225" t="s">
        <v>1528</v>
      </c>
      <c r="P225" t="s">
        <v>1529</v>
      </c>
      <c r="Q225" t="s">
        <v>1530</v>
      </c>
      <c r="R225" t="s">
        <v>1529</v>
      </c>
      <c r="S225" t="s">
        <v>1530</v>
      </c>
      <c r="T225" t="s">
        <v>1529</v>
      </c>
      <c r="U225" t="s">
        <v>1530</v>
      </c>
      <c r="V225" t="s">
        <v>29</v>
      </c>
      <c r="W225" t="s">
        <v>29</v>
      </c>
      <c r="X225" t="s">
        <v>1529</v>
      </c>
      <c r="Y225" t="s">
        <v>1530</v>
      </c>
      <c r="Z225" t="s">
        <v>291</v>
      </c>
      <c r="AA225" t="s">
        <v>225</v>
      </c>
    </row>
    <row r="226" spans="1:27">
      <c r="A226">
        <v>253</v>
      </c>
      <c r="B226" t="s">
        <v>902</v>
      </c>
      <c r="C226">
        <v>30</v>
      </c>
      <c r="E226" t="s">
        <v>92</v>
      </c>
      <c r="F226" t="s">
        <v>27</v>
      </c>
      <c r="G226" t="s">
        <v>30</v>
      </c>
      <c r="H226">
        <v>2</v>
      </c>
      <c r="I226" t="s">
        <v>1531</v>
      </c>
      <c r="J226" t="s">
        <v>1532</v>
      </c>
      <c r="K226" t="s">
        <v>28</v>
      </c>
      <c r="L226" t="s">
        <v>1533</v>
      </c>
      <c r="M226" t="s">
        <v>1534</v>
      </c>
      <c r="N226" t="s">
        <v>1535</v>
      </c>
      <c r="O226" t="s">
        <v>1536</v>
      </c>
      <c r="P226" t="s">
        <v>1537</v>
      </c>
      <c r="Q226" t="s">
        <v>1538</v>
      </c>
      <c r="R226" t="s">
        <v>1537</v>
      </c>
      <c r="S226" t="s">
        <v>1538</v>
      </c>
      <c r="T226" t="s">
        <v>29</v>
      </c>
      <c r="U226" t="s">
        <v>1538</v>
      </c>
      <c r="V226" t="s">
        <v>29</v>
      </c>
      <c r="W226" t="s">
        <v>29</v>
      </c>
      <c r="X226" t="s">
        <v>1537</v>
      </c>
      <c r="Y226" t="s">
        <v>1538</v>
      </c>
      <c r="Z226" t="s">
        <v>101</v>
      </c>
      <c r="AA226" t="s">
        <v>254</v>
      </c>
    </row>
    <row r="227" spans="1:27">
      <c r="A227">
        <v>254</v>
      </c>
      <c r="B227" t="s">
        <v>1539</v>
      </c>
      <c r="C227">
        <v>36087</v>
      </c>
      <c r="E227" t="s">
        <v>92</v>
      </c>
      <c r="F227" t="s">
        <v>27</v>
      </c>
      <c r="G227" t="s">
        <v>30</v>
      </c>
      <c r="H227">
        <v>2</v>
      </c>
      <c r="I227" t="s">
        <v>1540</v>
      </c>
      <c r="J227" t="s">
        <v>1541</v>
      </c>
      <c r="K227" t="s">
        <v>28</v>
      </c>
      <c r="L227" t="s">
        <v>1542</v>
      </c>
      <c r="M227" t="s">
        <v>1543</v>
      </c>
      <c r="N227" t="s">
        <v>1544</v>
      </c>
      <c r="O227" t="s">
        <v>1545</v>
      </c>
      <c r="P227" t="s">
        <v>1546</v>
      </c>
      <c r="Q227" t="s">
        <v>1547</v>
      </c>
      <c r="R227" t="s">
        <v>1546</v>
      </c>
      <c r="S227" t="s">
        <v>1547</v>
      </c>
      <c r="T227" t="s">
        <v>29</v>
      </c>
      <c r="U227" t="s">
        <v>1547</v>
      </c>
      <c r="V227" t="s">
        <v>29</v>
      </c>
      <c r="W227" t="s">
        <v>29</v>
      </c>
      <c r="X227" t="s">
        <v>1546</v>
      </c>
      <c r="Y227" t="s">
        <v>1547</v>
      </c>
      <c r="Z227" t="s">
        <v>101</v>
      </c>
      <c r="AA227" t="s">
        <v>254</v>
      </c>
    </row>
    <row r="228" spans="1:27">
      <c r="A228">
        <v>255</v>
      </c>
      <c r="B228" t="s">
        <v>46</v>
      </c>
      <c r="C228">
        <v>27</v>
      </c>
      <c r="E228" t="s">
        <v>92</v>
      </c>
      <c r="F228" t="s">
        <v>27</v>
      </c>
      <c r="G228" t="s">
        <v>30</v>
      </c>
      <c r="H228">
        <v>2</v>
      </c>
      <c r="I228" t="s">
        <v>1531</v>
      </c>
      <c r="J228" t="s">
        <v>1532</v>
      </c>
      <c r="K228" t="s">
        <v>28</v>
      </c>
      <c r="L228" t="s">
        <v>1533</v>
      </c>
      <c r="M228" t="s">
        <v>1534</v>
      </c>
      <c r="N228" t="s">
        <v>1548</v>
      </c>
      <c r="O228" t="s">
        <v>1549</v>
      </c>
      <c r="P228" t="s">
        <v>1537</v>
      </c>
      <c r="Q228" t="s">
        <v>1538</v>
      </c>
      <c r="R228" t="s">
        <v>1537</v>
      </c>
      <c r="S228" t="s">
        <v>1538</v>
      </c>
      <c r="T228" t="s">
        <v>29</v>
      </c>
      <c r="U228" t="s">
        <v>1538</v>
      </c>
      <c r="V228" t="s">
        <v>29</v>
      </c>
      <c r="W228" t="s">
        <v>29</v>
      </c>
      <c r="X228" t="s">
        <v>1537</v>
      </c>
      <c r="Y228" t="s">
        <v>1538</v>
      </c>
      <c r="Z228" t="s">
        <v>101</v>
      </c>
      <c r="AA228" t="s">
        <v>254</v>
      </c>
    </row>
    <row r="229" spans="1:27">
      <c r="A229">
        <v>256</v>
      </c>
      <c r="B229" t="s">
        <v>49</v>
      </c>
      <c r="C229">
        <v>3</v>
      </c>
      <c r="E229" t="s">
        <v>92</v>
      </c>
      <c r="F229" t="s">
        <v>27</v>
      </c>
      <c r="G229" t="s">
        <v>30</v>
      </c>
      <c r="H229">
        <v>2</v>
      </c>
      <c r="I229" t="s">
        <v>1550</v>
      </c>
      <c r="J229" t="s">
        <v>1551</v>
      </c>
      <c r="K229" t="s">
        <v>1552</v>
      </c>
      <c r="L229" t="s">
        <v>1553</v>
      </c>
      <c r="M229" t="s">
        <v>1554</v>
      </c>
      <c r="N229" t="s">
        <v>1555</v>
      </c>
      <c r="O229" t="s">
        <v>1556</v>
      </c>
      <c r="P229" t="s">
        <v>1557</v>
      </c>
      <c r="Q229" t="s">
        <v>1558</v>
      </c>
      <c r="R229" t="s">
        <v>1557</v>
      </c>
      <c r="S229" t="s">
        <v>1558</v>
      </c>
      <c r="T229" t="s">
        <v>1557</v>
      </c>
      <c r="U229" t="s">
        <v>1558</v>
      </c>
      <c r="V229" t="s">
        <v>29</v>
      </c>
      <c r="W229" t="s">
        <v>29</v>
      </c>
      <c r="X229" t="s">
        <v>1557</v>
      </c>
      <c r="Y229" t="s">
        <v>1558</v>
      </c>
      <c r="Z229" t="s">
        <v>101</v>
      </c>
      <c r="AA229" t="s">
        <v>254</v>
      </c>
    </row>
    <row r="230" spans="1:27">
      <c r="A230">
        <v>257</v>
      </c>
      <c r="B230" t="s">
        <v>418</v>
      </c>
      <c r="C230">
        <v>39</v>
      </c>
      <c r="E230" t="s">
        <v>92</v>
      </c>
      <c r="F230" t="s">
        <v>27</v>
      </c>
      <c r="G230" t="s">
        <v>30</v>
      </c>
      <c r="H230">
        <v>2</v>
      </c>
      <c r="I230" t="s">
        <v>1559</v>
      </c>
      <c r="J230" t="s">
        <v>557</v>
      </c>
      <c r="K230" t="s">
        <v>1560</v>
      </c>
      <c r="L230" t="s">
        <v>1561</v>
      </c>
      <c r="M230" t="s">
        <v>1562</v>
      </c>
      <c r="N230" t="s">
        <v>1563</v>
      </c>
      <c r="O230" t="s">
        <v>1564</v>
      </c>
      <c r="P230" t="s">
        <v>563</v>
      </c>
      <c r="Q230" t="s">
        <v>1565</v>
      </c>
      <c r="R230" t="s">
        <v>563</v>
      </c>
      <c r="S230" t="s">
        <v>1565</v>
      </c>
      <c r="T230" t="s">
        <v>29</v>
      </c>
      <c r="U230" t="s">
        <v>1565</v>
      </c>
      <c r="V230" t="s">
        <v>29</v>
      </c>
      <c r="W230" t="s">
        <v>29</v>
      </c>
      <c r="X230" t="s">
        <v>563</v>
      </c>
      <c r="Y230" t="s">
        <v>1565</v>
      </c>
      <c r="Z230" t="s">
        <v>100</v>
      </c>
      <c r="AA230" t="s">
        <v>254</v>
      </c>
    </row>
    <row r="231" spans="1:27">
      <c r="A231">
        <v>258</v>
      </c>
      <c r="B231" t="s">
        <v>1566</v>
      </c>
      <c r="C231">
        <v>34569</v>
      </c>
      <c r="E231" t="s">
        <v>92</v>
      </c>
      <c r="F231" t="s">
        <v>27</v>
      </c>
      <c r="G231" t="s">
        <v>30</v>
      </c>
      <c r="H231">
        <v>2</v>
      </c>
      <c r="I231" t="s">
        <v>1567</v>
      </c>
      <c r="J231" t="s">
        <v>94</v>
      </c>
      <c r="K231" t="s">
        <v>28</v>
      </c>
      <c r="L231" t="s">
        <v>1568</v>
      </c>
      <c r="M231" t="s">
        <v>1569</v>
      </c>
      <c r="N231" t="s">
        <v>1570</v>
      </c>
      <c r="O231" t="s">
        <v>1571</v>
      </c>
      <c r="P231" t="s">
        <v>50</v>
      </c>
      <c r="Q231" t="s">
        <v>1572</v>
      </c>
      <c r="R231" t="s">
        <v>50</v>
      </c>
      <c r="S231" t="s">
        <v>1572</v>
      </c>
      <c r="T231" t="s">
        <v>29</v>
      </c>
      <c r="U231" t="s">
        <v>1572</v>
      </c>
      <c r="V231" t="s">
        <v>29</v>
      </c>
      <c r="W231" t="s">
        <v>29</v>
      </c>
      <c r="X231" t="s">
        <v>50</v>
      </c>
      <c r="Y231" t="s">
        <v>1572</v>
      </c>
      <c r="Z231" t="s">
        <v>100</v>
      </c>
      <c r="AA231" t="s">
        <v>254</v>
      </c>
    </row>
    <row r="232" spans="1:27">
      <c r="A232">
        <v>259</v>
      </c>
      <c r="B232" t="s">
        <v>48</v>
      </c>
      <c r="C232">
        <v>11</v>
      </c>
      <c r="E232" t="s">
        <v>92</v>
      </c>
      <c r="F232" t="s">
        <v>27</v>
      </c>
      <c r="G232" t="s">
        <v>30</v>
      </c>
      <c r="H232">
        <v>2</v>
      </c>
      <c r="I232" t="s">
        <v>1573</v>
      </c>
      <c r="J232" t="s">
        <v>950</v>
      </c>
      <c r="K232" t="s">
        <v>28</v>
      </c>
      <c r="L232" t="s">
        <v>1574</v>
      </c>
      <c r="M232" t="s">
        <v>1575</v>
      </c>
      <c r="N232" t="s">
        <v>1576</v>
      </c>
      <c r="O232" t="s">
        <v>1577</v>
      </c>
      <c r="P232" t="s">
        <v>955</v>
      </c>
      <c r="Q232" t="s">
        <v>1578</v>
      </c>
      <c r="R232" t="s">
        <v>955</v>
      </c>
      <c r="S232" t="s">
        <v>1578</v>
      </c>
      <c r="T232" t="s">
        <v>29</v>
      </c>
      <c r="U232" t="s">
        <v>1578</v>
      </c>
      <c r="V232" t="s">
        <v>29</v>
      </c>
      <c r="W232" t="s">
        <v>29</v>
      </c>
      <c r="X232" t="s">
        <v>955</v>
      </c>
      <c r="Y232" t="s">
        <v>1578</v>
      </c>
      <c r="Z232" t="s">
        <v>100</v>
      </c>
      <c r="AA232" t="s">
        <v>254</v>
      </c>
    </row>
    <row r="233" spans="1:27">
      <c r="A233">
        <v>260</v>
      </c>
      <c r="B233" t="s">
        <v>36</v>
      </c>
      <c r="C233">
        <v>4</v>
      </c>
      <c r="E233" t="s">
        <v>92</v>
      </c>
      <c r="F233" t="s">
        <v>27</v>
      </c>
      <c r="G233" t="s">
        <v>30</v>
      </c>
      <c r="H233">
        <v>2</v>
      </c>
      <c r="I233" t="s">
        <v>1579</v>
      </c>
      <c r="J233" t="s">
        <v>1580</v>
      </c>
      <c r="K233" t="s">
        <v>1581</v>
      </c>
      <c r="L233" t="s">
        <v>1582</v>
      </c>
      <c r="M233" t="s">
        <v>1583</v>
      </c>
      <c r="N233" t="s">
        <v>1584</v>
      </c>
      <c r="O233" t="s">
        <v>1585</v>
      </c>
      <c r="P233" t="s">
        <v>1586</v>
      </c>
      <c r="Q233" t="s">
        <v>1587</v>
      </c>
      <c r="R233" t="s">
        <v>1586</v>
      </c>
      <c r="S233" t="s">
        <v>1587</v>
      </c>
      <c r="T233" t="s">
        <v>1586</v>
      </c>
      <c r="U233" t="s">
        <v>1587</v>
      </c>
      <c r="V233" t="s">
        <v>29</v>
      </c>
      <c r="W233" t="s">
        <v>29</v>
      </c>
      <c r="X233" t="s">
        <v>1586</v>
      </c>
      <c r="Y233" t="s">
        <v>1587</v>
      </c>
      <c r="Z233" t="s">
        <v>100</v>
      </c>
      <c r="AA233" t="s">
        <v>254</v>
      </c>
    </row>
    <row r="234" spans="1:27">
      <c r="A234">
        <v>261</v>
      </c>
      <c r="B234" t="s">
        <v>36</v>
      </c>
      <c r="C234">
        <v>3</v>
      </c>
      <c r="E234" t="s">
        <v>92</v>
      </c>
      <c r="F234" t="s">
        <v>27</v>
      </c>
      <c r="G234" t="s">
        <v>30</v>
      </c>
      <c r="H234">
        <v>2</v>
      </c>
      <c r="I234" t="s">
        <v>1588</v>
      </c>
      <c r="J234" t="s">
        <v>94</v>
      </c>
      <c r="K234" t="s">
        <v>28</v>
      </c>
      <c r="L234" t="s">
        <v>28</v>
      </c>
      <c r="M234" t="s">
        <v>1589</v>
      </c>
      <c r="N234" t="s">
        <v>1590</v>
      </c>
      <c r="O234" t="s">
        <v>1591</v>
      </c>
      <c r="P234" t="s">
        <v>55</v>
      </c>
      <c r="Q234" t="s">
        <v>1592</v>
      </c>
      <c r="R234" t="s">
        <v>55</v>
      </c>
      <c r="S234" t="s">
        <v>1592</v>
      </c>
      <c r="T234" t="s">
        <v>29</v>
      </c>
      <c r="U234" t="s">
        <v>1592</v>
      </c>
      <c r="V234" t="s">
        <v>29</v>
      </c>
      <c r="W234" t="s">
        <v>29</v>
      </c>
      <c r="X234" t="s">
        <v>55</v>
      </c>
      <c r="Y234" t="s">
        <v>1592</v>
      </c>
      <c r="Z234" t="s">
        <v>130</v>
      </c>
      <c r="AA234" t="s">
        <v>254</v>
      </c>
    </row>
    <row r="235" spans="1:27">
      <c r="A235">
        <v>262</v>
      </c>
      <c r="B235" t="s">
        <v>39</v>
      </c>
      <c r="C235">
        <v>3</v>
      </c>
      <c r="E235" t="s">
        <v>92</v>
      </c>
      <c r="F235" t="s">
        <v>27</v>
      </c>
      <c r="G235" t="s">
        <v>30</v>
      </c>
      <c r="H235">
        <v>2</v>
      </c>
      <c r="I235" t="s">
        <v>1588</v>
      </c>
      <c r="J235" t="s">
        <v>94</v>
      </c>
      <c r="K235" t="s">
        <v>28</v>
      </c>
      <c r="L235" t="s">
        <v>28</v>
      </c>
      <c r="M235" t="s">
        <v>1589</v>
      </c>
      <c r="N235" t="s">
        <v>1593</v>
      </c>
      <c r="O235" t="s">
        <v>1594</v>
      </c>
      <c r="P235" t="s">
        <v>55</v>
      </c>
      <c r="Q235" t="s">
        <v>1592</v>
      </c>
      <c r="R235" t="s">
        <v>55</v>
      </c>
      <c r="S235" t="s">
        <v>1592</v>
      </c>
      <c r="T235" t="s">
        <v>29</v>
      </c>
      <c r="U235" t="s">
        <v>1592</v>
      </c>
      <c r="V235" t="s">
        <v>29</v>
      </c>
      <c r="W235" t="s">
        <v>29</v>
      </c>
      <c r="X235" t="s">
        <v>55</v>
      </c>
      <c r="Y235" t="s">
        <v>1592</v>
      </c>
      <c r="Z235" t="s">
        <v>130</v>
      </c>
      <c r="AA235" t="s">
        <v>254</v>
      </c>
    </row>
    <row r="236" spans="1:27">
      <c r="A236">
        <v>263</v>
      </c>
      <c r="B236" t="s">
        <v>153</v>
      </c>
      <c r="C236">
        <v>3</v>
      </c>
      <c r="E236" t="s">
        <v>92</v>
      </c>
      <c r="F236" t="s">
        <v>27</v>
      </c>
      <c r="G236" t="s">
        <v>30</v>
      </c>
      <c r="H236">
        <v>2</v>
      </c>
      <c r="I236" t="s">
        <v>1588</v>
      </c>
      <c r="J236" t="s">
        <v>94</v>
      </c>
      <c r="K236" t="s">
        <v>28</v>
      </c>
      <c r="L236" t="s">
        <v>28</v>
      </c>
      <c r="M236" t="s">
        <v>1589</v>
      </c>
      <c r="N236" t="s">
        <v>1595</v>
      </c>
      <c r="O236" t="s">
        <v>1596</v>
      </c>
      <c r="P236" t="s">
        <v>55</v>
      </c>
      <c r="Q236" t="s">
        <v>1592</v>
      </c>
      <c r="R236" t="s">
        <v>55</v>
      </c>
      <c r="S236" t="s">
        <v>1592</v>
      </c>
      <c r="T236" t="s">
        <v>29</v>
      </c>
      <c r="U236" t="s">
        <v>1592</v>
      </c>
      <c r="V236" t="s">
        <v>29</v>
      </c>
      <c r="W236" t="s">
        <v>29</v>
      </c>
      <c r="X236" t="s">
        <v>55</v>
      </c>
      <c r="Y236" t="s">
        <v>1592</v>
      </c>
      <c r="Z236" t="s">
        <v>130</v>
      </c>
      <c r="AA236" t="s">
        <v>254</v>
      </c>
    </row>
    <row r="237" spans="1:27">
      <c r="A237">
        <v>264</v>
      </c>
      <c r="B237" t="s">
        <v>36</v>
      </c>
      <c r="C237">
        <v>3</v>
      </c>
      <c r="E237" t="s">
        <v>92</v>
      </c>
      <c r="F237" t="s">
        <v>27</v>
      </c>
      <c r="G237" t="s">
        <v>30</v>
      </c>
      <c r="H237">
        <v>2</v>
      </c>
      <c r="I237" t="s">
        <v>1597</v>
      </c>
      <c r="J237" t="s">
        <v>668</v>
      </c>
      <c r="K237" t="s">
        <v>1598</v>
      </c>
      <c r="L237" t="s">
        <v>1599</v>
      </c>
      <c r="M237" t="s">
        <v>1600</v>
      </c>
      <c r="N237" t="s">
        <v>1601</v>
      </c>
      <c r="O237" t="s">
        <v>1602</v>
      </c>
      <c r="P237" t="s">
        <v>1603</v>
      </c>
      <c r="Q237" t="s">
        <v>1604</v>
      </c>
      <c r="R237" t="s">
        <v>1603</v>
      </c>
      <c r="S237" t="s">
        <v>1604</v>
      </c>
      <c r="T237" t="s">
        <v>1603</v>
      </c>
      <c r="U237" t="s">
        <v>1604</v>
      </c>
      <c r="V237" t="s">
        <v>29</v>
      </c>
      <c r="W237" t="s">
        <v>29</v>
      </c>
      <c r="X237" t="s">
        <v>1603</v>
      </c>
      <c r="Y237" t="s">
        <v>1604</v>
      </c>
      <c r="Z237" t="s">
        <v>130</v>
      </c>
      <c r="AA237" t="s">
        <v>254</v>
      </c>
    </row>
    <row r="238" spans="1:27">
      <c r="A238">
        <v>265</v>
      </c>
      <c r="B238" t="s">
        <v>48</v>
      </c>
      <c r="C238">
        <v>36</v>
      </c>
      <c r="E238" t="s">
        <v>92</v>
      </c>
      <c r="F238" t="s">
        <v>27</v>
      </c>
      <c r="G238" t="s">
        <v>30</v>
      </c>
      <c r="H238">
        <v>2</v>
      </c>
      <c r="I238" t="s">
        <v>1605</v>
      </c>
      <c r="J238" t="s">
        <v>1606</v>
      </c>
      <c r="K238" t="s">
        <v>28</v>
      </c>
      <c r="L238" t="s">
        <v>1607</v>
      </c>
      <c r="M238" t="s">
        <v>1608</v>
      </c>
      <c r="N238" t="s">
        <v>1609</v>
      </c>
      <c r="O238" t="s">
        <v>1610</v>
      </c>
      <c r="P238" t="s">
        <v>1611</v>
      </c>
      <c r="Q238" t="s">
        <v>1612</v>
      </c>
      <c r="R238" t="s">
        <v>1611</v>
      </c>
      <c r="S238" t="s">
        <v>1612</v>
      </c>
      <c r="T238" t="s">
        <v>29</v>
      </c>
      <c r="U238" t="s">
        <v>1612</v>
      </c>
      <c r="V238" t="s">
        <v>29</v>
      </c>
      <c r="W238" t="s">
        <v>29</v>
      </c>
      <c r="X238" t="s">
        <v>1611</v>
      </c>
      <c r="Y238" t="s">
        <v>1612</v>
      </c>
      <c r="Z238" t="s">
        <v>152</v>
      </c>
      <c r="AA238" t="s">
        <v>254</v>
      </c>
    </row>
    <row r="239" spans="1:27">
      <c r="A239">
        <v>266</v>
      </c>
      <c r="B239" t="s">
        <v>1613</v>
      </c>
      <c r="C239">
        <v>34968</v>
      </c>
      <c r="E239" t="s">
        <v>92</v>
      </c>
      <c r="F239" t="s">
        <v>27</v>
      </c>
      <c r="G239" t="s">
        <v>30</v>
      </c>
      <c r="H239">
        <v>2</v>
      </c>
      <c r="I239" t="s">
        <v>1567</v>
      </c>
      <c r="J239" t="s">
        <v>94</v>
      </c>
      <c r="K239" t="s">
        <v>28</v>
      </c>
      <c r="L239" t="s">
        <v>1568</v>
      </c>
      <c r="M239" t="s">
        <v>1569</v>
      </c>
      <c r="N239" t="s">
        <v>1614</v>
      </c>
      <c r="O239" t="s">
        <v>1615</v>
      </c>
      <c r="P239" t="s">
        <v>50</v>
      </c>
      <c r="Q239" t="s">
        <v>1572</v>
      </c>
      <c r="R239" t="s">
        <v>50</v>
      </c>
      <c r="S239" t="s">
        <v>1572</v>
      </c>
      <c r="T239" t="s">
        <v>29</v>
      </c>
      <c r="U239" t="s">
        <v>1572</v>
      </c>
      <c r="V239" t="s">
        <v>29</v>
      </c>
      <c r="W239" t="s">
        <v>29</v>
      </c>
      <c r="X239" t="s">
        <v>50</v>
      </c>
      <c r="Y239" t="s">
        <v>1572</v>
      </c>
      <c r="Z239" t="s">
        <v>152</v>
      </c>
      <c r="AA239" t="s">
        <v>254</v>
      </c>
    </row>
    <row r="240" spans="1:27">
      <c r="A240">
        <v>267</v>
      </c>
      <c r="B240" t="s">
        <v>35</v>
      </c>
      <c r="C240">
        <v>20</v>
      </c>
      <c r="E240" t="s">
        <v>92</v>
      </c>
      <c r="F240" t="s">
        <v>27</v>
      </c>
      <c r="G240" t="s">
        <v>30</v>
      </c>
      <c r="H240">
        <v>2</v>
      </c>
      <c r="I240" t="s">
        <v>1573</v>
      </c>
      <c r="J240" t="s">
        <v>950</v>
      </c>
      <c r="K240" t="s">
        <v>28</v>
      </c>
      <c r="L240" t="s">
        <v>1574</v>
      </c>
      <c r="M240" t="s">
        <v>1575</v>
      </c>
      <c r="N240" t="s">
        <v>1616</v>
      </c>
      <c r="O240" t="s">
        <v>1617</v>
      </c>
      <c r="P240" t="s">
        <v>955</v>
      </c>
      <c r="Q240" t="s">
        <v>1578</v>
      </c>
      <c r="R240" t="s">
        <v>955</v>
      </c>
      <c r="S240" t="s">
        <v>1578</v>
      </c>
      <c r="T240" t="s">
        <v>29</v>
      </c>
      <c r="U240" t="s">
        <v>1578</v>
      </c>
      <c r="V240" t="s">
        <v>29</v>
      </c>
      <c r="W240" t="s">
        <v>29</v>
      </c>
      <c r="X240" t="s">
        <v>955</v>
      </c>
      <c r="Y240" t="s">
        <v>1578</v>
      </c>
      <c r="Z240" t="s">
        <v>152</v>
      </c>
      <c r="AA240" t="s">
        <v>254</v>
      </c>
    </row>
    <row r="241" spans="1:27">
      <c r="A241">
        <v>268</v>
      </c>
      <c r="B241" t="s">
        <v>39</v>
      </c>
      <c r="C241">
        <v>3</v>
      </c>
      <c r="E241" t="s">
        <v>92</v>
      </c>
      <c r="F241" t="s">
        <v>27</v>
      </c>
      <c r="G241" t="s">
        <v>30</v>
      </c>
      <c r="H241">
        <v>2</v>
      </c>
      <c r="I241" t="s">
        <v>1618</v>
      </c>
      <c r="J241" t="s">
        <v>1619</v>
      </c>
      <c r="K241" t="s">
        <v>1620</v>
      </c>
      <c r="L241" t="s">
        <v>1621</v>
      </c>
      <c r="M241" t="s">
        <v>1622</v>
      </c>
      <c r="N241" t="s">
        <v>1623</v>
      </c>
      <c r="O241" t="s">
        <v>1624</v>
      </c>
      <c r="P241" t="s">
        <v>1625</v>
      </c>
      <c r="Q241" t="s">
        <v>1626</v>
      </c>
      <c r="R241" t="s">
        <v>1625</v>
      </c>
      <c r="S241" t="s">
        <v>1626</v>
      </c>
      <c r="T241" t="s">
        <v>1625</v>
      </c>
      <c r="U241" t="s">
        <v>1626</v>
      </c>
      <c r="V241" t="s">
        <v>29</v>
      </c>
      <c r="W241" t="s">
        <v>29</v>
      </c>
      <c r="X241" t="s">
        <v>1625</v>
      </c>
      <c r="Y241" t="s">
        <v>1626</v>
      </c>
      <c r="Z241" t="s">
        <v>152</v>
      </c>
      <c r="AA241" t="s">
        <v>254</v>
      </c>
    </row>
    <row r="242" spans="1:27">
      <c r="A242">
        <v>269</v>
      </c>
      <c r="B242" t="s">
        <v>36</v>
      </c>
      <c r="C242">
        <v>3</v>
      </c>
      <c r="E242" t="s">
        <v>92</v>
      </c>
      <c r="F242" t="s">
        <v>27</v>
      </c>
      <c r="G242" t="s">
        <v>30</v>
      </c>
      <c r="H242">
        <v>2</v>
      </c>
      <c r="I242" t="s">
        <v>1627</v>
      </c>
      <c r="J242" t="s">
        <v>94</v>
      </c>
      <c r="K242" t="s">
        <v>28</v>
      </c>
      <c r="L242" t="s">
        <v>1628</v>
      </c>
      <c r="M242" t="s">
        <v>1629</v>
      </c>
      <c r="N242" t="s">
        <v>1630</v>
      </c>
      <c r="O242" t="s">
        <v>1631</v>
      </c>
      <c r="P242" t="s">
        <v>50</v>
      </c>
      <c r="Q242" t="s">
        <v>1632</v>
      </c>
      <c r="R242" t="s">
        <v>50</v>
      </c>
      <c r="S242" t="s">
        <v>1632</v>
      </c>
      <c r="T242" t="s">
        <v>29</v>
      </c>
      <c r="U242" t="s">
        <v>1632</v>
      </c>
      <c r="V242" t="s">
        <v>29</v>
      </c>
      <c r="W242" t="s">
        <v>29</v>
      </c>
      <c r="X242" t="s">
        <v>50</v>
      </c>
      <c r="Y242" t="s">
        <v>1632</v>
      </c>
      <c r="Z242" t="s">
        <v>175</v>
      </c>
      <c r="AA242" t="s">
        <v>254</v>
      </c>
    </row>
    <row r="243" spans="1:27">
      <c r="A243">
        <v>270</v>
      </c>
      <c r="B243" t="s">
        <v>36</v>
      </c>
      <c r="C243">
        <v>3</v>
      </c>
      <c r="E243" t="s">
        <v>92</v>
      </c>
      <c r="F243" t="s">
        <v>27</v>
      </c>
      <c r="G243" t="s">
        <v>30</v>
      </c>
      <c r="H243">
        <v>2</v>
      </c>
      <c r="I243" t="s">
        <v>1633</v>
      </c>
      <c r="J243" t="s">
        <v>1245</v>
      </c>
      <c r="K243" t="s">
        <v>1090</v>
      </c>
      <c r="L243" t="s">
        <v>1634</v>
      </c>
      <c r="M243" t="s">
        <v>1635</v>
      </c>
      <c r="N243" t="s">
        <v>1636</v>
      </c>
      <c r="O243" t="s">
        <v>1637</v>
      </c>
      <c r="P243" t="s">
        <v>1251</v>
      </c>
      <c r="Q243" t="s">
        <v>1638</v>
      </c>
      <c r="R243" t="s">
        <v>1251</v>
      </c>
      <c r="S243" t="s">
        <v>1638</v>
      </c>
      <c r="T243" t="s">
        <v>29</v>
      </c>
      <c r="U243" t="s">
        <v>1638</v>
      </c>
      <c r="V243" t="s">
        <v>29</v>
      </c>
      <c r="W243" t="s">
        <v>29</v>
      </c>
      <c r="X243" t="s">
        <v>1251</v>
      </c>
      <c r="Y243" t="s">
        <v>1638</v>
      </c>
      <c r="Z243" t="s">
        <v>175</v>
      </c>
      <c r="AA243" t="s">
        <v>254</v>
      </c>
    </row>
    <row r="244" spans="1:27">
      <c r="A244">
        <v>271</v>
      </c>
      <c r="B244" t="s">
        <v>1323</v>
      </c>
      <c r="C244">
        <v>3</v>
      </c>
      <c r="E244" t="s">
        <v>92</v>
      </c>
      <c r="F244" t="s">
        <v>27</v>
      </c>
      <c r="G244" t="s">
        <v>30</v>
      </c>
      <c r="H244">
        <v>2</v>
      </c>
      <c r="I244" t="s">
        <v>1639</v>
      </c>
      <c r="J244" t="s">
        <v>617</v>
      </c>
      <c r="K244" t="s">
        <v>1640</v>
      </c>
      <c r="L244" t="s">
        <v>1641</v>
      </c>
      <c r="M244" t="s">
        <v>1642</v>
      </c>
      <c r="N244" t="s">
        <v>1643</v>
      </c>
      <c r="O244" t="s">
        <v>1644</v>
      </c>
      <c r="P244" t="s">
        <v>621</v>
      </c>
      <c r="Q244" t="s">
        <v>1645</v>
      </c>
      <c r="R244" t="s">
        <v>621</v>
      </c>
      <c r="S244" t="s">
        <v>1645</v>
      </c>
      <c r="T244" t="s">
        <v>29</v>
      </c>
      <c r="U244" t="s">
        <v>1645</v>
      </c>
      <c r="V244" t="s">
        <v>29</v>
      </c>
      <c r="W244" t="s">
        <v>29</v>
      </c>
      <c r="X244" t="s">
        <v>621</v>
      </c>
      <c r="Y244" t="s">
        <v>1645</v>
      </c>
      <c r="Z244" t="s">
        <v>175</v>
      </c>
      <c r="AA244" t="s">
        <v>254</v>
      </c>
    </row>
    <row r="245" spans="1:27">
      <c r="A245">
        <v>272</v>
      </c>
      <c r="B245" t="s">
        <v>39</v>
      </c>
      <c r="C245">
        <v>3</v>
      </c>
      <c r="E245" t="s">
        <v>92</v>
      </c>
      <c r="F245" t="s">
        <v>27</v>
      </c>
      <c r="G245" t="s">
        <v>30</v>
      </c>
      <c r="H245">
        <v>2</v>
      </c>
      <c r="I245" t="s">
        <v>1646</v>
      </c>
      <c r="J245" t="s">
        <v>1647</v>
      </c>
      <c r="K245" t="s">
        <v>1648</v>
      </c>
      <c r="L245" t="s">
        <v>1649</v>
      </c>
      <c r="M245" t="s">
        <v>1650</v>
      </c>
      <c r="N245" t="s">
        <v>1651</v>
      </c>
      <c r="O245" t="s">
        <v>1652</v>
      </c>
      <c r="P245" t="s">
        <v>1653</v>
      </c>
      <c r="Q245" t="s">
        <v>1654</v>
      </c>
      <c r="R245" t="s">
        <v>1653</v>
      </c>
      <c r="S245" t="s">
        <v>1654</v>
      </c>
      <c r="T245" t="s">
        <v>1653</v>
      </c>
      <c r="U245" t="s">
        <v>1654</v>
      </c>
      <c r="V245" t="s">
        <v>29</v>
      </c>
      <c r="W245" t="s">
        <v>29</v>
      </c>
      <c r="X245" t="s">
        <v>1653</v>
      </c>
      <c r="Y245" t="s">
        <v>1654</v>
      </c>
      <c r="Z245" t="s">
        <v>175</v>
      </c>
      <c r="AA245" t="s">
        <v>254</v>
      </c>
    </row>
    <row r="246" spans="1:27">
      <c r="A246">
        <v>273</v>
      </c>
      <c r="B246" t="s">
        <v>902</v>
      </c>
      <c r="C246">
        <v>29</v>
      </c>
      <c r="E246" t="s">
        <v>92</v>
      </c>
      <c r="F246" t="s">
        <v>27</v>
      </c>
      <c r="G246" t="s">
        <v>30</v>
      </c>
      <c r="H246">
        <v>2</v>
      </c>
      <c r="I246" t="s">
        <v>1655</v>
      </c>
      <c r="J246" t="s">
        <v>1656</v>
      </c>
      <c r="K246" t="s">
        <v>1657</v>
      </c>
      <c r="L246" t="s">
        <v>1658</v>
      </c>
      <c r="M246" t="s">
        <v>1659</v>
      </c>
      <c r="N246" t="s">
        <v>1660</v>
      </c>
      <c r="O246" t="s">
        <v>1661</v>
      </c>
      <c r="P246" t="s">
        <v>1662</v>
      </c>
      <c r="Q246" t="s">
        <v>1663</v>
      </c>
      <c r="R246" t="s">
        <v>1662</v>
      </c>
      <c r="S246" t="s">
        <v>1663</v>
      </c>
      <c r="T246" t="s">
        <v>29</v>
      </c>
      <c r="U246" t="s">
        <v>1663</v>
      </c>
      <c r="V246" t="s">
        <v>29</v>
      </c>
      <c r="W246" t="s">
        <v>29</v>
      </c>
      <c r="X246" t="s">
        <v>1662</v>
      </c>
      <c r="Y246" t="s">
        <v>1663</v>
      </c>
      <c r="Z246" t="s">
        <v>198</v>
      </c>
      <c r="AA246" t="s">
        <v>254</v>
      </c>
    </row>
    <row r="247" spans="1:27">
      <c r="A247">
        <v>274</v>
      </c>
      <c r="B247" t="s">
        <v>1664</v>
      </c>
      <c r="C247">
        <v>36077</v>
      </c>
      <c r="E247" t="s">
        <v>92</v>
      </c>
      <c r="F247" t="s">
        <v>27</v>
      </c>
      <c r="G247" t="s">
        <v>30</v>
      </c>
      <c r="H247">
        <v>2</v>
      </c>
      <c r="I247" t="s">
        <v>1665</v>
      </c>
      <c r="J247" t="s">
        <v>652</v>
      </c>
      <c r="K247" t="s">
        <v>28</v>
      </c>
      <c r="L247" t="s">
        <v>1666</v>
      </c>
      <c r="M247" t="s">
        <v>1667</v>
      </c>
      <c r="N247" t="s">
        <v>1668</v>
      </c>
      <c r="O247" t="s">
        <v>1669</v>
      </c>
      <c r="P247" t="s">
        <v>657</v>
      </c>
      <c r="Q247" t="s">
        <v>1670</v>
      </c>
      <c r="R247" t="s">
        <v>657</v>
      </c>
      <c r="S247" t="s">
        <v>1670</v>
      </c>
      <c r="T247" t="s">
        <v>29</v>
      </c>
      <c r="U247" t="s">
        <v>1670</v>
      </c>
      <c r="V247" t="s">
        <v>29</v>
      </c>
      <c r="W247" t="s">
        <v>29</v>
      </c>
      <c r="X247" t="s">
        <v>657</v>
      </c>
      <c r="Y247" t="s">
        <v>1670</v>
      </c>
      <c r="Z247" t="s">
        <v>198</v>
      </c>
      <c r="AA247" t="s">
        <v>254</v>
      </c>
    </row>
    <row r="248" spans="1:27">
      <c r="A248">
        <v>275</v>
      </c>
      <c r="B248" t="s">
        <v>45</v>
      </c>
      <c r="C248">
        <v>25</v>
      </c>
      <c r="E248" t="s">
        <v>92</v>
      </c>
      <c r="F248" t="s">
        <v>27</v>
      </c>
      <c r="G248" t="s">
        <v>30</v>
      </c>
      <c r="H248">
        <v>2</v>
      </c>
      <c r="I248" t="s">
        <v>1671</v>
      </c>
      <c r="J248" t="s">
        <v>1672</v>
      </c>
      <c r="K248" t="s">
        <v>1657</v>
      </c>
      <c r="L248" t="s">
        <v>1673</v>
      </c>
      <c r="M248" t="s">
        <v>1674</v>
      </c>
      <c r="N248" t="s">
        <v>1675</v>
      </c>
      <c r="O248" t="s">
        <v>1676</v>
      </c>
      <c r="P248" t="s">
        <v>1677</v>
      </c>
      <c r="Q248" t="s">
        <v>1678</v>
      </c>
      <c r="R248" t="s">
        <v>1677</v>
      </c>
      <c r="S248" t="s">
        <v>1678</v>
      </c>
      <c r="T248" t="s">
        <v>29</v>
      </c>
      <c r="U248" t="s">
        <v>1678</v>
      </c>
      <c r="V248" t="s">
        <v>29</v>
      </c>
      <c r="W248" t="s">
        <v>29</v>
      </c>
      <c r="X248" t="s">
        <v>1677</v>
      </c>
      <c r="Y248" t="s">
        <v>1678</v>
      </c>
      <c r="Z248" t="s">
        <v>198</v>
      </c>
      <c r="AA248" t="s">
        <v>254</v>
      </c>
    </row>
    <row r="249" spans="1:27">
      <c r="A249">
        <v>276</v>
      </c>
      <c r="B249" t="s">
        <v>39</v>
      </c>
      <c r="C249">
        <v>4</v>
      </c>
      <c r="E249" t="s">
        <v>92</v>
      </c>
      <c r="F249" t="s">
        <v>27</v>
      </c>
      <c r="G249" t="s">
        <v>30</v>
      </c>
      <c r="H249">
        <v>2</v>
      </c>
      <c r="I249" t="s">
        <v>1679</v>
      </c>
      <c r="J249" t="s">
        <v>1680</v>
      </c>
      <c r="K249" t="s">
        <v>1681</v>
      </c>
      <c r="L249" t="s">
        <v>1682</v>
      </c>
      <c r="M249" t="s">
        <v>1683</v>
      </c>
      <c r="N249" t="s">
        <v>1684</v>
      </c>
      <c r="O249" t="s">
        <v>1685</v>
      </c>
      <c r="P249" t="s">
        <v>1686</v>
      </c>
      <c r="Q249" t="s">
        <v>1687</v>
      </c>
      <c r="R249" t="s">
        <v>1686</v>
      </c>
      <c r="S249" t="s">
        <v>1687</v>
      </c>
      <c r="T249" t="s">
        <v>1686</v>
      </c>
      <c r="U249" t="s">
        <v>1687</v>
      </c>
      <c r="V249" t="s">
        <v>29</v>
      </c>
      <c r="W249" t="s">
        <v>29</v>
      </c>
      <c r="X249" t="s">
        <v>1686</v>
      </c>
      <c r="Y249" t="s">
        <v>1687</v>
      </c>
      <c r="Z249" t="s">
        <v>198</v>
      </c>
      <c r="AA249" t="s">
        <v>254</v>
      </c>
    </row>
    <row r="250" spans="1:27">
      <c r="A250">
        <v>277</v>
      </c>
      <c r="B250" t="s">
        <v>39</v>
      </c>
      <c r="C250">
        <v>3</v>
      </c>
      <c r="E250" t="s">
        <v>92</v>
      </c>
      <c r="F250" t="s">
        <v>27</v>
      </c>
      <c r="G250" t="s">
        <v>30</v>
      </c>
      <c r="H250">
        <v>2</v>
      </c>
      <c r="I250" t="s">
        <v>1688</v>
      </c>
      <c r="J250" t="s">
        <v>94</v>
      </c>
      <c r="K250" t="s">
        <v>28</v>
      </c>
      <c r="L250" t="s">
        <v>1689</v>
      </c>
      <c r="M250" t="s">
        <v>1690</v>
      </c>
      <c r="N250" t="s">
        <v>1691</v>
      </c>
      <c r="O250" t="s">
        <v>1692</v>
      </c>
      <c r="P250" t="s">
        <v>223</v>
      </c>
      <c r="Q250" t="s">
        <v>1693</v>
      </c>
      <c r="R250" t="s">
        <v>223</v>
      </c>
      <c r="S250" t="s">
        <v>1693</v>
      </c>
      <c r="T250" t="s">
        <v>29</v>
      </c>
      <c r="U250" t="s">
        <v>1693</v>
      </c>
      <c r="V250" t="s">
        <v>29</v>
      </c>
      <c r="W250" t="s">
        <v>29</v>
      </c>
      <c r="X250" t="s">
        <v>223</v>
      </c>
      <c r="Y250" t="s">
        <v>1693</v>
      </c>
      <c r="Z250" t="s">
        <v>225</v>
      </c>
      <c r="AA250" t="s">
        <v>254</v>
      </c>
    </row>
    <row r="251" spans="1:27">
      <c r="A251">
        <v>278</v>
      </c>
      <c r="B251" t="s">
        <v>39</v>
      </c>
      <c r="C251">
        <v>3</v>
      </c>
      <c r="E251" t="s">
        <v>92</v>
      </c>
      <c r="F251" t="s">
        <v>27</v>
      </c>
      <c r="G251" t="s">
        <v>30</v>
      </c>
      <c r="H251">
        <v>2</v>
      </c>
      <c r="I251" t="s">
        <v>1694</v>
      </c>
      <c r="J251" t="s">
        <v>227</v>
      </c>
      <c r="K251" t="s">
        <v>1695</v>
      </c>
      <c r="L251" t="s">
        <v>1696</v>
      </c>
      <c r="M251" t="s">
        <v>1697</v>
      </c>
      <c r="N251" t="s">
        <v>1698</v>
      </c>
      <c r="O251" t="s">
        <v>1699</v>
      </c>
      <c r="P251" t="s">
        <v>232</v>
      </c>
      <c r="Q251" t="s">
        <v>1700</v>
      </c>
      <c r="R251" t="s">
        <v>232</v>
      </c>
      <c r="S251" t="s">
        <v>1700</v>
      </c>
      <c r="T251" t="s">
        <v>29</v>
      </c>
      <c r="U251" t="s">
        <v>1700</v>
      </c>
      <c r="V251" t="s">
        <v>29</v>
      </c>
      <c r="W251" t="s">
        <v>29</v>
      </c>
      <c r="X251" t="s">
        <v>232</v>
      </c>
      <c r="Y251" t="s">
        <v>1700</v>
      </c>
      <c r="Z251" t="s">
        <v>225</v>
      </c>
      <c r="AA251" t="s">
        <v>254</v>
      </c>
    </row>
    <row r="252" spans="1:27">
      <c r="A252">
        <v>279</v>
      </c>
      <c r="B252" t="s">
        <v>58</v>
      </c>
      <c r="C252">
        <v>3</v>
      </c>
      <c r="E252" t="s">
        <v>92</v>
      </c>
      <c r="F252" t="s">
        <v>27</v>
      </c>
      <c r="G252" t="s">
        <v>30</v>
      </c>
      <c r="H252">
        <v>2</v>
      </c>
      <c r="I252" t="s">
        <v>1688</v>
      </c>
      <c r="J252" t="s">
        <v>94</v>
      </c>
      <c r="K252" t="s">
        <v>28</v>
      </c>
      <c r="L252" t="s">
        <v>1689</v>
      </c>
      <c r="M252" t="s">
        <v>1690</v>
      </c>
      <c r="N252" t="s">
        <v>1701</v>
      </c>
      <c r="O252" t="s">
        <v>1702</v>
      </c>
      <c r="P252" t="s">
        <v>223</v>
      </c>
      <c r="Q252" t="s">
        <v>1693</v>
      </c>
      <c r="R252" t="s">
        <v>223</v>
      </c>
      <c r="S252" t="s">
        <v>1693</v>
      </c>
      <c r="T252" t="s">
        <v>29</v>
      </c>
      <c r="U252" t="s">
        <v>1693</v>
      </c>
      <c r="V252" t="s">
        <v>29</v>
      </c>
      <c r="W252" t="s">
        <v>29</v>
      </c>
      <c r="X252" t="s">
        <v>223</v>
      </c>
      <c r="Y252" t="s">
        <v>1693</v>
      </c>
      <c r="Z252" t="s">
        <v>225</v>
      </c>
      <c r="AA252" t="s">
        <v>254</v>
      </c>
    </row>
    <row r="253" spans="1:27">
      <c r="A253">
        <v>280</v>
      </c>
      <c r="B253" t="s">
        <v>39</v>
      </c>
      <c r="C253">
        <v>3</v>
      </c>
      <c r="E253" t="s">
        <v>92</v>
      </c>
      <c r="F253" t="s">
        <v>27</v>
      </c>
      <c r="G253" t="s">
        <v>30</v>
      </c>
      <c r="H253">
        <v>2</v>
      </c>
      <c r="I253" t="s">
        <v>1400</v>
      </c>
      <c r="J253" t="s">
        <v>1703</v>
      </c>
      <c r="K253" t="s">
        <v>1704</v>
      </c>
      <c r="L253" t="s">
        <v>1705</v>
      </c>
      <c r="M253" t="s">
        <v>1706</v>
      </c>
      <c r="N253" t="s">
        <v>1707</v>
      </c>
      <c r="O253" t="s">
        <v>1708</v>
      </c>
      <c r="P253" t="s">
        <v>1405</v>
      </c>
      <c r="Q253" t="s">
        <v>1709</v>
      </c>
      <c r="R253" t="s">
        <v>1405</v>
      </c>
      <c r="S253" t="s">
        <v>1709</v>
      </c>
      <c r="T253" t="s">
        <v>1405</v>
      </c>
      <c r="U253" t="s">
        <v>1709</v>
      </c>
      <c r="V253" t="s">
        <v>29</v>
      </c>
      <c r="W253" t="s">
        <v>29</v>
      </c>
      <c r="X253" t="s">
        <v>1405</v>
      </c>
      <c r="Y253" t="s">
        <v>1709</v>
      </c>
      <c r="Z253" t="s">
        <v>225</v>
      </c>
      <c r="AA253" t="s">
        <v>254</v>
      </c>
    </row>
    <row r="254" spans="1:27">
      <c r="A254">
        <v>285</v>
      </c>
      <c r="B254" t="s">
        <v>41</v>
      </c>
      <c r="C254">
        <v>43</v>
      </c>
      <c r="E254" t="s">
        <v>92</v>
      </c>
      <c r="F254" t="s">
        <v>27</v>
      </c>
      <c r="G254" t="s">
        <v>30</v>
      </c>
      <c r="H254">
        <v>2</v>
      </c>
      <c r="I254" t="s">
        <v>1710</v>
      </c>
      <c r="J254" t="s">
        <v>1113</v>
      </c>
      <c r="K254" t="s">
        <v>28</v>
      </c>
      <c r="L254" t="s">
        <v>1711</v>
      </c>
      <c r="M254" t="s">
        <v>1712</v>
      </c>
      <c r="N254" t="s">
        <v>1713</v>
      </c>
      <c r="O254" t="s">
        <v>1714</v>
      </c>
      <c r="P254" t="s">
        <v>1118</v>
      </c>
      <c r="Q254" t="s">
        <v>1715</v>
      </c>
      <c r="R254" t="s">
        <v>1118</v>
      </c>
      <c r="S254" t="s">
        <v>1715</v>
      </c>
      <c r="T254" t="s">
        <v>29</v>
      </c>
      <c r="U254" t="s">
        <v>1715</v>
      </c>
      <c r="V254" t="s">
        <v>29</v>
      </c>
      <c r="W254" t="s">
        <v>29</v>
      </c>
      <c r="X254" t="s">
        <v>1118</v>
      </c>
      <c r="Y254" t="s">
        <v>1715</v>
      </c>
      <c r="Z254" t="s">
        <v>291</v>
      </c>
      <c r="AA254" t="s">
        <v>254</v>
      </c>
    </row>
    <row r="255" spans="1:27">
      <c r="A255">
        <v>286</v>
      </c>
      <c r="B255" t="s">
        <v>1716</v>
      </c>
      <c r="C255">
        <v>35845</v>
      </c>
      <c r="E255" t="s">
        <v>92</v>
      </c>
      <c r="F255" t="s">
        <v>27</v>
      </c>
      <c r="G255" t="s">
        <v>30</v>
      </c>
      <c r="H255">
        <v>2</v>
      </c>
      <c r="I255" t="s">
        <v>1717</v>
      </c>
      <c r="J255" t="s">
        <v>749</v>
      </c>
      <c r="K255" t="s">
        <v>28</v>
      </c>
      <c r="L255" t="s">
        <v>1718</v>
      </c>
      <c r="M255" t="s">
        <v>1719</v>
      </c>
      <c r="N255" t="s">
        <v>1720</v>
      </c>
      <c r="O255" t="s">
        <v>1721</v>
      </c>
      <c r="P255" t="s">
        <v>754</v>
      </c>
      <c r="Q255" t="s">
        <v>1722</v>
      </c>
      <c r="R255" t="s">
        <v>754</v>
      </c>
      <c r="S255" t="s">
        <v>1722</v>
      </c>
      <c r="T255" t="s">
        <v>29</v>
      </c>
      <c r="U255" t="s">
        <v>1722</v>
      </c>
      <c r="V255" t="s">
        <v>29</v>
      </c>
      <c r="W255" t="s">
        <v>29</v>
      </c>
      <c r="X255" t="s">
        <v>754</v>
      </c>
      <c r="Y255" t="s">
        <v>1722</v>
      </c>
      <c r="Z255" t="s">
        <v>291</v>
      </c>
      <c r="AA255" t="s">
        <v>254</v>
      </c>
    </row>
    <row r="256" spans="1:27">
      <c r="A256">
        <v>287</v>
      </c>
      <c r="B256" t="s">
        <v>34</v>
      </c>
      <c r="C256">
        <v>38</v>
      </c>
      <c r="E256" t="s">
        <v>92</v>
      </c>
      <c r="F256" t="s">
        <v>27</v>
      </c>
      <c r="G256" t="s">
        <v>30</v>
      </c>
      <c r="H256">
        <v>2</v>
      </c>
      <c r="I256" t="s">
        <v>1710</v>
      </c>
      <c r="J256" t="s">
        <v>1113</v>
      </c>
      <c r="K256" t="s">
        <v>28</v>
      </c>
      <c r="L256" t="s">
        <v>1711</v>
      </c>
      <c r="M256" t="s">
        <v>1712</v>
      </c>
      <c r="N256" t="s">
        <v>1723</v>
      </c>
      <c r="O256" t="s">
        <v>1724</v>
      </c>
      <c r="P256" t="s">
        <v>1118</v>
      </c>
      <c r="Q256" t="s">
        <v>1715</v>
      </c>
      <c r="R256" t="s">
        <v>1118</v>
      </c>
      <c r="S256" t="s">
        <v>1715</v>
      </c>
      <c r="T256" t="s">
        <v>29</v>
      </c>
      <c r="U256" t="s">
        <v>1715</v>
      </c>
      <c r="V256" t="s">
        <v>29</v>
      </c>
      <c r="W256" t="s">
        <v>29</v>
      </c>
      <c r="X256" t="s">
        <v>1118</v>
      </c>
      <c r="Y256" t="s">
        <v>1715</v>
      </c>
      <c r="Z256" t="s">
        <v>291</v>
      </c>
      <c r="AA256" t="s">
        <v>254</v>
      </c>
    </row>
    <row r="257" spans="1:27">
      <c r="A257">
        <v>288</v>
      </c>
      <c r="B257" t="s">
        <v>39</v>
      </c>
      <c r="C257">
        <v>3</v>
      </c>
      <c r="E257" t="s">
        <v>92</v>
      </c>
      <c r="F257" t="s">
        <v>27</v>
      </c>
      <c r="G257" t="s">
        <v>30</v>
      </c>
      <c r="H257">
        <v>2</v>
      </c>
      <c r="I257" t="s">
        <v>1725</v>
      </c>
      <c r="J257" t="s">
        <v>1726</v>
      </c>
      <c r="K257" t="s">
        <v>1727</v>
      </c>
      <c r="L257" t="s">
        <v>1728</v>
      </c>
      <c r="M257" t="s">
        <v>1729</v>
      </c>
      <c r="N257" t="s">
        <v>1730</v>
      </c>
      <c r="O257" t="s">
        <v>1731</v>
      </c>
      <c r="P257" t="s">
        <v>1732</v>
      </c>
      <c r="Q257" t="s">
        <v>1733</v>
      </c>
      <c r="R257" t="s">
        <v>1732</v>
      </c>
      <c r="S257" t="s">
        <v>1733</v>
      </c>
      <c r="T257" t="s">
        <v>1732</v>
      </c>
      <c r="U257" t="s">
        <v>1733</v>
      </c>
      <c r="V257" t="s">
        <v>29</v>
      </c>
      <c r="W257" t="s">
        <v>29</v>
      </c>
      <c r="X257" t="s">
        <v>1732</v>
      </c>
      <c r="Y257" t="s">
        <v>1733</v>
      </c>
      <c r="Z257" t="s">
        <v>291</v>
      </c>
      <c r="AA257" t="s">
        <v>254</v>
      </c>
    </row>
    <row r="258" spans="1:27">
      <c r="A258">
        <v>289</v>
      </c>
      <c r="B258" t="s">
        <v>1734</v>
      </c>
      <c r="C258">
        <v>36023</v>
      </c>
      <c r="E258" t="s">
        <v>92</v>
      </c>
      <c r="F258" t="s">
        <v>27</v>
      </c>
      <c r="G258" t="s">
        <v>30</v>
      </c>
      <c r="H258">
        <v>2</v>
      </c>
      <c r="I258" t="s">
        <v>1735</v>
      </c>
      <c r="J258" t="s">
        <v>1736</v>
      </c>
      <c r="K258" t="s">
        <v>28</v>
      </c>
      <c r="L258" t="s">
        <v>1737</v>
      </c>
      <c r="M258" t="s">
        <v>1738</v>
      </c>
      <c r="N258" t="s">
        <v>1739</v>
      </c>
      <c r="O258" t="s">
        <v>1740</v>
      </c>
      <c r="P258" t="s">
        <v>1741</v>
      </c>
      <c r="Q258" t="s">
        <v>1742</v>
      </c>
      <c r="R258" t="s">
        <v>1741</v>
      </c>
      <c r="S258" t="s">
        <v>1742</v>
      </c>
      <c r="T258" t="s">
        <v>29</v>
      </c>
      <c r="U258" t="s">
        <v>1742</v>
      </c>
      <c r="V258" t="s">
        <v>29</v>
      </c>
      <c r="W258" t="s">
        <v>29</v>
      </c>
      <c r="X258" t="s">
        <v>1741</v>
      </c>
      <c r="Y258" t="s">
        <v>1742</v>
      </c>
      <c r="Z258" t="s">
        <v>101</v>
      </c>
      <c r="AA258" t="s">
        <v>291</v>
      </c>
    </row>
    <row r="259" spans="1:27">
      <c r="A259">
        <v>290</v>
      </c>
      <c r="B259" t="s">
        <v>1743</v>
      </c>
      <c r="C259">
        <v>38504</v>
      </c>
      <c r="E259" t="s">
        <v>92</v>
      </c>
      <c r="F259" t="s">
        <v>27</v>
      </c>
      <c r="G259" t="s">
        <v>30</v>
      </c>
      <c r="H259">
        <v>2</v>
      </c>
      <c r="I259" t="s">
        <v>1744</v>
      </c>
      <c r="J259" t="s">
        <v>1541</v>
      </c>
      <c r="K259" t="s">
        <v>28</v>
      </c>
      <c r="L259" t="s">
        <v>1745</v>
      </c>
      <c r="M259" t="s">
        <v>1746</v>
      </c>
      <c r="N259" t="s">
        <v>1747</v>
      </c>
      <c r="O259" t="s">
        <v>1748</v>
      </c>
      <c r="P259" t="s">
        <v>1546</v>
      </c>
      <c r="Q259" t="s">
        <v>1749</v>
      </c>
      <c r="R259" t="s">
        <v>1546</v>
      </c>
      <c r="S259" t="s">
        <v>1749</v>
      </c>
      <c r="T259" t="s">
        <v>29</v>
      </c>
      <c r="U259" t="s">
        <v>1749</v>
      </c>
      <c r="V259" t="s">
        <v>29</v>
      </c>
      <c r="W259" t="s">
        <v>29</v>
      </c>
      <c r="X259" t="s">
        <v>1546</v>
      </c>
      <c r="Y259" t="s">
        <v>1749</v>
      </c>
      <c r="Z259" t="s">
        <v>101</v>
      </c>
      <c r="AA259" t="s">
        <v>291</v>
      </c>
    </row>
    <row r="260" spans="1:27">
      <c r="A260">
        <v>291</v>
      </c>
      <c r="B260" t="s">
        <v>1750</v>
      </c>
      <c r="C260">
        <v>1668</v>
      </c>
      <c r="E260" t="s">
        <v>92</v>
      </c>
      <c r="F260" t="s">
        <v>27</v>
      </c>
      <c r="G260" t="s">
        <v>30</v>
      </c>
      <c r="H260">
        <v>2</v>
      </c>
      <c r="I260" t="s">
        <v>1751</v>
      </c>
      <c r="J260" t="s">
        <v>1752</v>
      </c>
      <c r="K260" t="s">
        <v>28</v>
      </c>
      <c r="L260" t="s">
        <v>1753</v>
      </c>
      <c r="M260" t="s">
        <v>1754</v>
      </c>
      <c r="N260" t="s">
        <v>1755</v>
      </c>
      <c r="O260" t="s">
        <v>1756</v>
      </c>
      <c r="P260" t="s">
        <v>1757</v>
      </c>
      <c r="Q260" t="s">
        <v>1758</v>
      </c>
      <c r="R260" t="s">
        <v>1757</v>
      </c>
      <c r="S260" t="s">
        <v>1758</v>
      </c>
      <c r="T260" t="s">
        <v>29</v>
      </c>
      <c r="U260" t="s">
        <v>1758</v>
      </c>
      <c r="V260" t="s">
        <v>29</v>
      </c>
      <c r="W260" t="s">
        <v>29</v>
      </c>
      <c r="X260" t="s">
        <v>1757</v>
      </c>
      <c r="Y260" t="s">
        <v>1758</v>
      </c>
      <c r="Z260" t="s">
        <v>101</v>
      </c>
      <c r="AA260" t="s">
        <v>291</v>
      </c>
    </row>
    <row r="261" spans="1:27">
      <c r="A261">
        <v>292</v>
      </c>
      <c r="B261" t="s">
        <v>1323</v>
      </c>
      <c r="C261">
        <v>6</v>
      </c>
      <c r="E261" t="s">
        <v>92</v>
      </c>
      <c r="F261" t="s">
        <v>27</v>
      </c>
      <c r="G261" t="s">
        <v>30</v>
      </c>
      <c r="H261">
        <v>2</v>
      </c>
      <c r="I261" t="s">
        <v>1751</v>
      </c>
      <c r="J261" t="s">
        <v>1752</v>
      </c>
      <c r="K261" t="s">
        <v>28</v>
      </c>
      <c r="L261" t="s">
        <v>1753</v>
      </c>
      <c r="M261" t="s">
        <v>1754</v>
      </c>
      <c r="N261" t="s">
        <v>1759</v>
      </c>
      <c r="O261" t="s">
        <v>1760</v>
      </c>
      <c r="P261" t="s">
        <v>1757</v>
      </c>
      <c r="Q261" t="s">
        <v>1758</v>
      </c>
      <c r="R261" t="s">
        <v>1757</v>
      </c>
      <c r="S261" t="s">
        <v>1758</v>
      </c>
      <c r="T261" t="s">
        <v>1757</v>
      </c>
      <c r="U261" t="s">
        <v>1758</v>
      </c>
      <c r="V261" t="s">
        <v>29</v>
      </c>
      <c r="W261" t="s">
        <v>29</v>
      </c>
      <c r="X261" t="s">
        <v>1757</v>
      </c>
      <c r="Y261" t="s">
        <v>1758</v>
      </c>
      <c r="Z261" t="s">
        <v>101</v>
      </c>
      <c r="AA261" t="s">
        <v>291</v>
      </c>
    </row>
    <row r="262" spans="1:27">
      <c r="A262">
        <v>293</v>
      </c>
      <c r="B262" t="s">
        <v>902</v>
      </c>
      <c r="C262">
        <v>24</v>
      </c>
      <c r="E262" t="s">
        <v>92</v>
      </c>
      <c r="F262" t="s">
        <v>27</v>
      </c>
      <c r="G262" t="s">
        <v>30</v>
      </c>
      <c r="H262">
        <v>2</v>
      </c>
      <c r="I262" t="s">
        <v>1761</v>
      </c>
      <c r="J262" t="s">
        <v>1762</v>
      </c>
      <c r="K262" t="s">
        <v>28</v>
      </c>
      <c r="L262" t="s">
        <v>1763</v>
      </c>
      <c r="M262" t="s">
        <v>1764</v>
      </c>
      <c r="N262" t="s">
        <v>1765</v>
      </c>
      <c r="O262" t="s">
        <v>1766</v>
      </c>
      <c r="P262" t="s">
        <v>1767</v>
      </c>
      <c r="Q262" t="s">
        <v>1768</v>
      </c>
      <c r="R262" t="s">
        <v>1767</v>
      </c>
      <c r="S262" t="s">
        <v>1768</v>
      </c>
      <c r="T262" t="s">
        <v>29</v>
      </c>
      <c r="U262" t="s">
        <v>1768</v>
      </c>
      <c r="V262" t="s">
        <v>29</v>
      </c>
      <c r="W262" t="s">
        <v>29</v>
      </c>
      <c r="X262" t="s">
        <v>1767</v>
      </c>
      <c r="Y262" t="s">
        <v>1768</v>
      </c>
      <c r="Z262" t="s">
        <v>100</v>
      </c>
      <c r="AA262" t="s">
        <v>291</v>
      </c>
    </row>
    <row r="263" spans="1:27">
      <c r="A263">
        <v>294</v>
      </c>
      <c r="B263" t="s">
        <v>1769</v>
      </c>
      <c r="C263">
        <v>36380</v>
      </c>
      <c r="E263" t="s">
        <v>92</v>
      </c>
      <c r="F263" t="s">
        <v>27</v>
      </c>
      <c r="G263" t="s">
        <v>30</v>
      </c>
      <c r="H263">
        <v>2</v>
      </c>
      <c r="I263" t="s">
        <v>1770</v>
      </c>
      <c r="J263" t="s">
        <v>94</v>
      </c>
      <c r="K263" t="s">
        <v>28</v>
      </c>
      <c r="L263" t="s">
        <v>1771</v>
      </c>
      <c r="M263" t="s">
        <v>1772</v>
      </c>
      <c r="N263" t="s">
        <v>1773</v>
      </c>
      <c r="O263" t="s">
        <v>1774</v>
      </c>
      <c r="P263" t="s">
        <v>50</v>
      </c>
      <c r="Q263" t="s">
        <v>1775</v>
      </c>
      <c r="R263" t="s">
        <v>50</v>
      </c>
      <c r="S263" t="s">
        <v>1775</v>
      </c>
      <c r="T263" t="s">
        <v>29</v>
      </c>
      <c r="U263" t="s">
        <v>1775</v>
      </c>
      <c r="V263" t="s">
        <v>29</v>
      </c>
      <c r="W263" t="s">
        <v>29</v>
      </c>
      <c r="X263" t="s">
        <v>50</v>
      </c>
      <c r="Y263" t="s">
        <v>1775</v>
      </c>
      <c r="Z263" t="s">
        <v>100</v>
      </c>
      <c r="AA263" t="s">
        <v>291</v>
      </c>
    </row>
    <row r="264" spans="1:27">
      <c r="A264">
        <v>295</v>
      </c>
      <c r="B264" t="s">
        <v>153</v>
      </c>
      <c r="C264">
        <v>13</v>
      </c>
      <c r="E264" t="s">
        <v>92</v>
      </c>
      <c r="F264" t="s">
        <v>27</v>
      </c>
      <c r="G264" t="s">
        <v>30</v>
      </c>
      <c r="H264">
        <v>2</v>
      </c>
      <c r="I264" t="s">
        <v>1776</v>
      </c>
      <c r="J264" t="s">
        <v>1777</v>
      </c>
      <c r="K264" t="s">
        <v>1778</v>
      </c>
      <c r="L264" t="s">
        <v>1779</v>
      </c>
      <c r="M264" t="s">
        <v>1780</v>
      </c>
      <c r="N264" t="s">
        <v>1781</v>
      </c>
      <c r="O264" t="s">
        <v>1782</v>
      </c>
      <c r="P264" t="s">
        <v>1783</v>
      </c>
      <c r="Q264" t="s">
        <v>1784</v>
      </c>
      <c r="R264" t="s">
        <v>1783</v>
      </c>
      <c r="S264" t="s">
        <v>1784</v>
      </c>
      <c r="T264" t="s">
        <v>29</v>
      </c>
      <c r="U264" t="s">
        <v>1784</v>
      </c>
      <c r="V264" t="s">
        <v>29</v>
      </c>
      <c r="W264" t="s">
        <v>29</v>
      </c>
      <c r="X264" t="s">
        <v>1783</v>
      </c>
      <c r="Y264" t="s">
        <v>1784</v>
      </c>
      <c r="Z264" t="s">
        <v>100</v>
      </c>
      <c r="AA264" t="s">
        <v>291</v>
      </c>
    </row>
    <row r="265" spans="1:27">
      <c r="A265">
        <v>296</v>
      </c>
      <c r="B265" t="s">
        <v>39</v>
      </c>
      <c r="C265">
        <v>3</v>
      </c>
      <c r="E265" t="s">
        <v>92</v>
      </c>
      <c r="F265" t="s">
        <v>27</v>
      </c>
      <c r="G265" t="s">
        <v>30</v>
      </c>
      <c r="H265">
        <v>2</v>
      </c>
      <c r="I265" t="s">
        <v>445</v>
      </c>
      <c r="J265" t="s">
        <v>1785</v>
      </c>
      <c r="K265" t="s">
        <v>1786</v>
      </c>
      <c r="L265" t="s">
        <v>1786</v>
      </c>
      <c r="M265" t="s">
        <v>1787</v>
      </c>
      <c r="N265" t="s">
        <v>1788</v>
      </c>
      <c r="O265" t="s">
        <v>1789</v>
      </c>
      <c r="P265" t="s">
        <v>452</v>
      </c>
      <c r="Q265" t="s">
        <v>1790</v>
      </c>
      <c r="R265" t="s">
        <v>452</v>
      </c>
      <c r="S265" t="s">
        <v>1790</v>
      </c>
      <c r="T265" t="s">
        <v>452</v>
      </c>
      <c r="U265" t="s">
        <v>1790</v>
      </c>
      <c r="V265" t="s">
        <v>29</v>
      </c>
      <c r="W265" t="s">
        <v>29</v>
      </c>
      <c r="X265" t="s">
        <v>452</v>
      </c>
      <c r="Y265" t="s">
        <v>1790</v>
      </c>
      <c r="Z265" t="s">
        <v>100</v>
      </c>
      <c r="AA265" t="s">
        <v>291</v>
      </c>
    </row>
    <row r="266" spans="1:27">
      <c r="A266">
        <v>297</v>
      </c>
      <c r="B266" t="s">
        <v>104</v>
      </c>
      <c r="C266">
        <v>28</v>
      </c>
      <c r="E266" t="s">
        <v>92</v>
      </c>
      <c r="F266" t="s">
        <v>27</v>
      </c>
      <c r="G266" t="s">
        <v>30</v>
      </c>
      <c r="H266">
        <v>2</v>
      </c>
      <c r="I266" t="s">
        <v>1791</v>
      </c>
      <c r="J266" t="s">
        <v>350</v>
      </c>
      <c r="K266" t="s">
        <v>28</v>
      </c>
      <c r="L266" t="s">
        <v>1792</v>
      </c>
      <c r="M266" t="s">
        <v>1793</v>
      </c>
      <c r="N266" t="s">
        <v>1794</v>
      </c>
      <c r="O266" t="s">
        <v>1795</v>
      </c>
      <c r="P266" t="s">
        <v>355</v>
      </c>
      <c r="Q266" t="s">
        <v>1796</v>
      </c>
      <c r="R266" t="s">
        <v>355</v>
      </c>
      <c r="S266" t="s">
        <v>1796</v>
      </c>
      <c r="T266" t="s">
        <v>29</v>
      </c>
      <c r="U266" t="s">
        <v>1796</v>
      </c>
      <c r="V266" t="s">
        <v>29</v>
      </c>
      <c r="W266" t="s">
        <v>29</v>
      </c>
      <c r="X266" t="s">
        <v>355</v>
      </c>
      <c r="Y266" t="s">
        <v>1796</v>
      </c>
      <c r="Z266" t="s">
        <v>130</v>
      </c>
      <c r="AA266" t="s">
        <v>291</v>
      </c>
    </row>
    <row r="267" spans="1:27">
      <c r="A267">
        <v>298</v>
      </c>
      <c r="B267" t="s">
        <v>1797</v>
      </c>
      <c r="C267">
        <v>34358</v>
      </c>
      <c r="E267" t="s">
        <v>92</v>
      </c>
      <c r="F267" t="s">
        <v>27</v>
      </c>
      <c r="G267" t="s">
        <v>30</v>
      </c>
      <c r="H267">
        <v>2</v>
      </c>
      <c r="I267" t="s">
        <v>1798</v>
      </c>
      <c r="J267" t="s">
        <v>94</v>
      </c>
      <c r="K267" t="s">
        <v>28</v>
      </c>
      <c r="L267" t="s">
        <v>1799</v>
      </c>
      <c r="M267" t="s">
        <v>1800</v>
      </c>
      <c r="N267" t="s">
        <v>1801</v>
      </c>
      <c r="O267" t="s">
        <v>1802</v>
      </c>
      <c r="P267" t="s">
        <v>55</v>
      </c>
      <c r="Q267" t="s">
        <v>1803</v>
      </c>
      <c r="R267" t="s">
        <v>55</v>
      </c>
      <c r="S267" t="s">
        <v>1803</v>
      </c>
      <c r="T267" t="s">
        <v>29</v>
      </c>
      <c r="U267" t="s">
        <v>1803</v>
      </c>
      <c r="V267" t="s">
        <v>29</v>
      </c>
      <c r="W267" t="s">
        <v>29</v>
      </c>
      <c r="X267" t="s">
        <v>55</v>
      </c>
      <c r="Y267" t="s">
        <v>1803</v>
      </c>
      <c r="Z267" t="s">
        <v>130</v>
      </c>
      <c r="AA267" t="s">
        <v>291</v>
      </c>
    </row>
    <row r="268" spans="1:27">
      <c r="A268">
        <v>299</v>
      </c>
      <c r="B268" t="s">
        <v>43</v>
      </c>
      <c r="C268">
        <v>10</v>
      </c>
      <c r="E268" t="s">
        <v>92</v>
      </c>
      <c r="F268" t="s">
        <v>27</v>
      </c>
      <c r="G268" t="s">
        <v>30</v>
      </c>
      <c r="H268">
        <v>2</v>
      </c>
      <c r="I268" t="s">
        <v>1791</v>
      </c>
      <c r="J268" t="s">
        <v>350</v>
      </c>
      <c r="K268" t="s">
        <v>28</v>
      </c>
      <c r="L268" t="s">
        <v>1792</v>
      </c>
      <c r="M268" t="s">
        <v>1793</v>
      </c>
      <c r="N268" t="s">
        <v>1804</v>
      </c>
      <c r="O268" t="s">
        <v>1805</v>
      </c>
      <c r="P268" t="s">
        <v>355</v>
      </c>
      <c r="Q268" t="s">
        <v>1796</v>
      </c>
      <c r="R268" t="s">
        <v>355</v>
      </c>
      <c r="S268" t="s">
        <v>1796</v>
      </c>
      <c r="T268" t="s">
        <v>29</v>
      </c>
      <c r="U268" t="s">
        <v>1796</v>
      </c>
      <c r="V268" t="s">
        <v>29</v>
      </c>
      <c r="W268" t="s">
        <v>29</v>
      </c>
      <c r="X268" t="s">
        <v>355</v>
      </c>
      <c r="Y268" t="s">
        <v>1796</v>
      </c>
      <c r="Z268" t="s">
        <v>130</v>
      </c>
      <c r="AA268" t="s">
        <v>291</v>
      </c>
    </row>
    <row r="269" spans="1:27">
      <c r="A269">
        <v>300</v>
      </c>
      <c r="B269" t="s">
        <v>37</v>
      </c>
      <c r="C269">
        <v>6</v>
      </c>
      <c r="E269" t="s">
        <v>92</v>
      </c>
      <c r="F269" t="s">
        <v>27</v>
      </c>
      <c r="G269" t="s">
        <v>30</v>
      </c>
      <c r="H269">
        <v>2</v>
      </c>
      <c r="I269" t="s">
        <v>1806</v>
      </c>
      <c r="J269" t="s">
        <v>1807</v>
      </c>
      <c r="K269" t="s">
        <v>1808</v>
      </c>
      <c r="L269" t="s">
        <v>1809</v>
      </c>
      <c r="M269" t="s">
        <v>1810</v>
      </c>
      <c r="N269" t="s">
        <v>1811</v>
      </c>
      <c r="O269" t="s">
        <v>1812</v>
      </c>
      <c r="P269" t="s">
        <v>1813</v>
      </c>
      <c r="Q269" t="s">
        <v>1814</v>
      </c>
      <c r="R269" t="s">
        <v>1813</v>
      </c>
      <c r="S269" t="s">
        <v>1814</v>
      </c>
      <c r="T269" t="s">
        <v>1813</v>
      </c>
      <c r="U269" t="s">
        <v>1814</v>
      </c>
      <c r="V269" t="s">
        <v>29</v>
      </c>
      <c r="W269" t="s">
        <v>29</v>
      </c>
      <c r="X269" t="s">
        <v>1813</v>
      </c>
      <c r="Y269" t="s">
        <v>1814</v>
      </c>
      <c r="Z269" t="s">
        <v>130</v>
      </c>
      <c r="AA269" t="s">
        <v>291</v>
      </c>
    </row>
    <row r="270" spans="1:27">
      <c r="A270">
        <v>301</v>
      </c>
      <c r="B270" t="s">
        <v>1323</v>
      </c>
      <c r="C270">
        <v>24</v>
      </c>
      <c r="E270" t="s">
        <v>92</v>
      </c>
      <c r="F270" t="s">
        <v>27</v>
      </c>
      <c r="G270" t="s">
        <v>30</v>
      </c>
      <c r="H270">
        <v>2</v>
      </c>
      <c r="I270" t="s">
        <v>1761</v>
      </c>
      <c r="J270" t="s">
        <v>1762</v>
      </c>
      <c r="K270" t="s">
        <v>28</v>
      </c>
      <c r="L270" t="s">
        <v>1763</v>
      </c>
      <c r="M270" t="s">
        <v>1764</v>
      </c>
      <c r="N270" t="s">
        <v>1815</v>
      </c>
      <c r="O270" t="s">
        <v>1816</v>
      </c>
      <c r="P270" t="s">
        <v>1767</v>
      </c>
      <c r="Q270" t="s">
        <v>1768</v>
      </c>
      <c r="R270" t="s">
        <v>1767</v>
      </c>
      <c r="S270" t="s">
        <v>1768</v>
      </c>
      <c r="T270" t="s">
        <v>29</v>
      </c>
      <c r="U270" t="s">
        <v>1768</v>
      </c>
      <c r="V270" t="s">
        <v>29</v>
      </c>
      <c r="W270" t="s">
        <v>29</v>
      </c>
      <c r="X270" t="s">
        <v>1767</v>
      </c>
      <c r="Y270" t="s">
        <v>1768</v>
      </c>
      <c r="Z270" t="s">
        <v>152</v>
      </c>
      <c r="AA270" t="s">
        <v>291</v>
      </c>
    </row>
    <row r="271" spans="1:27">
      <c r="A271">
        <v>302</v>
      </c>
      <c r="B271" t="s">
        <v>1817</v>
      </c>
      <c r="C271">
        <v>33942</v>
      </c>
      <c r="E271" t="s">
        <v>92</v>
      </c>
      <c r="F271" t="s">
        <v>27</v>
      </c>
      <c r="G271" t="s">
        <v>30</v>
      </c>
      <c r="H271">
        <v>2</v>
      </c>
      <c r="I271" t="s">
        <v>1770</v>
      </c>
      <c r="J271" t="s">
        <v>94</v>
      </c>
      <c r="K271" t="s">
        <v>28</v>
      </c>
      <c r="L271" t="s">
        <v>1771</v>
      </c>
      <c r="M271" t="s">
        <v>1772</v>
      </c>
      <c r="N271" t="s">
        <v>1818</v>
      </c>
      <c r="O271" t="s">
        <v>1819</v>
      </c>
      <c r="P271" t="s">
        <v>50</v>
      </c>
      <c r="Q271" t="s">
        <v>1775</v>
      </c>
      <c r="R271" t="s">
        <v>50</v>
      </c>
      <c r="S271" t="s">
        <v>1775</v>
      </c>
      <c r="T271" t="s">
        <v>29</v>
      </c>
      <c r="U271" t="s">
        <v>1775</v>
      </c>
      <c r="V271" t="s">
        <v>29</v>
      </c>
      <c r="W271" t="s">
        <v>29</v>
      </c>
      <c r="X271" t="s">
        <v>50</v>
      </c>
      <c r="Y271" t="s">
        <v>1775</v>
      </c>
      <c r="Z271" t="s">
        <v>152</v>
      </c>
      <c r="AA271" t="s">
        <v>291</v>
      </c>
    </row>
    <row r="272" spans="1:27">
      <c r="A272">
        <v>303</v>
      </c>
      <c r="B272" t="s">
        <v>51</v>
      </c>
      <c r="C272">
        <v>47</v>
      </c>
      <c r="E272" t="s">
        <v>92</v>
      </c>
      <c r="F272" t="s">
        <v>27</v>
      </c>
      <c r="G272" t="s">
        <v>30</v>
      </c>
      <c r="H272">
        <v>2</v>
      </c>
      <c r="I272" t="s">
        <v>1820</v>
      </c>
      <c r="J272" t="s">
        <v>1821</v>
      </c>
      <c r="K272" t="s">
        <v>1822</v>
      </c>
      <c r="L272" t="s">
        <v>1823</v>
      </c>
      <c r="M272" t="s">
        <v>1824</v>
      </c>
      <c r="N272" t="s">
        <v>1825</v>
      </c>
      <c r="O272" t="s">
        <v>1826</v>
      </c>
      <c r="P272" t="s">
        <v>1827</v>
      </c>
      <c r="Q272" t="s">
        <v>1828</v>
      </c>
      <c r="R272" t="s">
        <v>1827</v>
      </c>
      <c r="S272" t="s">
        <v>1828</v>
      </c>
      <c r="T272" t="s">
        <v>29</v>
      </c>
      <c r="U272" t="s">
        <v>1828</v>
      </c>
      <c r="V272" t="s">
        <v>29</v>
      </c>
      <c r="W272" t="s">
        <v>29</v>
      </c>
      <c r="X272" t="s">
        <v>1827</v>
      </c>
      <c r="Y272" t="s">
        <v>1828</v>
      </c>
      <c r="Z272" t="s">
        <v>152</v>
      </c>
      <c r="AA272" t="s">
        <v>291</v>
      </c>
    </row>
    <row r="273" spans="1:27">
      <c r="A273">
        <v>304</v>
      </c>
      <c r="B273" t="s">
        <v>59</v>
      </c>
      <c r="C273">
        <v>7</v>
      </c>
      <c r="E273" t="s">
        <v>92</v>
      </c>
      <c r="F273" t="s">
        <v>27</v>
      </c>
      <c r="G273" t="s">
        <v>30</v>
      </c>
      <c r="H273">
        <v>2</v>
      </c>
      <c r="I273" t="s">
        <v>1829</v>
      </c>
      <c r="J273" t="s">
        <v>567</v>
      </c>
      <c r="K273" t="s">
        <v>1830</v>
      </c>
      <c r="L273" t="s">
        <v>1831</v>
      </c>
      <c r="M273" t="s">
        <v>1832</v>
      </c>
      <c r="N273" t="s">
        <v>1833</v>
      </c>
      <c r="O273" t="s">
        <v>1834</v>
      </c>
      <c r="P273" t="s">
        <v>572</v>
      </c>
      <c r="Q273" t="s">
        <v>1835</v>
      </c>
      <c r="R273" t="s">
        <v>572</v>
      </c>
      <c r="S273" t="s">
        <v>1835</v>
      </c>
      <c r="T273" t="s">
        <v>572</v>
      </c>
      <c r="U273" t="s">
        <v>1835</v>
      </c>
      <c r="V273" t="s">
        <v>29</v>
      </c>
      <c r="W273" t="s">
        <v>29</v>
      </c>
      <c r="X273" t="s">
        <v>572</v>
      </c>
      <c r="Y273" t="s">
        <v>1835</v>
      </c>
      <c r="Z273" t="s">
        <v>152</v>
      </c>
      <c r="AA273" t="s">
        <v>291</v>
      </c>
    </row>
    <row r="274" spans="1:27">
      <c r="A274">
        <v>305</v>
      </c>
      <c r="B274" t="s">
        <v>33</v>
      </c>
      <c r="C274">
        <v>41</v>
      </c>
      <c r="E274" t="s">
        <v>92</v>
      </c>
      <c r="F274" t="s">
        <v>27</v>
      </c>
      <c r="G274" t="s">
        <v>30</v>
      </c>
      <c r="H274">
        <v>2</v>
      </c>
      <c r="I274" t="s">
        <v>1836</v>
      </c>
      <c r="J274" t="s">
        <v>1837</v>
      </c>
      <c r="K274" t="s">
        <v>28</v>
      </c>
      <c r="L274" t="s">
        <v>28</v>
      </c>
      <c r="M274" t="s">
        <v>1838</v>
      </c>
      <c r="N274" t="s">
        <v>1839</v>
      </c>
      <c r="O274" t="s">
        <v>1840</v>
      </c>
      <c r="P274" t="s">
        <v>1841</v>
      </c>
      <c r="Q274" t="s">
        <v>1842</v>
      </c>
      <c r="R274" t="s">
        <v>1841</v>
      </c>
      <c r="S274" t="s">
        <v>1842</v>
      </c>
      <c r="T274" t="s">
        <v>29</v>
      </c>
      <c r="U274" t="s">
        <v>1842</v>
      </c>
      <c r="V274" t="s">
        <v>29</v>
      </c>
      <c r="W274" t="s">
        <v>29</v>
      </c>
      <c r="X274" t="s">
        <v>1841</v>
      </c>
      <c r="Y274" t="s">
        <v>1842</v>
      </c>
      <c r="Z274" t="s">
        <v>175</v>
      </c>
      <c r="AA274" t="s">
        <v>291</v>
      </c>
    </row>
    <row r="275" spans="1:27">
      <c r="A275">
        <v>306</v>
      </c>
      <c r="B275" t="s">
        <v>1843</v>
      </c>
      <c r="C275">
        <v>36034</v>
      </c>
      <c r="E275" t="s">
        <v>92</v>
      </c>
      <c r="F275" t="s">
        <v>27</v>
      </c>
      <c r="G275" t="s">
        <v>30</v>
      </c>
      <c r="H275">
        <v>2</v>
      </c>
      <c r="I275" t="s">
        <v>1844</v>
      </c>
      <c r="J275" t="s">
        <v>1254</v>
      </c>
      <c r="K275" t="s">
        <v>28</v>
      </c>
      <c r="L275" t="s">
        <v>1845</v>
      </c>
      <c r="M275" t="s">
        <v>1846</v>
      </c>
      <c r="N275" t="s">
        <v>1847</v>
      </c>
      <c r="O275" t="s">
        <v>1848</v>
      </c>
      <c r="P275" t="s">
        <v>1259</v>
      </c>
      <c r="Q275" t="s">
        <v>1849</v>
      </c>
      <c r="R275" t="s">
        <v>1259</v>
      </c>
      <c r="S275" t="s">
        <v>1849</v>
      </c>
      <c r="T275" t="s">
        <v>29</v>
      </c>
      <c r="U275" t="s">
        <v>1849</v>
      </c>
      <c r="V275" t="s">
        <v>29</v>
      </c>
      <c r="W275" t="s">
        <v>29</v>
      </c>
      <c r="X275" t="s">
        <v>1259</v>
      </c>
      <c r="Y275" t="s">
        <v>1849</v>
      </c>
      <c r="Z275" t="s">
        <v>175</v>
      </c>
      <c r="AA275" t="s">
        <v>291</v>
      </c>
    </row>
    <row r="276" spans="1:27">
      <c r="A276">
        <v>307</v>
      </c>
      <c r="B276" t="s">
        <v>1850</v>
      </c>
      <c r="C276">
        <v>79</v>
      </c>
      <c r="E276" t="s">
        <v>92</v>
      </c>
      <c r="F276" t="s">
        <v>27</v>
      </c>
      <c r="G276" t="s">
        <v>30</v>
      </c>
      <c r="H276">
        <v>2</v>
      </c>
      <c r="I276" t="s">
        <v>306</v>
      </c>
      <c r="J276" t="s">
        <v>1851</v>
      </c>
      <c r="K276" t="s">
        <v>28</v>
      </c>
      <c r="L276" t="s">
        <v>1852</v>
      </c>
      <c r="M276" t="s">
        <v>1853</v>
      </c>
      <c r="N276" t="s">
        <v>1854</v>
      </c>
      <c r="O276" t="s">
        <v>1855</v>
      </c>
      <c r="P276" t="s">
        <v>1856</v>
      </c>
      <c r="Q276" t="s">
        <v>313</v>
      </c>
      <c r="R276" t="s">
        <v>1856</v>
      </c>
      <c r="S276" t="s">
        <v>313</v>
      </c>
      <c r="T276" t="s">
        <v>29</v>
      </c>
      <c r="U276" t="s">
        <v>313</v>
      </c>
      <c r="V276" t="s">
        <v>29</v>
      </c>
      <c r="W276" t="s">
        <v>29</v>
      </c>
      <c r="X276" t="s">
        <v>1856</v>
      </c>
      <c r="Y276" t="s">
        <v>313</v>
      </c>
      <c r="Z276" t="s">
        <v>175</v>
      </c>
      <c r="AA276" t="s">
        <v>291</v>
      </c>
    </row>
    <row r="277" spans="1:27">
      <c r="A277">
        <v>308</v>
      </c>
      <c r="B277" t="s">
        <v>39</v>
      </c>
      <c r="C277">
        <v>4</v>
      </c>
      <c r="E277" t="s">
        <v>92</v>
      </c>
      <c r="F277" t="s">
        <v>27</v>
      </c>
      <c r="G277" t="s">
        <v>30</v>
      </c>
      <c r="H277">
        <v>2</v>
      </c>
      <c r="I277" t="s">
        <v>1136</v>
      </c>
      <c r="J277" t="s">
        <v>1137</v>
      </c>
      <c r="K277" t="s">
        <v>1138</v>
      </c>
      <c r="L277" t="s">
        <v>1139</v>
      </c>
      <c r="M277" t="s">
        <v>1140</v>
      </c>
      <c r="N277" t="s">
        <v>1857</v>
      </c>
      <c r="O277" t="s">
        <v>1858</v>
      </c>
      <c r="P277" t="s">
        <v>1144</v>
      </c>
      <c r="Q277" t="s">
        <v>1143</v>
      </c>
      <c r="R277" t="s">
        <v>1144</v>
      </c>
      <c r="S277" t="s">
        <v>1143</v>
      </c>
      <c r="T277" t="s">
        <v>1144</v>
      </c>
      <c r="U277" t="s">
        <v>1143</v>
      </c>
      <c r="V277" t="s">
        <v>29</v>
      </c>
      <c r="W277" t="s">
        <v>29</v>
      </c>
      <c r="X277" t="s">
        <v>1144</v>
      </c>
      <c r="Y277" t="s">
        <v>1143</v>
      </c>
      <c r="Z277" t="s">
        <v>175</v>
      </c>
      <c r="AA277" t="s">
        <v>291</v>
      </c>
    </row>
    <row r="278" spans="1:27">
      <c r="A278">
        <v>309</v>
      </c>
      <c r="B278" t="s">
        <v>41</v>
      </c>
      <c r="C278">
        <v>44</v>
      </c>
      <c r="E278" t="s">
        <v>92</v>
      </c>
      <c r="F278" t="s">
        <v>27</v>
      </c>
      <c r="G278" t="s">
        <v>30</v>
      </c>
      <c r="H278">
        <v>2</v>
      </c>
      <c r="I278" t="s">
        <v>1859</v>
      </c>
      <c r="J278" t="s">
        <v>1860</v>
      </c>
      <c r="K278" t="s">
        <v>1861</v>
      </c>
      <c r="L278" t="s">
        <v>1862</v>
      </c>
      <c r="M278" t="s">
        <v>1863</v>
      </c>
      <c r="N278" t="s">
        <v>1864</v>
      </c>
      <c r="O278" t="s">
        <v>1865</v>
      </c>
      <c r="P278" t="s">
        <v>1866</v>
      </c>
      <c r="Q278" t="s">
        <v>1867</v>
      </c>
      <c r="R278" t="s">
        <v>1866</v>
      </c>
      <c r="S278" t="s">
        <v>1867</v>
      </c>
      <c r="T278" t="s">
        <v>29</v>
      </c>
      <c r="U278" t="s">
        <v>1867</v>
      </c>
      <c r="V278" t="s">
        <v>29</v>
      </c>
      <c r="W278" t="s">
        <v>29</v>
      </c>
      <c r="X278" t="s">
        <v>1866</v>
      </c>
      <c r="Y278" t="s">
        <v>1867</v>
      </c>
      <c r="Z278" t="s">
        <v>198</v>
      </c>
      <c r="AA278" t="s">
        <v>291</v>
      </c>
    </row>
    <row r="279" spans="1:27">
      <c r="A279">
        <v>310</v>
      </c>
      <c r="B279" t="s">
        <v>1868</v>
      </c>
      <c r="C279">
        <v>36289</v>
      </c>
      <c r="E279" t="s">
        <v>92</v>
      </c>
      <c r="F279" t="s">
        <v>27</v>
      </c>
      <c r="G279" t="s">
        <v>30</v>
      </c>
      <c r="H279">
        <v>2</v>
      </c>
      <c r="I279" t="s">
        <v>1869</v>
      </c>
      <c r="J279" t="s">
        <v>1032</v>
      </c>
      <c r="K279" t="s">
        <v>28</v>
      </c>
      <c r="L279" t="s">
        <v>1870</v>
      </c>
      <c r="M279" t="s">
        <v>1871</v>
      </c>
      <c r="N279" t="s">
        <v>1872</v>
      </c>
      <c r="O279" t="s">
        <v>1873</v>
      </c>
      <c r="P279" t="s">
        <v>1038</v>
      </c>
      <c r="Q279" t="s">
        <v>1874</v>
      </c>
      <c r="R279" t="s">
        <v>1038</v>
      </c>
      <c r="S279" t="s">
        <v>1874</v>
      </c>
      <c r="T279" t="s">
        <v>29</v>
      </c>
      <c r="U279" t="s">
        <v>1874</v>
      </c>
      <c r="V279" t="s">
        <v>29</v>
      </c>
      <c r="W279" t="s">
        <v>29</v>
      </c>
      <c r="X279" t="s">
        <v>1038</v>
      </c>
      <c r="Y279" t="s">
        <v>1874</v>
      </c>
      <c r="Z279" t="s">
        <v>198</v>
      </c>
      <c r="AA279" t="s">
        <v>291</v>
      </c>
    </row>
    <row r="280" spans="1:27">
      <c r="A280">
        <v>311</v>
      </c>
      <c r="B280" t="s">
        <v>47</v>
      </c>
      <c r="C280">
        <v>23</v>
      </c>
      <c r="E280" t="s">
        <v>92</v>
      </c>
      <c r="F280" t="s">
        <v>27</v>
      </c>
      <c r="G280" t="s">
        <v>30</v>
      </c>
      <c r="H280">
        <v>2</v>
      </c>
      <c r="I280" t="s">
        <v>1875</v>
      </c>
      <c r="J280" t="s">
        <v>1876</v>
      </c>
      <c r="K280" t="s">
        <v>1877</v>
      </c>
      <c r="L280" t="s">
        <v>1878</v>
      </c>
      <c r="M280" t="s">
        <v>1879</v>
      </c>
      <c r="N280" t="s">
        <v>1880</v>
      </c>
      <c r="O280" t="s">
        <v>1881</v>
      </c>
      <c r="P280" t="s">
        <v>1882</v>
      </c>
      <c r="Q280" t="s">
        <v>1883</v>
      </c>
      <c r="R280" t="s">
        <v>1882</v>
      </c>
      <c r="S280" t="s">
        <v>1883</v>
      </c>
      <c r="T280" t="s">
        <v>29</v>
      </c>
      <c r="U280" t="s">
        <v>1883</v>
      </c>
      <c r="V280" t="s">
        <v>29</v>
      </c>
      <c r="W280" t="s">
        <v>29</v>
      </c>
      <c r="X280" t="s">
        <v>1882</v>
      </c>
      <c r="Y280" t="s">
        <v>1883</v>
      </c>
      <c r="Z280" t="s">
        <v>198</v>
      </c>
      <c r="AA280" t="s">
        <v>291</v>
      </c>
    </row>
    <row r="281" spans="1:27">
      <c r="A281">
        <v>312</v>
      </c>
      <c r="B281" t="s">
        <v>36</v>
      </c>
      <c r="C281">
        <v>4</v>
      </c>
      <c r="E281" t="s">
        <v>92</v>
      </c>
      <c r="F281" t="s">
        <v>27</v>
      </c>
      <c r="G281" t="s">
        <v>30</v>
      </c>
      <c r="H281">
        <v>2</v>
      </c>
      <c r="I281" t="s">
        <v>1884</v>
      </c>
      <c r="J281" t="s">
        <v>1885</v>
      </c>
      <c r="K281" t="s">
        <v>28</v>
      </c>
      <c r="L281" t="s">
        <v>1342</v>
      </c>
      <c r="M281" t="s">
        <v>1886</v>
      </c>
      <c r="N281" t="s">
        <v>1887</v>
      </c>
      <c r="O281" t="s">
        <v>1888</v>
      </c>
      <c r="P281" t="s">
        <v>1889</v>
      </c>
      <c r="Q281" t="s">
        <v>1890</v>
      </c>
      <c r="R281" t="s">
        <v>1889</v>
      </c>
      <c r="S281" t="s">
        <v>1890</v>
      </c>
      <c r="T281" t="s">
        <v>1889</v>
      </c>
      <c r="U281" t="s">
        <v>1890</v>
      </c>
      <c r="V281" t="s">
        <v>29</v>
      </c>
      <c r="W281" t="s">
        <v>29</v>
      </c>
      <c r="X281" t="s">
        <v>1889</v>
      </c>
      <c r="Y281" t="s">
        <v>1890</v>
      </c>
      <c r="Z281" t="s">
        <v>198</v>
      </c>
      <c r="AA281" t="s">
        <v>291</v>
      </c>
    </row>
    <row r="282" spans="1:27">
      <c r="A282">
        <v>313</v>
      </c>
      <c r="B282" t="s">
        <v>1891</v>
      </c>
      <c r="C282">
        <v>39106</v>
      </c>
      <c r="E282" t="s">
        <v>92</v>
      </c>
      <c r="F282" t="s">
        <v>27</v>
      </c>
      <c r="G282" t="s">
        <v>30</v>
      </c>
      <c r="H282">
        <v>2</v>
      </c>
      <c r="I282" t="s">
        <v>1892</v>
      </c>
      <c r="J282" t="s">
        <v>1113</v>
      </c>
      <c r="K282" t="s">
        <v>28</v>
      </c>
      <c r="L282" t="s">
        <v>1893</v>
      </c>
      <c r="M282" t="s">
        <v>1894</v>
      </c>
      <c r="N282" t="s">
        <v>1895</v>
      </c>
      <c r="O282" t="s">
        <v>1896</v>
      </c>
      <c r="P282" t="s">
        <v>1897</v>
      </c>
      <c r="Q282" t="s">
        <v>1898</v>
      </c>
      <c r="R282" t="s">
        <v>1897</v>
      </c>
      <c r="S282" t="s">
        <v>1898</v>
      </c>
      <c r="T282" t="s">
        <v>29</v>
      </c>
      <c r="U282" t="s">
        <v>1898</v>
      </c>
      <c r="V282" t="s">
        <v>29</v>
      </c>
      <c r="W282" t="s">
        <v>29</v>
      </c>
      <c r="X282" t="s">
        <v>1897</v>
      </c>
      <c r="Y282" t="s">
        <v>1898</v>
      </c>
      <c r="Z282" t="s">
        <v>225</v>
      </c>
      <c r="AA282" t="s">
        <v>291</v>
      </c>
    </row>
    <row r="283" spans="1:27">
      <c r="A283">
        <v>314</v>
      </c>
      <c r="B283" t="s">
        <v>1899</v>
      </c>
      <c r="C283">
        <v>38191</v>
      </c>
      <c r="E283" t="s">
        <v>92</v>
      </c>
      <c r="F283" t="s">
        <v>27</v>
      </c>
      <c r="G283" t="s">
        <v>30</v>
      </c>
      <c r="H283">
        <v>2</v>
      </c>
      <c r="I283" t="s">
        <v>1900</v>
      </c>
      <c r="J283" t="s">
        <v>1113</v>
      </c>
      <c r="K283" t="s">
        <v>1901</v>
      </c>
      <c r="L283" t="s">
        <v>1902</v>
      </c>
      <c r="M283" t="s">
        <v>1077</v>
      </c>
      <c r="N283" t="s">
        <v>1903</v>
      </c>
      <c r="O283" t="s">
        <v>1904</v>
      </c>
      <c r="P283" t="s">
        <v>1897</v>
      </c>
      <c r="Q283" t="s">
        <v>1905</v>
      </c>
      <c r="R283" t="s">
        <v>1897</v>
      </c>
      <c r="S283" t="s">
        <v>1905</v>
      </c>
      <c r="T283" t="s">
        <v>29</v>
      </c>
      <c r="U283" t="s">
        <v>1905</v>
      </c>
      <c r="V283" t="s">
        <v>29</v>
      </c>
      <c r="W283" t="s">
        <v>29</v>
      </c>
      <c r="X283" t="s">
        <v>1897</v>
      </c>
      <c r="Y283" t="s">
        <v>1905</v>
      </c>
      <c r="Z283" t="s">
        <v>225</v>
      </c>
      <c r="AA283" t="s">
        <v>291</v>
      </c>
    </row>
    <row r="284" spans="1:27">
      <c r="A284">
        <v>315</v>
      </c>
      <c r="B284" t="s">
        <v>1906</v>
      </c>
      <c r="C284">
        <v>4141</v>
      </c>
      <c r="E284" t="s">
        <v>92</v>
      </c>
      <c r="F284" t="s">
        <v>27</v>
      </c>
      <c r="G284" t="s">
        <v>30</v>
      </c>
      <c r="H284">
        <v>2</v>
      </c>
      <c r="I284" t="s">
        <v>275</v>
      </c>
      <c r="J284" t="s">
        <v>1907</v>
      </c>
      <c r="K284" t="s">
        <v>28</v>
      </c>
      <c r="L284" t="s">
        <v>1908</v>
      </c>
      <c r="M284" t="s">
        <v>1909</v>
      </c>
      <c r="N284" t="s">
        <v>1910</v>
      </c>
      <c r="O284" t="s">
        <v>1911</v>
      </c>
      <c r="P284" t="s">
        <v>1912</v>
      </c>
      <c r="Q284" t="s">
        <v>1913</v>
      </c>
      <c r="R284" t="s">
        <v>1912</v>
      </c>
      <c r="S284" t="s">
        <v>1913</v>
      </c>
      <c r="T284" t="s">
        <v>29</v>
      </c>
      <c r="U284" t="s">
        <v>1913</v>
      </c>
      <c r="V284" t="s">
        <v>29</v>
      </c>
      <c r="W284" t="s">
        <v>29</v>
      </c>
      <c r="X284" t="s">
        <v>1912</v>
      </c>
      <c r="Y284" t="s">
        <v>1913</v>
      </c>
      <c r="Z284" t="s">
        <v>225</v>
      </c>
      <c r="AA284" t="s">
        <v>291</v>
      </c>
    </row>
    <row r="285" spans="1:27">
      <c r="A285">
        <v>316</v>
      </c>
      <c r="B285" t="s">
        <v>36</v>
      </c>
      <c r="C285">
        <v>4</v>
      </c>
      <c r="E285" t="s">
        <v>92</v>
      </c>
      <c r="F285" t="s">
        <v>27</v>
      </c>
      <c r="G285" t="s">
        <v>30</v>
      </c>
      <c r="H285">
        <v>2</v>
      </c>
      <c r="I285" t="s">
        <v>1914</v>
      </c>
      <c r="J285" t="s">
        <v>1400</v>
      </c>
      <c r="K285" t="s">
        <v>1915</v>
      </c>
      <c r="L285" t="s">
        <v>1916</v>
      </c>
      <c r="M285" t="s">
        <v>1917</v>
      </c>
      <c r="N285" t="s">
        <v>1918</v>
      </c>
      <c r="O285" t="s">
        <v>1919</v>
      </c>
      <c r="P285" t="s">
        <v>1920</v>
      </c>
      <c r="Q285" t="s">
        <v>1921</v>
      </c>
      <c r="R285" t="s">
        <v>1920</v>
      </c>
      <c r="S285" t="s">
        <v>1921</v>
      </c>
      <c r="T285" t="s">
        <v>1920</v>
      </c>
      <c r="U285" t="s">
        <v>1921</v>
      </c>
      <c r="V285" t="s">
        <v>29</v>
      </c>
      <c r="W285" t="s">
        <v>29</v>
      </c>
      <c r="X285" t="s">
        <v>1920</v>
      </c>
      <c r="Y285" t="s">
        <v>1921</v>
      </c>
      <c r="Z285" t="s">
        <v>225</v>
      </c>
      <c r="AA285" t="s">
        <v>291</v>
      </c>
    </row>
    <row r="286" spans="1:27">
      <c r="A286">
        <v>317</v>
      </c>
      <c r="B286" t="s">
        <v>1922</v>
      </c>
      <c r="C286">
        <v>36975</v>
      </c>
      <c r="E286" t="s">
        <v>92</v>
      </c>
      <c r="F286" t="s">
        <v>27</v>
      </c>
      <c r="G286" t="s">
        <v>30</v>
      </c>
      <c r="H286">
        <v>2</v>
      </c>
      <c r="I286" t="s">
        <v>1923</v>
      </c>
      <c r="J286" t="s">
        <v>1924</v>
      </c>
      <c r="K286" t="s">
        <v>28</v>
      </c>
      <c r="L286" t="s">
        <v>1925</v>
      </c>
      <c r="M286" t="s">
        <v>1926</v>
      </c>
      <c r="N286" t="s">
        <v>1927</v>
      </c>
      <c r="O286" t="s">
        <v>1928</v>
      </c>
      <c r="P286" t="s">
        <v>1929</v>
      </c>
      <c r="Q286" t="s">
        <v>1930</v>
      </c>
      <c r="R286" t="s">
        <v>1929</v>
      </c>
      <c r="S286" t="s">
        <v>1930</v>
      </c>
      <c r="T286" t="s">
        <v>29</v>
      </c>
      <c r="U286" t="s">
        <v>1930</v>
      </c>
      <c r="V286" t="s">
        <v>29</v>
      </c>
      <c r="W286" t="s">
        <v>29</v>
      </c>
      <c r="X286" t="s">
        <v>1929</v>
      </c>
      <c r="Y286" t="s">
        <v>1930</v>
      </c>
      <c r="Z286" t="s">
        <v>254</v>
      </c>
      <c r="AA286" t="s">
        <v>291</v>
      </c>
    </row>
    <row r="287" spans="1:27">
      <c r="A287">
        <v>318</v>
      </c>
      <c r="B287" t="s">
        <v>1931</v>
      </c>
      <c r="C287">
        <v>37763</v>
      </c>
      <c r="E287" t="s">
        <v>92</v>
      </c>
      <c r="F287" t="s">
        <v>27</v>
      </c>
      <c r="G287" t="s">
        <v>30</v>
      </c>
      <c r="H287">
        <v>2</v>
      </c>
      <c r="I287" t="s">
        <v>1923</v>
      </c>
      <c r="J287" t="s">
        <v>1924</v>
      </c>
      <c r="K287" t="s">
        <v>28</v>
      </c>
      <c r="L287" t="s">
        <v>1925</v>
      </c>
      <c r="M287" t="s">
        <v>1926</v>
      </c>
      <c r="N287" t="s">
        <v>1932</v>
      </c>
      <c r="O287" t="s">
        <v>1933</v>
      </c>
      <c r="P287" t="s">
        <v>1929</v>
      </c>
      <c r="Q287" t="s">
        <v>1930</v>
      </c>
      <c r="R287" t="s">
        <v>1929</v>
      </c>
      <c r="S287" t="s">
        <v>1930</v>
      </c>
      <c r="T287" t="s">
        <v>29</v>
      </c>
      <c r="U287" t="s">
        <v>1930</v>
      </c>
      <c r="V287" t="s">
        <v>29</v>
      </c>
      <c r="W287" t="s">
        <v>29</v>
      </c>
      <c r="X287" t="s">
        <v>1929</v>
      </c>
      <c r="Y287" t="s">
        <v>1930</v>
      </c>
      <c r="Z287" t="s">
        <v>254</v>
      </c>
      <c r="AA287" t="s">
        <v>291</v>
      </c>
    </row>
    <row r="288" spans="1:27">
      <c r="A288">
        <v>319</v>
      </c>
      <c r="B288" t="s">
        <v>1934</v>
      </c>
      <c r="C288">
        <v>2530</v>
      </c>
      <c r="E288" t="s">
        <v>92</v>
      </c>
      <c r="F288" t="s">
        <v>27</v>
      </c>
      <c r="G288" t="s">
        <v>30</v>
      </c>
      <c r="H288">
        <v>2</v>
      </c>
      <c r="I288" t="s">
        <v>1935</v>
      </c>
      <c r="J288" t="s">
        <v>1936</v>
      </c>
      <c r="K288" t="s">
        <v>28</v>
      </c>
      <c r="L288" t="s">
        <v>1937</v>
      </c>
      <c r="M288" t="s">
        <v>1938</v>
      </c>
      <c r="N288" t="s">
        <v>1939</v>
      </c>
      <c r="O288" t="s">
        <v>1940</v>
      </c>
      <c r="P288" t="s">
        <v>1941</v>
      </c>
      <c r="Q288" t="s">
        <v>1942</v>
      </c>
      <c r="R288" t="s">
        <v>1941</v>
      </c>
      <c r="S288" t="s">
        <v>1942</v>
      </c>
      <c r="T288" t="s">
        <v>29</v>
      </c>
      <c r="U288" t="s">
        <v>1942</v>
      </c>
      <c r="V288" t="s">
        <v>29</v>
      </c>
      <c r="W288" t="s">
        <v>29</v>
      </c>
      <c r="X288" t="s">
        <v>1941</v>
      </c>
      <c r="Y288" t="s">
        <v>1942</v>
      </c>
      <c r="Z288" t="s">
        <v>254</v>
      </c>
      <c r="AA288" t="s">
        <v>291</v>
      </c>
    </row>
    <row r="289" spans="1:27">
      <c r="A289">
        <v>320</v>
      </c>
      <c r="B289" t="s">
        <v>37</v>
      </c>
      <c r="C289">
        <v>5</v>
      </c>
      <c r="E289" t="s">
        <v>92</v>
      </c>
      <c r="F289" t="s">
        <v>27</v>
      </c>
      <c r="G289" t="s">
        <v>30</v>
      </c>
      <c r="H289">
        <v>2</v>
      </c>
      <c r="I289" t="s">
        <v>1943</v>
      </c>
      <c r="J289" t="s">
        <v>1944</v>
      </c>
      <c r="K289" t="s">
        <v>1945</v>
      </c>
      <c r="L289" t="s">
        <v>1946</v>
      </c>
      <c r="M289" t="s">
        <v>1947</v>
      </c>
      <c r="N289" t="s">
        <v>1948</v>
      </c>
      <c r="O289" t="s">
        <v>1949</v>
      </c>
      <c r="P289" t="s">
        <v>1950</v>
      </c>
      <c r="Q289" t="s">
        <v>1951</v>
      </c>
      <c r="R289" t="s">
        <v>1950</v>
      </c>
      <c r="S289" t="s">
        <v>1951</v>
      </c>
      <c r="T289" t="s">
        <v>1950</v>
      </c>
      <c r="U289" t="s">
        <v>1951</v>
      </c>
      <c r="V289" t="s">
        <v>29</v>
      </c>
      <c r="W289" t="s">
        <v>29</v>
      </c>
      <c r="X289" t="s">
        <v>1950</v>
      </c>
      <c r="Y289" t="s">
        <v>1951</v>
      </c>
      <c r="Z289" t="s">
        <v>254</v>
      </c>
      <c r="AA289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F2" sqref="F2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63</v>
      </c>
      <c r="O1" s="3" t="s">
        <v>64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65</v>
      </c>
      <c r="Y1" s="3" t="s">
        <v>66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5</v>
      </c>
      <c r="B2" s="7">
        <f>IFERROR(IFERROR(_xlfn.NUMBERVALUE(REPLACE(Input!B2,FIND(",",Input!B2),1,"."),"."),_xlfn.NUMBERVALUE(REPLACE(Input!B2,FIND(".",Input!B2),1,","),",")),"")</f>
        <v>7.0000000000000001E-3</v>
      </c>
      <c r="C2" s="6">
        <f>IF(Input!C2=0,"",Input!C2)</f>
        <v>3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0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0.68667</v>
      </c>
      <c r="J2" s="7">
        <f>IFERROR(IFERROR(_xlfn.NUMBERVALUE(REPLACE(Input!J2,FIND(",",Input!J2),1,"."),"."),_xlfn.NUMBERVALUE(REPLACE(Input!J2,FIND(".",Input!J2),1,","),",")),"")</f>
        <v>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0.36468</v>
      </c>
      <c r="M2" s="7">
        <f>IFERROR(IFERROR(_xlfn.NUMBERVALUE(REPLACE(Input!M2,FIND(",",Input!M2),1,"."),"."),_xlfn.NUMBERVALUE(REPLACE(Input!M2,FIND(".",Input!M2),1,","),",")),"")</f>
        <v>1.6866699999999999</v>
      </c>
      <c r="N2" s="10" t="str">
        <f>IFERROR(IF(LEFT(Input!N2,LEN("boa-,Users,"))="boa-,Users,","Win.Win",LEFT(Input!N2,FIND("@",Input!N2)-1)),"")</f>
        <v>Gahboninho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1</v>
      </c>
      <c r="Q2" s="7">
        <f>IFERROR(IFERROR(_xlfn.NUMBERVALUE(REPLACE(Input!Q2,FIND(",",Input!Q2),1,"."),"."),_xlfn.NUMBERVALUE(REPLACE(Input!Q2,FIND(".",Input!Q2),1,","),",")),"")</f>
        <v>0.68666666666666598</v>
      </c>
      <c r="R2" s="7">
        <f>IFERROR(IFERROR(_xlfn.NUMBERVALUE(REPLACE(Input!R2,FIND(",",Input!R2),1,"."),"."),_xlfn.NUMBERVALUE(REPLACE(Input!R2,FIND(".",Input!R2),1,","),",")),"")</f>
        <v>1</v>
      </c>
      <c r="S2" s="7">
        <f>IFERROR(IFERROR(_xlfn.NUMBERVALUE(REPLACE(Input!S2,FIND(",",Input!S2),1,"."),"."),_xlfn.NUMBERVALUE(REPLACE(Input!S2,FIND(".",Input!S2),1,","),",")),"")</f>
        <v>0.68666666666666598</v>
      </c>
      <c r="T2" s="7">
        <f>IFERROR(IFERROR(_xlfn.NUMBERVALUE(REPLACE(Input!T2,FIND(",",Input!T2),1,"."),"."),_xlfn.NUMBERVALUE(REPLACE(Input!T2,FIND(".",Input!T2),1,","),",")),"")</f>
        <v>0</v>
      </c>
      <c r="U2" s="7">
        <f>IFERROR(IFERROR(_xlfn.NUMBERVALUE(REPLACE(Input!U2,FIND(",",Input!U2),1,"."),"."),_xlfn.NUMBERVALUE(REPLACE(Input!U2,FIND(".",Input!U2),1,","),",")),"")</f>
        <v>0.68666666666666598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1</v>
      </c>
      <c r="Y2" s="7">
        <f>IFERROR(IFERROR(_xlfn.NUMBERVALUE(REPLACE(Input!Y2,FIND(",",Input!Y2),1,"."),"."),_xlfn.NUMBERVALUE(REPLACE(Input!Y2,FIND(".",Input!Y2),1,","),",")),"")</f>
        <v>0.68666666666666598</v>
      </c>
      <c r="Z2" s="8" t="str">
        <f>LEFT(Input!Z2,IFERROR(FIND(",",Input!Z2)-1,LEN(Input!Z2)))</f>
        <v>party9_utility</v>
      </c>
      <c r="AA2" s="8" t="str">
        <f>LEFT(Input!AA2,IFERROR(FIND(",",Input!AA2)-1,LEN(Input!AA2)))</f>
        <v>party1_utility</v>
      </c>
      <c r="AB2" s="4"/>
      <c r="AC2" s="4"/>
    </row>
    <row r="3" spans="1:29">
      <c r="A3" s="6">
        <f>IF(Input!A3=0,"",Input!A3)</f>
        <v>6</v>
      </c>
      <c r="B3" s="7">
        <f>IFERROR(IFERROR(_xlfn.NUMBERVALUE(REPLACE(Input!B3,FIND(",",Input!B3),1,"."),"."),_xlfn.NUMBERVALUE(REPLACE(Input!B3,FIND(".",Input!B3),1,","),",")),"")</f>
        <v>3.1E-2</v>
      </c>
      <c r="C3" s="6">
        <f>IF(Input!C3=0,"",Input!C3)</f>
        <v>16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0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0.68667</v>
      </c>
      <c r="J3" s="7">
        <f>IFERROR(IFERROR(_xlfn.NUMBERVALUE(REPLACE(Input!J3,FIND(",",Input!J3),1,"."),"."),_xlfn.NUMBERVALUE(REPLACE(Input!J3,FIND(".",Input!J3),1,","),",")),"")</f>
        <v>1</v>
      </c>
      <c r="K3" s="7">
        <f>IFERROR(IFERROR(_xlfn.NUMBERVALUE(REPLACE(Input!K3,FIND(",",Input!K3),1,"."),"."),_xlfn.NUMBERVALUE(REPLACE(Input!K3,FIND(".",Input!K3),1,","),",")),"")</f>
        <v>0</v>
      </c>
      <c r="L3" s="7">
        <f>IFERROR(IFERROR(_xlfn.NUMBERVALUE(REPLACE(Input!L3,FIND(",",Input!L3),1,"."),"."),_xlfn.NUMBERVALUE(REPLACE(Input!L3,FIND(".",Input!L3),1,","),",")),"")</f>
        <v>0.36468</v>
      </c>
      <c r="M3" s="7">
        <f>IFERROR(IFERROR(_xlfn.NUMBERVALUE(REPLACE(Input!M3,FIND(",",Input!M3),1,"."),"."),_xlfn.NUMBERVALUE(REPLACE(Input!M3,FIND(".",Input!M3),1,","),",")),"")</f>
        <v>1.6866699999999999</v>
      </c>
      <c r="N3" s="10" t="str">
        <f>IFERROR(IF(LEFT(Input!N3,LEN("boa-,Users,"))="boa-,Users,","Win.Win",LEFT(Input!N3,FIND("@",Input!N3)-1)),"")</f>
        <v>KLH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1</v>
      </c>
      <c r="Q3" s="7">
        <f>IFERROR(IFERROR(_xlfn.NUMBERVALUE(REPLACE(Input!Q3,FIND(",",Input!Q3),1,"."),"."),_xlfn.NUMBERVALUE(REPLACE(Input!Q3,FIND(".",Input!Q3),1,","),",")),"")</f>
        <v>0.68666666666666598</v>
      </c>
      <c r="R3" s="7">
        <f>IFERROR(IFERROR(_xlfn.NUMBERVALUE(REPLACE(Input!R3,FIND(",",Input!R3),1,"."),"."),_xlfn.NUMBERVALUE(REPLACE(Input!R3,FIND(".",Input!R3),1,","),",")),"")</f>
        <v>1</v>
      </c>
      <c r="S3" s="7">
        <f>IFERROR(IFERROR(_xlfn.NUMBERVALUE(REPLACE(Input!S3,FIND(",",Input!S3),1,"."),"."),_xlfn.NUMBERVALUE(REPLACE(Input!S3,FIND(".",Input!S3),1,","),",")),"")</f>
        <v>0.68666666666666598</v>
      </c>
      <c r="T3" s="7">
        <f>IFERROR(IFERROR(_xlfn.NUMBERVALUE(REPLACE(Input!T3,FIND(",",Input!T3),1,"."),"."),_xlfn.NUMBERVALUE(REPLACE(Input!T3,FIND(".",Input!T3),1,","),",")),"")</f>
        <v>0</v>
      </c>
      <c r="U3" s="7">
        <f>IFERROR(IFERROR(_xlfn.NUMBERVALUE(REPLACE(Input!U3,FIND(",",Input!U3),1,"."),"."),_xlfn.NUMBERVALUE(REPLACE(Input!U3,FIND(".",Input!U3),1,","),",")),"")</f>
        <v>0.68666666666666598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1</v>
      </c>
      <c r="Y3" s="7">
        <f>IFERROR(IFERROR(_xlfn.NUMBERVALUE(REPLACE(Input!Y3,FIND(",",Input!Y3),1,"."),"."),_xlfn.NUMBERVALUE(REPLACE(Input!Y3,FIND(".",Input!Y3),1,","),",")),"")</f>
        <v>0.68666666666666598</v>
      </c>
      <c r="Z3" s="8" t="str">
        <f>LEFT(Input!Z3,IFERROR(FIND(",",Input!Z3)-1,LEN(Input!Z3)))</f>
        <v>party9_utility</v>
      </c>
      <c r="AA3" s="8" t="str">
        <f>LEFT(Input!AA3,IFERROR(FIND(",",Input!AA3)-1,LEN(Input!AA3)))</f>
        <v>party1_utility</v>
      </c>
      <c r="AB3" s="4"/>
      <c r="AC3" s="4"/>
    </row>
    <row r="4" spans="1:29">
      <c r="A4" s="6">
        <f>IF(Input!A4=0,"",Input!A4)</f>
        <v>7</v>
      </c>
      <c r="B4" s="7">
        <f>IFERROR(IFERROR(_xlfn.NUMBERVALUE(REPLACE(Input!B4,FIND(",",Input!B4),1,"."),"."),_xlfn.NUMBERVALUE(REPLACE(Input!B4,FIND(".",Input!B4),1,","),",")),"")</f>
        <v>1.4E-2</v>
      </c>
      <c r="C4" s="6">
        <f>IF(Input!C4=0,"",Input!C4)</f>
        <v>4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0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0.70082999999999995</v>
      </c>
      <c r="J4" s="7">
        <f>IFERROR(IFERROR(_xlfn.NUMBERVALUE(REPLACE(Input!J4,FIND(",",Input!J4),1,"."),"."),_xlfn.NUMBERVALUE(REPLACE(Input!J4,FIND(".",Input!J4),1,","),",")),"")</f>
        <v>0.88809000000000005</v>
      </c>
      <c r="K4" s="7">
        <f>IFERROR(IFERROR(_xlfn.NUMBERVALUE(REPLACE(Input!K4,FIND(",",Input!K4),1,"."),"."),_xlfn.NUMBERVALUE(REPLACE(Input!K4,FIND(".",Input!K4),1,","),",")),"")</f>
        <v>6.7559999999999995E-2</v>
      </c>
      <c r="L4" s="7">
        <f>IFERROR(IFERROR(_xlfn.NUMBERVALUE(REPLACE(Input!L4,FIND(",",Input!L4),1,"."),"."),_xlfn.NUMBERVALUE(REPLACE(Input!L4,FIND(".",Input!L4),1,","),",")),"")</f>
        <v>0.30835000000000001</v>
      </c>
      <c r="M4" s="7">
        <f>IFERROR(IFERROR(_xlfn.NUMBERVALUE(REPLACE(Input!M4,FIND(",",Input!M4),1,"."),"."),_xlfn.NUMBERVALUE(REPLACE(Input!M4,FIND(".",Input!M4),1,","),",")),"")</f>
        <v>1.58893</v>
      </c>
      <c r="N4" s="10" t="str">
        <f>IFERROR(IF(LEFT(Input!N4,LEN("boa-,Users,"))="boa-,Users,","Win.Win",LEFT(Input!N4,FIND("@",Input!N4)-1)),"")</f>
        <v>IAMhaggler2011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0.88809468466890895</v>
      </c>
      <c r="Q4" s="7">
        <f>IFERROR(IFERROR(_xlfn.NUMBERVALUE(REPLACE(Input!Q4,FIND(",",Input!Q4),1,"."),"."),_xlfn.NUMBERVALUE(REPLACE(Input!Q4,FIND(".",Input!Q4),1,","),",")),"")</f>
        <v>0.70083333333333298</v>
      </c>
      <c r="R4" s="7">
        <f>IFERROR(IFERROR(_xlfn.NUMBERVALUE(REPLACE(Input!R4,FIND(",",Input!R4),1,"."),"."),_xlfn.NUMBERVALUE(REPLACE(Input!R4,FIND(".",Input!R4),1,","),",")),"")</f>
        <v>0.88809468466890895</v>
      </c>
      <c r="S4" s="7">
        <f>IFERROR(IFERROR(_xlfn.NUMBERVALUE(REPLACE(Input!S4,FIND(",",Input!S4),1,"."),"."),_xlfn.NUMBERVALUE(REPLACE(Input!S4,FIND(".",Input!S4),1,","),",")),"")</f>
        <v>0.70083333333333298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0.70083333333333298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0.88809468466890895</v>
      </c>
      <c r="Y4" s="7">
        <f>IFERROR(IFERROR(_xlfn.NUMBERVALUE(REPLACE(Input!Y4,FIND(",",Input!Y4),1,"."),"."),_xlfn.NUMBERVALUE(REPLACE(Input!Y4,FIND(".",Input!Y4),1,","),",")),"")</f>
        <v>0.70083333333333298</v>
      </c>
      <c r="Z4" s="8" t="str">
        <f>LEFT(Input!Z4,IFERROR(FIND(",",Input!Z4)-1,LEN(Input!Z4)))</f>
        <v>party9_utility</v>
      </c>
      <c r="AA4" s="8" t="str">
        <f>LEFT(Input!AA4,IFERROR(FIND(",",Input!AA4)-1,LEN(Input!AA4)))</f>
        <v>party1_utility</v>
      </c>
      <c r="AB4" s="4"/>
      <c r="AC4" s="4"/>
    </row>
    <row r="5" spans="1:29">
      <c r="A5" s="6">
        <f>IF(Input!A5=0,"",Input!A5)</f>
        <v>8</v>
      </c>
      <c r="B5" s="7">
        <f>IFERROR(IFERROR(_xlfn.NUMBERVALUE(REPLACE(Input!B5,FIND(",",Input!B5),1,"."),"."),_xlfn.NUMBERVALUE(REPLACE(Input!B5,FIND(".",Input!B5),1,","),",")),"")</f>
        <v>3.0000000000000001E-3</v>
      </c>
      <c r="C5" s="6">
        <f>IF(Input!C5=0,"",Input!C5)</f>
        <v>3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0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0.73416999999999999</v>
      </c>
      <c r="J5" s="7">
        <f>IFERROR(IFERROR(_xlfn.NUMBERVALUE(REPLACE(Input!J5,FIND(",",Input!J5),1,"."),"."),_xlfn.NUMBERVALUE(REPLACE(Input!J5,FIND(".",Input!J5),1,","),",")),"")</f>
        <v>0.84552000000000005</v>
      </c>
      <c r="K5" s="7">
        <f>IFERROR(IFERROR(_xlfn.NUMBERVALUE(REPLACE(Input!K5,FIND(",",Input!K5),1,"."),"."),_xlfn.NUMBERVALUE(REPLACE(Input!K5,FIND(".",Input!K5),1,","),",")),"")</f>
        <v>9.0310000000000001E-2</v>
      </c>
      <c r="L5" s="7">
        <f>IFERROR(IFERROR(_xlfn.NUMBERVALUE(REPLACE(Input!L5,FIND(",",Input!L5),1,"."),"."),_xlfn.NUMBERVALUE(REPLACE(Input!L5,FIND(".",Input!L5),1,","),",")),"")</f>
        <v>0.26777000000000001</v>
      </c>
      <c r="M5" s="7">
        <f>IFERROR(IFERROR(_xlfn.NUMBERVALUE(REPLACE(Input!M5,FIND(",",Input!M5),1,"."),"."),_xlfn.NUMBERVALUE(REPLACE(Input!M5,FIND(".",Input!M5),1,","),",")),"")</f>
        <v>1.57969</v>
      </c>
      <c r="N5" s="10" t="str">
        <f>IFERROR(IF(LEFT(Input!N5,LEN("boa-,Users,"))="boa-,Users,","Win.Win",LEFT(Input!N5,FIND("@",Input!N5)-1)),"")</f>
        <v>Win.Win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0.84552372196602799</v>
      </c>
      <c r="Q5" s="7">
        <f>IFERROR(IFERROR(_xlfn.NUMBERVALUE(REPLACE(Input!Q5,FIND(",",Input!Q5),1,"."),"."),_xlfn.NUMBERVALUE(REPLACE(Input!Q5,FIND(".",Input!Q5),1,","),",")),"")</f>
        <v>0.73416666666666597</v>
      </c>
      <c r="R5" s="7">
        <f>IFERROR(IFERROR(_xlfn.NUMBERVALUE(REPLACE(Input!R5,FIND(",",Input!R5),1,"."),"."),_xlfn.NUMBERVALUE(REPLACE(Input!R5,FIND(".",Input!R5),1,","),",")),"")</f>
        <v>0.84552372196602799</v>
      </c>
      <c r="S5" s="7">
        <f>IFERROR(IFERROR(_xlfn.NUMBERVALUE(REPLACE(Input!S5,FIND(",",Input!S5),1,"."),"."),_xlfn.NUMBERVALUE(REPLACE(Input!S5,FIND(".",Input!S5),1,","),",")),"")</f>
        <v>0.73416666666666597</v>
      </c>
      <c r="T5" s="7">
        <f>IFERROR(IFERROR(_xlfn.NUMBERVALUE(REPLACE(Input!T5,FIND(",",Input!T5),1,"."),"."),_xlfn.NUMBERVALUE(REPLACE(Input!T5,FIND(".",Input!T5),1,","),",")),"")</f>
        <v>0.84552372196602799</v>
      </c>
      <c r="U5" s="7">
        <f>IFERROR(IFERROR(_xlfn.NUMBERVALUE(REPLACE(Input!U5,FIND(",",Input!U5),1,"."),"."),_xlfn.NUMBERVALUE(REPLACE(Input!U5,FIND(".",Input!U5),1,","),",")),"")</f>
        <v>0.73416666666666597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0.84552372196602799</v>
      </c>
      <c r="Y5" s="7">
        <f>IFERROR(IFERROR(_xlfn.NUMBERVALUE(REPLACE(Input!Y5,FIND(",",Input!Y5),1,"."),"."),_xlfn.NUMBERVALUE(REPLACE(Input!Y5,FIND(".",Input!Y5),1,","),",")),"")</f>
        <v>0.73416666666666597</v>
      </c>
      <c r="Z5" s="8" t="str">
        <f>LEFT(Input!Z5,IFERROR(FIND(",",Input!Z5)-1,LEN(Input!Z5)))</f>
        <v>party9_utility</v>
      </c>
      <c r="AA5" s="8" t="str">
        <f>LEFT(Input!AA5,IFERROR(FIND(",",Input!AA5)-1,LEN(Input!AA5)))</f>
        <v>party1_utility</v>
      </c>
      <c r="AB5" s="4"/>
      <c r="AC5" s="4"/>
    </row>
    <row r="6" spans="1:29">
      <c r="A6" s="6">
        <f>IF(Input!A6=0,"",Input!A6)</f>
        <v>9</v>
      </c>
      <c r="B6" s="7">
        <f>IFERROR(IFERROR(_xlfn.NUMBERVALUE(REPLACE(Input!B6,FIND(",",Input!B6),1,"."),"."),_xlfn.NUMBERVALUE(REPLACE(Input!B6,FIND(".",Input!B6),1,","),",")),"")</f>
        <v>1.2999999999999999E-2</v>
      </c>
      <c r="C6" s="6">
        <f>IF(Input!C6=0,"",Input!C6)</f>
        <v>3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0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0.72333000000000003</v>
      </c>
      <c r="J6" s="7">
        <f>IFERROR(IFERROR(_xlfn.NUMBERVALUE(REPLACE(Input!J6,FIND(",",Input!J6),1,"."),"."),_xlfn.NUMBERVALUE(REPLACE(Input!J6,FIND(".",Input!J6),1,","),",")),"")</f>
        <v>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0.22367000000000001</v>
      </c>
      <c r="M6" s="7">
        <f>IFERROR(IFERROR(_xlfn.NUMBERVALUE(REPLACE(Input!M6,FIND(",",Input!M6),1,"."),"."),_xlfn.NUMBERVALUE(REPLACE(Input!M6,FIND(".",Input!M6),1,","),",")),"")</f>
        <v>1.72333</v>
      </c>
      <c r="N6" s="10" t="str">
        <f>IFERROR(IF(LEFT(Input!N6,LEN("boa-,Users,"))="boa-,Users,","Win.Win",LEFT(Input!N6,FIND("@",Input!N6)-1)),"")</f>
        <v>Gahboninho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0.999999999999999</v>
      </c>
      <c r="Q6" s="7">
        <f>IFERROR(IFERROR(_xlfn.NUMBERVALUE(REPLACE(Input!Q6,FIND(",",Input!Q6),1,"."),"."),_xlfn.NUMBERVALUE(REPLACE(Input!Q6,FIND(".",Input!Q6),1,","),",")),"")</f>
        <v>0.72333333333333305</v>
      </c>
      <c r="R6" s="7">
        <f>IFERROR(IFERROR(_xlfn.NUMBERVALUE(REPLACE(Input!R6,FIND(",",Input!R6),1,"."),"."),_xlfn.NUMBERVALUE(REPLACE(Input!R6,FIND(".",Input!R6),1,","),",")),"")</f>
        <v>0.999999999999999</v>
      </c>
      <c r="S6" s="7">
        <f>IFERROR(IFERROR(_xlfn.NUMBERVALUE(REPLACE(Input!S6,FIND(",",Input!S6),1,"."),"."),_xlfn.NUMBERVALUE(REPLACE(Input!S6,FIND(".",Input!S6),1,","),",")),"")</f>
        <v>0.72333333333333305</v>
      </c>
      <c r="T6" s="7">
        <f>IFERROR(IFERROR(_xlfn.NUMBERVALUE(REPLACE(Input!T6,FIND(",",Input!T6),1,"."),"."),_xlfn.NUMBERVALUE(REPLACE(Input!T6,FIND(".",Input!T6),1,","),",")),"")</f>
        <v>0</v>
      </c>
      <c r="U6" s="7">
        <f>IFERROR(IFERROR(_xlfn.NUMBERVALUE(REPLACE(Input!U6,FIND(",",Input!U6),1,"."),"."),_xlfn.NUMBERVALUE(REPLACE(Input!U6,FIND(".",Input!U6),1,","),",")),"")</f>
        <v>0.72333333333333305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0.999999999999999</v>
      </c>
      <c r="Y6" s="7">
        <f>IFERROR(IFERROR(_xlfn.NUMBERVALUE(REPLACE(Input!Y6,FIND(",",Input!Y6),1,"."),"."),_xlfn.NUMBERVALUE(REPLACE(Input!Y6,FIND(".",Input!Y6),1,","),",")),"")</f>
        <v>0.72333333333333305</v>
      </c>
      <c r="Z6" s="8" t="str">
        <f>LEFT(Input!Z6,IFERROR(FIND(",",Input!Z6)-1,LEN(Input!Z6)))</f>
        <v>party8_utility</v>
      </c>
      <c r="AA6" s="8" t="str">
        <f>LEFT(Input!AA6,IFERROR(FIND(",",Input!AA6)-1,LEN(Input!AA6)))</f>
        <v>party1_utility</v>
      </c>
      <c r="AB6" s="4"/>
      <c r="AC6" s="4"/>
    </row>
    <row r="7" spans="1:29">
      <c r="A7" s="6">
        <f>IF(Input!A7=0,"",Input!A7)</f>
        <v>10</v>
      </c>
      <c r="B7" s="7">
        <f>IFERROR(IFERROR(_xlfn.NUMBERVALUE(REPLACE(Input!B7,FIND(",",Input!B7),1,"."),"."),_xlfn.NUMBERVALUE(REPLACE(Input!B7,FIND(".",Input!B7),1,","),",")),"")</f>
        <v>1.4E-2</v>
      </c>
      <c r="C7" s="6">
        <f>IF(Input!C7=0,"",Input!C7)</f>
        <v>3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1</v>
      </c>
      <c r="G7" s="8">
        <f>IF(Input!G7="Yes",1,IF(Input!G7=0,"",0))</f>
        <v>0</v>
      </c>
      <c r="H7" s="6">
        <f>IF(Input!H7=0,"",Input!H7)</f>
        <v>2</v>
      </c>
      <c r="I7" s="7">
        <f>IFERROR(IFERROR(_xlfn.NUMBERVALUE(REPLACE(Input!I7,FIND(",",Input!I7),1,"."),"."),_xlfn.NUMBERVALUE(REPLACE(Input!I7,FIND(".",Input!I7),1,","),",")),"")</f>
        <v>0.72333000000000003</v>
      </c>
      <c r="J7" s="7">
        <f>IFERROR(IFERROR(_xlfn.NUMBERVALUE(REPLACE(Input!J7,FIND(",",Input!J7),1,"."),"."),_xlfn.NUMBERVALUE(REPLACE(Input!J7,FIND(".",Input!J7),1,","),",")),"")</f>
        <v>1</v>
      </c>
      <c r="K7" s="7">
        <f>IFERROR(IFERROR(_xlfn.NUMBERVALUE(REPLACE(Input!K7,FIND(",",Input!K7),1,"."),"."),_xlfn.NUMBERVALUE(REPLACE(Input!K7,FIND(".",Input!K7),1,","),",")),"")</f>
        <v>0</v>
      </c>
      <c r="L7" s="7">
        <f>IFERROR(IFERROR(_xlfn.NUMBERVALUE(REPLACE(Input!L7,FIND(",",Input!L7),1,"."),"."),_xlfn.NUMBERVALUE(REPLACE(Input!L7,FIND(".",Input!L7),1,","),",")),"")</f>
        <v>0.22367000000000001</v>
      </c>
      <c r="M7" s="7">
        <f>IFERROR(IFERROR(_xlfn.NUMBERVALUE(REPLACE(Input!M7,FIND(",",Input!M7),1,"."),"."),_xlfn.NUMBERVALUE(REPLACE(Input!M7,FIND(".",Input!M7),1,","),",")),"")</f>
        <v>1.72333</v>
      </c>
      <c r="N7" s="10" t="str">
        <f>IFERROR(IF(LEFT(Input!N7,LEN("boa-,Users,"))="boa-,Users,","Win.Win",LEFT(Input!N7,FIND("@",Input!N7)-1)),"")</f>
        <v>KLH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0.999999999999999</v>
      </c>
      <c r="Q7" s="7">
        <f>IFERROR(IFERROR(_xlfn.NUMBERVALUE(REPLACE(Input!Q7,FIND(",",Input!Q7),1,"."),"."),_xlfn.NUMBERVALUE(REPLACE(Input!Q7,FIND(".",Input!Q7),1,","),",")),"")</f>
        <v>0.72333333333333305</v>
      </c>
      <c r="R7" s="7">
        <f>IFERROR(IFERROR(_xlfn.NUMBERVALUE(REPLACE(Input!R7,FIND(",",Input!R7),1,"."),"."),_xlfn.NUMBERVALUE(REPLACE(Input!R7,FIND(".",Input!R7),1,","),",")),"")</f>
        <v>0.999999999999999</v>
      </c>
      <c r="S7" s="7">
        <f>IFERROR(IFERROR(_xlfn.NUMBERVALUE(REPLACE(Input!S7,FIND(",",Input!S7),1,"."),"."),_xlfn.NUMBERVALUE(REPLACE(Input!S7,FIND(".",Input!S7),1,","),",")),"")</f>
        <v>0.72333333333333305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0.72333333333333305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0.999999999999999</v>
      </c>
      <c r="Y7" s="7">
        <f>IFERROR(IFERROR(_xlfn.NUMBERVALUE(REPLACE(Input!Y7,FIND(",",Input!Y7),1,"."),"."),_xlfn.NUMBERVALUE(REPLACE(Input!Y7,FIND(".",Input!Y7),1,","),",")),"")</f>
        <v>0.72333333333333305</v>
      </c>
      <c r="Z7" s="8" t="str">
        <f>LEFT(Input!Z7,IFERROR(FIND(",",Input!Z7)-1,LEN(Input!Z7)))</f>
        <v>party8_utility</v>
      </c>
      <c r="AA7" s="8" t="str">
        <f>LEFT(Input!AA7,IFERROR(FIND(",",Input!AA7)-1,LEN(Input!AA7)))</f>
        <v>party1_utility</v>
      </c>
      <c r="AB7" s="4"/>
      <c r="AC7" s="4"/>
    </row>
    <row r="8" spans="1:29">
      <c r="A8" s="6">
        <f>IF(Input!A8=0,"",Input!A8)</f>
        <v>11</v>
      </c>
      <c r="B8" s="7">
        <f>IFERROR(IFERROR(_xlfn.NUMBERVALUE(REPLACE(Input!B8,FIND(",",Input!B8),1,"."),"."),_xlfn.NUMBERVALUE(REPLACE(Input!B8,FIND(".",Input!B8),1,","),",")),"")</f>
        <v>1.4E-2</v>
      </c>
      <c r="C8" s="6">
        <f>IF(Input!C8=0,"",Input!C8)</f>
        <v>3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0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0.78666999999999998</v>
      </c>
      <c r="J8" s="7">
        <f>IFERROR(IFERROR(_xlfn.NUMBERVALUE(REPLACE(Input!J8,FIND(",",Input!J8),1,"."),"."),_xlfn.NUMBERVALUE(REPLACE(Input!J8,FIND(".",Input!J8),1,","),",")),"")</f>
        <v>0.95659000000000005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0.14918000000000001</v>
      </c>
      <c r="M8" s="7">
        <f>IFERROR(IFERROR(_xlfn.NUMBERVALUE(REPLACE(Input!M8,FIND(",",Input!M8),1,"."),"."),_xlfn.NUMBERVALUE(REPLACE(Input!M8,FIND(".",Input!M8),1,","),",")),"")</f>
        <v>1.74326</v>
      </c>
      <c r="N8" s="10" t="str">
        <f>IFERROR(IF(LEFT(Input!N8,LEN("boa-,Users,"))="boa-,Users,","Win.Win",LEFT(Input!N8,FIND("@",Input!N8)-1)),"")</f>
        <v>IAMhaggler2011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0.95658923777117599</v>
      </c>
      <c r="Q8" s="7">
        <f>IFERROR(IFERROR(_xlfn.NUMBERVALUE(REPLACE(Input!Q8,FIND(",",Input!Q8),1,"."),"."),_xlfn.NUMBERVALUE(REPLACE(Input!Q8,FIND(".",Input!Q8),1,","),",")),"")</f>
        <v>0.78666666666666596</v>
      </c>
      <c r="R8" s="7">
        <f>IFERROR(IFERROR(_xlfn.NUMBERVALUE(REPLACE(Input!R8,FIND(",",Input!R8),1,"."),"."),_xlfn.NUMBERVALUE(REPLACE(Input!R8,FIND(".",Input!R8),1,","),",")),"")</f>
        <v>0.95658923777117599</v>
      </c>
      <c r="S8" s="7">
        <f>IFERROR(IFERROR(_xlfn.NUMBERVALUE(REPLACE(Input!S8,FIND(",",Input!S8),1,"."),"."),_xlfn.NUMBERVALUE(REPLACE(Input!S8,FIND(".",Input!S8),1,","),",")),"")</f>
        <v>0.78666666666666596</v>
      </c>
      <c r="T8" s="7">
        <f>IFERROR(IFERROR(_xlfn.NUMBERVALUE(REPLACE(Input!T8,FIND(",",Input!T8),1,"."),"."),_xlfn.NUMBERVALUE(REPLACE(Input!T8,FIND(".",Input!T8),1,","),",")),"")</f>
        <v>0</v>
      </c>
      <c r="U8" s="7">
        <f>IFERROR(IFERROR(_xlfn.NUMBERVALUE(REPLACE(Input!U8,FIND(",",Input!U8),1,"."),"."),_xlfn.NUMBERVALUE(REPLACE(Input!U8,FIND(".",Input!U8),1,","),",")),"")</f>
        <v>0.78666666666666596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0.95658923777117599</v>
      </c>
      <c r="Y8" s="7">
        <f>IFERROR(IFERROR(_xlfn.NUMBERVALUE(REPLACE(Input!Y8,FIND(",",Input!Y8),1,"."),"."),_xlfn.NUMBERVALUE(REPLACE(Input!Y8,FIND(".",Input!Y8),1,","),",")),"")</f>
        <v>0.78666666666666596</v>
      </c>
      <c r="Z8" s="8" t="str">
        <f>LEFT(Input!Z8,IFERROR(FIND(",",Input!Z8)-1,LEN(Input!Z8)))</f>
        <v>party8_utility</v>
      </c>
      <c r="AA8" s="8" t="str">
        <f>LEFT(Input!AA8,IFERROR(FIND(",",Input!AA8)-1,LEN(Input!AA8)))</f>
        <v>party1_utility</v>
      </c>
      <c r="AB8" s="4"/>
      <c r="AC8" s="4"/>
    </row>
    <row r="9" spans="1:29">
      <c r="A9" s="6">
        <f>IF(Input!A9=0,"",Input!A9)</f>
        <v>12</v>
      </c>
      <c r="B9" s="7">
        <f>IFERROR(IFERROR(_xlfn.NUMBERVALUE(REPLACE(Input!B9,FIND(",",Input!B9),1,"."),"."),_xlfn.NUMBERVALUE(REPLACE(Input!B9,FIND(".",Input!B9),1,","),",")),"")</f>
        <v>3.0000000000000001E-3</v>
      </c>
      <c r="C9" s="6">
        <f>IF(Input!C9=0,"",Input!C9)</f>
        <v>3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0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0.72279000000000004</v>
      </c>
      <c r="J9" s="7">
        <f>IFERROR(IFERROR(_xlfn.NUMBERVALUE(REPLACE(Input!J9,FIND(",",Input!J9),1,"."),"."),_xlfn.NUMBERVALUE(REPLACE(Input!J9,FIND(".",Input!J9),1,","),",")),"")</f>
        <v>0.72750000000000004</v>
      </c>
      <c r="K9" s="7">
        <f>IFERROR(IFERROR(_xlfn.NUMBERVALUE(REPLACE(Input!K9,FIND(",",Input!K9),1,"."),"."),_xlfn.NUMBERVALUE(REPLACE(Input!K9,FIND(".",Input!K9),1,","),",")),"")</f>
        <v>0.23597000000000001</v>
      </c>
      <c r="L9" s="7">
        <f>IFERROR(IFERROR(_xlfn.NUMBERVALUE(REPLACE(Input!L9,FIND(",",Input!L9),1,"."),"."),_xlfn.NUMBERVALUE(REPLACE(Input!L9,FIND(".",Input!L9),1,","),",")),"")</f>
        <v>0.27684999999999998</v>
      </c>
      <c r="M9" s="7">
        <f>IFERROR(IFERROR(_xlfn.NUMBERVALUE(REPLACE(Input!M9,FIND(",",Input!M9),1,"."),"."),_xlfn.NUMBERVALUE(REPLACE(Input!M9,FIND(".",Input!M9),1,","),",")),"")</f>
        <v>1.4502900000000001</v>
      </c>
      <c r="N9" s="10" t="str">
        <f>IFERROR(IF(LEFT(Input!N9,LEN("boa-,Users,"))="boa-,Users,","Win.Win",LEFT(Input!N9,FIND("@",Input!N9)-1)),"")</f>
        <v>Win.Win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0.72278940676932202</v>
      </c>
      <c r="Q9" s="7">
        <f>IFERROR(IFERROR(_xlfn.NUMBERVALUE(REPLACE(Input!Q9,FIND(",",Input!Q9),1,"."),"."),_xlfn.NUMBERVALUE(REPLACE(Input!Q9,FIND(".",Input!Q9),1,","),",")),"")</f>
        <v>0.72749999999999904</v>
      </c>
      <c r="R9" s="7">
        <f>IFERROR(IFERROR(_xlfn.NUMBERVALUE(REPLACE(Input!R9,FIND(",",Input!R9),1,"."),"."),_xlfn.NUMBERVALUE(REPLACE(Input!R9,FIND(".",Input!R9),1,","),",")),"")</f>
        <v>0.72278940676932202</v>
      </c>
      <c r="S9" s="7">
        <f>IFERROR(IFERROR(_xlfn.NUMBERVALUE(REPLACE(Input!S9,FIND(",",Input!S9),1,"."),"."),_xlfn.NUMBERVALUE(REPLACE(Input!S9,FIND(".",Input!S9),1,","),",")),"")</f>
        <v>0.72749999999999904</v>
      </c>
      <c r="T9" s="7">
        <f>IFERROR(IFERROR(_xlfn.NUMBERVALUE(REPLACE(Input!T9,FIND(",",Input!T9),1,"."),"."),_xlfn.NUMBERVALUE(REPLACE(Input!T9,FIND(".",Input!T9),1,","),",")),"")</f>
        <v>0.72278940676932202</v>
      </c>
      <c r="U9" s="7">
        <f>IFERROR(IFERROR(_xlfn.NUMBERVALUE(REPLACE(Input!U9,FIND(",",Input!U9),1,"."),"."),_xlfn.NUMBERVALUE(REPLACE(Input!U9,FIND(".",Input!U9),1,","),",")),"")</f>
        <v>0.72749999999999904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0.72278940676932202</v>
      </c>
      <c r="Y9" s="7">
        <f>IFERROR(IFERROR(_xlfn.NUMBERVALUE(REPLACE(Input!Y9,FIND(",",Input!Y9),1,"."),"."),_xlfn.NUMBERVALUE(REPLACE(Input!Y9,FIND(".",Input!Y9),1,","),",")),"")</f>
        <v>0.72749999999999904</v>
      </c>
      <c r="Z9" s="8" t="str">
        <f>LEFT(Input!Z9,IFERROR(FIND(",",Input!Z9)-1,LEN(Input!Z9)))</f>
        <v>party8_utility</v>
      </c>
      <c r="AA9" s="8" t="str">
        <f>LEFT(Input!AA9,IFERROR(FIND(",",Input!AA9)-1,LEN(Input!AA9)))</f>
        <v>party1_utility</v>
      </c>
      <c r="AB9" s="4"/>
      <c r="AC9" s="4"/>
    </row>
    <row r="10" spans="1:29">
      <c r="A10" s="6">
        <f>IF(Input!A10=0,"",Input!A10)</f>
        <v>13</v>
      </c>
      <c r="B10" s="7">
        <f>IFERROR(IFERROR(_xlfn.NUMBERVALUE(REPLACE(Input!B10,FIND(",",Input!B10),1,"."),"."),_xlfn.NUMBERVALUE(REPLACE(Input!B10,FIND(".",Input!B10),1,","),",")),"")</f>
        <v>4.0000000000000001E-3</v>
      </c>
      <c r="C10" s="6">
        <f>IF(Input!C10=0,"",Input!C10)</f>
        <v>3</v>
      </c>
      <c r="D10" s="9" t="str">
        <f>IF(Input!D10=0,"",Input!D10)</f>
        <v/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1</v>
      </c>
      <c r="G10" s="8">
        <f>IF(Input!G10="Yes",1,IF(Input!G10=0,"",0))</f>
        <v>0</v>
      </c>
      <c r="H10" s="6">
        <f>IF(Input!H10=0,"",Input!H10)</f>
        <v>2</v>
      </c>
      <c r="I10" s="7">
        <f>IFERROR(IFERROR(_xlfn.NUMBERVALUE(REPLACE(Input!I10,FIND(",",Input!I10),1,"."),"."),_xlfn.NUMBERVALUE(REPLACE(Input!I10,FIND(".",Input!I10),1,","),",")),"")</f>
        <v>0.68667</v>
      </c>
      <c r="J10" s="7">
        <f>IFERROR(IFERROR(_xlfn.NUMBERVALUE(REPLACE(Input!J10,FIND(",",Input!J10),1,"."),"."),_xlfn.NUMBERVALUE(REPLACE(Input!J10,FIND(".",Input!J10),1,","),",")),"")</f>
        <v>1</v>
      </c>
      <c r="K10" s="7">
        <f>IFERROR(IFERROR(_xlfn.NUMBERVALUE(REPLACE(Input!K10,FIND(",",Input!K10),1,"."),"."),_xlfn.NUMBERVALUE(REPLACE(Input!K10,FIND(".",Input!K10),1,","),",")),"")</f>
        <v>0</v>
      </c>
      <c r="L10" s="7">
        <f>IFERROR(IFERROR(_xlfn.NUMBERVALUE(REPLACE(Input!L10,FIND(",",Input!L10),1,"."),"."),_xlfn.NUMBERVALUE(REPLACE(Input!L10,FIND(".",Input!L10),1,","),",")),"")</f>
        <v>0.36468</v>
      </c>
      <c r="M10" s="7">
        <f>IFERROR(IFERROR(_xlfn.NUMBERVALUE(REPLACE(Input!M10,FIND(",",Input!M10),1,"."),"."),_xlfn.NUMBERVALUE(REPLACE(Input!M10,FIND(".",Input!M10),1,","),",")),"")</f>
        <v>1.6866699999999999</v>
      </c>
      <c r="N10" s="10" t="str">
        <f>IFERROR(IF(LEFT(Input!N10,LEN("boa-,Users,"))="boa-,Users,","Win.Win",LEFT(Input!N10,FIND("@",Input!N10)-1)),"")</f>
        <v>Gahboninho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1</v>
      </c>
      <c r="Q10" s="7">
        <f>IFERROR(IFERROR(_xlfn.NUMBERVALUE(REPLACE(Input!Q10,FIND(",",Input!Q10),1,"."),"."),_xlfn.NUMBERVALUE(REPLACE(Input!Q10,FIND(".",Input!Q10),1,","),",")),"")</f>
        <v>0.68666666666666598</v>
      </c>
      <c r="R10" s="7">
        <f>IFERROR(IFERROR(_xlfn.NUMBERVALUE(REPLACE(Input!R10,FIND(",",Input!R10),1,"."),"."),_xlfn.NUMBERVALUE(REPLACE(Input!R10,FIND(".",Input!R10),1,","),",")),"")</f>
        <v>1</v>
      </c>
      <c r="S10" s="7">
        <f>IFERROR(IFERROR(_xlfn.NUMBERVALUE(REPLACE(Input!S10,FIND(",",Input!S10),1,"."),"."),_xlfn.NUMBERVALUE(REPLACE(Input!S10,FIND(".",Input!S10),1,","),",")),"")</f>
        <v>0.68666666666666598</v>
      </c>
      <c r="T10" s="7">
        <f>IFERROR(IFERROR(_xlfn.NUMBERVALUE(REPLACE(Input!T10,FIND(",",Input!T10),1,"."),"."),_xlfn.NUMBERVALUE(REPLACE(Input!T10,FIND(".",Input!T10),1,","),",")),"")</f>
        <v>0</v>
      </c>
      <c r="U10" s="7">
        <f>IFERROR(IFERROR(_xlfn.NUMBERVALUE(REPLACE(Input!U10,FIND(",",Input!U10),1,"."),"."),_xlfn.NUMBERVALUE(REPLACE(Input!U10,FIND(".",Input!U10),1,","),",")),"")</f>
        <v>0.68666666666666598</v>
      </c>
      <c r="V10" s="7">
        <f>IFERROR(IFERROR(_xlfn.NUMBERVALUE(REPLACE(Input!V10,FIND(",",Input!V10),1,"."),"."),_xlfn.NUMBERVALUE(REPLACE(Input!V10,FIND(".",Input!V10),1,","),",")),"")</f>
        <v>0</v>
      </c>
      <c r="W10" s="7">
        <f>IFERROR(IFERROR(_xlfn.NUMBERVALUE(REPLACE(Input!W10,FIND(",",Input!W10),1,"."),"."),_xlfn.NUMBERVALUE(REPLACE(Input!W10,FIND(".",Input!W10),1,","),",")),"")</f>
        <v>0</v>
      </c>
      <c r="X10" s="7">
        <f>IFERROR(IFERROR(_xlfn.NUMBERVALUE(REPLACE(Input!X10,FIND(",",Input!X10),1,"."),"."),_xlfn.NUMBERVALUE(REPLACE(Input!X10,FIND(".",Input!X10),1,","),",")),"")</f>
        <v>1</v>
      </c>
      <c r="Y10" s="7">
        <f>IFERROR(IFERROR(_xlfn.NUMBERVALUE(REPLACE(Input!Y10,FIND(",",Input!Y10),1,"."),"."),_xlfn.NUMBERVALUE(REPLACE(Input!Y10,FIND(".",Input!Y10),1,","),",")),"")</f>
        <v>0.68666666666666598</v>
      </c>
      <c r="Z10" s="8" t="str">
        <f>LEFT(Input!Z10,IFERROR(FIND(",",Input!Z10)-1,LEN(Input!Z10)))</f>
        <v>party7_utility</v>
      </c>
      <c r="AA10" s="8" t="str">
        <f>LEFT(Input!AA10,IFERROR(FIND(",",Input!AA10)-1,LEN(Input!AA10)))</f>
        <v>party1_utility</v>
      </c>
      <c r="AB10" s="4"/>
      <c r="AC10" s="4"/>
    </row>
    <row r="11" spans="1:29">
      <c r="A11" s="6">
        <f>IF(Input!A11=0,"",Input!A11)</f>
        <v>14</v>
      </c>
      <c r="B11" s="7">
        <f>IFERROR(IFERROR(_xlfn.NUMBERVALUE(REPLACE(Input!B11,FIND(",",Input!B11),1,"."),"."),_xlfn.NUMBERVALUE(REPLACE(Input!B11,FIND(".",Input!B11),1,","),",")),"")</f>
        <v>1.4999999999999999E-2</v>
      </c>
      <c r="C11" s="6">
        <f>IF(Input!C11=0,"",Input!C11)</f>
        <v>11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0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0.68667</v>
      </c>
      <c r="J11" s="7">
        <f>IFERROR(IFERROR(_xlfn.NUMBERVALUE(REPLACE(Input!J11,FIND(",",Input!J11),1,"."),"."),_xlfn.NUMBERVALUE(REPLACE(Input!J11,FIND(".",Input!J11),1,","),",")),"")</f>
        <v>1</v>
      </c>
      <c r="K11" s="7">
        <f>IFERROR(IFERROR(_xlfn.NUMBERVALUE(REPLACE(Input!K11,FIND(",",Input!K11),1,"."),"."),_xlfn.NUMBERVALUE(REPLACE(Input!K11,FIND(".",Input!K11),1,","),",")),"")</f>
        <v>0</v>
      </c>
      <c r="L11" s="7">
        <f>IFERROR(IFERROR(_xlfn.NUMBERVALUE(REPLACE(Input!L11,FIND(",",Input!L11),1,"."),"."),_xlfn.NUMBERVALUE(REPLACE(Input!L11,FIND(".",Input!L11),1,","),",")),"")</f>
        <v>0.36468</v>
      </c>
      <c r="M11" s="7">
        <f>IFERROR(IFERROR(_xlfn.NUMBERVALUE(REPLACE(Input!M11,FIND(",",Input!M11),1,"."),"."),_xlfn.NUMBERVALUE(REPLACE(Input!M11,FIND(".",Input!M11),1,","),",")),"")</f>
        <v>1.6866699999999999</v>
      </c>
      <c r="N11" s="10" t="str">
        <f>IFERROR(IF(LEFT(Input!N11,LEN("boa-,Users,"))="boa-,Users,","Win.Win",LEFT(Input!N11,FIND("@",Input!N11)-1)),"")</f>
        <v>KLH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1</v>
      </c>
      <c r="Q11" s="7">
        <f>IFERROR(IFERROR(_xlfn.NUMBERVALUE(REPLACE(Input!Q11,FIND(",",Input!Q11),1,"."),"."),_xlfn.NUMBERVALUE(REPLACE(Input!Q11,FIND(".",Input!Q11),1,","),",")),"")</f>
        <v>0.68666666666666598</v>
      </c>
      <c r="R11" s="7">
        <f>IFERROR(IFERROR(_xlfn.NUMBERVALUE(REPLACE(Input!R11,FIND(",",Input!R11),1,"."),"."),_xlfn.NUMBERVALUE(REPLACE(Input!R11,FIND(".",Input!R11),1,","),",")),"")</f>
        <v>1</v>
      </c>
      <c r="S11" s="7">
        <f>IFERROR(IFERROR(_xlfn.NUMBERVALUE(REPLACE(Input!S11,FIND(",",Input!S11),1,"."),"."),_xlfn.NUMBERVALUE(REPLACE(Input!S11,FIND(".",Input!S11),1,","),",")),"")</f>
        <v>0.68666666666666598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0.68666666666666598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1</v>
      </c>
      <c r="Y11" s="7">
        <f>IFERROR(IFERROR(_xlfn.NUMBERVALUE(REPLACE(Input!Y11,FIND(",",Input!Y11),1,"."),"."),_xlfn.NUMBERVALUE(REPLACE(Input!Y11,FIND(".",Input!Y11),1,","),",")),"")</f>
        <v>0.68666666666666598</v>
      </c>
      <c r="Z11" s="8" t="str">
        <f>LEFT(Input!Z11,IFERROR(FIND(",",Input!Z11)-1,LEN(Input!Z11)))</f>
        <v>party7_utility</v>
      </c>
      <c r="AA11" s="8" t="str">
        <f>LEFT(Input!AA11,IFERROR(FIND(",",Input!AA11)-1,LEN(Input!AA11)))</f>
        <v>party1_utility</v>
      </c>
      <c r="AB11" s="4"/>
      <c r="AC11" s="4"/>
    </row>
    <row r="12" spans="1:29">
      <c r="A12" s="6">
        <f>IF(Input!A12=0,"",Input!A12)</f>
        <v>15</v>
      </c>
      <c r="B12" s="7">
        <f>IFERROR(IFERROR(_xlfn.NUMBERVALUE(REPLACE(Input!B12,FIND(",",Input!B12),1,"."),"."),_xlfn.NUMBERVALUE(REPLACE(Input!B12,FIND(".",Input!B12),1,","),",")),"")</f>
        <v>1.4999999999999999E-2</v>
      </c>
      <c r="C12" s="6">
        <f>IF(Input!C12=0,"",Input!C12)</f>
        <v>7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0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0.68667</v>
      </c>
      <c r="J12" s="7">
        <f>IFERROR(IFERROR(_xlfn.NUMBERVALUE(REPLACE(Input!J12,FIND(",",Input!J12),1,"."),"."),_xlfn.NUMBERVALUE(REPLACE(Input!J12,FIND(".",Input!J12),1,","),",")),"")</f>
        <v>1</v>
      </c>
      <c r="K12" s="7">
        <f>IFERROR(IFERROR(_xlfn.NUMBERVALUE(REPLACE(Input!K12,FIND(",",Input!K12),1,"."),"."),_xlfn.NUMBERVALUE(REPLACE(Input!K12,FIND(".",Input!K12),1,","),",")),"")</f>
        <v>0</v>
      </c>
      <c r="L12" s="7">
        <f>IFERROR(IFERROR(_xlfn.NUMBERVALUE(REPLACE(Input!L12,FIND(",",Input!L12),1,"."),"."),_xlfn.NUMBERVALUE(REPLACE(Input!L12,FIND(".",Input!L12),1,","),",")),"")</f>
        <v>0.36468</v>
      </c>
      <c r="M12" s="7">
        <f>IFERROR(IFERROR(_xlfn.NUMBERVALUE(REPLACE(Input!M12,FIND(",",Input!M12),1,"."),"."),_xlfn.NUMBERVALUE(REPLACE(Input!M12,FIND(".",Input!M12),1,","),",")),"")</f>
        <v>1.6866699999999999</v>
      </c>
      <c r="N12" s="10" t="str">
        <f>IFERROR(IF(LEFT(Input!N12,LEN("boa-,Users,"))="boa-,Users,","Win.Win",LEFT(Input!N12,FIND("@",Input!N12)-1)),"")</f>
        <v>IAMhaggler2011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1</v>
      </c>
      <c r="Q12" s="7">
        <f>IFERROR(IFERROR(_xlfn.NUMBERVALUE(REPLACE(Input!Q12,FIND(",",Input!Q12),1,"."),"."),_xlfn.NUMBERVALUE(REPLACE(Input!Q12,FIND(".",Input!Q12),1,","),",")),"")</f>
        <v>0.68666666666666598</v>
      </c>
      <c r="R12" s="7">
        <f>IFERROR(IFERROR(_xlfn.NUMBERVALUE(REPLACE(Input!R12,FIND(",",Input!R12),1,"."),"."),_xlfn.NUMBERVALUE(REPLACE(Input!R12,FIND(".",Input!R12),1,","),",")),"")</f>
        <v>1</v>
      </c>
      <c r="S12" s="7">
        <f>IFERROR(IFERROR(_xlfn.NUMBERVALUE(REPLACE(Input!S12,FIND(",",Input!S12),1,"."),"."),_xlfn.NUMBERVALUE(REPLACE(Input!S12,FIND(".",Input!S12),1,","),",")),"")</f>
        <v>0.68666666666666598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0.68666666666666598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1</v>
      </c>
      <c r="Y12" s="7">
        <f>IFERROR(IFERROR(_xlfn.NUMBERVALUE(REPLACE(Input!Y12,FIND(",",Input!Y12),1,"."),"."),_xlfn.NUMBERVALUE(REPLACE(Input!Y12,FIND(".",Input!Y12),1,","),",")),"")</f>
        <v>0.68666666666666598</v>
      </c>
      <c r="Z12" s="8" t="str">
        <f>LEFT(Input!Z12,IFERROR(FIND(",",Input!Z12)-1,LEN(Input!Z12)))</f>
        <v>party7_utility</v>
      </c>
      <c r="AA12" s="8" t="str">
        <f>LEFT(Input!AA12,IFERROR(FIND(",",Input!AA12)-1,LEN(Input!AA12)))</f>
        <v>party1_utility</v>
      </c>
      <c r="AB12" s="4"/>
      <c r="AC12" s="4"/>
    </row>
    <row r="13" spans="1:29">
      <c r="A13" s="6">
        <f>IF(Input!A13=0,"",Input!A13)</f>
        <v>16</v>
      </c>
      <c r="B13" s="7">
        <f>IFERROR(IFERROR(_xlfn.NUMBERVALUE(REPLACE(Input!B13,FIND(",",Input!B13),1,"."),"."),_xlfn.NUMBERVALUE(REPLACE(Input!B13,FIND(".",Input!B13),1,","),",")),"")</f>
        <v>3.0000000000000001E-3</v>
      </c>
      <c r="C13" s="6">
        <f>IF(Input!C13=0,"",Input!C13)</f>
        <v>3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0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0.70250000000000001</v>
      </c>
      <c r="J13" s="7">
        <f>IFERROR(IFERROR(_xlfn.NUMBERVALUE(REPLACE(Input!J13,FIND(",",Input!J13),1,"."),"."),_xlfn.NUMBERVALUE(REPLACE(Input!J13,FIND(".",Input!J13),1,","),",")),"")</f>
        <v>0.75004999999999999</v>
      </c>
      <c r="K13" s="7">
        <f>IFERROR(IFERROR(_xlfn.NUMBERVALUE(REPLACE(Input!K13,FIND(",",Input!K13),1,"."),"."),_xlfn.NUMBERVALUE(REPLACE(Input!K13,FIND(".",Input!K13),1,","),",")),"")</f>
        <v>0.19041</v>
      </c>
      <c r="L13" s="7">
        <f>IFERROR(IFERROR(_xlfn.NUMBERVALUE(REPLACE(Input!L13,FIND(",",Input!L13),1,"."),"."),_xlfn.NUMBERVALUE(REPLACE(Input!L13,FIND(".",Input!L13),1,","),",")),"")</f>
        <v>0.30417</v>
      </c>
      <c r="M13" s="7">
        <f>IFERROR(IFERROR(_xlfn.NUMBERVALUE(REPLACE(Input!M13,FIND(",",Input!M13),1,"."),"."),_xlfn.NUMBERVALUE(REPLACE(Input!M13,FIND(".",Input!M13),1,","),",")),"")</f>
        <v>1.45255</v>
      </c>
      <c r="N13" s="10" t="str">
        <f>IFERROR(IF(LEFT(Input!N13,LEN("boa-,Users,"))="boa-,Users,","Win.Win",LEFT(Input!N13,FIND("@",Input!N13)-1)),"")</f>
        <v>Win.Win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0.75004803180903001</v>
      </c>
      <c r="Q13" s="7">
        <f>IFERROR(IFERROR(_xlfn.NUMBERVALUE(REPLACE(Input!Q13,FIND(",",Input!Q13),1,"."),"."),_xlfn.NUMBERVALUE(REPLACE(Input!Q13,FIND(".",Input!Q13),1,","),",")),"")</f>
        <v>0.70250000000000001</v>
      </c>
      <c r="R13" s="7">
        <f>IFERROR(IFERROR(_xlfn.NUMBERVALUE(REPLACE(Input!R13,FIND(",",Input!R13),1,"."),"."),_xlfn.NUMBERVALUE(REPLACE(Input!R13,FIND(".",Input!R13),1,","),",")),"")</f>
        <v>0.75004803180903001</v>
      </c>
      <c r="S13" s="7">
        <f>IFERROR(IFERROR(_xlfn.NUMBERVALUE(REPLACE(Input!S13,FIND(",",Input!S13),1,"."),"."),_xlfn.NUMBERVALUE(REPLACE(Input!S13,FIND(".",Input!S13),1,","),",")),"")</f>
        <v>0.70250000000000001</v>
      </c>
      <c r="T13" s="7">
        <f>IFERROR(IFERROR(_xlfn.NUMBERVALUE(REPLACE(Input!T13,FIND(",",Input!T13),1,"."),"."),_xlfn.NUMBERVALUE(REPLACE(Input!T13,FIND(".",Input!T13),1,","),",")),"")</f>
        <v>0.75004803180903001</v>
      </c>
      <c r="U13" s="7">
        <f>IFERROR(IFERROR(_xlfn.NUMBERVALUE(REPLACE(Input!U13,FIND(",",Input!U13),1,"."),"."),_xlfn.NUMBERVALUE(REPLACE(Input!U13,FIND(".",Input!U13),1,","),",")),"")</f>
        <v>0.70250000000000001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0.75004803180903001</v>
      </c>
      <c r="Y13" s="7">
        <f>IFERROR(IFERROR(_xlfn.NUMBERVALUE(REPLACE(Input!Y13,FIND(",",Input!Y13),1,"."),"."),_xlfn.NUMBERVALUE(REPLACE(Input!Y13,FIND(".",Input!Y13),1,","),",")),"")</f>
        <v>0.70250000000000001</v>
      </c>
      <c r="Z13" s="8" t="str">
        <f>LEFT(Input!Z13,IFERROR(FIND(",",Input!Z13)-1,LEN(Input!Z13)))</f>
        <v>party7_utility</v>
      </c>
      <c r="AA13" s="8" t="str">
        <f>LEFT(Input!AA13,IFERROR(FIND(",",Input!AA13)-1,LEN(Input!AA13)))</f>
        <v>party1_utility</v>
      </c>
      <c r="AB13" s="4"/>
      <c r="AC13" s="4"/>
    </row>
    <row r="14" spans="1:29">
      <c r="A14" s="6">
        <f>IF(Input!A14=0,"",Input!A14)</f>
        <v>17</v>
      </c>
      <c r="B14" s="7">
        <f>IFERROR(IFERROR(_xlfn.NUMBERVALUE(REPLACE(Input!B14,FIND(",",Input!B14),1,"."),"."),_xlfn.NUMBERVALUE(REPLACE(Input!B14,FIND(".",Input!B14),1,","),",")),"")</f>
        <v>1.2999999999999999E-2</v>
      </c>
      <c r="C14" s="6">
        <f>IF(Input!C14=0,"",Input!C14)</f>
        <v>9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1</v>
      </c>
      <c r="G14" s="8">
        <f>IF(Input!G14="Yes",1,IF(Input!G14=0,"",0))</f>
        <v>0</v>
      </c>
      <c r="H14" s="6">
        <f>IF(Input!H14=0,"",Input!H14)</f>
        <v>2</v>
      </c>
      <c r="I14" s="7">
        <f>IFERROR(IFERROR(_xlfn.NUMBERVALUE(REPLACE(Input!I14,FIND(",",Input!I14),1,"."),"."),_xlfn.NUMBERVALUE(REPLACE(Input!I14,FIND(".",Input!I14),1,","),",")),"")</f>
        <v>0.68332999999999999</v>
      </c>
      <c r="J14" s="7">
        <f>IFERROR(IFERROR(_xlfn.NUMBERVALUE(REPLACE(Input!J14,FIND(",",Input!J14),1,"."),"."),_xlfn.NUMBERVALUE(REPLACE(Input!J14,FIND(".",Input!J14),1,","),",")),"")</f>
        <v>0.99248000000000003</v>
      </c>
      <c r="K14" s="7">
        <f>IFERROR(IFERROR(_xlfn.NUMBERVALUE(REPLACE(Input!K14,FIND(",",Input!K14),1,"."),"."),_xlfn.NUMBERVALUE(REPLACE(Input!K14,FIND(".",Input!K14),1,","),",")),"")</f>
        <v>0</v>
      </c>
      <c r="L14" s="7">
        <f>IFERROR(IFERROR(_xlfn.NUMBERVALUE(REPLACE(Input!L14,FIND(",",Input!L14),1,"."),"."),_xlfn.NUMBERVALUE(REPLACE(Input!L14,FIND(".",Input!L14),1,","),",")),"")</f>
        <v>0.18754000000000001</v>
      </c>
      <c r="M14" s="7">
        <f>IFERROR(IFERROR(_xlfn.NUMBERVALUE(REPLACE(Input!M14,FIND(",",Input!M14),1,"."),"."),_xlfn.NUMBERVALUE(REPLACE(Input!M14,FIND(".",Input!M14),1,","),",")),"")</f>
        <v>1.6758200000000001</v>
      </c>
      <c r="N14" s="10" t="str">
        <f>IFERROR(IF(LEFT(Input!N14,LEN("boa-,Users,"))="boa-,Users,","Win.Win",LEFT(Input!N14,FIND("@",Input!N14)-1)),"")</f>
        <v>Gahboninho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0.99248303079523204</v>
      </c>
      <c r="Q14" s="7">
        <f>IFERROR(IFERROR(_xlfn.NUMBERVALUE(REPLACE(Input!Q14,FIND(",",Input!Q14),1,"."),"."),_xlfn.NUMBERVALUE(REPLACE(Input!Q14,FIND(".",Input!Q14),1,","),",")),"")</f>
        <v>0.68333333333333302</v>
      </c>
      <c r="R14" s="7">
        <f>IFERROR(IFERROR(_xlfn.NUMBERVALUE(REPLACE(Input!R14,FIND(",",Input!R14),1,"."),"."),_xlfn.NUMBERVALUE(REPLACE(Input!R14,FIND(".",Input!R14),1,","),",")),"")</f>
        <v>0.99248303079523204</v>
      </c>
      <c r="S14" s="7">
        <f>IFERROR(IFERROR(_xlfn.NUMBERVALUE(REPLACE(Input!S14,FIND(",",Input!S14),1,"."),"."),_xlfn.NUMBERVALUE(REPLACE(Input!S14,FIND(".",Input!S14),1,","),",")),"")</f>
        <v>0.68333333333333302</v>
      </c>
      <c r="T14" s="7">
        <f>IFERROR(IFERROR(_xlfn.NUMBERVALUE(REPLACE(Input!T14,FIND(",",Input!T14),1,"."),"."),_xlfn.NUMBERVALUE(REPLACE(Input!T14,FIND(".",Input!T14),1,","),",")),"")</f>
        <v>0</v>
      </c>
      <c r="U14" s="7">
        <f>IFERROR(IFERROR(_xlfn.NUMBERVALUE(REPLACE(Input!U14,FIND(",",Input!U14),1,"."),"."),_xlfn.NUMBERVALUE(REPLACE(Input!U14,FIND(".",Input!U14),1,","),",")),"")</f>
        <v>0.68333333333333302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0.99248303079523204</v>
      </c>
      <c r="Y14" s="7">
        <f>IFERROR(IFERROR(_xlfn.NUMBERVALUE(REPLACE(Input!Y14,FIND(",",Input!Y14),1,"."),"."),_xlfn.NUMBERVALUE(REPLACE(Input!Y14,FIND(".",Input!Y14),1,","),",")),"")</f>
        <v>0.68333333333333302</v>
      </c>
      <c r="Z14" s="8" t="str">
        <f>LEFT(Input!Z14,IFERROR(FIND(",",Input!Z14)-1,LEN(Input!Z14)))</f>
        <v>party6_utility</v>
      </c>
      <c r="AA14" s="8" t="str">
        <f>LEFT(Input!AA14,IFERROR(FIND(",",Input!AA14)-1,LEN(Input!AA14)))</f>
        <v>party1_utility</v>
      </c>
      <c r="AB14" s="4"/>
      <c r="AC14" s="4"/>
    </row>
    <row r="15" spans="1:29">
      <c r="A15" s="6">
        <f>IF(Input!A15=0,"",Input!A15)</f>
        <v>18</v>
      </c>
      <c r="B15" s="7">
        <f>IFERROR(IFERROR(_xlfn.NUMBERVALUE(REPLACE(Input!B15,FIND(",",Input!B15),1,"."),"."),_xlfn.NUMBERVALUE(REPLACE(Input!B15,FIND(".",Input!B15),1,","),",")),"")</f>
        <v>4.0000000000000001E-3</v>
      </c>
      <c r="C15" s="6">
        <f>IF(Input!C15=0,"",Input!C15)</f>
        <v>4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0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0.68332999999999999</v>
      </c>
      <c r="J15" s="7">
        <f>IFERROR(IFERROR(_xlfn.NUMBERVALUE(REPLACE(Input!J15,FIND(",",Input!J15),1,"."),"."),_xlfn.NUMBERVALUE(REPLACE(Input!J15,FIND(".",Input!J15),1,","),",")),"")</f>
        <v>0.99248000000000003</v>
      </c>
      <c r="K15" s="7">
        <f>IFERROR(IFERROR(_xlfn.NUMBERVALUE(REPLACE(Input!K15,FIND(",",Input!K15),1,"."),"."),_xlfn.NUMBERVALUE(REPLACE(Input!K15,FIND(".",Input!K15),1,","),",")),"")</f>
        <v>0</v>
      </c>
      <c r="L15" s="7">
        <f>IFERROR(IFERROR(_xlfn.NUMBERVALUE(REPLACE(Input!L15,FIND(",",Input!L15),1,"."),"."),_xlfn.NUMBERVALUE(REPLACE(Input!L15,FIND(".",Input!L15),1,","),",")),"")</f>
        <v>0.18754000000000001</v>
      </c>
      <c r="M15" s="7">
        <f>IFERROR(IFERROR(_xlfn.NUMBERVALUE(REPLACE(Input!M15,FIND(",",Input!M15),1,"."),"."),_xlfn.NUMBERVALUE(REPLACE(Input!M15,FIND(".",Input!M15),1,","),",")),"")</f>
        <v>1.6758200000000001</v>
      </c>
      <c r="N15" s="10" t="str">
        <f>IFERROR(IF(LEFT(Input!N15,LEN("boa-,Users,"))="boa-,Users,","Win.Win",LEFT(Input!N15,FIND("@",Input!N15)-1)),"")</f>
        <v>KLH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0.99248303079523204</v>
      </c>
      <c r="Q15" s="7">
        <f>IFERROR(IFERROR(_xlfn.NUMBERVALUE(REPLACE(Input!Q15,FIND(",",Input!Q15),1,"."),"."),_xlfn.NUMBERVALUE(REPLACE(Input!Q15,FIND(".",Input!Q15),1,","),",")),"")</f>
        <v>0.68333333333333302</v>
      </c>
      <c r="R15" s="7">
        <f>IFERROR(IFERROR(_xlfn.NUMBERVALUE(REPLACE(Input!R15,FIND(",",Input!R15),1,"."),"."),_xlfn.NUMBERVALUE(REPLACE(Input!R15,FIND(".",Input!R15),1,","),",")),"")</f>
        <v>0.99248303079523204</v>
      </c>
      <c r="S15" s="7">
        <f>IFERROR(IFERROR(_xlfn.NUMBERVALUE(REPLACE(Input!S15,FIND(",",Input!S15),1,"."),"."),_xlfn.NUMBERVALUE(REPLACE(Input!S15,FIND(".",Input!S15),1,","),",")),"")</f>
        <v>0.68333333333333302</v>
      </c>
      <c r="T15" s="7">
        <f>IFERROR(IFERROR(_xlfn.NUMBERVALUE(REPLACE(Input!T15,FIND(",",Input!T15),1,"."),"."),_xlfn.NUMBERVALUE(REPLACE(Input!T15,FIND(".",Input!T15),1,","),",")),"")</f>
        <v>0</v>
      </c>
      <c r="U15" s="7">
        <f>IFERROR(IFERROR(_xlfn.NUMBERVALUE(REPLACE(Input!U15,FIND(",",Input!U15),1,"."),"."),_xlfn.NUMBERVALUE(REPLACE(Input!U15,FIND(".",Input!U15),1,","),",")),"")</f>
        <v>0.68333333333333302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0.99248303079523204</v>
      </c>
      <c r="Y15" s="7">
        <f>IFERROR(IFERROR(_xlfn.NUMBERVALUE(REPLACE(Input!Y15,FIND(",",Input!Y15),1,"."),"."),_xlfn.NUMBERVALUE(REPLACE(Input!Y15,FIND(".",Input!Y15),1,","),",")),"")</f>
        <v>0.68333333333333302</v>
      </c>
      <c r="Z15" s="8" t="str">
        <f>LEFT(Input!Z15,IFERROR(FIND(",",Input!Z15)-1,LEN(Input!Z15)))</f>
        <v>party6_utility</v>
      </c>
      <c r="AA15" s="8" t="str">
        <f>LEFT(Input!AA15,IFERROR(FIND(",",Input!AA15)-1,LEN(Input!AA15)))</f>
        <v>party1_utility</v>
      </c>
      <c r="AB15" s="4"/>
      <c r="AC15" s="4"/>
    </row>
    <row r="16" spans="1:29">
      <c r="A16" s="6">
        <f>IF(Input!A16=0,"",Input!A16)</f>
        <v>19</v>
      </c>
      <c r="B16" s="7">
        <f>IFERROR(IFERROR(_xlfn.NUMBERVALUE(REPLACE(Input!B16,FIND(",",Input!B16),1,"."),"."),_xlfn.NUMBERVALUE(REPLACE(Input!B16,FIND(".",Input!B16),1,","),",")),"")</f>
        <v>1.4E-2</v>
      </c>
      <c r="C16" s="6">
        <f>IF(Input!C16=0,"",Input!C16)</f>
        <v>4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0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0.68332999999999999</v>
      </c>
      <c r="J16" s="7">
        <f>IFERROR(IFERROR(_xlfn.NUMBERVALUE(REPLACE(Input!J16,FIND(",",Input!J16),1,"."),"."),_xlfn.NUMBERVALUE(REPLACE(Input!J16,FIND(".",Input!J16),1,","),",")),"")</f>
        <v>0.99248000000000003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0.18754000000000001</v>
      </c>
      <c r="M16" s="7">
        <f>IFERROR(IFERROR(_xlfn.NUMBERVALUE(REPLACE(Input!M16,FIND(",",Input!M16),1,"."),"."),_xlfn.NUMBERVALUE(REPLACE(Input!M16,FIND(".",Input!M16),1,","),",")),"")</f>
        <v>1.6758200000000001</v>
      </c>
      <c r="N16" s="10" t="str">
        <f>IFERROR(IF(LEFT(Input!N16,LEN("boa-,Users,"))="boa-,Users,","Win.Win",LEFT(Input!N16,FIND("@",Input!N16)-1)),"")</f>
        <v>IAMhaggler2011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0.99248303079523204</v>
      </c>
      <c r="Q16" s="7">
        <f>IFERROR(IFERROR(_xlfn.NUMBERVALUE(REPLACE(Input!Q16,FIND(",",Input!Q16),1,"."),"."),_xlfn.NUMBERVALUE(REPLACE(Input!Q16,FIND(".",Input!Q16),1,","),",")),"")</f>
        <v>0.68333333333333302</v>
      </c>
      <c r="R16" s="7">
        <f>IFERROR(IFERROR(_xlfn.NUMBERVALUE(REPLACE(Input!R16,FIND(",",Input!R16),1,"."),"."),_xlfn.NUMBERVALUE(REPLACE(Input!R16,FIND(".",Input!R16),1,","),",")),"")</f>
        <v>0.99248303079523204</v>
      </c>
      <c r="S16" s="7">
        <f>IFERROR(IFERROR(_xlfn.NUMBERVALUE(REPLACE(Input!S16,FIND(",",Input!S16),1,"."),"."),_xlfn.NUMBERVALUE(REPLACE(Input!S16,FIND(".",Input!S16),1,","),",")),"")</f>
        <v>0.68333333333333302</v>
      </c>
      <c r="T16" s="7">
        <f>IFERROR(IFERROR(_xlfn.NUMBERVALUE(REPLACE(Input!T16,FIND(",",Input!T16),1,"."),"."),_xlfn.NUMBERVALUE(REPLACE(Input!T16,FIND(".",Input!T16),1,","),",")),"")</f>
        <v>0</v>
      </c>
      <c r="U16" s="7">
        <f>IFERROR(IFERROR(_xlfn.NUMBERVALUE(REPLACE(Input!U16,FIND(",",Input!U16),1,"."),"."),_xlfn.NUMBERVALUE(REPLACE(Input!U16,FIND(".",Input!U16),1,","),",")),"")</f>
        <v>0.68333333333333302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0.99248303079523204</v>
      </c>
      <c r="Y16" s="7">
        <f>IFERROR(IFERROR(_xlfn.NUMBERVALUE(REPLACE(Input!Y16,FIND(",",Input!Y16),1,"."),"."),_xlfn.NUMBERVALUE(REPLACE(Input!Y16,FIND(".",Input!Y16),1,","),",")),"")</f>
        <v>0.68333333333333302</v>
      </c>
      <c r="Z16" s="8" t="str">
        <f>LEFT(Input!Z16,IFERROR(FIND(",",Input!Z16)-1,LEN(Input!Z16)))</f>
        <v>party6_utility</v>
      </c>
      <c r="AA16" s="8" t="str">
        <f>LEFT(Input!AA16,IFERROR(FIND(",",Input!AA16)-1,LEN(Input!AA16)))</f>
        <v>party1_utility</v>
      </c>
      <c r="AB16" s="4"/>
      <c r="AC16" s="4"/>
    </row>
    <row r="17" spans="1:29">
      <c r="A17" s="6">
        <f>IF(Input!A17=0,"",Input!A17)</f>
        <v>20</v>
      </c>
      <c r="B17" s="7">
        <f>IFERROR(IFERROR(_xlfn.NUMBERVALUE(REPLACE(Input!B17,FIND(",",Input!B17),1,"."),"."),_xlfn.NUMBERVALUE(REPLACE(Input!B17,FIND(".",Input!B17),1,","),",")),"")</f>
        <v>2E-3</v>
      </c>
      <c r="C17" s="6">
        <f>IF(Input!C17=0,"",Input!C17)</f>
        <v>3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0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0.75273000000000001</v>
      </c>
      <c r="J17" s="7">
        <f>IFERROR(IFERROR(_xlfn.NUMBERVALUE(REPLACE(Input!J17,FIND(",",Input!J17),1,"."),"."),_xlfn.NUMBERVALUE(REPLACE(Input!J17,FIND(".",Input!J17),1,","),",")),"")</f>
        <v>0.84833000000000003</v>
      </c>
      <c r="K17" s="7">
        <f>IFERROR(IFERROR(_xlfn.NUMBERVALUE(REPLACE(Input!K17,FIND(",",Input!K17),1,"."),"."),_xlfn.NUMBERVALUE(REPLACE(Input!K17,FIND(".",Input!K17),1,","),",")),"")</f>
        <v>0.13457</v>
      </c>
      <c r="L17" s="7">
        <f>IFERROR(IFERROR(_xlfn.NUMBERVALUE(REPLACE(Input!L17,FIND(",",Input!L17),1,"."),"."),_xlfn.NUMBERVALUE(REPLACE(Input!L17,FIND(".",Input!L17),1,","),",")),"")</f>
        <v>0.22277</v>
      </c>
      <c r="M17" s="7">
        <f>IFERROR(IFERROR(_xlfn.NUMBERVALUE(REPLACE(Input!M17,FIND(",",Input!M17),1,"."),"."),_xlfn.NUMBERVALUE(REPLACE(Input!M17,FIND(".",Input!M17),1,","),",")),"")</f>
        <v>1.6010599999999999</v>
      </c>
      <c r="N17" s="10" t="str">
        <f>IFERROR(IF(LEFT(Input!N17,LEN("boa-,Users,"))="boa-,Users,","Win.Win",LEFT(Input!N17,FIND("@",Input!N17)-1)),"")</f>
        <v>Win.Win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0.75272765760405902</v>
      </c>
      <c r="Q17" s="7">
        <f>IFERROR(IFERROR(_xlfn.NUMBERVALUE(REPLACE(Input!Q17,FIND(",",Input!Q17),1,"."),"."),_xlfn.NUMBERVALUE(REPLACE(Input!Q17,FIND(".",Input!Q17),1,","),",")),"")</f>
        <v>0.84833333333333305</v>
      </c>
      <c r="R17" s="7">
        <f>IFERROR(IFERROR(_xlfn.NUMBERVALUE(REPLACE(Input!R17,FIND(",",Input!R17),1,"."),"."),_xlfn.NUMBERVALUE(REPLACE(Input!R17,FIND(".",Input!R17),1,","),",")),"")</f>
        <v>0.75272765760405902</v>
      </c>
      <c r="S17" s="7">
        <f>IFERROR(IFERROR(_xlfn.NUMBERVALUE(REPLACE(Input!S17,FIND(",",Input!S17),1,"."),"."),_xlfn.NUMBERVALUE(REPLACE(Input!S17,FIND(".",Input!S17),1,","),",")),"")</f>
        <v>0.84833333333333305</v>
      </c>
      <c r="T17" s="7">
        <f>IFERROR(IFERROR(_xlfn.NUMBERVALUE(REPLACE(Input!T17,FIND(",",Input!T17),1,"."),"."),_xlfn.NUMBERVALUE(REPLACE(Input!T17,FIND(".",Input!T17),1,","),",")),"")</f>
        <v>0.75272765760405902</v>
      </c>
      <c r="U17" s="7">
        <f>IFERROR(IFERROR(_xlfn.NUMBERVALUE(REPLACE(Input!U17,FIND(",",Input!U17),1,"."),"."),_xlfn.NUMBERVALUE(REPLACE(Input!U17,FIND(".",Input!U17),1,","),",")),"")</f>
        <v>0.84833333333333305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0.75272765760405902</v>
      </c>
      <c r="Y17" s="7">
        <f>IFERROR(IFERROR(_xlfn.NUMBERVALUE(REPLACE(Input!Y17,FIND(",",Input!Y17),1,"."),"."),_xlfn.NUMBERVALUE(REPLACE(Input!Y17,FIND(".",Input!Y17),1,","),",")),"")</f>
        <v>0.84833333333333305</v>
      </c>
      <c r="Z17" s="8" t="str">
        <f>LEFT(Input!Z17,IFERROR(FIND(",",Input!Z17)-1,LEN(Input!Z17)))</f>
        <v>party6_utility</v>
      </c>
      <c r="AA17" s="8" t="str">
        <f>LEFT(Input!AA17,IFERROR(FIND(",",Input!AA17)-1,LEN(Input!AA17)))</f>
        <v>party1_utility</v>
      </c>
      <c r="AB17" s="4"/>
      <c r="AC17" s="4"/>
    </row>
    <row r="18" spans="1:29">
      <c r="A18" s="6">
        <f>IF(Input!A18=0,"",Input!A18)</f>
        <v>21</v>
      </c>
      <c r="B18" s="7">
        <f>IFERROR(IFERROR(_xlfn.NUMBERVALUE(REPLACE(Input!B18,FIND(",",Input!B18),1,"."),"."),_xlfn.NUMBERVALUE(REPLACE(Input!B18,FIND(".",Input!B18),1,","),",")),"")</f>
        <v>1.6E-2</v>
      </c>
      <c r="C18" s="6">
        <f>IF(Input!C18=0,"",Input!C18)</f>
        <v>13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0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0.73082999999999998</v>
      </c>
      <c r="J18" s="7">
        <f>IFERROR(IFERROR(_xlfn.NUMBERVALUE(REPLACE(Input!J18,FIND(",",Input!J18),1,"."),"."),_xlfn.NUMBERVALUE(REPLACE(Input!J18,FIND(".",Input!J18),1,","),",")),"")</f>
        <v>0.98434999999999995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0.22220000000000001</v>
      </c>
      <c r="M18" s="7">
        <f>IFERROR(IFERROR(_xlfn.NUMBERVALUE(REPLACE(Input!M18,FIND(",",Input!M18),1,"."),"."),_xlfn.NUMBERVALUE(REPLACE(Input!M18,FIND(".",Input!M18),1,","),",")),"")</f>
        <v>1.71519</v>
      </c>
      <c r="N18" s="10" t="str">
        <f>IFERROR(IF(LEFT(Input!N18,LEN("boa-,Users,"))="boa-,Users,","Win.Win",LEFT(Input!N18,FIND("@",Input!N18)-1)),"")</f>
        <v>Gahboninho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0.98435430370572097</v>
      </c>
      <c r="Q18" s="7">
        <f>IFERROR(IFERROR(_xlfn.NUMBERVALUE(REPLACE(Input!Q18,FIND(",",Input!Q18),1,"."),"."),_xlfn.NUMBERVALUE(REPLACE(Input!Q18,FIND(".",Input!Q18),1,","),",")),"")</f>
        <v>0.730833333333333</v>
      </c>
      <c r="R18" s="7">
        <f>IFERROR(IFERROR(_xlfn.NUMBERVALUE(REPLACE(Input!R18,FIND(",",Input!R18),1,"."),"."),_xlfn.NUMBERVALUE(REPLACE(Input!R18,FIND(".",Input!R18),1,","),",")),"")</f>
        <v>0.98435430370572097</v>
      </c>
      <c r="S18" s="7">
        <f>IFERROR(IFERROR(_xlfn.NUMBERVALUE(REPLACE(Input!S18,FIND(",",Input!S18),1,"."),"."),_xlfn.NUMBERVALUE(REPLACE(Input!S18,FIND(".",Input!S18),1,","),",")),"")</f>
        <v>0.730833333333333</v>
      </c>
      <c r="T18" s="7">
        <f>IFERROR(IFERROR(_xlfn.NUMBERVALUE(REPLACE(Input!T18,FIND(",",Input!T18),1,"."),"."),_xlfn.NUMBERVALUE(REPLACE(Input!T18,FIND(".",Input!T18),1,","),",")),"")</f>
        <v>0</v>
      </c>
      <c r="U18" s="7">
        <f>IFERROR(IFERROR(_xlfn.NUMBERVALUE(REPLACE(Input!U18,FIND(",",Input!U18),1,"."),"."),_xlfn.NUMBERVALUE(REPLACE(Input!U18,FIND(".",Input!U18),1,","),",")),"")</f>
        <v>0.730833333333333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0.98435430370572097</v>
      </c>
      <c r="Y18" s="7">
        <f>IFERROR(IFERROR(_xlfn.NUMBERVALUE(REPLACE(Input!Y18,FIND(",",Input!Y18),1,"."),"."),_xlfn.NUMBERVALUE(REPLACE(Input!Y18,FIND(".",Input!Y18),1,","),",")),"")</f>
        <v>0.730833333333333</v>
      </c>
      <c r="Z18" s="8" t="str">
        <f>LEFT(Input!Z18,IFERROR(FIND(",",Input!Z18)-1,LEN(Input!Z18)))</f>
        <v>party5_utility</v>
      </c>
      <c r="AA18" s="8" t="str">
        <f>LEFT(Input!AA18,IFERROR(FIND(",",Input!AA18)-1,LEN(Input!AA18)))</f>
        <v>party1_utility</v>
      </c>
      <c r="AB18" s="4"/>
      <c r="AC18" s="4"/>
    </row>
    <row r="19" spans="1:29">
      <c r="A19" s="6">
        <f>IF(Input!A19=0,"",Input!A19)</f>
        <v>22</v>
      </c>
      <c r="B19" s="7">
        <f>IFERROR(IFERROR(_xlfn.NUMBERVALUE(REPLACE(Input!B19,FIND(",",Input!B19),1,"."),"."),_xlfn.NUMBERVALUE(REPLACE(Input!B19,FIND(".",Input!B19),1,","),",")),"")</f>
        <v>6.0000000000000001E-3</v>
      </c>
      <c r="C19" s="6">
        <f>IF(Input!C19=0,"",Input!C19)</f>
        <v>3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0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0.68</v>
      </c>
      <c r="J19" s="7">
        <f>IFERROR(IFERROR(_xlfn.NUMBERVALUE(REPLACE(Input!J19,FIND(",",Input!J19),1,"."),"."),_xlfn.NUMBERVALUE(REPLACE(Input!J19,FIND(".",Input!J19),1,","),",")),"")</f>
        <v>0.99922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0.27474999999999999</v>
      </c>
      <c r="M19" s="7">
        <f>IFERROR(IFERROR(_xlfn.NUMBERVALUE(REPLACE(Input!M19,FIND(",",Input!M19),1,"."),"."),_xlfn.NUMBERVALUE(REPLACE(Input!M19,FIND(".",Input!M19),1,","),",")),"")</f>
        <v>1.6792199999999999</v>
      </c>
      <c r="N19" s="10" t="str">
        <f>IFERROR(IF(LEFT(Input!N19,LEN("boa-,Users,"))="boa-,Users,","Win.Win",LEFT(Input!N19,FIND("@",Input!N19)-1)),"")</f>
        <v>KLH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0.99922454555100204</v>
      </c>
      <c r="Q19" s="7">
        <f>IFERROR(IFERROR(_xlfn.NUMBERVALUE(REPLACE(Input!Q19,FIND(",",Input!Q19),1,"."),"."),_xlfn.NUMBERVALUE(REPLACE(Input!Q19,FIND(".",Input!Q19),1,","),",")),"")</f>
        <v>0.68</v>
      </c>
      <c r="R19" s="7">
        <f>IFERROR(IFERROR(_xlfn.NUMBERVALUE(REPLACE(Input!R19,FIND(",",Input!R19),1,"."),"."),_xlfn.NUMBERVALUE(REPLACE(Input!R19,FIND(".",Input!R19),1,","),",")),"")</f>
        <v>0.99922454555100204</v>
      </c>
      <c r="S19" s="7">
        <f>IFERROR(IFERROR(_xlfn.NUMBERVALUE(REPLACE(Input!S19,FIND(",",Input!S19),1,"."),"."),_xlfn.NUMBERVALUE(REPLACE(Input!S19,FIND(".",Input!S19),1,","),",")),"")</f>
        <v>0.68</v>
      </c>
      <c r="T19" s="7">
        <f>IFERROR(IFERROR(_xlfn.NUMBERVALUE(REPLACE(Input!T19,FIND(",",Input!T19),1,"."),"."),_xlfn.NUMBERVALUE(REPLACE(Input!T19,FIND(".",Input!T19),1,","),",")),"")</f>
        <v>0</v>
      </c>
      <c r="U19" s="7">
        <f>IFERROR(IFERROR(_xlfn.NUMBERVALUE(REPLACE(Input!U19,FIND(",",Input!U19),1,"."),"."),_xlfn.NUMBERVALUE(REPLACE(Input!U19,FIND(".",Input!U19),1,","),",")),"")</f>
        <v>0.68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0.99922454555100204</v>
      </c>
      <c r="Y19" s="7">
        <f>IFERROR(IFERROR(_xlfn.NUMBERVALUE(REPLACE(Input!Y19,FIND(",",Input!Y19),1,"."),"."),_xlfn.NUMBERVALUE(REPLACE(Input!Y19,FIND(".",Input!Y19),1,","),",")),"")</f>
        <v>0.68</v>
      </c>
      <c r="Z19" s="8" t="str">
        <f>LEFT(Input!Z19,IFERROR(FIND(",",Input!Z19)-1,LEN(Input!Z19)))</f>
        <v>party5_utility</v>
      </c>
      <c r="AA19" s="8" t="str">
        <f>LEFT(Input!AA19,IFERROR(FIND(",",Input!AA19)-1,LEN(Input!AA19)))</f>
        <v>party1_utility</v>
      </c>
      <c r="AB19" s="4"/>
      <c r="AC19" s="4"/>
    </row>
    <row r="20" spans="1:29">
      <c r="A20" s="6">
        <f>IF(Input!A20=0,"",Input!A20)</f>
        <v>23</v>
      </c>
      <c r="B20" s="7">
        <f>IFERROR(IFERROR(_xlfn.NUMBERVALUE(REPLACE(Input!B20,FIND(",",Input!B20),1,"."),"."),_xlfn.NUMBERVALUE(REPLACE(Input!B20,FIND(".",Input!B20),1,","),",")),"")</f>
        <v>1.2999999999999999E-2</v>
      </c>
      <c r="C20" s="6">
        <f>IF(Input!C20=0,"",Input!C20)</f>
        <v>4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1</v>
      </c>
      <c r="G20" s="8">
        <f>IF(Input!G20="Yes",1,IF(Input!G20=0,"",0))</f>
        <v>0</v>
      </c>
      <c r="H20" s="6">
        <f>IF(Input!H20=0,"",Input!H20)</f>
        <v>2</v>
      </c>
      <c r="I20" s="7">
        <f>IFERROR(IFERROR(_xlfn.NUMBERVALUE(REPLACE(Input!I20,FIND(",",Input!I20),1,"."),"."),_xlfn.NUMBERVALUE(REPLACE(Input!I20,FIND(".",Input!I20),1,","),",")),"")</f>
        <v>0.68</v>
      </c>
      <c r="J20" s="7">
        <f>IFERROR(IFERROR(_xlfn.NUMBERVALUE(REPLACE(Input!J20,FIND(",",Input!J20),1,"."),"."),_xlfn.NUMBERVALUE(REPLACE(Input!J20,FIND(".",Input!J20),1,","),",")),"")</f>
        <v>0.99922</v>
      </c>
      <c r="K20" s="7">
        <f>IFERROR(IFERROR(_xlfn.NUMBERVALUE(REPLACE(Input!K20,FIND(",",Input!K20),1,"."),"."),_xlfn.NUMBERVALUE(REPLACE(Input!K20,FIND(".",Input!K20),1,","),",")),"")</f>
        <v>0</v>
      </c>
      <c r="L20" s="7">
        <f>IFERROR(IFERROR(_xlfn.NUMBERVALUE(REPLACE(Input!L20,FIND(",",Input!L20),1,"."),"."),_xlfn.NUMBERVALUE(REPLACE(Input!L20,FIND(".",Input!L20),1,","),",")),"")</f>
        <v>0.27474999999999999</v>
      </c>
      <c r="M20" s="7">
        <f>IFERROR(IFERROR(_xlfn.NUMBERVALUE(REPLACE(Input!M20,FIND(",",Input!M20),1,"."),"."),_xlfn.NUMBERVALUE(REPLACE(Input!M20,FIND(".",Input!M20),1,","),",")),"")</f>
        <v>1.6792199999999999</v>
      </c>
      <c r="N20" s="10" t="str">
        <f>IFERROR(IF(LEFT(Input!N20,LEN("boa-,Users,"))="boa-,Users,","Win.Win",LEFT(Input!N20,FIND("@",Input!N20)-1)),"")</f>
        <v>IAMhaggler2011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0.99922454555100204</v>
      </c>
      <c r="Q20" s="7">
        <f>IFERROR(IFERROR(_xlfn.NUMBERVALUE(REPLACE(Input!Q20,FIND(",",Input!Q20),1,"."),"."),_xlfn.NUMBERVALUE(REPLACE(Input!Q20,FIND(".",Input!Q20),1,","),",")),"")</f>
        <v>0.68</v>
      </c>
      <c r="R20" s="7">
        <f>IFERROR(IFERROR(_xlfn.NUMBERVALUE(REPLACE(Input!R20,FIND(",",Input!R20),1,"."),"."),_xlfn.NUMBERVALUE(REPLACE(Input!R20,FIND(".",Input!R20),1,","),",")),"")</f>
        <v>0.99922454555100204</v>
      </c>
      <c r="S20" s="7">
        <f>IFERROR(IFERROR(_xlfn.NUMBERVALUE(REPLACE(Input!S20,FIND(",",Input!S20),1,"."),"."),_xlfn.NUMBERVALUE(REPLACE(Input!S20,FIND(".",Input!S20),1,","),",")),"")</f>
        <v>0.68</v>
      </c>
      <c r="T20" s="7">
        <f>IFERROR(IFERROR(_xlfn.NUMBERVALUE(REPLACE(Input!T20,FIND(",",Input!T20),1,"."),"."),_xlfn.NUMBERVALUE(REPLACE(Input!T20,FIND(".",Input!T20),1,","),",")),"")</f>
        <v>0</v>
      </c>
      <c r="U20" s="7">
        <f>IFERROR(IFERROR(_xlfn.NUMBERVALUE(REPLACE(Input!U20,FIND(",",Input!U20),1,"."),"."),_xlfn.NUMBERVALUE(REPLACE(Input!U20,FIND(".",Input!U20),1,","),",")),"")</f>
        <v>0.68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0.99922454555100204</v>
      </c>
      <c r="Y20" s="7">
        <f>IFERROR(IFERROR(_xlfn.NUMBERVALUE(REPLACE(Input!Y20,FIND(",",Input!Y20),1,"."),"."),_xlfn.NUMBERVALUE(REPLACE(Input!Y20,FIND(".",Input!Y20),1,","),",")),"")</f>
        <v>0.68</v>
      </c>
      <c r="Z20" s="8" t="str">
        <f>LEFT(Input!Z20,IFERROR(FIND(",",Input!Z20)-1,LEN(Input!Z20)))</f>
        <v>party5_utility</v>
      </c>
      <c r="AA20" s="8" t="str">
        <f>LEFT(Input!AA20,IFERROR(FIND(",",Input!AA20)-1,LEN(Input!AA20)))</f>
        <v>party1_utility</v>
      </c>
      <c r="AB20" s="4"/>
      <c r="AC20" s="4"/>
    </row>
    <row r="21" spans="1:29">
      <c r="A21" s="6">
        <f>IF(Input!A21=0,"",Input!A21)</f>
        <v>24</v>
      </c>
      <c r="B21" s="7">
        <f>IFERROR(IFERROR(_xlfn.NUMBERVALUE(REPLACE(Input!B21,FIND(",",Input!B21),1,"."),"."),_xlfn.NUMBERVALUE(REPLACE(Input!B21,FIND(".",Input!B21),1,","),",")),"")</f>
        <v>4.0000000000000001E-3</v>
      </c>
      <c r="C21" s="6">
        <f>IF(Input!C21=0,"",Input!C21)</f>
        <v>3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0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0.68976999999999999</v>
      </c>
      <c r="J21" s="7">
        <f>IFERROR(IFERROR(_xlfn.NUMBERVALUE(REPLACE(Input!J21,FIND(",",Input!J21),1,"."),"."),_xlfn.NUMBERVALUE(REPLACE(Input!J21,FIND(".",Input!J21),1,","),",")),"")</f>
        <v>0.73750000000000004</v>
      </c>
      <c r="K21" s="7">
        <f>IFERROR(IFERROR(_xlfn.NUMBERVALUE(REPLACE(Input!K21,FIND(",",Input!K21),1,"."),"."),_xlfn.NUMBERVALUE(REPLACE(Input!K21,FIND(".",Input!K21),1,","),",")),"")</f>
        <v>0.21740999999999999</v>
      </c>
      <c r="L21" s="7">
        <f>IFERROR(IFERROR(_xlfn.NUMBERVALUE(REPLACE(Input!L21,FIND(",",Input!L21),1,"."),"."),_xlfn.NUMBERVALUE(REPLACE(Input!L21,FIND(".",Input!L21),1,","),",")),"")</f>
        <v>0.28215000000000001</v>
      </c>
      <c r="M21" s="7">
        <f>IFERROR(IFERROR(_xlfn.NUMBERVALUE(REPLACE(Input!M21,FIND(",",Input!M21),1,"."),"."),_xlfn.NUMBERVALUE(REPLACE(Input!M21,FIND(".",Input!M21),1,","),",")),"")</f>
        <v>1.42727</v>
      </c>
      <c r="N21" s="10" t="str">
        <f>IFERROR(IF(LEFT(Input!N21,LEN("boa-,Users,"))="boa-,Users,","Win.Win",LEFT(Input!N21,FIND("@",Input!N21)-1)),"")</f>
        <v>Win.Win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0.68976552211225906</v>
      </c>
      <c r="Q21" s="7">
        <f>IFERROR(IFERROR(_xlfn.NUMBERVALUE(REPLACE(Input!Q21,FIND(",",Input!Q21),1,"."),"."),_xlfn.NUMBERVALUE(REPLACE(Input!Q21,FIND(".",Input!Q21),1,","),",")),"")</f>
        <v>0.73749999999999905</v>
      </c>
      <c r="R21" s="7">
        <f>IFERROR(IFERROR(_xlfn.NUMBERVALUE(REPLACE(Input!R21,FIND(",",Input!R21),1,"."),"."),_xlfn.NUMBERVALUE(REPLACE(Input!R21,FIND(".",Input!R21),1,","),",")),"")</f>
        <v>0.68976552211225906</v>
      </c>
      <c r="S21" s="7">
        <f>IFERROR(IFERROR(_xlfn.NUMBERVALUE(REPLACE(Input!S21,FIND(",",Input!S21),1,"."),"."),_xlfn.NUMBERVALUE(REPLACE(Input!S21,FIND(".",Input!S21),1,","),",")),"")</f>
        <v>0.73749999999999905</v>
      </c>
      <c r="T21" s="7">
        <f>IFERROR(IFERROR(_xlfn.NUMBERVALUE(REPLACE(Input!T21,FIND(",",Input!T21),1,"."),"."),_xlfn.NUMBERVALUE(REPLACE(Input!T21,FIND(".",Input!T21),1,","),",")),"")</f>
        <v>0.68976552211225906</v>
      </c>
      <c r="U21" s="7">
        <f>IFERROR(IFERROR(_xlfn.NUMBERVALUE(REPLACE(Input!U21,FIND(",",Input!U21),1,"."),"."),_xlfn.NUMBERVALUE(REPLACE(Input!U21,FIND(".",Input!U21),1,","),",")),"")</f>
        <v>0.73749999999999905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0.68976552211225906</v>
      </c>
      <c r="Y21" s="7">
        <f>IFERROR(IFERROR(_xlfn.NUMBERVALUE(REPLACE(Input!Y21,FIND(",",Input!Y21),1,"."),"."),_xlfn.NUMBERVALUE(REPLACE(Input!Y21,FIND(".",Input!Y21),1,","),",")),"")</f>
        <v>0.73749999999999905</v>
      </c>
      <c r="Z21" s="8" t="str">
        <f>LEFT(Input!Z21,IFERROR(FIND(",",Input!Z21)-1,LEN(Input!Z21)))</f>
        <v>party5_utility</v>
      </c>
      <c r="AA21" s="8" t="str">
        <f>LEFT(Input!AA21,IFERROR(FIND(",",Input!AA21)-1,LEN(Input!AA21)))</f>
        <v>party1_utility</v>
      </c>
      <c r="AB21" s="4"/>
      <c r="AC21" s="4"/>
    </row>
    <row r="22" spans="1:29">
      <c r="A22" s="6">
        <f>IF(Input!A22=0,"",Input!A22)</f>
        <v>25</v>
      </c>
      <c r="B22" s="7">
        <f>IFERROR(IFERROR(_xlfn.NUMBERVALUE(REPLACE(Input!B22,FIND(",",Input!B22),1,"."),"."),_xlfn.NUMBERVALUE(REPLACE(Input!B22,FIND(".",Input!B22),1,","),",")),"")</f>
        <v>4.0000000000000001E-3</v>
      </c>
      <c r="C22" s="6">
        <f>IF(Input!C22=0,"",Input!C22)</f>
        <v>3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0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0.70916999999999997</v>
      </c>
      <c r="J22" s="7">
        <f>IFERROR(IFERROR(_xlfn.NUMBERVALUE(REPLACE(Input!J22,FIND(",",Input!J22),1,"."),"."),_xlfn.NUMBERVALUE(REPLACE(Input!J22,FIND(".",Input!J22),1,","),",")),"")</f>
        <v>1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0.23527000000000001</v>
      </c>
      <c r="M22" s="7">
        <f>IFERROR(IFERROR(_xlfn.NUMBERVALUE(REPLACE(Input!M22,FIND(",",Input!M22),1,"."),"."),_xlfn.NUMBERVALUE(REPLACE(Input!M22,FIND(".",Input!M22),1,","),",")),"")</f>
        <v>1.7091700000000001</v>
      </c>
      <c r="N22" s="10" t="str">
        <f>IFERROR(IF(LEFT(Input!N22,LEN("boa-,Users,"))="boa-,Users,","Win.Win",LEFT(Input!N22,FIND("@",Input!N22)-1)),"")</f>
        <v>Gahboninho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0.99999910000000003</v>
      </c>
      <c r="Q22" s="7">
        <f>IFERROR(IFERROR(_xlfn.NUMBERVALUE(REPLACE(Input!Q22,FIND(",",Input!Q22),1,"."),"."),_xlfn.NUMBERVALUE(REPLACE(Input!Q22,FIND(".",Input!Q22),1,","),",")),"")</f>
        <v>0.70916666666666595</v>
      </c>
      <c r="R22" s="7">
        <f>IFERROR(IFERROR(_xlfn.NUMBERVALUE(REPLACE(Input!R22,FIND(",",Input!R22),1,"."),"."),_xlfn.NUMBERVALUE(REPLACE(Input!R22,FIND(".",Input!R22),1,","),",")),"")</f>
        <v>0.99999910000000003</v>
      </c>
      <c r="S22" s="7">
        <f>IFERROR(IFERROR(_xlfn.NUMBERVALUE(REPLACE(Input!S22,FIND(",",Input!S22),1,"."),"."),_xlfn.NUMBERVALUE(REPLACE(Input!S22,FIND(".",Input!S22),1,","),",")),"")</f>
        <v>0.70916666666666595</v>
      </c>
      <c r="T22" s="7">
        <f>IFERROR(IFERROR(_xlfn.NUMBERVALUE(REPLACE(Input!T22,FIND(",",Input!T22),1,"."),"."),_xlfn.NUMBERVALUE(REPLACE(Input!T22,FIND(".",Input!T22),1,","),",")),"")</f>
        <v>0</v>
      </c>
      <c r="U22" s="7">
        <f>IFERROR(IFERROR(_xlfn.NUMBERVALUE(REPLACE(Input!U22,FIND(",",Input!U22),1,"."),"."),_xlfn.NUMBERVALUE(REPLACE(Input!U22,FIND(".",Input!U22),1,","),",")),"")</f>
        <v>0.70916666666666595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0.99999910000000003</v>
      </c>
      <c r="Y22" s="7">
        <f>IFERROR(IFERROR(_xlfn.NUMBERVALUE(REPLACE(Input!Y22,FIND(",",Input!Y22),1,"."),"."),_xlfn.NUMBERVALUE(REPLACE(Input!Y22,FIND(".",Input!Y22),1,","),",")),"")</f>
        <v>0.70916666666666595</v>
      </c>
      <c r="Z22" s="8" t="str">
        <f>LEFT(Input!Z22,IFERROR(FIND(",",Input!Z22)-1,LEN(Input!Z22)))</f>
        <v>party4_utility</v>
      </c>
      <c r="AA22" s="8" t="str">
        <f>LEFT(Input!AA22,IFERROR(FIND(",",Input!AA22)-1,LEN(Input!AA22)))</f>
        <v>party1_utility</v>
      </c>
      <c r="AB22" s="4"/>
      <c r="AC22" s="4"/>
    </row>
    <row r="23" spans="1:29">
      <c r="A23" s="6">
        <f>IF(Input!A23=0,"",Input!A23)</f>
        <v>26</v>
      </c>
      <c r="B23" s="7">
        <f>IFERROR(IFERROR(_xlfn.NUMBERVALUE(REPLACE(Input!B23,FIND(",",Input!B23),1,"."),"."),_xlfn.NUMBERVALUE(REPLACE(Input!B23,FIND(".",Input!B23),1,","),",")),"")</f>
        <v>4.0000000000000001E-3</v>
      </c>
      <c r="C23" s="6">
        <f>IF(Input!C23=0,"",Input!C23)</f>
        <v>3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1</v>
      </c>
      <c r="G23" s="8">
        <f>IF(Input!G23="Yes",1,IF(Input!G23=0,"",0))</f>
        <v>0</v>
      </c>
      <c r="H23" s="6">
        <f>IF(Input!H23=0,"",Input!H23)</f>
        <v>2</v>
      </c>
      <c r="I23" s="7">
        <f>IFERROR(IFERROR(_xlfn.NUMBERVALUE(REPLACE(Input!I23,FIND(",",Input!I23),1,"."),"."),_xlfn.NUMBERVALUE(REPLACE(Input!I23,FIND(".",Input!I23),1,","),",")),"")</f>
        <v>0.74666999999999994</v>
      </c>
      <c r="J23" s="7">
        <f>IFERROR(IFERROR(_xlfn.NUMBERVALUE(REPLACE(Input!J23,FIND(",",Input!J23),1,"."),"."),_xlfn.NUMBERVALUE(REPLACE(Input!J23,FIND(".",Input!J23),1,","),",")),"")</f>
        <v>0.98809000000000002</v>
      </c>
      <c r="K23" s="7">
        <f>IFERROR(IFERROR(_xlfn.NUMBERVALUE(REPLACE(Input!K23,FIND(",",Input!K23),1,"."),"."),_xlfn.NUMBERVALUE(REPLACE(Input!K23,FIND(".",Input!K23),1,","),",")),"")</f>
        <v>0</v>
      </c>
      <c r="L23" s="7">
        <f>IFERROR(IFERROR(_xlfn.NUMBERVALUE(REPLACE(Input!L23,FIND(",",Input!L23),1,"."),"."),_xlfn.NUMBERVALUE(REPLACE(Input!L23,FIND(".",Input!L23),1,","),",")),"")</f>
        <v>0.19592999999999999</v>
      </c>
      <c r="M23" s="7">
        <f>IFERROR(IFERROR(_xlfn.NUMBERVALUE(REPLACE(Input!M23,FIND(",",Input!M23),1,"."),"."),_xlfn.NUMBERVALUE(REPLACE(Input!M23,FIND(".",Input!M23),1,","),",")),"")</f>
        <v>1.7347600000000001</v>
      </c>
      <c r="N23" s="10" t="str">
        <f>IFERROR(IF(LEFT(Input!N23,LEN("boa-,Users,"))="boa-,Users,","Win.Win",LEFT(Input!N23,FIND("@",Input!N23)-1)),"")</f>
        <v>KLH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0.98809435000000001</v>
      </c>
      <c r="Q23" s="7">
        <f>IFERROR(IFERROR(_xlfn.NUMBERVALUE(REPLACE(Input!Q23,FIND(",",Input!Q23),1,"."),"."),_xlfn.NUMBERVALUE(REPLACE(Input!Q23,FIND(".",Input!Q23),1,","),",")),"")</f>
        <v>0.74666666666666603</v>
      </c>
      <c r="R23" s="7">
        <f>IFERROR(IFERROR(_xlfn.NUMBERVALUE(REPLACE(Input!R23,FIND(",",Input!R23),1,"."),"."),_xlfn.NUMBERVALUE(REPLACE(Input!R23,FIND(".",Input!R23),1,","),",")),"")</f>
        <v>0.98809435000000001</v>
      </c>
      <c r="S23" s="7">
        <f>IFERROR(IFERROR(_xlfn.NUMBERVALUE(REPLACE(Input!S23,FIND(",",Input!S23),1,"."),"."),_xlfn.NUMBERVALUE(REPLACE(Input!S23,FIND(".",Input!S23),1,","),",")),"")</f>
        <v>0.74666666666666603</v>
      </c>
      <c r="T23" s="7">
        <f>IFERROR(IFERROR(_xlfn.NUMBERVALUE(REPLACE(Input!T23,FIND(",",Input!T23),1,"."),"."),_xlfn.NUMBERVALUE(REPLACE(Input!T23,FIND(".",Input!T23),1,","),",")),"")</f>
        <v>0</v>
      </c>
      <c r="U23" s="7">
        <f>IFERROR(IFERROR(_xlfn.NUMBERVALUE(REPLACE(Input!U23,FIND(",",Input!U23),1,"."),"."),_xlfn.NUMBERVALUE(REPLACE(Input!U23,FIND(".",Input!U23),1,","),",")),"")</f>
        <v>0.74666666666666603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0.98809435000000001</v>
      </c>
      <c r="Y23" s="7">
        <f>IFERROR(IFERROR(_xlfn.NUMBERVALUE(REPLACE(Input!Y23,FIND(",",Input!Y23),1,"."),"."),_xlfn.NUMBERVALUE(REPLACE(Input!Y23,FIND(".",Input!Y23),1,","),",")),"")</f>
        <v>0.74666666666666603</v>
      </c>
      <c r="Z23" s="8" t="str">
        <f>LEFT(Input!Z23,IFERROR(FIND(",",Input!Z23)-1,LEN(Input!Z23)))</f>
        <v>party4_utility</v>
      </c>
      <c r="AA23" s="8" t="str">
        <f>LEFT(Input!AA23,IFERROR(FIND(",",Input!AA23)-1,LEN(Input!AA23)))</f>
        <v>party1_utility</v>
      </c>
      <c r="AB23" s="4"/>
      <c r="AC23" s="4"/>
    </row>
    <row r="24" spans="1:29">
      <c r="A24" s="6">
        <f>IF(Input!A24=0,"",Input!A24)</f>
        <v>27</v>
      </c>
      <c r="B24" s="7">
        <f>IFERROR(IFERROR(_xlfn.NUMBERVALUE(REPLACE(Input!B24,FIND(",",Input!B24),1,"."),"."),_xlfn.NUMBERVALUE(REPLACE(Input!B24,FIND(".",Input!B24),1,","),",")),"")</f>
        <v>7.0000000000000001E-3</v>
      </c>
      <c r="C24" s="6">
        <f>IF(Input!C24=0,"",Input!C24)</f>
        <v>3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0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0.70916999999999997</v>
      </c>
      <c r="J24" s="7">
        <f>IFERROR(IFERROR(_xlfn.NUMBERVALUE(REPLACE(Input!J24,FIND(",",Input!J24),1,"."),"."),_xlfn.NUMBERVALUE(REPLACE(Input!J24,FIND(".",Input!J24),1,","),",")),"")</f>
        <v>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0.23527000000000001</v>
      </c>
      <c r="M24" s="7">
        <f>IFERROR(IFERROR(_xlfn.NUMBERVALUE(REPLACE(Input!M24,FIND(",",Input!M24),1,"."),"."),_xlfn.NUMBERVALUE(REPLACE(Input!M24,FIND(".",Input!M24),1,","),",")),"")</f>
        <v>1.7091700000000001</v>
      </c>
      <c r="N24" s="10" t="str">
        <f>IFERROR(IF(LEFT(Input!N24,LEN("boa-,Users,"))="boa-,Users,","Win.Win",LEFT(Input!N24,FIND("@",Input!N24)-1)),"")</f>
        <v>IAMhaggler2011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0.99999910000000003</v>
      </c>
      <c r="Q24" s="7">
        <f>IFERROR(IFERROR(_xlfn.NUMBERVALUE(REPLACE(Input!Q24,FIND(",",Input!Q24),1,"."),"."),_xlfn.NUMBERVALUE(REPLACE(Input!Q24,FIND(".",Input!Q24),1,","),",")),"")</f>
        <v>0.70916666666666595</v>
      </c>
      <c r="R24" s="7">
        <f>IFERROR(IFERROR(_xlfn.NUMBERVALUE(REPLACE(Input!R24,FIND(",",Input!R24),1,"."),"."),_xlfn.NUMBERVALUE(REPLACE(Input!R24,FIND(".",Input!R24),1,","),",")),"")</f>
        <v>0.99999910000000003</v>
      </c>
      <c r="S24" s="7">
        <f>IFERROR(IFERROR(_xlfn.NUMBERVALUE(REPLACE(Input!S24,FIND(",",Input!S24),1,"."),"."),_xlfn.NUMBERVALUE(REPLACE(Input!S24,FIND(".",Input!S24),1,","),",")),"")</f>
        <v>0.70916666666666595</v>
      </c>
      <c r="T24" s="7">
        <f>IFERROR(IFERROR(_xlfn.NUMBERVALUE(REPLACE(Input!T24,FIND(",",Input!T24),1,"."),"."),_xlfn.NUMBERVALUE(REPLACE(Input!T24,FIND(".",Input!T24),1,","),",")),"")</f>
        <v>0</v>
      </c>
      <c r="U24" s="7">
        <f>IFERROR(IFERROR(_xlfn.NUMBERVALUE(REPLACE(Input!U24,FIND(",",Input!U24),1,"."),"."),_xlfn.NUMBERVALUE(REPLACE(Input!U24,FIND(".",Input!U24),1,","),",")),"")</f>
        <v>0.70916666666666595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0.99999910000000003</v>
      </c>
      <c r="Y24" s="7">
        <f>IFERROR(IFERROR(_xlfn.NUMBERVALUE(REPLACE(Input!Y24,FIND(",",Input!Y24),1,"."),"."),_xlfn.NUMBERVALUE(REPLACE(Input!Y24,FIND(".",Input!Y24),1,","),",")),"")</f>
        <v>0.70916666666666595</v>
      </c>
      <c r="Z24" s="8" t="str">
        <f>LEFT(Input!Z24,IFERROR(FIND(",",Input!Z24)-1,LEN(Input!Z24)))</f>
        <v>party4_utility</v>
      </c>
      <c r="AA24" s="8" t="str">
        <f>LEFT(Input!AA24,IFERROR(FIND(",",Input!AA24)-1,LEN(Input!AA24)))</f>
        <v>party1_utility</v>
      </c>
      <c r="AB24" s="4"/>
      <c r="AC24" s="4"/>
    </row>
    <row r="25" spans="1:29">
      <c r="A25" s="6">
        <f>IF(Input!A25=0,"",Input!A25)</f>
        <v>28</v>
      </c>
      <c r="B25" s="7">
        <f>IFERROR(IFERROR(_xlfn.NUMBERVALUE(REPLACE(Input!B25,FIND(",",Input!B25),1,"."),"."),_xlfn.NUMBERVALUE(REPLACE(Input!B25,FIND(".",Input!B25),1,","),",")),"")</f>
        <v>2E-3</v>
      </c>
      <c r="C25" s="6">
        <f>IF(Input!C25=0,"",Input!C25)</f>
        <v>3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0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0.72619</v>
      </c>
      <c r="J25" s="7">
        <f>IFERROR(IFERROR(_xlfn.NUMBERVALUE(REPLACE(Input!J25,FIND(",",Input!J25),1,"."),"."),_xlfn.NUMBERVALUE(REPLACE(Input!J25,FIND(".",Input!J25),1,","),",")),"")</f>
        <v>0.76417000000000002</v>
      </c>
      <c r="K25" s="7">
        <f>IFERROR(IFERROR(_xlfn.NUMBERVALUE(REPLACE(Input!K25,FIND(",",Input!K25),1,"."),"."),_xlfn.NUMBERVALUE(REPLACE(Input!K25,FIND(".",Input!K25),1,","),",")),"")</f>
        <v>0.24443000000000001</v>
      </c>
      <c r="L25" s="7">
        <f>IFERROR(IFERROR(_xlfn.NUMBERVALUE(REPLACE(Input!L25,FIND(",",Input!L25),1,"."),"."),_xlfn.NUMBERVALUE(REPLACE(Input!L25,FIND(".",Input!L25),1,","),",")),"")</f>
        <v>0.26377</v>
      </c>
      <c r="M25" s="7">
        <f>IFERROR(IFERROR(_xlfn.NUMBERVALUE(REPLACE(Input!M25,FIND(",",Input!M25),1,"."),"."),_xlfn.NUMBERVALUE(REPLACE(Input!M25,FIND(".",Input!M25),1,","),",")),"")</f>
        <v>1.4903599999999999</v>
      </c>
      <c r="N25" s="10" t="str">
        <f>IFERROR(IF(LEFT(Input!N25,LEN("boa-,Users,"))="boa-,Users,","Win.Win",LEFT(Input!N25,FIND("@",Input!N25)-1)),"")</f>
        <v>Win.Win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0.72618984999999903</v>
      </c>
      <c r="Q25" s="7">
        <f>IFERROR(IFERROR(_xlfn.NUMBERVALUE(REPLACE(Input!Q25,FIND(",",Input!Q25),1,"."),"."),_xlfn.NUMBERVALUE(REPLACE(Input!Q25,FIND(".",Input!Q25),1,","),",")),"")</f>
        <v>0.76416666666666599</v>
      </c>
      <c r="R25" s="7">
        <f>IFERROR(IFERROR(_xlfn.NUMBERVALUE(REPLACE(Input!R25,FIND(",",Input!R25),1,"."),"."),_xlfn.NUMBERVALUE(REPLACE(Input!R25,FIND(".",Input!R25),1,","),",")),"")</f>
        <v>0.72618984999999903</v>
      </c>
      <c r="S25" s="7">
        <f>IFERROR(IFERROR(_xlfn.NUMBERVALUE(REPLACE(Input!S25,FIND(",",Input!S25),1,"."),"."),_xlfn.NUMBERVALUE(REPLACE(Input!S25,FIND(".",Input!S25),1,","),",")),"")</f>
        <v>0.76416666666666599</v>
      </c>
      <c r="T25" s="7">
        <f>IFERROR(IFERROR(_xlfn.NUMBERVALUE(REPLACE(Input!T25,FIND(",",Input!T25),1,"."),"."),_xlfn.NUMBERVALUE(REPLACE(Input!T25,FIND(".",Input!T25),1,","),",")),"")</f>
        <v>0.72618984999999903</v>
      </c>
      <c r="U25" s="7">
        <f>IFERROR(IFERROR(_xlfn.NUMBERVALUE(REPLACE(Input!U25,FIND(",",Input!U25),1,"."),"."),_xlfn.NUMBERVALUE(REPLACE(Input!U25,FIND(".",Input!U25),1,","),",")),"")</f>
        <v>0.76416666666666599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0.72618984999999903</v>
      </c>
      <c r="Y25" s="7">
        <f>IFERROR(IFERROR(_xlfn.NUMBERVALUE(REPLACE(Input!Y25,FIND(",",Input!Y25),1,"."),"."),_xlfn.NUMBERVALUE(REPLACE(Input!Y25,FIND(".",Input!Y25),1,","),",")),"")</f>
        <v>0.76416666666666599</v>
      </c>
      <c r="Z25" s="8" t="str">
        <f>LEFT(Input!Z25,IFERROR(FIND(",",Input!Z25)-1,LEN(Input!Z25)))</f>
        <v>party4_utility</v>
      </c>
      <c r="AA25" s="8" t="str">
        <f>LEFT(Input!AA25,IFERROR(FIND(",",Input!AA25)-1,LEN(Input!AA25)))</f>
        <v>party1_utility</v>
      </c>
      <c r="AB25" s="4"/>
      <c r="AC25" s="4"/>
    </row>
    <row r="26" spans="1:29">
      <c r="A26" s="6">
        <f>IF(Input!A26=0,"",Input!A26)</f>
        <v>29</v>
      </c>
      <c r="B26" s="7">
        <f>IFERROR(IFERROR(_xlfn.NUMBERVALUE(REPLACE(Input!B26,FIND(",",Input!B26),1,"."),"."),_xlfn.NUMBERVALUE(REPLACE(Input!B26,FIND(".",Input!B26),1,","),",")),"")</f>
        <v>46.276000000000003</v>
      </c>
      <c r="C26" s="6">
        <f>IF(Input!C26=0,"",Input!C26)</f>
        <v>28363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0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0.61416999999999999</v>
      </c>
      <c r="J26" s="7">
        <f>IFERROR(IFERROR(_xlfn.NUMBERVALUE(REPLACE(Input!J26,FIND(",",Input!J26),1,"."),"."),_xlfn.NUMBERVALUE(REPLACE(Input!J26,FIND(".",Input!J26),1,","),",")),"")</f>
        <v>0.95791999999999999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0.28261999999999998</v>
      </c>
      <c r="M26" s="7">
        <f>IFERROR(IFERROR(_xlfn.NUMBERVALUE(REPLACE(Input!M26,FIND(",",Input!M26),1,"."),"."),_xlfn.NUMBERVALUE(REPLACE(Input!M26,FIND(".",Input!M26),1,","),",")),"")</f>
        <v>1.57209</v>
      </c>
      <c r="N26" s="10" t="str">
        <f>IFERROR(IF(LEFT(Input!N26,LEN("boa-,Users,"))="boa-,Users,","Win.Win",LEFT(Input!N26,FIND("@",Input!N26)-1)),"")</f>
        <v>Gahboninho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0.95791914988265803</v>
      </c>
      <c r="Q26" s="7">
        <f>IFERROR(IFERROR(_xlfn.NUMBERVALUE(REPLACE(Input!Q26,FIND(",",Input!Q26),1,"."),"."),_xlfn.NUMBERVALUE(REPLACE(Input!Q26,FIND(".",Input!Q26),1,","),",")),"")</f>
        <v>0.61416666666666597</v>
      </c>
      <c r="R26" s="7">
        <f>IFERROR(IFERROR(_xlfn.NUMBERVALUE(REPLACE(Input!R26,FIND(",",Input!R26),1,"."),"."),_xlfn.NUMBERVALUE(REPLACE(Input!R26,FIND(".",Input!R26),1,","),",")),"")</f>
        <v>0.95791914988265803</v>
      </c>
      <c r="S26" s="7">
        <f>IFERROR(IFERROR(_xlfn.NUMBERVALUE(REPLACE(Input!S26,FIND(",",Input!S26),1,"."),"."),_xlfn.NUMBERVALUE(REPLACE(Input!S26,FIND(".",Input!S26),1,","),",")),"")</f>
        <v>0.61416666666666597</v>
      </c>
      <c r="T26" s="7">
        <f>IFERROR(IFERROR(_xlfn.NUMBERVALUE(REPLACE(Input!T26,FIND(",",Input!T26),1,"."),"."),_xlfn.NUMBERVALUE(REPLACE(Input!T26,FIND(".",Input!T26),1,","),",")),"")</f>
        <v>0</v>
      </c>
      <c r="U26" s="7">
        <f>IFERROR(IFERROR(_xlfn.NUMBERVALUE(REPLACE(Input!U26,FIND(",",Input!U26),1,"."),"."),_xlfn.NUMBERVALUE(REPLACE(Input!U26,FIND(".",Input!U26),1,","),",")),"")</f>
        <v>0.61416666666666597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0.95791914988265803</v>
      </c>
      <c r="Y26" s="7">
        <f>IFERROR(IFERROR(_xlfn.NUMBERVALUE(REPLACE(Input!Y26,FIND(",",Input!Y26),1,"."),"."),_xlfn.NUMBERVALUE(REPLACE(Input!Y26,FIND(".",Input!Y26),1,","),",")),"")</f>
        <v>0.61416666666666597</v>
      </c>
      <c r="Z26" s="8" t="str">
        <f>LEFT(Input!Z26,IFERROR(FIND(",",Input!Z26)-1,LEN(Input!Z26)))</f>
        <v>party3_utility</v>
      </c>
      <c r="AA26" s="8" t="str">
        <f>LEFT(Input!AA26,IFERROR(FIND(",",Input!AA26)-1,LEN(Input!AA26)))</f>
        <v>party1_utility</v>
      </c>
      <c r="AB26" s="4"/>
      <c r="AC26" s="4"/>
    </row>
    <row r="27" spans="1:29">
      <c r="A27" s="6">
        <f>IF(Input!A27=0,"",Input!A27)</f>
        <v>30</v>
      </c>
      <c r="B27" s="7">
        <f>IFERROR(IFERROR(_xlfn.NUMBERVALUE(REPLACE(Input!B27,FIND(",",Input!B27),1,"."),"."),_xlfn.NUMBERVALUE(REPLACE(Input!B27,FIND(".",Input!B27),1,","),",")),"")</f>
        <v>49.618000000000002</v>
      </c>
      <c r="C27" s="6">
        <f>IF(Input!C27=0,"",Input!C27)</f>
        <v>21087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1</v>
      </c>
      <c r="G27" s="8">
        <f>IF(Input!G27="Yes",1,IF(Input!G27=0,"",0))</f>
        <v>0</v>
      </c>
      <c r="H27" s="6">
        <f>IF(Input!H27=0,"",Input!H27)</f>
        <v>2</v>
      </c>
      <c r="I27" s="7">
        <f>IFERROR(IFERROR(_xlfn.NUMBERVALUE(REPLACE(Input!I27,FIND(",",Input!I27),1,"."),"."),_xlfn.NUMBERVALUE(REPLACE(Input!I27,FIND(".",Input!I27),1,","),",")),"")</f>
        <v>0.56333</v>
      </c>
      <c r="J27" s="7">
        <f>IFERROR(IFERROR(_xlfn.NUMBERVALUE(REPLACE(Input!J27,FIND(",",Input!J27),1,"."),"."),_xlfn.NUMBERVALUE(REPLACE(Input!J27,FIND(".",Input!J27),1,","),",")),"")</f>
        <v>0.97155999999999998</v>
      </c>
      <c r="K27" s="7">
        <f>IFERROR(IFERROR(_xlfn.NUMBERVALUE(REPLACE(Input!K27,FIND(",",Input!K27),1,"."),"."),_xlfn.NUMBERVALUE(REPLACE(Input!K27,FIND(".",Input!K27),1,","),",")),"")</f>
        <v>0</v>
      </c>
      <c r="L27" s="7">
        <f>IFERROR(IFERROR(_xlfn.NUMBERVALUE(REPLACE(Input!L27,FIND(",",Input!L27),1,"."),"."),_xlfn.NUMBERVALUE(REPLACE(Input!L27,FIND(".",Input!L27),1,","),",")),"")</f>
        <v>0.33377000000000001</v>
      </c>
      <c r="M27" s="7">
        <f>IFERROR(IFERROR(_xlfn.NUMBERVALUE(REPLACE(Input!M27,FIND(",",Input!M27),1,"."),"."),_xlfn.NUMBERVALUE(REPLACE(Input!M27,FIND(".",Input!M27),1,","),",")),"")</f>
        <v>1.5348999999999999</v>
      </c>
      <c r="N27" s="10" t="str">
        <f>IFERROR(IF(LEFT(Input!N27,LEN("boa-,Users,"))="boa-,Users,","Win.Win",LEFT(Input!N27,FIND("@",Input!N27)-1)),"")</f>
        <v>KLH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0.97156431664147502</v>
      </c>
      <c r="Q27" s="7">
        <f>IFERROR(IFERROR(_xlfn.NUMBERVALUE(REPLACE(Input!Q27,FIND(",",Input!Q27),1,"."),"."),_xlfn.NUMBERVALUE(REPLACE(Input!Q27,FIND(".",Input!Q27),1,","),",")),"")</f>
        <v>0.56333333333333302</v>
      </c>
      <c r="R27" s="7">
        <f>IFERROR(IFERROR(_xlfn.NUMBERVALUE(REPLACE(Input!R27,FIND(",",Input!R27),1,"."),"."),_xlfn.NUMBERVALUE(REPLACE(Input!R27,FIND(".",Input!R27),1,","),",")),"")</f>
        <v>0.97156431664147502</v>
      </c>
      <c r="S27" s="7">
        <f>IFERROR(IFERROR(_xlfn.NUMBERVALUE(REPLACE(Input!S27,FIND(",",Input!S27),1,"."),"."),_xlfn.NUMBERVALUE(REPLACE(Input!S27,FIND(".",Input!S27),1,","),",")),"")</f>
        <v>0.56333333333333302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0.56333333333333302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0.97156431664147502</v>
      </c>
      <c r="Y27" s="7">
        <f>IFERROR(IFERROR(_xlfn.NUMBERVALUE(REPLACE(Input!Y27,FIND(",",Input!Y27),1,"."),"."),_xlfn.NUMBERVALUE(REPLACE(Input!Y27,FIND(".",Input!Y27),1,","),",")),"")</f>
        <v>0.56333333333333302</v>
      </c>
      <c r="Z27" s="8" t="str">
        <f>LEFT(Input!Z27,IFERROR(FIND(",",Input!Z27)-1,LEN(Input!Z27)))</f>
        <v>party3_utility</v>
      </c>
      <c r="AA27" s="8" t="str">
        <f>LEFT(Input!AA27,IFERROR(FIND(",",Input!AA27)-1,LEN(Input!AA27)))</f>
        <v>party1_utility</v>
      </c>
      <c r="AB27" s="4"/>
      <c r="AC27" s="4"/>
    </row>
    <row r="28" spans="1:29">
      <c r="A28" s="6">
        <f>IF(Input!A28=0,"",Input!A28)</f>
        <v>31</v>
      </c>
      <c r="B28" s="7">
        <f>IFERROR(IFERROR(_xlfn.NUMBERVALUE(REPLACE(Input!B28,FIND(",",Input!B28),1,"."),"."),_xlfn.NUMBERVALUE(REPLACE(Input!B28,FIND(".",Input!B28),1,","),",")),"")</f>
        <v>0.14000000000000001</v>
      </c>
      <c r="C28" s="6">
        <f>IF(Input!C28=0,"",Input!C28)</f>
        <v>74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0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0.70750000000000002</v>
      </c>
      <c r="J28" s="7">
        <f>IFERROR(IFERROR(_xlfn.NUMBERVALUE(REPLACE(Input!J28,FIND(",",Input!J28),1,"."),"."),_xlfn.NUMBERVALUE(REPLACE(Input!J28,FIND(".",Input!J28),1,","),",")),"")</f>
        <v>0.88619999999999999</v>
      </c>
      <c r="K28" s="7">
        <f>IFERROR(IFERROR(_xlfn.NUMBERVALUE(REPLACE(Input!K28,FIND(",",Input!K28),1,"."),"."),_xlfn.NUMBERVALUE(REPLACE(Input!K28,FIND(".",Input!K28),1,","),",")),"")</f>
        <v>1.78E-2</v>
      </c>
      <c r="L28" s="7">
        <f>IFERROR(IFERROR(_xlfn.NUMBERVALUE(REPLACE(Input!L28,FIND(",",Input!L28),1,"."),"."),_xlfn.NUMBERVALUE(REPLACE(Input!L28,FIND(".",Input!L28),1,","),",")),"")</f>
        <v>0.16669999999999999</v>
      </c>
      <c r="M28" s="7">
        <f>IFERROR(IFERROR(_xlfn.NUMBERVALUE(REPLACE(Input!M28,FIND(",",Input!M28),1,"."),"."),_xlfn.NUMBERVALUE(REPLACE(Input!M28,FIND(".",Input!M28),1,","),",")),"")</f>
        <v>1.5936999999999999</v>
      </c>
      <c r="N28" s="10" t="str">
        <f>IFERROR(IF(LEFT(Input!N28,LEN("boa-,Users,"))="boa-,Users,","Win.Win",LEFT(Input!N28,FIND("@",Input!N28)-1)),"")</f>
        <v>IAMhaggler2011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0.88619634279908599</v>
      </c>
      <c r="Q28" s="7">
        <f>IFERROR(IFERROR(_xlfn.NUMBERVALUE(REPLACE(Input!Q28,FIND(",",Input!Q28),1,"."),"."),_xlfn.NUMBERVALUE(REPLACE(Input!Q28,FIND(".",Input!Q28),1,","),",")),"")</f>
        <v>0.70750000000000002</v>
      </c>
      <c r="R28" s="7">
        <f>IFERROR(IFERROR(_xlfn.NUMBERVALUE(REPLACE(Input!R28,FIND(",",Input!R28),1,"."),"."),_xlfn.NUMBERVALUE(REPLACE(Input!R28,FIND(".",Input!R28),1,","),",")),"")</f>
        <v>0.88619634279908599</v>
      </c>
      <c r="S28" s="7">
        <f>IFERROR(IFERROR(_xlfn.NUMBERVALUE(REPLACE(Input!S28,FIND(",",Input!S28),1,"."),"."),_xlfn.NUMBERVALUE(REPLACE(Input!S28,FIND(".",Input!S28),1,","),",")),"")</f>
        <v>0.70750000000000002</v>
      </c>
      <c r="T28" s="7">
        <f>IFERROR(IFERROR(_xlfn.NUMBERVALUE(REPLACE(Input!T28,FIND(",",Input!T28),1,"."),"."),_xlfn.NUMBERVALUE(REPLACE(Input!T28,FIND(".",Input!T28),1,","),",")),"")</f>
        <v>0</v>
      </c>
      <c r="U28" s="7">
        <f>IFERROR(IFERROR(_xlfn.NUMBERVALUE(REPLACE(Input!U28,FIND(",",Input!U28),1,"."),"."),_xlfn.NUMBERVALUE(REPLACE(Input!U28,FIND(".",Input!U28),1,","),",")),"")</f>
        <v>0.70750000000000002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0.88619634279908599</v>
      </c>
      <c r="Y28" s="7">
        <f>IFERROR(IFERROR(_xlfn.NUMBERVALUE(REPLACE(Input!Y28,FIND(",",Input!Y28),1,"."),"."),_xlfn.NUMBERVALUE(REPLACE(Input!Y28,FIND(".",Input!Y28),1,","),",")),"")</f>
        <v>0.70750000000000002</v>
      </c>
      <c r="Z28" s="8" t="str">
        <f>LEFT(Input!Z28,IFERROR(FIND(",",Input!Z28)-1,LEN(Input!Z28)))</f>
        <v>party3_utility</v>
      </c>
      <c r="AA28" s="8" t="str">
        <f>LEFT(Input!AA28,IFERROR(FIND(",",Input!AA28)-1,LEN(Input!AA28)))</f>
        <v>party1_utility</v>
      </c>
      <c r="AB28" s="4"/>
      <c r="AC28" s="4"/>
    </row>
    <row r="29" spans="1:29">
      <c r="A29" s="6">
        <f>IF(Input!A29=0,"",Input!A29)</f>
        <v>32</v>
      </c>
      <c r="B29" s="7">
        <f>IFERROR(IFERROR(_xlfn.NUMBERVALUE(REPLACE(Input!B29,FIND(",",Input!B29),1,"."),"."),_xlfn.NUMBERVALUE(REPLACE(Input!B29,FIND(".",Input!B29),1,","),",")),"")</f>
        <v>1.4999999999999999E-2</v>
      </c>
      <c r="C29" s="6">
        <f>IF(Input!C29=0,"",Input!C29)</f>
        <v>5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0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0.71677999999999997</v>
      </c>
      <c r="J29" s="7">
        <f>IFERROR(IFERROR(_xlfn.NUMBERVALUE(REPLACE(Input!J29,FIND(",",Input!J29),1,"."),"."),_xlfn.NUMBERVALUE(REPLACE(Input!J29,FIND(".",Input!J29),1,","),",")),"")</f>
        <v>0.74082999999999999</v>
      </c>
      <c r="K29" s="7">
        <f>IFERROR(IFERROR(_xlfn.NUMBERVALUE(REPLACE(Input!K29,FIND(",",Input!K29),1,"."),"."),_xlfn.NUMBERVALUE(REPLACE(Input!K29,FIND(".",Input!K29),1,","),",")),"")</f>
        <v>0.13413</v>
      </c>
      <c r="L29" s="7">
        <f>IFERROR(IFERROR(_xlfn.NUMBERVALUE(REPLACE(Input!L29,FIND(",",Input!L29),1,"."),"."),_xlfn.NUMBERVALUE(REPLACE(Input!L29,FIND(".",Input!L29),1,","),",")),"")</f>
        <v>0.15509000000000001</v>
      </c>
      <c r="M29" s="7">
        <f>IFERROR(IFERROR(_xlfn.NUMBERVALUE(REPLACE(Input!M29,FIND(",",Input!M29),1,"."),"."),_xlfn.NUMBERVALUE(REPLACE(Input!M29,FIND(".",Input!M29),1,","),",")),"")</f>
        <v>1.4576100000000001</v>
      </c>
      <c r="N29" s="10" t="str">
        <f>IFERROR(IF(LEFT(Input!N29,LEN("boa-,Users,"))="boa-,Users,","Win.Win",LEFT(Input!N29,FIND("@",Input!N29)-1)),"")</f>
        <v>Win.Win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0.71677638413228995</v>
      </c>
      <c r="Q29" s="7">
        <f>IFERROR(IFERROR(_xlfn.NUMBERVALUE(REPLACE(Input!Q29,FIND(",",Input!Q29),1,"."),"."),_xlfn.NUMBERVALUE(REPLACE(Input!Q29,FIND(".",Input!Q29),1,","),",")),"")</f>
        <v>0.74083333333333301</v>
      </c>
      <c r="R29" s="7">
        <f>IFERROR(IFERROR(_xlfn.NUMBERVALUE(REPLACE(Input!R29,FIND(",",Input!R29),1,"."),"."),_xlfn.NUMBERVALUE(REPLACE(Input!R29,FIND(".",Input!R29),1,","),",")),"")</f>
        <v>0.71677638413228995</v>
      </c>
      <c r="S29" s="7">
        <f>IFERROR(IFERROR(_xlfn.NUMBERVALUE(REPLACE(Input!S29,FIND(",",Input!S29),1,"."),"."),_xlfn.NUMBERVALUE(REPLACE(Input!S29,FIND(".",Input!S29),1,","),",")),"")</f>
        <v>0.74083333333333301</v>
      </c>
      <c r="T29" s="7">
        <f>IFERROR(IFERROR(_xlfn.NUMBERVALUE(REPLACE(Input!T29,FIND(",",Input!T29),1,"."),"."),_xlfn.NUMBERVALUE(REPLACE(Input!T29,FIND(".",Input!T29),1,","),",")),"")</f>
        <v>0.71677638413228995</v>
      </c>
      <c r="U29" s="7">
        <f>IFERROR(IFERROR(_xlfn.NUMBERVALUE(REPLACE(Input!U29,FIND(",",Input!U29),1,"."),"."),_xlfn.NUMBERVALUE(REPLACE(Input!U29,FIND(".",Input!U29),1,","),",")),"")</f>
        <v>0.74083333333333301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0.71677638413228995</v>
      </c>
      <c r="Y29" s="7">
        <f>IFERROR(IFERROR(_xlfn.NUMBERVALUE(REPLACE(Input!Y29,FIND(",",Input!Y29),1,"."),"."),_xlfn.NUMBERVALUE(REPLACE(Input!Y29,FIND(".",Input!Y29),1,","),",")),"")</f>
        <v>0.74083333333333301</v>
      </c>
      <c r="Z29" s="8" t="str">
        <f>LEFT(Input!Z29,IFERROR(FIND(",",Input!Z29)-1,LEN(Input!Z29)))</f>
        <v>party3_utility</v>
      </c>
      <c r="AA29" s="8" t="str">
        <f>LEFT(Input!AA29,IFERROR(FIND(",",Input!AA29)-1,LEN(Input!AA29)))</f>
        <v>party1_utility</v>
      </c>
      <c r="AB29" s="4"/>
      <c r="AC29" s="4"/>
    </row>
    <row r="30" spans="1:29">
      <c r="A30" s="6">
        <f>IF(Input!A30=0,"",Input!A30)</f>
        <v>33</v>
      </c>
      <c r="B30" s="7">
        <f>IFERROR(IFERROR(_xlfn.NUMBERVALUE(REPLACE(Input!B30,FIND(",",Input!B30),1,"."),"."),_xlfn.NUMBERVALUE(REPLACE(Input!B30,FIND(".",Input!B30),1,","),",")),"")</f>
        <v>2.1999999999999999E-2</v>
      </c>
      <c r="C30" s="6">
        <f>IF(Input!C30=0,"",Input!C30)</f>
        <v>17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0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0.72167000000000003</v>
      </c>
      <c r="J30" s="7">
        <f>IFERROR(IFERROR(_xlfn.NUMBERVALUE(REPLACE(Input!J30,FIND(",",Input!J30),1,"."),"."),_xlfn.NUMBERVALUE(REPLACE(Input!J30,FIND(".",Input!J30),1,","),",")),"")</f>
        <v>0.97619</v>
      </c>
      <c r="K30" s="7">
        <f>IFERROR(IFERROR(_xlfn.NUMBERVALUE(REPLACE(Input!K30,FIND(",",Input!K30),1,"."),"."),_xlfn.NUMBERVALUE(REPLACE(Input!K30,FIND(".",Input!K30),1,","),",")),"")</f>
        <v>0</v>
      </c>
      <c r="L30" s="7">
        <f>IFERROR(IFERROR(_xlfn.NUMBERVALUE(REPLACE(Input!L30,FIND(",",Input!L30),1,"."),"."),_xlfn.NUMBERVALUE(REPLACE(Input!L30,FIND(".",Input!L30),1,","),",")),"")</f>
        <v>7.9240000000000005E-2</v>
      </c>
      <c r="M30" s="7">
        <f>IFERROR(IFERROR(_xlfn.NUMBERVALUE(REPLACE(Input!M30,FIND(",",Input!M30),1,"."),"."),_xlfn.NUMBERVALUE(REPLACE(Input!M30,FIND(".",Input!M30),1,","),",")),"")</f>
        <v>1.6978599999999999</v>
      </c>
      <c r="N30" s="10" t="str">
        <f>IFERROR(IF(LEFT(Input!N30,LEN("boa-,Users,"))="boa-,Users,","Win.Win",LEFT(Input!N30,FIND("@",Input!N30)-1)),"")</f>
        <v>Gahboninho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0.97618849079828296</v>
      </c>
      <c r="Q30" s="7">
        <f>IFERROR(IFERROR(_xlfn.NUMBERVALUE(REPLACE(Input!Q30,FIND(",",Input!Q30),1,"."),"."),_xlfn.NUMBERVALUE(REPLACE(Input!Q30,FIND(".",Input!Q30),1,","),",")),"")</f>
        <v>0.72166666666666601</v>
      </c>
      <c r="R30" s="7">
        <f>IFERROR(IFERROR(_xlfn.NUMBERVALUE(REPLACE(Input!R30,FIND(",",Input!R30),1,"."),"."),_xlfn.NUMBERVALUE(REPLACE(Input!R30,FIND(".",Input!R30),1,","),",")),"")</f>
        <v>0.97618849079828296</v>
      </c>
      <c r="S30" s="7">
        <f>IFERROR(IFERROR(_xlfn.NUMBERVALUE(REPLACE(Input!S30,FIND(",",Input!S30),1,"."),"."),_xlfn.NUMBERVALUE(REPLACE(Input!S30,FIND(".",Input!S30),1,","),",")),"")</f>
        <v>0.72166666666666601</v>
      </c>
      <c r="T30" s="7">
        <f>IFERROR(IFERROR(_xlfn.NUMBERVALUE(REPLACE(Input!T30,FIND(",",Input!T30),1,"."),"."),_xlfn.NUMBERVALUE(REPLACE(Input!T30,FIND(".",Input!T30),1,","),",")),"")</f>
        <v>0</v>
      </c>
      <c r="U30" s="7">
        <f>IFERROR(IFERROR(_xlfn.NUMBERVALUE(REPLACE(Input!U30,FIND(",",Input!U30),1,"."),"."),_xlfn.NUMBERVALUE(REPLACE(Input!U30,FIND(".",Input!U30),1,","),",")),"")</f>
        <v>0.72166666666666601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0.97618849079828296</v>
      </c>
      <c r="Y30" s="7">
        <f>IFERROR(IFERROR(_xlfn.NUMBERVALUE(REPLACE(Input!Y30,FIND(",",Input!Y30),1,"."),"."),_xlfn.NUMBERVALUE(REPLACE(Input!Y30,FIND(".",Input!Y30),1,","),",")),"")</f>
        <v>0.72166666666666601</v>
      </c>
      <c r="Z30" s="8" t="str">
        <f>LEFT(Input!Z30,IFERROR(FIND(",",Input!Z30)-1,LEN(Input!Z30)))</f>
        <v>party2_utility</v>
      </c>
      <c r="AA30" s="8" t="str">
        <f>LEFT(Input!AA30,IFERROR(FIND(",",Input!AA30)-1,LEN(Input!AA30)))</f>
        <v>party1_utility</v>
      </c>
      <c r="AB30" s="4"/>
      <c r="AC30" s="4"/>
    </row>
    <row r="31" spans="1:29">
      <c r="A31" s="6">
        <f>IF(Input!A31=0,"",Input!A31)</f>
        <v>34</v>
      </c>
      <c r="B31" s="7">
        <f>IFERROR(IFERROR(_xlfn.NUMBERVALUE(REPLACE(Input!B31,FIND(",",Input!B31),1,"."),"."),_xlfn.NUMBERVALUE(REPLACE(Input!B31,FIND(".",Input!B31),1,","),",")),"")</f>
        <v>43.606999999999999</v>
      </c>
      <c r="C31" s="6">
        <f>IF(Input!C31=0,"",Input!C31)</f>
        <v>22149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0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0.65832999999999997</v>
      </c>
      <c r="J31" s="7">
        <f>IFERROR(IFERROR(_xlfn.NUMBERVALUE(REPLACE(Input!J31,FIND(",",Input!J31),1,"."),"."),_xlfn.NUMBERVALUE(REPLACE(Input!J31,FIND(".",Input!J31),1,","),",")),"")</f>
        <v>1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0.14541999999999999</v>
      </c>
      <c r="M31" s="7">
        <f>IFERROR(IFERROR(_xlfn.NUMBERVALUE(REPLACE(Input!M31,FIND(",",Input!M31),1,"."),"."),_xlfn.NUMBERVALUE(REPLACE(Input!M31,FIND(".",Input!M31),1,","),",")),"")</f>
        <v>1.6583300000000001</v>
      </c>
      <c r="N31" s="10" t="str">
        <f>IFERROR(IF(LEFT(Input!N31,LEN("boa-,Users,"))="boa-,Users,","Win.Win",LEFT(Input!N31,FIND("@",Input!N31)-1)),"")</f>
        <v>KLH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1</v>
      </c>
      <c r="Q31" s="7">
        <f>IFERROR(IFERROR(_xlfn.NUMBERVALUE(REPLACE(Input!Q31,FIND(",",Input!Q31),1,"."),"."),_xlfn.NUMBERVALUE(REPLACE(Input!Q31,FIND(".",Input!Q31),1,","),",")),"")</f>
        <v>0.65833333333333299</v>
      </c>
      <c r="R31" s="7">
        <f>IFERROR(IFERROR(_xlfn.NUMBERVALUE(REPLACE(Input!R31,FIND(",",Input!R31),1,"."),"."),_xlfn.NUMBERVALUE(REPLACE(Input!R31,FIND(".",Input!R31),1,","),",")),"")</f>
        <v>1</v>
      </c>
      <c r="S31" s="7">
        <f>IFERROR(IFERROR(_xlfn.NUMBERVALUE(REPLACE(Input!S31,FIND(",",Input!S31),1,"."),"."),_xlfn.NUMBERVALUE(REPLACE(Input!S31,FIND(".",Input!S31),1,","),",")),"")</f>
        <v>0.65833333333333299</v>
      </c>
      <c r="T31" s="7">
        <f>IFERROR(IFERROR(_xlfn.NUMBERVALUE(REPLACE(Input!T31,FIND(",",Input!T31),1,"."),"."),_xlfn.NUMBERVALUE(REPLACE(Input!T31,FIND(".",Input!T31),1,","),",")),"")</f>
        <v>0</v>
      </c>
      <c r="U31" s="7">
        <f>IFERROR(IFERROR(_xlfn.NUMBERVALUE(REPLACE(Input!U31,FIND(",",Input!U31),1,"."),"."),_xlfn.NUMBERVALUE(REPLACE(Input!U31,FIND(".",Input!U31),1,","),",")),"")</f>
        <v>0.65833333333333299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1</v>
      </c>
      <c r="Y31" s="7">
        <f>IFERROR(IFERROR(_xlfn.NUMBERVALUE(REPLACE(Input!Y31,FIND(",",Input!Y31),1,"."),"."),_xlfn.NUMBERVALUE(REPLACE(Input!Y31,FIND(".",Input!Y31),1,","),",")),"")</f>
        <v>0.65833333333333299</v>
      </c>
      <c r="Z31" s="8" t="str">
        <f>LEFT(Input!Z31,IFERROR(FIND(",",Input!Z31)-1,LEN(Input!Z31)))</f>
        <v>party2_utility</v>
      </c>
      <c r="AA31" s="8" t="str">
        <f>LEFT(Input!AA31,IFERROR(FIND(",",Input!AA31)-1,LEN(Input!AA31)))</f>
        <v>party1_utility</v>
      </c>
      <c r="AB31" s="4"/>
      <c r="AC31" s="4"/>
    </row>
    <row r="32" spans="1:29">
      <c r="A32" s="6">
        <f>IF(Input!A32=0,"",Input!A32)</f>
        <v>35</v>
      </c>
      <c r="B32" s="7">
        <f>IFERROR(IFERROR(_xlfn.NUMBERVALUE(REPLACE(Input!B32,FIND(",",Input!B32),1,"."),"."),_xlfn.NUMBERVALUE(REPLACE(Input!B32,FIND(".",Input!B32),1,","),",")),"")</f>
        <v>2.1999999999999999E-2</v>
      </c>
      <c r="C32" s="6">
        <f>IF(Input!C32=0,"",Input!C32)</f>
        <v>5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1</v>
      </c>
      <c r="G32" s="8">
        <f>IF(Input!G32="Yes",1,IF(Input!G32=0,"",0))</f>
        <v>0</v>
      </c>
      <c r="H32" s="6">
        <f>IF(Input!H32=0,"",Input!H32)</f>
        <v>2</v>
      </c>
      <c r="I32" s="7">
        <f>IFERROR(IFERROR(_xlfn.NUMBERVALUE(REPLACE(Input!I32,FIND(",",Input!I32),1,"."),"."),_xlfn.NUMBERVALUE(REPLACE(Input!I32,FIND(".",Input!I32),1,","),",")),"")</f>
        <v>0.72167000000000003</v>
      </c>
      <c r="J32" s="7">
        <f>IFERROR(IFERROR(_xlfn.NUMBERVALUE(REPLACE(Input!J32,FIND(",",Input!J32),1,"."),"."),_xlfn.NUMBERVALUE(REPLACE(Input!J32,FIND(".",Input!J32),1,","),",")),"")</f>
        <v>0.95238</v>
      </c>
      <c r="K32" s="7">
        <f>IFERROR(IFERROR(_xlfn.NUMBERVALUE(REPLACE(Input!K32,FIND(",",Input!K32),1,"."),"."),_xlfn.NUMBERVALUE(REPLACE(Input!K32,FIND(".",Input!K32),1,","),",")),"")</f>
        <v>2.3810000000000001E-2</v>
      </c>
      <c r="L32" s="7">
        <f>IFERROR(IFERROR(_xlfn.NUMBERVALUE(REPLACE(Input!L32,FIND(",",Input!L32),1,"."),"."),_xlfn.NUMBERVALUE(REPLACE(Input!L32,FIND(".",Input!L32),1,","),",")),"")</f>
        <v>6.7659999999999998E-2</v>
      </c>
      <c r="M32" s="7">
        <f>IFERROR(IFERROR(_xlfn.NUMBERVALUE(REPLACE(Input!M32,FIND(",",Input!M32),1,"."),"."),_xlfn.NUMBERVALUE(REPLACE(Input!M32,FIND(".",Input!M32),1,","),",")),"")</f>
        <v>1.67404</v>
      </c>
      <c r="N32" s="10" t="str">
        <f>IFERROR(IF(LEFT(Input!N32,LEN("boa-,Users,"))="boa-,Users,","Win.Win",LEFT(Input!N32,FIND("@",Input!N32)-1)),"")</f>
        <v>IAMhaggler2011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0.95237698159656703</v>
      </c>
      <c r="Q32" s="7">
        <f>IFERROR(IFERROR(_xlfn.NUMBERVALUE(REPLACE(Input!Q32,FIND(",",Input!Q32),1,"."),"."),_xlfn.NUMBERVALUE(REPLACE(Input!Q32,FIND(".",Input!Q32),1,","),",")),"")</f>
        <v>0.72166666666666601</v>
      </c>
      <c r="R32" s="7">
        <f>IFERROR(IFERROR(_xlfn.NUMBERVALUE(REPLACE(Input!R32,FIND(",",Input!R32),1,"."),"."),_xlfn.NUMBERVALUE(REPLACE(Input!R32,FIND(".",Input!R32),1,","),",")),"")</f>
        <v>0.95237698159656703</v>
      </c>
      <c r="S32" s="7">
        <f>IFERROR(IFERROR(_xlfn.NUMBERVALUE(REPLACE(Input!S32,FIND(",",Input!S32),1,"."),"."),_xlfn.NUMBERVALUE(REPLACE(Input!S32,FIND(".",Input!S32),1,","),",")),"")</f>
        <v>0.72166666666666601</v>
      </c>
      <c r="T32" s="7">
        <f>IFERROR(IFERROR(_xlfn.NUMBERVALUE(REPLACE(Input!T32,FIND(",",Input!T32),1,"."),"."),_xlfn.NUMBERVALUE(REPLACE(Input!T32,FIND(".",Input!T32),1,","),",")),"")</f>
        <v>0</v>
      </c>
      <c r="U32" s="7">
        <f>IFERROR(IFERROR(_xlfn.NUMBERVALUE(REPLACE(Input!U32,FIND(",",Input!U32),1,"."),"."),_xlfn.NUMBERVALUE(REPLACE(Input!U32,FIND(".",Input!U32),1,","),",")),"")</f>
        <v>0.72166666666666601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0.95237698159656703</v>
      </c>
      <c r="Y32" s="7">
        <f>IFERROR(IFERROR(_xlfn.NUMBERVALUE(REPLACE(Input!Y32,FIND(",",Input!Y32),1,"."),"."),_xlfn.NUMBERVALUE(REPLACE(Input!Y32,FIND(".",Input!Y32),1,","),",")),"")</f>
        <v>0.72166666666666601</v>
      </c>
      <c r="Z32" s="8" t="str">
        <f>LEFT(Input!Z32,IFERROR(FIND(",",Input!Z32)-1,LEN(Input!Z32)))</f>
        <v>party2_utility</v>
      </c>
      <c r="AA32" s="8" t="str">
        <f>LEFT(Input!AA32,IFERROR(FIND(",",Input!AA32)-1,LEN(Input!AA32)))</f>
        <v>party1_utility</v>
      </c>
      <c r="AB32" s="4"/>
      <c r="AC32" s="4"/>
    </row>
    <row r="33" spans="1:29">
      <c r="A33" s="6">
        <f>IF(Input!A33=0,"",Input!A33)</f>
        <v>36</v>
      </c>
      <c r="B33" s="7">
        <f>IFERROR(IFERROR(_xlfn.NUMBERVALUE(REPLACE(Input!B33,FIND(",",Input!B33),1,"."),"."),_xlfn.NUMBERVALUE(REPLACE(Input!B33,FIND(".",Input!B33),1,","),",")),"")</f>
        <v>2E-3</v>
      </c>
      <c r="C33" s="6">
        <f>IF(Input!C33=0,"",Input!C33)</f>
        <v>3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0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0.73250000000000004</v>
      </c>
      <c r="J33" s="7">
        <f>IFERROR(IFERROR(_xlfn.NUMBERVALUE(REPLACE(Input!J33,FIND(",",Input!J33),1,"."),"."),_xlfn.NUMBERVALUE(REPLACE(Input!J33,FIND(".",Input!J33),1,","),",")),"")</f>
        <v>0.75166999999999995</v>
      </c>
      <c r="K33" s="7">
        <f>IFERROR(IFERROR(_xlfn.NUMBERVALUE(REPLACE(Input!K33,FIND(",",Input!K33),1,"."),"."),_xlfn.NUMBERVALUE(REPLACE(Input!K33,FIND(".",Input!K33),1,","),",")),"")</f>
        <v>0.1268</v>
      </c>
      <c r="L33" s="7">
        <f>IFERROR(IFERROR(_xlfn.NUMBERVALUE(REPLACE(Input!L33,FIND(",",Input!L33),1,"."),"."),_xlfn.NUMBERVALUE(REPLACE(Input!L33,FIND(".",Input!L33),1,","),",")),"")</f>
        <v>0.19888</v>
      </c>
      <c r="M33" s="7">
        <f>IFERROR(IFERROR(_xlfn.NUMBERVALUE(REPLACE(Input!M33,FIND(",",Input!M33),1,"."),"."),_xlfn.NUMBERVALUE(REPLACE(Input!M33,FIND(".",Input!M33),1,","),",")),"")</f>
        <v>1.4841599999999999</v>
      </c>
      <c r="N33" s="10" t="str">
        <f>IFERROR(IF(LEFT(Input!N33,LEN("boa-,Users,"))="boa-,Users,","Win.Win",LEFT(Input!N33,FIND("@",Input!N33)-1)),"")</f>
        <v>Win.Win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0.73249614678020603</v>
      </c>
      <c r="Q33" s="7">
        <f>IFERROR(IFERROR(_xlfn.NUMBERVALUE(REPLACE(Input!Q33,FIND(",",Input!Q33),1,"."),"."),_xlfn.NUMBERVALUE(REPLACE(Input!Q33,FIND(".",Input!Q33),1,","),",")),"")</f>
        <v>0.75166666666666604</v>
      </c>
      <c r="R33" s="7">
        <f>IFERROR(IFERROR(_xlfn.NUMBERVALUE(REPLACE(Input!R33,FIND(",",Input!R33),1,"."),"."),_xlfn.NUMBERVALUE(REPLACE(Input!R33,FIND(".",Input!R33),1,","),",")),"")</f>
        <v>0.73249614678020603</v>
      </c>
      <c r="S33" s="7">
        <f>IFERROR(IFERROR(_xlfn.NUMBERVALUE(REPLACE(Input!S33,FIND(",",Input!S33),1,"."),"."),_xlfn.NUMBERVALUE(REPLACE(Input!S33,FIND(".",Input!S33),1,","),",")),"")</f>
        <v>0.75166666666666604</v>
      </c>
      <c r="T33" s="7">
        <f>IFERROR(IFERROR(_xlfn.NUMBERVALUE(REPLACE(Input!T33,FIND(",",Input!T33),1,"."),"."),_xlfn.NUMBERVALUE(REPLACE(Input!T33,FIND(".",Input!T33),1,","),",")),"")</f>
        <v>0.73249614678020603</v>
      </c>
      <c r="U33" s="7">
        <f>IFERROR(IFERROR(_xlfn.NUMBERVALUE(REPLACE(Input!U33,FIND(",",Input!U33),1,"."),"."),_xlfn.NUMBERVALUE(REPLACE(Input!U33,FIND(".",Input!U33),1,","),",")),"")</f>
        <v>0.75166666666666604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0.73249614678020603</v>
      </c>
      <c r="Y33" s="7">
        <f>IFERROR(IFERROR(_xlfn.NUMBERVALUE(REPLACE(Input!Y33,FIND(",",Input!Y33),1,"."),"."),_xlfn.NUMBERVALUE(REPLACE(Input!Y33,FIND(".",Input!Y33),1,","),",")),"")</f>
        <v>0.75166666666666604</v>
      </c>
      <c r="Z33" s="8" t="str">
        <f>LEFT(Input!Z33,IFERROR(FIND(",",Input!Z33)-1,LEN(Input!Z33)))</f>
        <v>party2_utility</v>
      </c>
      <c r="AA33" s="8" t="str">
        <f>LEFT(Input!AA33,IFERROR(FIND(",",Input!AA33)-1,LEN(Input!AA33)))</f>
        <v>party1_utility</v>
      </c>
      <c r="AB33" s="4"/>
      <c r="AC33" s="4"/>
    </row>
    <row r="34" spans="1:29">
      <c r="A34" s="6">
        <f>IF(Input!A34=0,"",Input!A34)</f>
        <v>37</v>
      </c>
      <c r="B34" s="7">
        <f>IFERROR(IFERROR(_xlfn.NUMBERVALUE(REPLACE(Input!B34,FIND(",",Input!B34),1,"."),"."),_xlfn.NUMBERVALUE(REPLACE(Input!B34,FIND(".",Input!B34),1,","),",")),"")</f>
        <v>3.0000000000000001E-3</v>
      </c>
      <c r="C34" s="6">
        <f>IF(Input!C34=0,"",Input!C34)</f>
        <v>3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1</v>
      </c>
      <c r="G34" s="8">
        <f>IF(Input!G34="Yes",1,IF(Input!G34=0,"",0))</f>
        <v>0</v>
      </c>
      <c r="H34" s="6">
        <f>IF(Input!H34=0,"",Input!H34)</f>
        <v>2</v>
      </c>
      <c r="I34" s="7">
        <f>IFERROR(IFERROR(_xlfn.NUMBERVALUE(REPLACE(Input!I34,FIND(",",Input!I34),1,"."),"."),_xlfn.NUMBERVALUE(REPLACE(Input!I34,FIND(".",Input!I34),1,","),",")),"")</f>
        <v>0.81342000000000003</v>
      </c>
      <c r="J34" s="7">
        <f>IFERROR(IFERROR(_xlfn.NUMBERVALUE(REPLACE(Input!J34,FIND(",",Input!J34),1,"."),"."),_xlfn.NUMBERVALUE(REPLACE(Input!J34,FIND(".",Input!J34),1,","),",")),"")</f>
        <v>1</v>
      </c>
      <c r="K34" s="7">
        <f>IFERROR(IFERROR(_xlfn.NUMBERVALUE(REPLACE(Input!K34,FIND(",",Input!K34),1,"."),"."),_xlfn.NUMBERVALUE(REPLACE(Input!K34,FIND(".",Input!K34),1,","),",")),"")</f>
        <v>0</v>
      </c>
      <c r="L34" s="7">
        <f>IFERROR(IFERROR(_xlfn.NUMBERVALUE(REPLACE(Input!L34,FIND(",",Input!L34),1,"."),"."),_xlfn.NUMBERVALUE(REPLACE(Input!L34,FIND(".",Input!L34),1,","),",")),"")</f>
        <v>0</v>
      </c>
      <c r="M34" s="7">
        <f>IFERROR(IFERROR(_xlfn.NUMBERVALUE(REPLACE(Input!M34,FIND(",",Input!M34),1,"."),"."),_xlfn.NUMBERVALUE(REPLACE(Input!M34,FIND(".",Input!M34),1,","),",")),"")</f>
        <v>1.81342</v>
      </c>
      <c r="N34" s="10" t="str">
        <f>IFERROR(IF(LEFT(Input!N34,LEN("boa-,Users,"))="boa-,Users,","Win.Win",LEFT(Input!N34,FIND("@",Input!N34)-1)),"")</f>
        <v>Gahboninho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1</v>
      </c>
      <c r="Q34" s="7">
        <f>IFERROR(IFERROR(_xlfn.NUMBERVALUE(REPLACE(Input!Q34,FIND(",",Input!Q34),1,"."),"."),_xlfn.NUMBERVALUE(REPLACE(Input!Q34,FIND(".",Input!Q34),1,","),",")),"")</f>
        <v>0.81341740865830903</v>
      </c>
      <c r="R34" s="7">
        <f>IFERROR(IFERROR(_xlfn.NUMBERVALUE(REPLACE(Input!R34,FIND(",",Input!R34),1,"."),"."),_xlfn.NUMBERVALUE(REPLACE(Input!R34,FIND(".",Input!R34),1,","),",")),"")</f>
        <v>1</v>
      </c>
      <c r="S34" s="7">
        <f>IFERROR(IFERROR(_xlfn.NUMBERVALUE(REPLACE(Input!S34,FIND(",",Input!S34),1,"."),"."),_xlfn.NUMBERVALUE(REPLACE(Input!S34,FIND(".",Input!S34),1,","),",")),"")</f>
        <v>0.81341740865830903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0.81341740865830903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1</v>
      </c>
      <c r="Y34" s="7">
        <f>IFERROR(IFERROR(_xlfn.NUMBERVALUE(REPLACE(Input!Y34,FIND(",",Input!Y34),1,"."),"."),_xlfn.NUMBERVALUE(REPLACE(Input!Y34,FIND(".",Input!Y34),1,","),",")),"")</f>
        <v>0.81341740865830903</v>
      </c>
      <c r="Z34" s="8" t="str">
        <f>LEFT(Input!Z34,IFERROR(FIND(",",Input!Z34)-1,LEN(Input!Z34)))</f>
        <v>party1_utility</v>
      </c>
      <c r="AA34" s="8" t="str">
        <f>LEFT(Input!AA34,IFERROR(FIND(",",Input!AA34)-1,LEN(Input!AA34)))</f>
        <v>party9_utility</v>
      </c>
      <c r="AB34" s="4"/>
      <c r="AC34" s="4"/>
    </row>
    <row r="35" spans="1:29">
      <c r="A35" s="6">
        <f>IF(Input!A35=0,"",Input!A35)</f>
        <v>38</v>
      </c>
      <c r="B35" s="7">
        <f>IFERROR(IFERROR(_xlfn.NUMBERVALUE(REPLACE(Input!B35,FIND(",",Input!B35),1,"."),"."),_xlfn.NUMBERVALUE(REPLACE(Input!B35,FIND(".",Input!B35),1,","),",")),"")</f>
        <v>4.0000000000000001E-3</v>
      </c>
      <c r="C35" s="6">
        <f>IF(Input!C35=0,"",Input!C35)</f>
        <v>3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0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0.79581999999999997</v>
      </c>
      <c r="J35" s="7">
        <f>IFERROR(IFERROR(_xlfn.NUMBERVALUE(REPLACE(Input!J35,FIND(",",Input!J35),1,"."),"."),_xlfn.NUMBERVALUE(REPLACE(Input!J35,FIND(".",Input!J35),1,","),",")),"")</f>
        <v>0.98750000000000004</v>
      </c>
      <c r="K35" s="7">
        <f>IFERROR(IFERROR(_xlfn.NUMBERVALUE(REPLACE(Input!K35,FIND(",",Input!K35),1,"."),"."),_xlfn.NUMBERVALUE(REPLACE(Input!K35,FIND(".",Input!K35),1,","),",")),"")</f>
        <v>2.1590000000000002E-2</v>
      </c>
      <c r="L35" s="7">
        <f>IFERROR(IFERROR(_xlfn.NUMBERVALUE(REPLACE(Input!L35,FIND(",",Input!L35),1,"."),"."),_xlfn.NUMBERVALUE(REPLACE(Input!L35,FIND(".",Input!L35),1,","),",")),"")</f>
        <v>2.1590000000000002E-2</v>
      </c>
      <c r="M35" s="7">
        <f>IFERROR(IFERROR(_xlfn.NUMBERVALUE(REPLACE(Input!M35,FIND(",",Input!M35),1,"."),"."),_xlfn.NUMBERVALUE(REPLACE(Input!M35,FIND(".",Input!M35),1,","),",")),"")</f>
        <v>1.78332</v>
      </c>
      <c r="N35" s="10" t="str">
        <f>IFERROR(IF(LEFT(Input!N35,LEN("boa-,Users,"))="boa-,Users,","Win.Win",LEFT(Input!N35,FIND("@",Input!N35)-1)),"")</f>
        <v>KLH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0.98749999999999905</v>
      </c>
      <c r="Q35" s="7">
        <f>IFERROR(IFERROR(_xlfn.NUMBERVALUE(REPLACE(Input!Q35,FIND(",",Input!Q35),1,"."),"."),_xlfn.NUMBERVALUE(REPLACE(Input!Q35,FIND(".",Input!Q35),1,","),",")),"")</f>
        <v>0.79581503902720196</v>
      </c>
      <c r="R35" s="7">
        <f>IFERROR(IFERROR(_xlfn.NUMBERVALUE(REPLACE(Input!R35,FIND(",",Input!R35),1,"."),"."),_xlfn.NUMBERVALUE(REPLACE(Input!R35,FIND(".",Input!R35),1,","),",")),"")</f>
        <v>0.98749999999999905</v>
      </c>
      <c r="S35" s="7">
        <f>IFERROR(IFERROR(_xlfn.NUMBERVALUE(REPLACE(Input!S35,FIND(",",Input!S35),1,"."),"."),_xlfn.NUMBERVALUE(REPLACE(Input!S35,FIND(".",Input!S35),1,","),",")),"")</f>
        <v>0.79581503902720196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0.79581503902720196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0.98749999999999905</v>
      </c>
      <c r="Y35" s="7">
        <f>IFERROR(IFERROR(_xlfn.NUMBERVALUE(REPLACE(Input!Y35,FIND(",",Input!Y35),1,"."),"."),_xlfn.NUMBERVALUE(REPLACE(Input!Y35,FIND(".",Input!Y35),1,","),",")),"")</f>
        <v>0.79581503902720196</v>
      </c>
      <c r="Z35" s="8" t="str">
        <f>LEFT(Input!Z35,IFERROR(FIND(",",Input!Z35)-1,LEN(Input!Z35)))</f>
        <v>party1_utility</v>
      </c>
      <c r="AA35" s="8" t="str">
        <f>LEFT(Input!AA35,IFERROR(FIND(",",Input!AA35)-1,LEN(Input!AA35)))</f>
        <v>party9_utility</v>
      </c>
      <c r="AB35" s="4"/>
      <c r="AC35" s="4"/>
    </row>
    <row r="36" spans="1:29">
      <c r="A36" s="6">
        <f>IF(Input!A36=0,"",Input!A36)</f>
        <v>39</v>
      </c>
      <c r="B36" s="7">
        <f>IFERROR(IFERROR(_xlfn.NUMBERVALUE(REPLACE(Input!B36,FIND(",",Input!B36),1,"."),"."),_xlfn.NUMBERVALUE(REPLACE(Input!B36,FIND(".",Input!B36),1,","),",")),"")</f>
        <v>8.9999999999999993E-3</v>
      </c>
      <c r="C36" s="6">
        <f>IF(Input!C36=0,"",Input!C36)</f>
        <v>3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0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0.81342000000000003</v>
      </c>
      <c r="J36" s="7">
        <f>IFERROR(IFERROR(_xlfn.NUMBERVALUE(REPLACE(Input!J36,FIND(",",Input!J36),1,"."),"."),_xlfn.NUMBERVALUE(REPLACE(Input!J36,FIND(".",Input!J36),1,","),",")),"")</f>
        <v>1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</v>
      </c>
      <c r="M36" s="7">
        <f>IFERROR(IFERROR(_xlfn.NUMBERVALUE(REPLACE(Input!M36,FIND(",",Input!M36),1,"."),"."),_xlfn.NUMBERVALUE(REPLACE(Input!M36,FIND(".",Input!M36),1,","),",")),"")</f>
        <v>1.81342</v>
      </c>
      <c r="N36" s="10" t="str">
        <f>IFERROR(IF(LEFT(Input!N36,LEN("boa-,Users,"))="boa-,Users,","Win.Win",LEFT(Input!N36,FIND("@",Input!N36)-1)),"")</f>
        <v>IAMhaggler2011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1</v>
      </c>
      <c r="Q36" s="7">
        <f>IFERROR(IFERROR(_xlfn.NUMBERVALUE(REPLACE(Input!Q36,FIND(",",Input!Q36),1,"."),"."),_xlfn.NUMBERVALUE(REPLACE(Input!Q36,FIND(".",Input!Q36),1,","),",")),"")</f>
        <v>0.81341740865830903</v>
      </c>
      <c r="R36" s="7">
        <f>IFERROR(IFERROR(_xlfn.NUMBERVALUE(REPLACE(Input!R36,FIND(",",Input!R36),1,"."),"."),_xlfn.NUMBERVALUE(REPLACE(Input!R36,FIND(".",Input!R36),1,","),",")),"")</f>
        <v>1</v>
      </c>
      <c r="S36" s="7">
        <f>IFERROR(IFERROR(_xlfn.NUMBERVALUE(REPLACE(Input!S36,FIND(",",Input!S36),1,"."),"."),_xlfn.NUMBERVALUE(REPLACE(Input!S36,FIND(".",Input!S36),1,","),",")),"")</f>
        <v>0.81341740865830903</v>
      </c>
      <c r="T36" s="7">
        <f>IFERROR(IFERROR(_xlfn.NUMBERVALUE(REPLACE(Input!T36,FIND(",",Input!T36),1,"."),"."),_xlfn.NUMBERVALUE(REPLACE(Input!T36,FIND(".",Input!T36),1,","),",")),"")</f>
        <v>0</v>
      </c>
      <c r="U36" s="7">
        <f>IFERROR(IFERROR(_xlfn.NUMBERVALUE(REPLACE(Input!U36,FIND(",",Input!U36),1,"."),"."),_xlfn.NUMBERVALUE(REPLACE(Input!U36,FIND(".",Input!U36),1,","),",")),"")</f>
        <v>0.81341740865830903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1</v>
      </c>
      <c r="Y36" s="7">
        <f>IFERROR(IFERROR(_xlfn.NUMBERVALUE(REPLACE(Input!Y36,FIND(",",Input!Y36),1,"."),"."),_xlfn.NUMBERVALUE(REPLACE(Input!Y36,FIND(".",Input!Y36),1,","),",")),"")</f>
        <v>0.81341740865830903</v>
      </c>
      <c r="Z36" s="8" t="str">
        <f>LEFT(Input!Z36,IFERROR(FIND(",",Input!Z36)-1,LEN(Input!Z36)))</f>
        <v>party1_utility</v>
      </c>
      <c r="AA36" s="8" t="str">
        <f>LEFT(Input!AA36,IFERROR(FIND(",",Input!AA36)-1,LEN(Input!AA36)))</f>
        <v>party9_utility</v>
      </c>
      <c r="AB36" s="4"/>
      <c r="AC36" s="4"/>
    </row>
    <row r="37" spans="1:29">
      <c r="A37" s="6">
        <f>IF(Input!A37=0,"",Input!A37)</f>
        <v>40</v>
      </c>
      <c r="B37" s="7">
        <f>IFERROR(IFERROR(_xlfn.NUMBERVALUE(REPLACE(Input!B37,FIND(",",Input!B37),1,"."),"."),_xlfn.NUMBERVALUE(REPLACE(Input!B37,FIND(".",Input!B37),1,","),",")),"")</f>
        <v>2E-3</v>
      </c>
      <c r="C37" s="6">
        <f>IF(Input!C37=0,"",Input!C37)</f>
        <v>3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0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0.78608999999999996</v>
      </c>
      <c r="J37" s="7">
        <f>IFERROR(IFERROR(_xlfn.NUMBERVALUE(REPLACE(Input!J37,FIND(",",Input!J37),1,"."),"."),_xlfn.NUMBERVALUE(REPLACE(Input!J37,FIND(".",Input!J37),1,","),",")),"")</f>
        <v>0.85750000000000004</v>
      </c>
      <c r="K37" s="7">
        <f>IFERROR(IFERROR(_xlfn.NUMBERVALUE(REPLACE(Input!K37,FIND(",",Input!K37),1,"."),"."),_xlfn.NUMBERVALUE(REPLACE(Input!K37,FIND(".",Input!K37),1,","),",")),"")</f>
        <v>0.10349999999999999</v>
      </c>
      <c r="L37" s="7">
        <f>IFERROR(IFERROR(_xlfn.NUMBERVALUE(REPLACE(Input!L37,FIND(",",Input!L37),1,"."),"."),_xlfn.NUMBERVALUE(REPLACE(Input!L37,FIND(".",Input!L37),1,","),",")),"")</f>
        <v>0.14510000000000001</v>
      </c>
      <c r="M37" s="7">
        <f>IFERROR(IFERROR(_xlfn.NUMBERVALUE(REPLACE(Input!M37,FIND(",",Input!M37),1,"."),"."),_xlfn.NUMBERVALUE(REPLACE(Input!M37,FIND(".",Input!M37),1,","),",")),"")</f>
        <v>1.6435900000000001</v>
      </c>
      <c r="N37" s="10" t="str">
        <f>IFERROR(IF(LEFT(Input!N37,LEN("boa-,Users,"))="boa-,Users,","Win.Win",LEFT(Input!N37,FIND("@",Input!N37)-1)),"")</f>
        <v>Win.Win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0.85750000000000004</v>
      </c>
      <c r="Q37" s="7">
        <f>IFERROR(IFERROR(_xlfn.NUMBERVALUE(REPLACE(Input!Q37,FIND(",",Input!Q37),1,"."),"."),_xlfn.NUMBERVALUE(REPLACE(Input!Q37,FIND(".",Input!Q37),1,","),",")),"")</f>
        <v>0.78609316676812202</v>
      </c>
      <c r="R37" s="7">
        <f>IFERROR(IFERROR(_xlfn.NUMBERVALUE(REPLACE(Input!R37,FIND(",",Input!R37),1,"."),"."),_xlfn.NUMBERVALUE(REPLACE(Input!R37,FIND(".",Input!R37),1,","),",")),"")</f>
        <v>0.85750000000000004</v>
      </c>
      <c r="S37" s="7">
        <f>IFERROR(IFERROR(_xlfn.NUMBERVALUE(REPLACE(Input!S37,FIND(",",Input!S37),1,"."),"."),_xlfn.NUMBERVALUE(REPLACE(Input!S37,FIND(".",Input!S37),1,","),",")),"")</f>
        <v>0.78609316676812202</v>
      </c>
      <c r="T37" s="7">
        <f>IFERROR(IFERROR(_xlfn.NUMBERVALUE(REPLACE(Input!T37,FIND(",",Input!T37),1,"."),"."),_xlfn.NUMBERVALUE(REPLACE(Input!T37,FIND(".",Input!T37),1,","),",")),"")</f>
        <v>0.85750000000000004</v>
      </c>
      <c r="U37" s="7">
        <f>IFERROR(IFERROR(_xlfn.NUMBERVALUE(REPLACE(Input!U37,FIND(",",Input!U37),1,"."),"."),_xlfn.NUMBERVALUE(REPLACE(Input!U37,FIND(".",Input!U37),1,","),",")),"")</f>
        <v>0.78609316676812202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0.85750000000000004</v>
      </c>
      <c r="Y37" s="7">
        <f>IFERROR(IFERROR(_xlfn.NUMBERVALUE(REPLACE(Input!Y37,FIND(",",Input!Y37),1,"."),"."),_xlfn.NUMBERVALUE(REPLACE(Input!Y37,FIND(".",Input!Y37),1,","),",")),"")</f>
        <v>0.78609316676812202</v>
      </c>
      <c r="Z37" s="8" t="str">
        <f>LEFT(Input!Z37,IFERROR(FIND(",",Input!Z37)-1,LEN(Input!Z37)))</f>
        <v>party1_utility</v>
      </c>
      <c r="AA37" s="8" t="str">
        <f>LEFT(Input!AA37,IFERROR(FIND(",",Input!AA37)-1,LEN(Input!AA37)))</f>
        <v>party9_utility</v>
      </c>
      <c r="AB37" s="4"/>
      <c r="AC37" s="4"/>
    </row>
    <row r="38" spans="1:29">
      <c r="A38" s="6">
        <f>IF(Input!A38=0,"",Input!A38)</f>
        <v>45</v>
      </c>
      <c r="B38" s="7">
        <f>IFERROR(IFERROR(_xlfn.NUMBERVALUE(REPLACE(Input!B38,FIND(",",Input!B38),1,"."),"."),_xlfn.NUMBERVALUE(REPLACE(Input!B38,FIND(".",Input!B38),1,","),",")),"")</f>
        <v>36.08</v>
      </c>
      <c r="C38" s="6">
        <f>IF(Input!C38=0,"",Input!C38)</f>
        <v>12146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0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0.75048000000000004</v>
      </c>
      <c r="J38" s="7">
        <f>IFERROR(IFERROR(_xlfn.NUMBERVALUE(REPLACE(Input!J38,FIND(",",Input!J38),1,"."),"."),_xlfn.NUMBERVALUE(REPLACE(Input!J38,FIND(".",Input!J38),1,","),",")),"")</f>
        <v>0.91246000000000005</v>
      </c>
      <c r="K38" s="7">
        <f>IFERROR(IFERROR(_xlfn.NUMBERVALUE(REPLACE(Input!K38,FIND(",",Input!K38),1,"."),"."),_xlfn.NUMBERVALUE(REPLACE(Input!K38,FIND(".",Input!K38),1,","),",")),"")</f>
        <v>0</v>
      </c>
      <c r="L38" s="7">
        <f>IFERROR(IFERROR(_xlfn.NUMBERVALUE(REPLACE(Input!L38,FIND(",",Input!L38),1,"."),"."),_xlfn.NUMBERVALUE(REPLACE(Input!L38,FIND(".",Input!L38),1,","),",")),"")</f>
        <v>5.5129999999999998E-2</v>
      </c>
      <c r="M38" s="7">
        <f>IFERROR(IFERROR(_xlfn.NUMBERVALUE(REPLACE(Input!M38,FIND(",",Input!M38),1,"."),"."),_xlfn.NUMBERVALUE(REPLACE(Input!M38,FIND(".",Input!M38),1,","),",")),"")</f>
        <v>1.6629400000000001</v>
      </c>
      <c r="N38" s="10" t="str">
        <f>IFERROR(IF(LEFT(Input!N38,LEN("boa-,Users,"))="boa-,Users,","Win.Win",LEFT(Input!N38,FIND("@",Input!N38)-1)),"")</f>
        <v>Gahboninho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0.91246190649659598</v>
      </c>
      <c r="Q38" s="7">
        <f>IFERROR(IFERROR(_xlfn.NUMBERVALUE(REPLACE(Input!Q38,FIND(",",Input!Q38),1,"."),"."),_xlfn.NUMBERVALUE(REPLACE(Input!Q38,FIND(".",Input!Q38),1,","),",")),"")</f>
        <v>0.75047787353496698</v>
      </c>
      <c r="R38" s="7">
        <f>IFERROR(IFERROR(_xlfn.NUMBERVALUE(REPLACE(Input!R38,FIND(",",Input!R38),1,"."),"."),_xlfn.NUMBERVALUE(REPLACE(Input!R38,FIND(".",Input!R38),1,","),",")),"")</f>
        <v>0.91246190649659598</v>
      </c>
      <c r="S38" s="7">
        <f>IFERROR(IFERROR(_xlfn.NUMBERVALUE(REPLACE(Input!S38,FIND(",",Input!S38),1,"."),"."),_xlfn.NUMBERVALUE(REPLACE(Input!S38,FIND(".",Input!S38),1,","),",")),"")</f>
        <v>0.75047787353496698</v>
      </c>
      <c r="T38" s="7">
        <f>IFERROR(IFERROR(_xlfn.NUMBERVALUE(REPLACE(Input!T38,FIND(",",Input!T38),1,"."),"."),_xlfn.NUMBERVALUE(REPLACE(Input!T38,FIND(".",Input!T38),1,","),",")),"")</f>
        <v>0</v>
      </c>
      <c r="U38" s="7">
        <f>IFERROR(IFERROR(_xlfn.NUMBERVALUE(REPLACE(Input!U38,FIND(",",Input!U38),1,"."),"."),_xlfn.NUMBERVALUE(REPLACE(Input!U38,FIND(".",Input!U38),1,","),",")),"")</f>
        <v>0.75047787353496698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0.91246190649659598</v>
      </c>
      <c r="Y38" s="7">
        <f>IFERROR(IFERROR(_xlfn.NUMBERVALUE(REPLACE(Input!Y38,FIND(",",Input!Y38),1,"."),"."),_xlfn.NUMBERVALUE(REPLACE(Input!Y38,FIND(".",Input!Y38),1,","),",")),"")</f>
        <v>0.75047787353496698</v>
      </c>
      <c r="Z38" s="8" t="str">
        <f>LEFT(Input!Z38,IFERROR(FIND(",",Input!Z38)-1,LEN(Input!Z38)))</f>
        <v>party8_utility</v>
      </c>
      <c r="AA38" s="8" t="str">
        <f>LEFT(Input!AA38,IFERROR(FIND(",",Input!AA38)-1,LEN(Input!AA38)))</f>
        <v>party9_utility</v>
      </c>
      <c r="AB38" s="4"/>
      <c r="AC38" s="4"/>
    </row>
    <row r="39" spans="1:29">
      <c r="A39" s="6">
        <f>IF(Input!A39=0,"",Input!A39)</f>
        <v>46</v>
      </c>
      <c r="B39" s="7">
        <f>IFERROR(IFERROR(_xlfn.NUMBERVALUE(REPLACE(Input!B39,FIND(",",Input!B39),1,"."),"."),_xlfn.NUMBERVALUE(REPLACE(Input!B39,FIND(".",Input!B39),1,","),",")),"")</f>
        <v>53.417999999999999</v>
      </c>
      <c r="C39" s="6">
        <f>IF(Input!C39=0,"",Input!C39)</f>
        <v>23004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0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0.54966999999999999</v>
      </c>
      <c r="J39" s="7">
        <f>IFERROR(IFERROR(_xlfn.NUMBERVALUE(REPLACE(Input!J39,FIND(",",Input!J39),1,"."),"."),_xlfn.NUMBERVALUE(REPLACE(Input!J39,FIND(".",Input!J39),1,","),",")),"")</f>
        <v>0.95587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0.25378000000000001</v>
      </c>
      <c r="M39" s="7">
        <f>IFERROR(IFERROR(_xlfn.NUMBERVALUE(REPLACE(Input!M39,FIND(",",Input!M39),1,"."),"."),_xlfn.NUMBERVALUE(REPLACE(Input!M39,FIND(".",Input!M39),1,","),",")),"")</f>
        <v>1.5055400000000001</v>
      </c>
      <c r="N39" s="10" t="str">
        <f>IFERROR(IF(LEFT(Input!N39,LEN("boa-,Users,"))="boa-,Users,","Win.Win",LEFT(Input!N39,FIND("@",Input!N39)-1)),"")</f>
        <v>KLH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0.95587266872541898</v>
      </c>
      <c r="Q39" s="7">
        <f>IFERROR(IFERROR(_xlfn.NUMBERVALUE(REPLACE(Input!Q39,FIND(",",Input!Q39),1,"."),"."),_xlfn.NUMBERVALUE(REPLACE(Input!Q39,FIND(".",Input!Q39),1,","),",")),"")</f>
        <v>0.54966838409552299</v>
      </c>
      <c r="R39" s="7">
        <f>IFERROR(IFERROR(_xlfn.NUMBERVALUE(REPLACE(Input!R39,FIND(",",Input!R39),1,"."),"."),_xlfn.NUMBERVALUE(REPLACE(Input!R39,FIND(".",Input!R39),1,","),",")),"")</f>
        <v>0.95587266872541898</v>
      </c>
      <c r="S39" s="7">
        <f>IFERROR(IFERROR(_xlfn.NUMBERVALUE(REPLACE(Input!S39,FIND(",",Input!S39),1,"."),"."),_xlfn.NUMBERVALUE(REPLACE(Input!S39,FIND(".",Input!S39),1,","),",")),"")</f>
        <v>0.54966838409552299</v>
      </c>
      <c r="T39" s="7">
        <f>IFERROR(IFERROR(_xlfn.NUMBERVALUE(REPLACE(Input!T39,FIND(",",Input!T39),1,"."),"."),_xlfn.NUMBERVALUE(REPLACE(Input!T39,FIND(".",Input!T39),1,","),",")),"")</f>
        <v>0</v>
      </c>
      <c r="U39" s="7">
        <f>IFERROR(IFERROR(_xlfn.NUMBERVALUE(REPLACE(Input!U39,FIND(",",Input!U39),1,"."),"."),_xlfn.NUMBERVALUE(REPLACE(Input!U39,FIND(".",Input!U39),1,","),",")),"")</f>
        <v>0.54966838409552299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0.95587266872541898</v>
      </c>
      <c r="Y39" s="7">
        <f>IFERROR(IFERROR(_xlfn.NUMBERVALUE(REPLACE(Input!Y39,FIND(",",Input!Y39),1,"."),"."),_xlfn.NUMBERVALUE(REPLACE(Input!Y39,FIND(".",Input!Y39),1,","),",")),"")</f>
        <v>0.54966838409552299</v>
      </c>
      <c r="Z39" s="8" t="str">
        <f>LEFT(Input!Z39,IFERROR(FIND(",",Input!Z39)-1,LEN(Input!Z39)))</f>
        <v>party8_utility</v>
      </c>
      <c r="AA39" s="8" t="str">
        <f>LEFT(Input!AA39,IFERROR(FIND(",",Input!AA39)-1,LEN(Input!AA39)))</f>
        <v>party9_utility</v>
      </c>
      <c r="AB39" s="4"/>
      <c r="AC39" s="4"/>
    </row>
    <row r="40" spans="1:29">
      <c r="A40" s="6">
        <f>IF(Input!A40=0,"",Input!A40)</f>
        <v>47</v>
      </c>
      <c r="B40" s="7">
        <f>IFERROR(IFERROR(_xlfn.NUMBERVALUE(REPLACE(Input!B40,FIND(",",Input!B40),1,"."),"."),_xlfn.NUMBERVALUE(REPLACE(Input!B40,FIND(".",Input!B40),1,","),",")),"")</f>
        <v>1.7999999999999999E-2</v>
      </c>
      <c r="C40" s="6">
        <f>IF(Input!C40=0,"",Input!C40)</f>
        <v>3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1</v>
      </c>
      <c r="G40" s="8">
        <f>IF(Input!G40="Yes",1,IF(Input!G40=0,"",0))</f>
        <v>0</v>
      </c>
      <c r="H40" s="6">
        <f>IF(Input!H40=0,"",Input!H40)</f>
        <v>2</v>
      </c>
      <c r="I40" s="7">
        <f>IFERROR(IFERROR(_xlfn.NUMBERVALUE(REPLACE(Input!I40,FIND(",",Input!I40),1,"."),"."),_xlfn.NUMBERVALUE(REPLACE(Input!I40,FIND(".",Input!I40),1,","),",")),"")</f>
        <v>0.75048000000000004</v>
      </c>
      <c r="J40" s="7">
        <f>IFERROR(IFERROR(_xlfn.NUMBERVALUE(REPLACE(Input!J40,FIND(",",Input!J40),1,"."),"."),_xlfn.NUMBERVALUE(REPLACE(Input!J40,FIND(".",Input!J40),1,","),",")),"")</f>
        <v>0.91246000000000005</v>
      </c>
      <c r="K40" s="7">
        <f>IFERROR(IFERROR(_xlfn.NUMBERVALUE(REPLACE(Input!K40,FIND(",",Input!K40),1,"."),"."),_xlfn.NUMBERVALUE(REPLACE(Input!K40,FIND(".",Input!K40),1,","),",")),"")</f>
        <v>0</v>
      </c>
      <c r="L40" s="7">
        <f>IFERROR(IFERROR(_xlfn.NUMBERVALUE(REPLACE(Input!L40,FIND(",",Input!L40),1,"."),"."),_xlfn.NUMBERVALUE(REPLACE(Input!L40,FIND(".",Input!L40),1,","),",")),"")</f>
        <v>5.5129999999999998E-2</v>
      </c>
      <c r="M40" s="7">
        <f>IFERROR(IFERROR(_xlfn.NUMBERVALUE(REPLACE(Input!M40,FIND(",",Input!M40),1,"."),"."),_xlfn.NUMBERVALUE(REPLACE(Input!M40,FIND(".",Input!M40),1,","),",")),"")</f>
        <v>1.6629400000000001</v>
      </c>
      <c r="N40" s="10" t="str">
        <f>IFERROR(IF(LEFT(Input!N40,LEN("boa-,Users,"))="boa-,Users,","Win.Win",LEFT(Input!N40,FIND("@",Input!N40)-1)),"")</f>
        <v>IAMhaggler2011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0.91246190649659598</v>
      </c>
      <c r="Q40" s="7">
        <f>IFERROR(IFERROR(_xlfn.NUMBERVALUE(REPLACE(Input!Q40,FIND(",",Input!Q40),1,"."),"."),_xlfn.NUMBERVALUE(REPLACE(Input!Q40,FIND(".",Input!Q40),1,","),",")),"")</f>
        <v>0.75047787353496698</v>
      </c>
      <c r="R40" s="7">
        <f>IFERROR(IFERROR(_xlfn.NUMBERVALUE(REPLACE(Input!R40,FIND(",",Input!R40),1,"."),"."),_xlfn.NUMBERVALUE(REPLACE(Input!R40,FIND(".",Input!R40),1,","),",")),"")</f>
        <v>0.91246190649659598</v>
      </c>
      <c r="S40" s="7">
        <f>IFERROR(IFERROR(_xlfn.NUMBERVALUE(REPLACE(Input!S40,FIND(",",Input!S40),1,"."),"."),_xlfn.NUMBERVALUE(REPLACE(Input!S40,FIND(".",Input!S40),1,","),",")),"")</f>
        <v>0.75047787353496698</v>
      </c>
      <c r="T40" s="7">
        <f>IFERROR(IFERROR(_xlfn.NUMBERVALUE(REPLACE(Input!T40,FIND(",",Input!T40),1,"."),"."),_xlfn.NUMBERVALUE(REPLACE(Input!T40,FIND(".",Input!T40),1,","),",")),"")</f>
        <v>0</v>
      </c>
      <c r="U40" s="7">
        <f>IFERROR(IFERROR(_xlfn.NUMBERVALUE(REPLACE(Input!U40,FIND(",",Input!U40),1,"."),"."),_xlfn.NUMBERVALUE(REPLACE(Input!U40,FIND(".",Input!U40),1,","),",")),"")</f>
        <v>0.75047787353496698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0.91246190649659598</v>
      </c>
      <c r="Y40" s="7">
        <f>IFERROR(IFERROR(_xlfn.NUMBERVALUE(REPLACE(Input!Y40,FIND(",",Input!Y40),1,"."),"."),_xlfn.NUMBERVALUE(REPLACE(Input!Y40,FIND(".",Input!Y40),1,","),",")),"")</f>
        <v>0.75047787353496698</v>
      </c>
      <c r="Z40" s="8" t="str">
        <f>LEFT(Input!Z40,IFERROR(FIND(",",Input!Z40)-1,LEN(Input!Z40)))</f>
        <v>party8_utility</v>
      </c>
      <c r="AA40" s="8" t="str">
        <f>LEFT(Input!AA40,IFERROR(FIND(",",Input!AA40)-1,LEN(Input!AA40)))</f>
        <v>party9_utility</v>
      </c>
      <c r="AB40" s="4"/>
      <c r="AC40" s="4"/>
    </row>
    <row r="41" spans="1:29">
      <c r="A41" s="6">
        <f>IF(Input!A41=0,"",Input!A41)</f>
        <v>48</v>
      </c>
      <c r="B41" s="7">
        <f>IFERROR(IFERROR(_xlfn.NUMBERVALUE(REPLACE(Input!B41,FIND(",",Input!B41),1,"."),"."),_xlfn.NUMBERVALUE(REPLACE(Input!B41,FIND(".",Input!B41),1,","),",")),"")</f>
        <v>4.0000000000000001E-3</v>
      </c>
      <c r="C41" s="6">
        <f>IF(Input!C41=0,"",Input!C41)</f>
        <v>4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0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0.69301999999999997</v>
      </c>
      <c r="J41" s="7">
        <f>IFERROR(IFERROR(_xlfn.NUMBERVALUE(REPLACE(Input!J41,FIND(",",Input!J41),1,"."),"."),_xlfn.NUMBERVALUE(REPLACE(Input!J41,FIND(".",Input!J41),1,","),",")),"")</f>
        <v>0.76458999999999999</v>
      </c>
      <c r="K41" s="7">
        <f>IFERROR(IFERROR(_xlfn.NUMBERVALUE(REPLACE(Input!K41,FIND(",",Input!K41),1,"."),"."),_xlfn.NUMBERVALUE(REPLACE(Input!K41,FIND(".",Input!K41),1,","),",")),"")</f>
        <v>0.1439</v>
      </c>
      <c r="L41" s="7">
        <f>IFERROR(IFERROR(_xlfn.NUMBERVALUE(REPLACE(Input!L41,FIND(",",Input!L41),1,"."),"."),_xlfn.NUMBERVALUE(REPLACE(Input!L41,FIND(".",Input!L41),1,","),",")),"")</f>
        <v>0.14596000000000001</v>
      </c>
      <c r="M41" s="7">
        <f>IFERROR(IFERROR(_xlfn.NUMBERVALUE(REPLACE(Input!M41,FIND(",",Input!M41),1,"."),"."),_xlfn.NUMBERVALUE(REPLACE(Input!M41,FIND(".",Input!M41),1,","),",")),"")</f>
        <v>1.4576</v>
      </c>
      <c r="N41" s="10" t="str">
        <f>IFERROR(IF(LEFT(Input!N41,LEN("boa-,Users,"))="boa-,Users,","Win.Win",LEFT(Input!N41,FIND("@",Input!N41)-1)),"")</f>
        <v>Win.Win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0.76458808406605105</v>
      </c>
      <c r="Q41" s="7">
        <f>IFERROR(IFERROR(_xlfn.NUMBERVALUE(REPLACE(Input!Q41,FIND(",",Input!Q41),1,"."),"."),_xlfn.NUMBERVALUE(REPLACE(Input!Q41,FIND(".",Input!Q41),1,","),",")),"")</f>
        <v>0.69301535260077396</v>
      </c>
      <c r="R41" s="7">
        <f>IFERROR(IFERROR(_xlfn.NUMBERVALUE(REPLACE(Input!R41,FIND(",",Input!R41),1,"."),"."),_xlfn.NUMBERVALUE(REPLACE(Input!R41,FIND(".",Input!R41),1,","),",")),"")</f>
        <v>0.76458808406605105</v>
      </c>
      <c r="S41" s="7">
        <f>IFERROR(IFERROR(_xlfn.NUMBERVALUE(REPLACE(Input!S41,FIND(",",Input!S41),1,"."),"."),_xlfn.NUMBERVALUE(REPLACE(Input!S41,FIND(".",Input!S41),1,","),",")),"")</f>
        <v>0.69301535260077396</v>
      </c>
      <c r="T41" s="7">
        <f>IFERROR(IFERROR(_xlfn.NUMBERVALUE(REPLACE(Input!T41,FIND(",",Input!T41),1,"."),"."),_xlfn.NUMBERVALUE(REPLACE(Input!T41,FIND(".",Input!T41),1,","),",")),"")</f>
        <v>0.76458808406605105</v>
      </c>
      <c r="U41" s="7">
        <f>IFERROR(IFERROR(_xlfn.NUMBERVALUE(REPLACE(Input!U41,FIND(",",Input!U41),1,"."),"."),_xlfn.NUMBERVALUE(REPLACE(Input!U41,FIND(".",Input!U41),1,","),",")),"")</f>
        <v>0.69301535260077396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0.76458808406605105</v>
      </c>
      <c r="Y41" s="7">
        <f>IFERROR(IFERROR(_xlfn.NUMBERVALUE(REPLACE(Input!Y41,FIND(",",Input!Y41),1,"."),"."),_xlfn.NUMBERVALUE(REPLACE(Input!Y41,FIND(".",Input!Y41),1,","),",")),"")</f>
        <v>0.69301535260077396</v>
      </c>
      <c r="Z41" s="8" t="str">
        <f>LEFT(Input!Z41,IFERROR(FIND(",",Input!Z41)-1,LEN(Input!Z41)))</f>
        <v>party8_utility</v>
      </c>
      <c r="AA41" s="8" t="str">
        <f>LEFT(Input!AA41,IFERROR(FIND(",",Input!AA41)-1,LEN(Input!AA41)))</f>
        <v>party9_utility</v>
      </c>
      <c r="AB41" s="4"/>
      <c r="AC41" s="4"/>
    </row>
    <row r="42" spans="1:29">
      <c r="A42" s="6">
        <f>IF(Input!A42=0,"",Input!A42)</f>
        <v>49</v>
      </c>
      <c r="B42" s="7">
        <f>IFERROR(IFERROR(_xlfn.NUMBERVALUE(REPLACE(Input!B42,FIND(",",Input!B42),1,"."),"."),_xlfn.NUMBERVALUE(REPLACE(Input!B42,FIND(".",Input!B42),1,","),",")),"")</f>
        <v>3.0000000000000001E-3</v>
      </c>
      <c r="C42" s="6">
        <f>IF(Input!C42=0,"",Input!C42)</f>
        <v>3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0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1</v>
      </c>
      <c r="J42" s="7">
        <f>IFERROR(IFERROR(_xlfn.NUMBERVALUE(REPLACE(Input!J42,FIND(",",Input!J42),1,"."),"."),_xlfn.NUMBERVALUE(REPLACE(Input!J42,FIND(".",Input!J42),1,","),",")),"")</f>
        <v>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</v>
      </c>
      <c r="M42" s="7">
        <f>IFERROR(IFERROR(_xlfn.NUMBERVALUE(REPLACE(Input!M42,FIND(",",Input!M42),1,"."),"."),_xlfn.NUMBERVALUE(REPLACE(Input!M42,FIND(".",Input!M42),1,","),",")),"")</f>
        <v>2</v>
      </c>
      <c r="N42" s="10" t="str">
        <f>IFERROR(IF(LEFT(Input!N42,LEN("boa-,Users,"))="boa-,Users,","Win.Win",LEFT(Input!N42,FIND("@",Input!N42)-1)),"")</f>
        <v>Gahboninho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1</v>
      </c>
      <c r="Q42" s="7">
        <f>IFERROR(IFERROR(_xlfn.NUMBERVALUE(REPLACE(Input!Q42,FIND(",",Input!Q42),1,"."),"."),_xlfn.NUMBERVALUE(REPLACE(Input!Q42,FIND(".",Input!Q42),1,","),",")),"")</f>
        <v>1</v>
      </c>
      <c r="R42" s="7">
        <f>IFERROR(IFERROR(_xlfn.NUMBERVALUE(REPLACE(Input!R42,FIND(",",Input!R42),1,"."),"."),_xlfn.NUMBERVALUE(REPLACE(Input!R42,FIND(".",Input!R42),1,","),",")),"")</f>
        <v>1</v>
      </c>
      <c r="S42" s="7">
        <f>IFERROR(IFERROR(_xlfn.NUMBERVALUE(REPLACE(Input!S42,FIND(",",Input!S42),1,"."),"."),_xlfn.NUMBERVALUE(REPLACE(Input!S42,FIND(".",Input!S42),1,","),",")),"")</f>
        <v>1</v>
      </c>
      <c r="T42" s="7">
        <f>IFERROR(IFERROR(_xlfn.NUMBERVALUE(REPLACE(Input!T42,FIND(",",Input!T42),1,"."),"."),_xlfn.NUMBERVALUE(REPLACE(Input!T42,FIND(".",Input!T42),1,","),",")),"")</f>
        <v>0</v>
      </c>
      <c r="U42" s="7">
        <f>IFERROR(IFERROR(_xlfn.NUMBERVALUE(REPLACE(Input!U42,FIND(",",Input!U42),1,"."),"."),_xlfn.NUMBERVALUE(REPLACE(Input!U42,FIND(".",Input!U42),1,","),",")),"")</f>
        <v>1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1</v>
      </c>
      <c r="Y42" s="7">
        <f>IFERROR(IFERROR(_xlfn.NUMBERVALUE(REPLACE(Input!Y42,FIND(",",Input!Y42),1,"."),"."),_xlfn.NUMBERVALUE(REPLACE(Input!Y42,FIND(".",Input!Y42),1,","),",")),"")</f>
        <v>1</v>
      </c>
      <c r="Z42" s="8" t="str">
        <f>LEFT(Input!Z42,IFERROR(FIND(",",Input!Z42)-1,LEN(Input!Z42)))</f>
        <v>party7_utility</v>
      </c>
      <c r="AA42" s="8" t="str">
        <f>LEFT(Input!AA42,IFERROR(FIND(",",Input!AA42)-1,LEN(Input!AA42)))</f>
        <v>party9_utility</v>
      </c>
      <c r="AB42" s="4"/>
      <c r="AC42" s="4"/>
    </row>
    <row r="43" spans="1:29">
      <c r="A43" s="6">
        <f>IF(Input!A43=0,"",Input!A43)</f>
        <v>50</v>
      </c>
      <c r="B43" s="7">
        <f>IFERROR(IFERROR(_xlfn.NUMBERVALUE(REPLACE(Input!B43,FIND(",",Input!B43),1,"."),"."),_xlfn.NUMBERVALUE(REPLACE(Input!B43,FIND(".",Input!B43),1,","),",")),"")</f>
        <v>2E-3</v>
      </c>
      <c r="C43" s="6">
        <f>IF(Input!C43=0,"",Input!C43)</f>
        <v>3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1</v>
      </c>
      <c r="G43" s="8">
        <f>IF(Input!G43="Yes",1,IF(Input!G43=0,"",0))</f>
        <v>0</v>
      </c>
      <c r="H43" s="6">
        <f>IF(Input!H43=0,"",Input!H43)</f>
        <v>2</v>
      </c>
      <c r="I43" s="7">
        <f>IFERROR(IFERROR(_xlfn.NUMBERVALUE(REPLACE(Input!I43,FIND(",",Input!I43),1,"."),"."),_xlfn.NUMBERVALUE(REPLACE(Input!I43,FIND(".",Input!I43),1,","),",")),"")</f>
        <v>1</v>
      </c>
      <c r="J43" s="7">
        <f>IFERROR(IFERROR(_xlfn.NUMBERVALUE(REPLACE(Input!J43,FIND(",",Input!J43),1,"."),"."),_xlfn.NUMBERVALUE(REPLACE(Input!J43,FIND(".",Input!J43),1,","),",")),"")</f>
        <v>1</v>
      </c>
      <c r="K43" s="7">
        <f>IFERROR(IFERROR(_xlfn.NUMBERVALUE(REPLACE(Input!K43,FIND(",",Input!K43),1,"."),"."),_xlfn.NUMBERVALUE(REPLACE(Input!K43,FIND(".",Input!K43),1,","),",")),"")</f>
        <v>0</v>
      </c>
      <c r="L43" s="7">
        <f>IFERROR(IFERROR(_xlfn.NUMBERVALUE(REPLACE(Input!L43,FIND(",",Input!L43),1,"."),"."),_xlfn.NUMBERVALUE(REPLACE(Input!L43,FIND(".",Input!L43),1,","),",")),"")</f>
        <v>0</v>
      </c>
      <c r="M43" s="7">
        <f>IFERROR(IFERROR(_xlfn.NUMBERVALUE(REPLACE(Input!M43,FIND(",",Input!M43),1,"."),"."),_xlfn.NUMBERVALUE(REPLACE(Input!M43,FIND(".",Input!M43),1,","),",")),"")</f>
        <v>2</v>
      </c>
      <c r="N43" s="10" t="str">
        <f>IFERROR(IF(LEFT(Input!N43,LEN("boa-,Users,"))="boa-,Users,","Win.Win",LEFT(Input!N43,FIND("@",Input!N43)-1)),"")</f>
        <v>KLH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1</v>
      </c>
      <c r="Q43" s="7">
        <f>IFERROR(IFERROR(_xlfn.NUMBERVALUE(REPLACE(Input!Q43,FIND(",",Input!Q43),1,"."),"."),_xlfn.NUMBERVALUE(REPLACE(Input!Q43,FIND(".",Input!Q43),1,","),",")),"")</f>
        <v>1</v>
      </c>
      <c r="R43" s="7">
        <f>IFERROR(IFERROR(_xlfn.NUMBERVALUE(REPLACE(Input!R43,FIND(",",Input!R43),1,"."),"."),_xlfn.NUMBERVALUE(REPLACE(Input!R43,FIND(".",Input!R43),1,","),",")),"")</f>
        <v>1</v>
      </c>
      <c r="S43" s="7">
        <f>IFERROR(IFERROR(_xlfn.NUMBERVALUE(REPLACE(Input!S43,FIND(",",Input!S43),1,"."),"."),_xlfn.NUMBERVALUE(REPLACE(Input!S43,FIND(".",Input!S43),1,","),",")),"")</f>
        <v>1</v>
      </c>
      <c r="T43" s="7">
        <f>IFERROR(IFERROR(_xlfn.NUMBERVALUE(REPLACE(Input!T43,FIND(",",Input!T43),1,"."),"."),_xlfn.NUMBERVALUE(REPLACE(Input!T43,FIND(".",Input!T43),1,","),",")),"")</f>
        <v>0</v>
      </c>
      <c r="U43" s="7">
        <f>IFERROR(IFERROR(_xlfn.NUMBERVALUE(REPLACE(Input!U43,FIND(",",Input!U43),1,"."),"."),_xlfn.NUMBERVALUE(REPLACE(Input!U43,FIND(".",Input!U43),1,","),",")),"")</f>
        <v>1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1</v>
      </c>
      <c r="Y43" s="7">
        <f>IFERROR(IFERROR(_xlfn.NUMBERVALUE(REPLACE(Input!Y43,FIND(",",Input!Y43),1,"."),"."),_xlfn.NUMBERVALUE(REPLACE(Input!Y43,FIND(".",Input!Y43),1,","),",")),"")</f>
        <v>1</v>
      </c>
      <c r="Z43" s="8" t="str">
        <f>LEFT(Input!Z43,IFERROR(FIND(",",Input!Z43)-1,LEN(Input!Z43)))</f>
        <v>party7_utility</v>
      </c>
      <c r="AA43" s="8" t="str">
        <f>LEFT(Input!AA43,IFERROR(FIND(",",Input!AA43)-1,LEN(Input!AA43)))</f>
        <v>party9_utility</v>
      </c>
      <c r="AB43" s="4"/>
      <c r="AC43" s="4"/>
    </row>
    <row r="44" spans="1:29">
      <c r="A44" s="6">
        <f>IF(Input!A44=0,"",Input!A44)</f>
        <v>51</v>
      </c>
      <c r="B44" s="7">
        <f>IFERROR(IFERROR(_xlfn.NUMBERVALUE(REPLACE(Input!B44,FIND(",",Input!B44),1,"."),"."),_xlfn.NUMBERVALUE(REPLACE(Input!B44,FIND(".",Input!B44),1,","),",")),"")</f>
        <v>0.01</v>
      </c>
      <c r="C44" s="6">
        <f>IF(Input!C44=0,"",Input!C44)</f>
        <v>3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1</v>
      </c>
      <c r="G44" s="8">
        <f>IF(Input!G44="Yes",1,IF(Input!G44=0,"",0))</f>
        <v>0</v>
      </c>
      <c r="H44" s="6">
        <f>IF(Input!H44=0,"",Input!H44)</f>
        <v>2</v>
      </c>
      <c r="I44" s="7">
        <f>IFERROR(IFERROR(_xlfn.NUMBERVALUE(REPLACE(Input!I44,FIND(",",Input!I44),1,"."),"."),_xlfn.NUMBERVALUE(REPLACE(Input!I44,FIND(".",Input!I44),1,","),",")),"")</f>
        <v>0.97716999999999998</v>
      </c>
      <c r="J44" s="7">
        <f>IFERROR(IFERROR(_xlfn.NUMBERVALUE(REPLACE(Input!J44,FIND(",",Input!J44),1,"."),"."),_xlfn.NUMBERVALUE(REPLACE(Input!J44,FIND(".",Input!J44),1,","),",")),"")</f>
        <v>0.97716999999999998</v>
      </c>
      <c r="K44" s="7">
        <f>IFERROR(IFERROR(_xlfn.NUMBERVALUE(REPLACE(Input!K44,FIND(",",Input!K44),1,"."),"."),_xlfn.NUMBERVALUE(REPLACE(Input!K44,FIND(".",Input!K44),1,","),",")),"")</f>
        <v>3.2289999999999999E-2</v>
      </c>
      <c r="L44" s="7">
        <f>IFERROR(IFERROR(_xlfn.NUMBERVALUE(REPLACE(Input!L44,FIND(",",Input!L44),1,"."),"."),_xlfn.NUMBERVALUE(REPLACE(Input!L44,FIND(".",Input!L44),1,","),",")),"")</f>
        <v>3.2289999999999999E-2</v>
      </c>
      <c r="M44" s="7">
        <f>IFERROR(IFERROR(_xlfn.NUMBERVALUE(REPLACE(Input!M44,FIND(",",Input!M44),1,"."),"."),_xlfn.NUMBERVALUE(REPLACE(Input!M44,FIND(".",Input!M44),1,","),",")),"")</f>
        <v>1.9543299999999999</v>
      </c>
      <c r="N44" s="10" t="str">
        <f>IFERROR(IF(LEFT(Input!N44,LEN("boa-,Users,"))="boa-,Users,","Win.Win",LEFT(Input!N44,FIND("@",Input!N44)-1)),"")</f>
        <v>IAMhaggler2011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0.97716501207707296</v>
      </c>
      <c r="Q44" s="7">
        <f>IFERROR(IFERROR(_xlfn.NUMBERVALUE(REPLACE(Input!Q44,FIND(",",Input!Q44),1,"."),"."),_xlfn.NUMBERVALUE(REPLACE(Input!Q44,FIND(".",Input!Q44),1,","),",")),"")</f>
        <v>0.97716501207707296</v>
      </c>
      <c r="R44" s="7">
        <f>IFERROR(IFERROR(_xlfn.NUMBERVALUE(REPLACE(Input!R44,FIND(",",Input!R44),1,"."),"."),_xlfn.NUMBERVALUE(REPLACE(Input!R44,FIND(".",Input!R44),1,","),",")),"")</f>
        <v>0.97716501207707296</v>
      </c>
      <c r="S44" s="7">
        <f>IFERROR(IFERROR(_xlfn.NUMBERVALUE(REPLACE(Input!S44,FIND(",",Input!S44),1,"."),"."),_xlfn.NUMBERVALUE(REPLACE(Input!S44,FIND(".",Input!S44),1,","),",")),"")</f>
        <v>0.97716501207707296</v>
      </c>
      <c r="T44" s="7">
        <f>IFERROR(IFERROR(_xlfn.NUMBERVALUE(REPLACE(Input!T44,FIND(",",Input!T44),1,"."),"."),_xlfn.NUMBERVALUE(REPLACE(Input!T44,FIND(".",Input!T44),1,","),",")),"")</f>
        <v>0</v>
      </c>
      <c r="U44" s="7">
        <f>IFERROR(IFERROR(_xlfn.NUMBERVALUE(REPLACE(Input!U44,FIND(",",Input!U44),1,"."),"."),_xlfn.NUMBERVALUE(REPLACE(Input!U44,FIND(".",Input!U44),1,","),",")),"")</f>
        <v>0.97716501207707296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0.97716501207707296</v>
      </c>
      <c r="Y44" s="7">
        <f>IFERROR(IFERROR(_xlfn.NUMBERVALUE(REPLACE(Input!Y44,FIND(",",Input!Y44),1,"."),"."),_xlfn.NUMBERVALUE(REPLACE(Input!Y44,FIND(".",Input!Y44),1,","),",")),"")</f>
        <v>0.97716501207707296</v>
      </c>
      <c r="Z44" s="8" t="str">
        <f>LEFT(Input!Z44,IFERROR(FIND(",",Input!Z44)-1,LEN(Input!Z44)))</f>
        <v>party7_utility</v>
      </c>
      <c r="AA44" s="8" t="str">
        <f>LEFT(Input!AA44,IFERROR(FIND(",",Input!AA44)-1,LEN(Input!AA44)))</f>
        <v>party9_utility</v>
      </c>
      <c r="AB44" s="4"/>
      <c r="AC44" s="4"/>
    </row>
    <row r="45" spans="1:29">
      <c r="A45" s="6">
        <f>IF(Input!A45=0,"",Input!A45)</f>
        <v>52</v>
      </c>
      <c r="B45" s="7">
        <f>IFERROR(IFERROR(_xlfn.NUMBERVALUE(REPLACE(Input!B45,FIND(",",Input!B45),1,"."),"."),_xlfn.NUMBERVALUE(REPLACE(Input!B45,FIND(".",Input!B45),1,","),",")),"")</f>
        <v>1E-3</v>
      </c>
      <c r="C45" s="6">
        <f>IF(Input!C45=0,"",Input!C45)</f>
        <v>3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0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0.72574000000000005</v>
      </c>
      <c r="J45" s="7">
        <f>IFERROR(IFERROR(_xlfn.NUMBERVALUE(REPLACE(Input!J45,FIND(",",Input!J45),1,"."),"."),_xlfn.NUMBERVALUE(REPLACE(Input!J45,FIND(".",Input!J45),1,","),",")),"")</f>
        <v>0.72574000000000005</v>
      </c>
      <c r="K45" s="7">
        <f>IFERROR(IFERROR(_xlfn.NUMBERVALUE(REPLACE(Input!K45,FIND(",",Input!K45),1,"."),"."),_xlfn.NUMBERVALUE(REPLACE(Input!K45,FIND(".",Input!K45),1,","),",")),"")</f>
        <v>0.38785999999999998</v>
      </c>
      <c r="L45" s="7">
        <f>IFERROR(IFERROR(_xlfn.NUMBERVALUE(REPLACE(Input!L45,FIND(",",Input!L45),1,"."),"."),_xlfn.NUMBERVALUE(REPLACE(Input!L45,FIND(".",Input!L45),1,","),",")),"")</f>
        <v>0.38785999999999998</v>
      </c>
      <c r="M45" s="7">
        <f>IFERROR(IFERROR(_xlfn.NUMBERVALUE(REPLACE(Input!M45,FIND(",",Input!M45),1,"."),"."),_xlfn.NUMBERVALUE(REPLACE(Input!M45,FIND(".",Input!M45),1,","),",")),"")</f>
        <v>1.4514800000000001</v>
      </c>
      <c r="N45" s="10" t="str">
        <f>IFERROR(IF(LEFT(Input!N45,LEN("boa-,Users,"))="boa-,Users,","Win.Win",LEFT(Input!N45,FIND("@",Input!N45)-1)),"")</f>
        <v>Win.Win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0.72574249001061197</v>
      </c>
      <c r="Q45" s="7">
        <f>IFERROR(IFERROR(_xlfn.NUMBERVALUE(REPLACE(Input!Q45,FIND(",",Input!Q45),1,"."),"."),_xlfn.NUMBERVALUE(REPLACE(Input!Q45,FIND(".",Input!Q45),1,","),",")),"")</f>
        <v>0.72574249001061197</v>
      </c>
      <c r="R45" s="7">
        <f>IFERROR(IFERROR(_xlfn.NUMBERVALUE(REPLACE(Input!R45,FIND(",",Input!R45),1,"."),"."),_xlfn.NUMBERVALUE(REPLACE(Input!R45,FIND(".",Input!R45),1,","),",")),"")</f>
        <v>0.72574249001061197</v>
      </c>
      <c r="S45" s="7">
        <f>IFERROR(IFERROR(_xlfn.NUMBERVALUE(REPLACE(Input!S45,FIND(",",Input!S45),1,"."),"."),_xlfn.NUMBERVALUE(REPLACE(Input!S45,FIND(".",Input!S45),1,","),",")),"")</f>
        <v>0.72574249001061197</v>
      </c>
      <c r="T45" s="7">
        <f>IFERROR(IFERROR(_xlfn.NUMBERVALUE(REPLACE(Input!T45,FIND(",",Input!T45),1,"."),"."),_xlfn.NUMBERVALUE(REPLACE(Input!T45,FIND(".",Input!T45),1,","),",")),"")</f>
        <v>0.72574249001061197</v>
      </c>
      <c r="U45" s="7">
        <f>IFERROR(IFERROR(_xlfn.NUMBERVALUE(REPLACE(Input!U45,FIND(",",Input!U45),1,"."),"."),_xlfn.NUMBERVALUE(REPLACE(Input!U45,FIND(".",Input!U45),1,","),",")),"")</f>
        <v>0.72574249001061197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0.72574249001061197</v>
      </c>
      <c r="Y45" s="7">
        <f>IFERROR(IFERROR(_xlfn.NUMBERVALUE(REPLACE(Input!Y45,FIND(",",Input!Y45),1,"."),"."),_xlfn.NUMBERVALUE(REPLACE(Input!Y45,FIND(".",Input!Y45),1,","),",")),"")</f>
        <v>0.72574249001061197</v>
      </c>
      <c r="Z45" s="8" t="str">
        <f>LEFT(Input!Z45,IFERROR(FIND(",",Input!Z45)-1,LEN(Input!Z45)))</f>
        <v>party7_utility</v>
      </c>
      <c r="AA45" s="8" t="str">
        <f>LEFT(Input!AA45,IFERROR(FIND(",",Input!AA45)-1,LEN(Input!AA45)))</f>
        <v>party9_utility</v>
      </c>
      <c r="AB45" s="4"/>
      <c r="AC45" s="4"/>
    </row>
    <row r="46" spans="1:29">
      <c r="A46" s="6">
        <f>IF(Input!A46=0,"",Input!A46)</f>
        <v>53</v>
      </c>
      <c r="B46" s="7">
        <f>IFERROR(IFERROR(_xlfn.NUMBERVALUE(REPLACE(Input!B46,FIND(",",Input!B46),1,"."),"."),_xlfn.NUMBERVALUE(REPLACE(Input!B46,FIND(".",Input!B46),1,","),",")),"")</f>
        <v>2.9000000000000001E-2</v>
      </c>
      <c r="C46" s="6">
        <f>IF(Input!C46=0,"",Input!C46)</f>
        <v>28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1</v>
      </c>
      <c r="G46" s="8">
        <f>IF(Input!G46="Yes",1,IF(Input!G46=0,"",0))</f>
        <v>0</v>
      </c>
      <c r="H46" s="6">
        <f>IF(Input!H46=0,"",Input!H46)</f>
        <v>2</v>
      </c>
      <c r="I46" s="7">
        <f>IFERROR(IFERROR(_xlfn.NUMBERVALUE(REPLACE(Input!I46,FIND(",",Input!I46),1,"."),"."),_xlfn.NUMBERVALUE(REPLACE(Input!I46,FIND(".",Input!I46),1,","),",")),"")</f>
        <v>0.67525000000000002</v>
      </c>
      <c r="J46" s="7">
        <f>IFERROR(IFERROR(_xlfn.NUMBERVALUE(REPLACE(Input!J46,FIND(",",Input!J46),1,"."),"."),_xlfn.NUMBERVALUE(REPLACE(Input!J46,FIND(".",Input!J46),1,","),",")),"")</f>
        <v>0.95559000000000005</v>
      </c>
      <c r="K46" s="7">
        <f>IFERROR(IFERROR(_xlfn.NUMBERVALUE(REPLACE(Input!K46,FIND(",",Input!K46),1,"."),"."),_xlfn.NUMBERVALUE(REPLACE(Input!K46,FIND(".",Input!K46),1,","),",")),"")</f>
        <v>0</v>
      </c>
      <c r="L46" s="7">
        <f>IFERROR(IFERROR(_xlfn.NUMBERVALUE(REPLACE(Input!L46,FIND(",",Input!L46),1,"."),"."),_xlfn.NUMBERVALUE(REPLACE(Input!L46,FIND(".",Input!L46),1,","),",")),"")</f>
        <v>0.19927</v>
      </c>
      <c r="M46" s="7">
        <f>IFERROR(IFERROR(_xlfn.NUMBERVALUE(REPLACE(Input!M46,FIND(",",Input!M46),1,"."),"."),_xlfn.NUMBERVALUE(REPLACE(Input!M46,FIND(".",Input!M46),1,","),",")),"")</f>
        <v>1.6308499999999999</v>
      </c>
      <c r="N46" s="10" t="str">
        <f>IFERROR(IF(LEFT(Input!N46,LEN("boa-,Users,"))="boa-,Users,","Win.Win",LEFT(Input!N46,FIND("@",Input!N46)-1)),"")</f>
        <v>Gahboninho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0.95559322675705005</v>
      </c>
      <c r="Q46" s="7">
        <f>IFERROR(IFERROR(_xlfn.NUMBERVALUE(REPLACE(Input!Q46,FIND(",",Input!Q46),1,"."),"."),_xlfn.NUMBERVALUE(REPLACE(Input!Q46,FIND(".",Input!Q46),1,","),",")),"")</f>
        <v>0.67525239470256904</v>
      </c>
      <c r="R46" s="7">
        <f>IFERROR(IFERROR(_xlfn.NUMBERVALUE(REPLACE(Input!R46,FIND(",",Input!R46),1,"."),"."),_xlfn.NUMBERVALUE(REPLACE(Input!R46,FIND(".",Input!R46),1,","),",")),"")</f>
        <v>0.95559322675705005</v>
      </c>
      <c r="S46" s="7">
        <f>IFERROR(IFERROR(_xlfn.NUMBERVALUE(REPLACE(Input!S46,FIND(",",Input!S46),1,"."),"."),_xlfn.NUMBERVALUE(REPLACE(Input!S46,FIND(".",Input!S46),1,","),",")),"")</f>
        <v>0.67525239470256904</v>
      </c>
      <c r="T46" s="7">
        <f>IFERROR(IFERROR(_xlfn.NUMBERVALUE(REPLACE(Input!T46,FIND(",",Input!T46),1,"."),"."),_xlfn.NUMBERVALUE(REPLACE(Input!T46,FIND(".",Input!T46),1,","),",")),"")</f>
        <v>0</v>
      </c>
      <c r="U46" s="7">
        <f>IFERROR(IFERROR(_xlfn.NUMBERVALUE(REPLACE(Input!U46,FIND(",",Input!U46),1,"."),"."),_xlfn.NUMBERVALUE(REPLACE(Input!U46,FIND(".",Input!U46),1,","),",")),"")</f>
        <v>0.67525239470256904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0.95559322675705005</v>
      </c>
      <c r="Y46" s="7">
        <f>IFERROR(IFERROR(_xlfn.NUMBERVALUE(REPLACE(Input!Y46,FIND(",",Input!Y46),1,"."),"."),_xlfn.NUMBERVALUE(REPLACE(Input!Y46,FIND(".",Input!Y46),1,","),",")),"")</f>
        <v>0.67525239470256904</v>
      </c>
      <c r="Z46" s="8" t="str">
        <f>LEFT(Input!Z46,IFERROR(FIND(",",Input!Z46)-1,LEN(Input!Z46)))</f>
        <v>party6_utility</v>
      </c>
      <c r="AA46" s="8" t="str">
        <f>LEFT(Input!AA46,IFERROR(FIND(",",Input!AA46)-1,LEN(Input!AA46)))</f>
        <v>party9_utility</v>
      </c>
      <c r="AB46" s="4"/>
      <c r="AC46" s="4"/>
    </row>
    <row r="47" spans="1:29">
      <c r="A47" s="6">
        <f>IF(Input!A47=0,"",Input!A47)</f>
        <v>54</v>
      </c>
      <c r="B47" s="7">
        <f>IFERROR(IFERROR(_xlfn.NUMBERVALUE(REPLACE(Input!B47,FIND(",",Input!B47),1,"."),"."),_xlfn.NUMBERVALUE(REPLACE(Input!B47,FIND(".",Input!B47),1,","),",")),"")</f>
        <v>39.972000000000001</v>
      </c>
      <c r="C47" s="6">
        <f>IF(Input!C47=0,"",Input!C47)</f>
        <v>26564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0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0.66232000000000002</v>
      </c>
      <c r="J47" s="7">
        <f>IFERROR(IFERROR(_xlfn.NUMBERVALUE(REPLACE(Input!J47,FIND(",",Input!J47),1,"."),"."),_xlfn.NUMBERVALUE(REPLACE(Input!J47,FIND(".",Input!J47),1,","),",")),"")</f>
        <v>0.99248000000000003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0.22583</v>
      </c>
      <c r="M47" s="7">
        <f>IFERROR(IFERROR(_xlfn.NUMBERVALUE(REPLACE(Input!M47,FIND(",",Input!M47),1,"."),"."),_xlfn.NUMBERVALUE(REPLACE(Input!M47,FIND(".",Input!M47),1,","),",")),"")</f>
        <v>1.6548</v>
      </c>
      <c r="N47" s="10" t="str">
        <f>IFERROR(IF(LEFT(Input!N47,LEN("boa-,Users,"))="boa-,Users,","Win.Win",LEFT(Input!N47,FIND("@",Input!N47)-1)),"")</f>
        <v>KLH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0.99248303079523204</v>
      </c>
      <c r="Q47" s="7">
        <f>IFERROR(IFERROR(_xlfn.NUMBERVALUE(REPLACE(Input!Q47,FIND(",",Input!Q47),1,"."),"."),_xlfn.NUMBERVALUE(REPLACE(Input!Q47,FIND(".",Input!Q47),1,","),",")),"")</f>
        <v>0.66231660215769095</v>
      </c>
      <c r="R47" s="7">
        <f>IFERROR(IFERROR(_xlfn.NUMBERVALUE(REPLACE(Input!R47,FIND(",",Input!R47),1,"."),"."),_xlfn.NUMBERVALUE(REPLACE(Input!R47,FIND(".",Input!R47),1,","),",")),"")</f>
        <v>0.99248303079523204</v>
      </c>
      <c r="S47" s="7">
        <f>IFERROR(IFERROR(_xlfn.NUMBERVALUE(REPLACE(Input!S47,FIND(",",Input!S47),1,"."),"."),_xlfn.NUMBERVALUE(REPLACE(Input!S47,FIND(".",Input!S47),1,","),",")),"")</f>
        <v>0.66231660215769095</v>
      </c>
      <c r="T47" s="7">
        <f>IFERROR(IFERROR(_xlfn.NUMBERVALUE(REPLACE(Input!T47,FIND(",",Input!T47),1,"."),"."),_xlfn.NUMBERVALUE(REPLACE(Input!T47,FIND(".",Input!T47),1,","),",")),"")</f>
        <v>0</v>
      </c>
      <c r="U47" s="7">
        <f>IFERROR(IFERROR(_xlfn.NUMBERVALUE(REPLACE(Input!U47,FIND(",",Input!U47),1,"."),"."),_xlfn.NUMBERVALUE(REPLACE(Input!U47,FIND(".",Input!U47),1,","),",")),"")</f>
        <v>0.66231660215769095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0.99248303079523204</v>
      </c>
      <c r="Y47" s="7">
        <f>IFERROR(IFERROR(_xlfn.NUMBERVALUE(REPLACE(Input!Y47,FIND(",",Input!Y47),1,"."),"."),_xlfn.NUMBERVALUE(REPLACE(Input!Y47,FIND(".",Input!Y47),1,","),",")),"")</f>
        <v>0.66231660215769095</v>
      </c>
      <c r="Z47" s="8" t="str">
        <f>LEFT(Input!Z47,IFERROR(FIND(",",Input!Z47)-1,LEN(Input!Z47)))</f>
        <v>party6_utility</v>
      </c>
      <c r="AA47" s="8" t="str">
        <f>LEFT(Input!AA47,IFERROR(FIND(",",Input!AA47)-1,LEN(Input!AA47)))</f>
        <v>party9_utility</v>
      </c>
      <c r="AB47" s="4"/>
      <c r="AC47" s="4"/>
    </row>
    <row r="48" spans="1:29">
      <c r="A48" s="6">
        <f>IF(Input!A48=0,"",Input!A48)</f>
        <v>55</v>
      </c>
      <c r="B48" s="7">
        <f>IFERROR(IFERROR(_xlfn.NUMBERVALUE(REPLACE(Input!B48,FIND(",",Input!B48),1,"."),"."),_xlfn.NUMBERVALUE(REPLACE(Input!B48,FIND(".",Input!B48),1,","),",")),"")</f>
        <v>2.4E-2</v>
      </c>
      <c r="C48" s="6">
        <f>IF(Input!C48=0,"",Input!C48)</f>
        <v>17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0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0.70165999999999995</v>
      </c>
      <c r="J48" s="7">
        <f>IFERROR(IFERROR(_xlfn.NUMBERVALUE(REPLACE(Input!J48,FIND(",",Input!J48),1,"."),"."),_xlfn.NUMBERVALUE(REPLACE(Input!J48,FIND(".",Input!J48),1,","),",")),"")</f>
        <v>0.93303999999999998</v>
      </c>
      <c r="K48" s="7">
        <f>IFERROR(IFERROR(_xlfn.NUMBERVALUE(REPLACE(Input!K48,FIND(",",Input!K48),1,"."),"."),_xlfn.NUMBERVALUE(REPLACE(Input!K48,FIND(".",Input!K48),1,","),",")),"")</f>
        <v>1.503E-2</v>
      </c>
      <c r="L48" s="7">
        <f>IFERROR(IFERROR(_xlfn.NUMBERVALUE(REPLACE(Input!L48,FIND(",",Input!L48),1,"."),"."),_xlfn.NUMBERVALUE(REPLACE(Input!L48,FIND(".",Input!L48),1,","),",")),"")</f>
        <v>0.16733000000000001</v>
      </c>
      <c r="M48" s="7">
        <f>IFERROR(IFERROR(_xlfn.NUMBERVALUE(REPLACE(Input!M48,FIND(",",Input!M48),1,"."),"."),_xlfn.NUMBERVALUE(REPLACE(Input!M48,FIND(".",Input!M48),1,","),",")),"")</f>
        <v>1.6347</v>
      </c>
      <c r="N48" s="10" t="str">
        <f>IFERROR(IF(LEFT(Input!N48,LEN("boa-,Users,"))="boa-,Users,","Win.Win",LEFT(Input!N48,FIND("@",Input!N48)-1)),"")</f>
        <v>IAMhaggler2011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0.93304231914274804</v>
      </c>
      <c r="Q48" s="7">
        <f>IFERROR(IFERROR(_xlfn.NUMBERVALUE(REPLACE(Input!Q48,FIND(",",Input!Q48),1,"."),"."),_xlfn.NUMBERVALUE(REPLACE(Input!Q48,FIND(".",Input!Q48),1,","),",")),"")</f>
        <v>0.70165594914922902</v>
      </c>
      <c r="R48" s="7">
        <f>IFERROR(IFERROR(_xlfn.NUMBERVALUE(REPLACE(Input!R48,FIND(",",Input!R48),1,"."),"."),_xlfn.NUMBERVALUE(REPLACE(Input!R48,FIND(".",Input!R48),1,","),",")),"")</f>
        <v>0.93304231914274804</v>
      </c>
      <c r="S48" s="7">
        <f>IFERROR(IFERROR(_xlfn.NUMBERVALUE(REPLACE(Input!S48,FIND(",",Input!S48),1,"."),"."),_xlfn.NUMBERVALUE(REPLACE(Input!S48,FIND(".",Input!S48),1,","),",")),"")</f>
        <v>0.70165594914922902</v>
      </c>
      <c r="T48" s="7">
        <f>IFERROR(IFERROR(_xlfn.NUMBERVALUE(REPLACE(Input!T48,FIND(",",Input!T48),1,"."),"."),_xlfn.NUMBERVALUE(REPLACE(Input!T48,FIND(".",Input!T48),1,","),",")),"")</f>
        <v>0</v>
      </c>
      <c r="U48" s="7">
        <f>IFERROR(IFERROR(_xlfn.NUMBERVALUE(REPLACE(Input!U48,FIND(",",Input!U48),1,"."),"."),_xlfn.NUMBERVALUE(REPLACE(Input!U48,FIND(".",Input!U48),1,","),",")),"")</f>
        <v>0.70165594914922902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0.93304231914274804</v>
      </c>
      <c r="Y48" s="7">
        <f>IFERROR(IFERROR(_xlfn.NUMBERVALUE(REPLACE(Input!Y48,FIND(",",Input!Y48),1,"."),"."),_xlfn.NUMBERVALUE(REPLACE(Input!Y48,FIND(".",Input!Y48),1,","),",")),"")</f>
        <v>0.70165594914922902</v>
      </c>
      <c r="Z48" s="8" t="str">
        <f>LEFT(Input!Z48,IFERROR(FIND(",",Input!Z48)-1,LEN(Input!Z48)))</f>
        <v>party6_utility</v>
      </c>
      <c r="AA48" s="8" t="str">
        <f>LEFT(Input!AA48,IFERROR(FIND(",",Input!AA48)-1,LEN(Input!AA48)))</f>
        <v>party9_utility</v>
      </c>
      <c r="AB48" s="4"/>
      <c r="AC48" s="4"/>
    </row>
    <row r="49" spans="1:29">
      <c r="A49" s="6">
        <f>IF(Input!A49=0,"",Input!A49)</f>
        <v>56</v>
      </c>
      <c r="B49" s="7">
        <f>IFERROR(IFERROR(_xlfn.NUMBERVALUE(REPLACE(Input!B49,FIND(",",Input!B49),1,"."),"."),_xlfn.NUMBERVALUE(REPLACE(Input!B49,FIND(".",Input!B49),1,","),",")),"")</f>
        <v>4.0000000000000001E-3</v>
      </c>
      <c r="C49" s="6">
        <f>IF(Input!C49=0,"",Input!C49)</f>
        <v>6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0.75397999999999998</v>
      </c>
      <c r="J49" s="7">
        <f>IFERROR(IFERROR(_xlfn.NUMBERVALUE(REPLACE(Input!J49,FIND(",",Input!J49),1,"."),"."),_xlfn.NUMBERVALUE(REPLACE(Input!J49,FIND(".",Input!J49),1,","),",")),"")</f>
        <v>0.80476999999999999</v>
      </c>
      <c r="K49" s="7">
        <f>IFERROR(IFERROR(_xlfn.NUMBERVALUE(REPLACE(Input!K49,FIND(",",Input!K49),1,"."),"."),_xlfn.NUMBERVALUE(REPLACE(Input!K49,FIND(".",Input!K49),1,","),",")),"")</f>
        <v>0.12142</v>
      </c>
      <c r="L49" s="7">
        <f>IFERROR(IFERROR(_xlfn.NUMBERVALUE(REPLACE(Input!L49,FIND(",",Input!L49),1,"."),"."),_xlfn.NUMBERVALUE(REPLACE(Input!L49,FIND(".",Input!L49),1,","),",")),"")</f>
        <v>0.14724000000000001</v>
      </c>
      <c r="M49" s="7">
        <f>IFERROR(IFERROR(_xlfn.NUMBERVALUE(REPLACE(Input!M49,FIND(",",Input!M49),1,"."),"."),_xlfn.NUMBERVALUE(REPLACE(Input!M49,FIND(".",Input!M49),1,","),",")),"")</f>
        <v>1.5587500000000001</v>
      </c>
      <c r="N49" s="10" t="str">
        <f>IFERROR(IF(LEFT(Input!N49,LEN("boa-,Users,"))="boa-,Users,","Win.Win",LEFT(Input!N49,FIND("@",Input!N49)-1)),"")</f>
        <v>Win.Win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0.75398170901497297</v>
      </c>
      <c r="Q49" s="7">
        <f>IFERROR(IFERROR(_xlfn.NUMBERVALUE(REPLACE(Input!Q49,FIND(",",Input!Q49),1,"."),"."),_xlfn.NUMBERVALUE(REPLACE(Input!Q49,FIND(".",Input!Q49),1,","),",")),"")</f>
        <v>0.80477124948392398</v>
      </c>
      <c r="R49" s="7">
        <f>IFERROR(IFERROR(_xlfn.NUMBERVALUE(REPLACE(Input!R49,FIND(",",Input!R49),1,"."),"."),_xlfn.NUMBERVALUE(REPLACE(Input!R49,FIND(".",Input!R49),1,","),",")),"")</f>
        <v>0.75398170901497297</v>
      </c>
      <c r="S49" s="7">
        <f>IFERROR(IFERROR(_xlfn.NUMBERVALUE(REPLACE(Input!S49,FIND(",",Input!S49),1,"."),"."),_xlfn.NUMBERVALUE(REPLACE(Input!S49,FIND(".",Input!S49),1,","),",")),"")</f>
        <v>0.80477124948392398</v>
      </c>
      <c r="T49" s="7">
        <f>IFERROR(IFERROR(_xlfn.NUMBERVALUE(REPLACE(Input!T49,FIND(",",Input!T49),1,"."),"."),_xlfn.NUMBERVALUE(REPLACE(Input!T49,FIND(".",Input!T49),1,","),",")),"")</f>
        <v>0.75398170901497297</v>
      </c>
      <c r="U49" s="7">
        <f>IFERROR(IFERROR(_xlfn.NUMBERVALUE(REPLACE(Input!U49,FIND(",",Input!U49),1,"."),"."),_xlfn.NUMBERVALUE(REPLACE(Input!U49,FIND(".",Input!U49),1,","),",")),"")</f>
        <v>0.80477124948392398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0.75398170901497297</v>
      </c>
      <c r="Y49" s="7">
        <f>IFERROR(IFERROR(_xlfn.NUMBERVALUE(REPLACE(Input!Y49,FIND(",",Input!Y49),1,"."),"."),_xlfn.NUMBERVALUE(REPLACE(Input!Y49,FIND(".",Input!Y49),1,","),",")),"")</f>
        <v>0.80477124948392398</v>
      </c>
      <c r="Z49" s="8" t="str">
        <f>LEFT(Input!Z49,IFERROR(FIND(",",Input!Z49)-1,LEN(Input!Z49)))</f>
        <v>party6_utility</v>
      </c>
      <c r="AA49" s="8" t="str">
        <f>LEFT(Input!AA49,IFERROR(FIND(",",Input!AA49)-1,LEN(Input!AA49)))</f>
        <v>party9_utility</v>
      </c>
      <c r="AB49" s="4"/>
      <c r="AC49" s="4"/>
    </row>
    <row r="50" spans="1:29">
      <c r="A50" s="6">
        <f>IF(Input!A50=0,"",Input!A50)</f>
        <v>57</v>
      </c>
      <c r="B50" s="7">
        <f>IFERROR(IFERROR(_xlfn.NUMBERVALUE(REPLACE(Input!B50,FIND(",",Input!B50),1,"."),"."),_xlfn.NUMBERVALUE(REPLACE(Input!B50,FIND(".",Input!B50),1,","),",")),"")</f>
        <v>2.5000000000000001E-2</v>
      </c>
      <c r="C50" s="6">
        <f>IF(Input!C50=0,"",Input!C50)</f>
        <v>36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0.86875000000000002</v>
      </c>
      <c r="J50" s="7">
        <f>IFERROR(IFERROR(_xlfn.NUMBERVALUE(REPLACE(Input!J50,FIND(",",Input!J50),1,"."),"."),_xlfn.NUMBERVALUE(REPLACE(Input!J50,FIND(".",Input!J50),1,","),",")),"")</f>
        <v>0.94030000000000002</v>
      </c>
      <c r="K50" s="7">
        <f>IFERROR(IFERROR(_xlfn.NUMBERVALUE(REPLACE(Input!K50,FIND(",",Input!K50),1,"."),"."),_xlfn.NUMBERVALUE(REPLACE(Input!K50,FIND(".",Input!K50),1,","),",")),"")</f>
        <v>0</v>
      </c>
      <c r="L50" s="7">
        <f>IFERROR(IFERROR(_xlfn.NUMBERVALUE(REPLACE(Input!L50,FIND(",",Input!L50),1,"."),"."),_xlfn.NUMBERVALUE(REPLACE(Input!L50,FIND(".",Input!L50),1,","),",")),"")</f>
        <v>5.6550000000000003E-2</v>
      </c>
      <c r="M50" s="7">
        <f>IFERROR(IFERROR(_xlfn.NUMBERVALUE(REPLACE(Input!M50,FIND(",",Input!M50),1,"."),"."),_xlfn.NUMBERVALUE(REPLACE(Input!M50,FIND(".",Input!M50),1,","),",")),"")</f>
        <v>1.80905</v>
      </c>
      <c r="N50" s="10" t="str">
        <f>IFERROR(IF(LEFT(Input!N50,LEN("boa-,Users,"))="boa-,Users,","Win.Win",LEFT(Input!N50,FIND("@",Input!N50)-1)),"")</f>
        <v>Gahboninho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0.94029729483033098</v>
      </c>
      <c r="Q50" s="7">
        <f>IFERROR(IFERROR(_xlfn.NUMBERVALUE(REPLACE(Input!Q50,FIND(",",Input!Q50),1,"."),"."),_xlfn.NUMBERVALUE(REPLACE(Input!Q50,FIND(".",Input!Q50),1,","),",")),"")</f>
        <v>0.86875098124587402</v>
      </c>
      <c r="R50" s="7">
        <f>IFERROR(IFERROR(_xlfn.NUMBERVALUE(REPLACE(Input!R50,FIND(",",Input!R50),1,"."),"."),_xlfn.NUMBERVALUE(REPLACE(Input!R50,FIND(".",Input!R50),1,","),",")),"")</f>
        <v>0.94029729483033098</v>
      </c>
      <c r="S50" s="7">
        <f>IFERROR(IFERROR(_xlfn.NUMBERVALUE(REPLACE(Input!S50,FIND(",",Input!S50),1,"."),"."),_xlfn.NUMBERVALUE(REPLACE(Input!S50,FIND(".",Input!S50),1,","),",")),"")</f>
        <v>0.86875098124587402</v>
      </c>
      <c r="T50" s="7">
        <f>IFERROR(IFERROR(_xlfn.NUMBERVALUE(REPLACE(Input!T50,FIND(",",Input!T50),1,"."),"."),_xlfn.NUMBERVALUE(REPLACE(Input!T50,FIND(".",Input!T50),1,","),",")),"")</f>
        <v>0</v>
      </c>
      <c r="U50" s="7">
        <f>IFERROR(IFERROR(_xlfn.NUMBERVALUE(REPLACE(Input!U50,FIND(",",Input!U50),1,"."),"."),_xlfn.NUMBERVALUE(REPLACE(Input!U50,FIND(".",Input!U50),1,","),",")),"")</f>
        <v>0.86875098124587402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0.94029729483033098</v>
      </c>
      <c r="Y50" s="7">
        <f>IFERROR(IFERROR(_xlfn.NUMBERVALUE(REPLACE(Input!Y50,FIND(",",Input!Y50),1,"."),"."),_xlfn.NUMBERVALUE(REPLACE(Input!Y50,FIND(".",Input!Y50),1,","),",")),"")</f>
        <v>0.86875098124587402</v>
      </c>
      <c r="Z50" s="8" t="str">
        <f>LEFT(Input!Z50,IFERROR(FIND(",",Input!Z50)-1,LEN(Input!Z50)))</f>
        <v>party5_utility</v>
      </c>
      <c r="AA50" s="8" t="str">
        <f>LEFT(Input!AA50,IFERROR(FIND(",",Input!AA50)-1,LEN(Input!AA50)))</f>
        <v>party9_utility</v>
      </c>
      <c r="AB50" s="4"/>
      <c r="AC50" s="4"/>
    </row>
    <row r="51" spans="1:29">
      <c r="A51" s="6">
        <f>IF(Input!A51=0,"",Input!A51)</f>
        <v>58</v>
      </c>
      <c r="B51" s="7">
        <f>IFERROR(IFERROR(_xlfn.NUMBERVALUE(REPLACE(Input!B51,FIND(",",Input!B51),1,"."),"."),_xlfn.NUMBERVALUE(REPLACE(Input!B51,FIND(".",Input!B51),1,","),",")),"")</f>
        <v>43.395000000000003</v>
      </c>
      <c r="C51" s="6">
        <f>IF(Input!C51=0,"",Input!C51)</f>
        <v>31562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0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0.55166999999999999</v>
      </c>
      <c r="J51" s="7">
        <f>IFERROR(IFERROR(_xlfn.NUMBERVALUE(REPLACE(Input!J51,FIND(",",Input!J51),1,"."),"."),_xlfn.NUMBERVALUE(REPLACE(Input!J51,FIND(".",Input!J51),1,","),",")),"")</f>
        <v>0.99922</v>
      </c>
      <c r="K51" s="7">
        <f>IFERROR(IFERROR(_xlfn.NUMBERVALUE(REPLACE(Input!K51,FIND(",",Input!K51),1,"."),"."),_xlfn.NUMBERVALUE(REPLACE(Input!K51,FIND(".",Input!K51),1,","),",")),"")</f>
        <v>4.6999999999999999E-4</v>
      </c>
      <c r="L51" s="7">
        <f>IFERROR(IFERROR(_xlfn.NUMBERVALUE(REPLACE(Input!L51,FIND(",",Input!L51),1,"."),"."),_xlfn.NUMBERVALUE(REPLACE(Input!L51,FIND(".",Input!L51),1,","),",")),"")</f>
        <v>0.37586999999999998</v>
      </c>
      <c r="M51" s="7">
        <f>IFERROR(IFERROR(_xlfn.NUMBERVALUE(REPLACE(Input!M51,FIND(",",Input!M51),1,"."),"."),_xlfn.NUMBERVALUE(REPLACE(Input!M51,FIND(".",Input!M51),1,","),",")),"")</f>
        <v>1.5508999999999999</v>
      </c>
      <c r="N51" s="10" t="str">
        <f>IFERROR(IF(LEFT(Input!N51,LEN("boa-,Users,"))="boa-,Users,","Win.Win",LEFT(Input!N51,FIND("@",Input!N51)-1)),"")</f>
        <v>KLH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0.99922454555100204</v>
      </c>
      <c r="Q51" s="7">
        <f>IFERROR(IFERROR(_xlfn.NUMBERVALUE(REPLACE(Input!Q51,FIND(",",Input!Q51),1,"."),"."),_xlfn.NUMBERVALUE(REPLACE(Input!Q51,FIND(".",Input!Q51),1,","),",")),"")</f>
        <v>0.55167086847790803</v>
      </c>
      <c r="R51" s="7">
        <f>IFERROR(IFERROR(_xlfn.NUMBERVALUE(REPLACE(Input!R51,FIND(",",Input!R51),1,"."),"."),_xlfn.NUMBERVALUE(REPLACE(Input!R51,FIND(".",Input!R51),1,","),",")),"")</f>
        <v>0.99922454555100204</v>
      </c>
      <c r="S51" s="7">
        <f>IFERROR(IFERROR(_xlfn.NUMBERVALUE(REPLACE(Input!S51,FIND(",",Input!S51),1,"."),"."),_xlfn.NUMBERVALUE(REPLACE(Input!S51,FIND(".",Input!S51),1,","),",")),"")</f>
        <v>0.55167086847790803</v>
      </c>
      <c r="T51" s="7">
        <f>IFERROR(IFERROR(_xlfn.NUMBERVALUE(REPLACE(Input!T51,FIND(",",Input!T51),1,"."),"."),_xlfn.NUMBERVALUE(REPLACE(Input!T51,FIND(".",Input!T51),1,","),",")),"")</f>
        <v>0</v>
      </c>
      <c r="U51" s="7">
        <f>IFERROR(IFERROR(_xlfn.NUMBERVALUE(REPLACE(Input!U51,FIND(",",Input!U51),1,"."),"."),_xlfn.NUMBERVALUE(REPLACE(Input!U51,FIND(".",Input!U51),1,","),",")),"")</f>
        <v>0.55167086847790803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0.99922454555100204</v>
      </c>
      <c r="Y51" s="7">
        <f>IFERROR(IFERROR(_xlfn.NUMBERVALUE(REPLACE(Input!Y51,FIND(",",Input!Y51),1,"."),"."),_xlfn.NUMBERVALUE(REPLACE(Input!Y51,FIND(".",Input!Y51),1,","),",")),"")</f>
        <v>0.55167086847790803</v>
      </c>
      <c r="Z51" s="8" t="str">
        <f>LEFT(Input!Z51,IFERROR(FIND(",",Input!Z51)-1,LEN(Input!Z51)))</f>
        <v>party5_utility</v>
      </c>
      <c r="AA51" s="8" t="str">
        <f>LEFT(Input!AA51,IFERROR(FIND(",",Input!AA51)-1,LEN(Input!AA51)))</f>
        <v>party9_utility</v>
      </c>
      <c r="AB51" s="4"/>
      <c r="AC51" s="4"/>
    </row>
    <row r="52" spans="1:29">
      <c r="A52" s="6">
        <f>IF(Input!A52=0,"",Input!A52)</f>
        <v>59</v>
      </c>
      <c r="B52" s="7">
        <f>IFERROR(IFERROR(_xlfn.NUMBERVALUE(REPLACE(Input!B52,FIND(",",Input!B52),1,"."),"."),_xlfn.NUMBERVALUE(REPLACE(Input!B52,FIND(".",Input!B52),1,","),",")),"")</f>
        <v>0.08</v>
      </c>
      <c r="C52" s="6">
        <f>IF(Input!C52=0,"",Input!C52)</f>
        <v>19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0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0.76815999999999995</v>
      </c>
      <c r="J52" s="7">
        <f>IFERROR(IFERROR(_xlfn.NUMBERVALUE(REPLACE(Input!J52,FIND(",",Input!J52),1,"."),"."),_xlfn.NUMBERVALUE(REPLACE(Input!J52,FIND(".",Input!J52),1,","),",")),"")</f>
        <v>0.92496</v>
      </c>
      <c r="K52" s="7">
        <f>IFERROR(IFERROR(_xlfn.NUMBERVALUE(REPLACE(Input!K52,FIND(",",Input!K52),1,"."),"."),_xlfn.NUMBERVALUE(REPLACE(Input!K52,FIND(".",Input!K52),1,","),",")),"")</f>
        <v>9.3100000000000002E-2</v>
      </c>
      <c r="L52" s="7">
        <f>IFERROR(IFERROR(_xlfn.NUMBERVALUE(REPLACE(Input!L52,FIND(",",Input!L52),1,"."),"."),_xlfn.NUMBERVALUE(REPLACE(Input!L52,FIND(".",Input!L52),1,","),",")),"")</f>
        <v>0.14949999999999999</v>
      </c>
      <c r="M52" s="7">
        <f>IFERROR(IFERROR(_xlfn.NUMBERVALUE(REPLACE(Input!M52,FIND(",",Input!M52),1,"."),"."),_xlfn.NUMBERVALUE(REPLACE(Input!M52,FIND(".",Input!M52),1,","),",")),"")</f>
        <v>1.69312</v>
      </c>
      <c r="N52" s="10" t="str">
        <f>IFERROR(IF(LEFT(Input!N52,LEN("boa-,Users,"))="boa-,Users,","Win.Win",LEFT(Input!N52,FIND("@",Input!N52)-1)),"")</f>
        <v>IAMhaggler2011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0.92496019312465405</v>
      </c>
      <c r="Q52" s="7">
        <f>IFERROR(IFERROR(_xlfn.NUMBERVALUE(REPLACE(Input!Q52,FIND(",",Input!Q52),1,"."),"."),_xlfn.NUMBERVALUE(REPLACE(Input!Q52,FIND(".",Input!Q52),1,","),",")),"")</f>
        <v>0.76815798678339797</v>
      </c>
      <c r="R52" s="7">
        <f>IFERROR(IFERROR(_xlfn.NUMBERVALUE(REPLACE(Input!R52,FIND(",",Input!R52),1,"."),"."),_xlfn.NUMBERVALUE(REPLACE(Input!R52,FIND(".",Input!R52),1,","),",")),"")</f>
        <v>0.92496019312465405</v>
      </c>
      <c r="S52" s="7">
        <f>IFERROR(IFERROR(_xlfn.NUMBERVALUE(REPLACE(Input!S52,FIND(",",Input!S52),1,"."),"."),_xlfn.NUMBERVALUE(REPLACE(Input!S52,FIND(".",Input!S52),1,","),",")),"")</f>
        <v>0.76815798678339797</v>
      </c>
      <c r="T52" s="7">
        <f>IFERROR(IFERROR(_xlfn.NUMBERVALUE(REPLACE(Input!T52,FIND(",",Input!T52),1,"."),"."),_xlfn.NUMBERVALUE(REPLACE(Input!T52,FIND(".",Input!T52),1,","),",")),"")</f>
        <v>0</v>
      </c>
      <c r="U52" s="7">
        <f>IFERROR(IFERROR(_xlfn.NUMBERVALUE(REPLACE(Input!U52,FIND(",",Input!U52),1,"."),"."),_xlfn.NUMBERVALUE(REPLACE(Input!U52,FIND(".",Input!U52),1,","),",")),"")</f>
        <v>0.76815798678339797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0.92496019312465405</v>
      </c>
      <c r="Y52" s="7">
        <f>IFERROR(IFERROR(_xlfn.NUMBERVALUE(REPLACE(Input!Y52,FIND(",",Input!Y52),1,"."),"."),_xlfn.NUMBERVALUE(REPLACE(Input!Y52,FIND(".",Input!Y52),1,","),",")),"")</f>
        <v>0.76815798678339797</v>
      </c>
      <c r="Z52" s="8" t="str">
        <f>LEFT(Input!Z52,IFERROR(FIND(",",Input!Z52)-1,LEN(Input!Z52)))</f>
        <v>party5_utility</v>
      </c>
      <c r="AA52" s="8" t="str">
        <f>LEFT(Input!AA52,IFERROR(FIND(",",Input!AA52)-1,LEN(Input!AA52)))</f>
        <v>party9_utility</v>
      </c>
      <c r="AB52" s="4"/>
      <c r="AC52" s="4"/>
    </row>
    <row r="53" spans="1:29">
      <c r="A53" s="6">
        <f>IF(Input!A53=0,"",Input!A53)</f>
        <v>60</v>
      </c>
      <c r="B53" s="7">
        <f>IFERROR(IFERROR(_xlfn.NUMBERVALUE(REPLACE(Input!B53,FIND(",",Input!B53),1,"."),"."),_xlfn.NUMBERVALUE(REPLACE(Input!B53,FIND(".",Input!B53),1,","),",")),"")</f>
        <v>4.0000000000000001E-3</v>
      </c>
      <c r="C53" s="6">
        <f>IF(Input!C53=0,"",Input!C53)</f>
        <v>3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0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0.69477999999999995</v>
      </c>
      <c r="J53" s="7">
        <f>IFERROR(IFERROR(_xlfn.NUMBERVALUE(REPLACE(Input!J53,FIND(",",Input!J53),1,"."),"."),_xlfn.NUMBERVALUE(REPLACE(Input!J53,FIND(".",Input!J53),1,","),",")),"")</f>
        <v>0.77380000000000004</v>
      </c>
      <c r="K53" s="7">
        <f>IFERROR(IFERROR(_xlfn.NUMBERVALUE(REPLACE(Input!K53,FIND(",",Input!K53),1,"."),"."),_xlfn.NUMBERVALUE(REPLACE(Input!K53,FIND(".",Input!K53),1,","),",")),"")</f>
        <v>0.20633000000000001</v>
      </c>
      <c r="L53" s="7">
        <f>IFERROR(IFERROR(_xlfn.NUMBERVALUE(REPLACE(Input!L53,FIND(",",Input!L53),1,"."),"."),_xlfn.NUMBERVALUE(REPLACE(Input!L53,FIND(".",Input!L53),1,","),",")),"")</f>
        <v>0.25913999999999998</v>
      </c>
      <c r="M53" s="7">
        <f>IFERROR(IFERROR(_xlfn.NUMBERVALUE(REPLACE(Input!M53,FIND(",",Input!M53),1,"."),"."),_xlfn.NUMBERVALUE(REPLACE(Input!M53,FIND(".",Input!M53),1,","),",")),"")</f>
        <v>1.46858</v>
      </c>
      <c r="N53" s="10" t="str">
        <f>IFERROR(IF(LEFT(Input!N53,LEN("boa-,Users,"))="boa-,Users,","Win.Win",LEFT(Input!N53,FIND("@",Input!N53)-1)),"")</f>
        <v>Win.Win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0.69477812131366301</v>
      </c>
      <c r="Q53" s="7">
        <f>IFERROR(IFERROR(_xlfn.NUMBERVALUE(REPLACE(Input!Q53,FIND(",",Input!Q53),1,"."),"."),_xlfn.NUMBERVALUE(REPLACE(Input!Q53,FIND(".",Input!Q53),1,","),",")),"")</f>
        <v>0.77380069745267799</v>
      </c>
      <c r="R53" s="7">
        <f>IFERROR(IFERROR(_xlfn.NUMBERVALUE(REPLACE(Input!R53,FIND(",",Input!R53),1,"."),"."),_xlfn.NUMBERVALUE(REPLACE(Input!R53,FIND(".",Input!R53),1,","),",")),"")</f>
        <v>0.69477812131366301</v>
      </c>
      <c r="S53" s="7">
        <f>IFERROR(IFERROR(_xlfn.NUMBERVALUE(REPLACE(Input!S53,FIND(",",Input!S53),1,"."),"."),_xlfn.NUMBERVALUE(REPLACE(Input!S53,FIND(".",Input!S53),1,","),",")),"")</f>
        <v>0.77380069745267799</v>
      </c>
      <c r="T53" s="7">
        <f>IFERROR(IFERROR(_xlfn.NUMBERVALUE(REPLACE(Input!T53,FIND(",",Input!T53),1,"."),"."),_xlfn.NUMBERVALUE(REPLACE(Input!T53,FIND(".",Input!T53),1,","),",")),"")</f>
        <v>0.69477812131366301</v>
      </c>
      <c r="U53" s="7">
        <f>IFERROR(IFERROR(_xlfn.NUMBERVALUE(REPLACE(Input!U53,FIND(",",Input!U53),1,"."),"."),_xlfn.NUMBERVALUE(REPLACE(Input!U53,FIND(".",Input!U53),1,","),",")),"")</f>
        <v>0.77380069745267799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0.69477812131366301</v>
      </c>
      <c r="Y53" s="7">
        <f>IFERROR(IFERROR(_xlfn.NUMBERVALUE(REPLACE(Input!Y53,FIND(",",Input!Y53),1,"."),"."),_xlfn.NUMBERVALUE(REPLACE(Input!Y53,FIND(".",Input!Y53),1,","),",")),"")</f>
        <v>0.77380069745267799</v>
      </c>
      <c r="Z53" s="8" t="str">
        <f>LEFT(Input!Z53,IFERROR(FIND(",",Input!Z53)-1,LEN(Input!Z53)))</f>
        <v>party5_utility</v>
      </c>
      <c r="AA53" s="8" t="str">
        <f>LEFT(Input!AA53,IFERROR(FIND(",",Input!AA53)-1,LEN(Input!AA53)))</f>
        <v>party9_utility</v>
      </c>
      <c r="AB53" s="4"/>
      <c r="AC53" s="4"/>
    </row>
    <row r="54" spans="1:29">
      <c r="A54" s="6">
        <f>IF(Input!A54=0,"",Input!A54)</f>
        <v>61</v>
      </c>
      <c r="B54" s="7">
        <f>IFERROR(IFERROR(_xlfn.NUMBERVALUE(REPLACE(Input!B54,FIND(",",Input!B54),1,"."),"."),_xlfn.NUMBERVALUE(REPLACE(Input!B54,FIND(".",Input!B54),1,","),",")),"")</f>
        <v>3.0000000000000001E-3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0.84585999999999995</v>
      </c>
      <c r="J54" s="7">
        <f>IFERROR(IFERROR(_xlfn.NUMBERVALUE(REPLACE(Input!J54,FIND(",",Input!J54),1,"."),"."),_xlfn.NUMBERVALUE(REPLACE(Input!J54,FIND(".",Input!J54),1,","),",")),"")</f>
        <v>1</v>
      </c>
      <c r="K54" s="7">
        <f>IFERROR(IFERROR(_xlfn.NUMBERVALUE(REPLACE(Input!K54,FIND(",",Input!K54),1,"."),"."),_xlfn.NUMBERVALUE(REPLACE(Input!K54,FIND(".",Input!K54),1,","),",")),"")</f>
        <v>0</v>
      </c>
      <c r="L54" s="7">
        <f>IFERROR(IFERROR(_xlfn.NUMBERVALUE(REPLACE(Input!L54,FIND(",",Input!L54),1,"."),"."),_xlfn.NUMBERVALUE(REPLACE(Input!L54,FIND(".",Input!L54),1,","),",")),"")</f>
        <v>2.896E-2</v>
      </c>
      <c r="M54" s="7">
        <f>IFERROR(IFERROR(_xlfn.NUMBERVALUE(REPLACE(Input!M54,FIND(",",Input!M54),1,"."),"."),_xlfn.NUMBERVALUE(REPLACE(Input!M54,FIND(".",Input!M54),1,","),",")),"")</f>
        <v>1.8458600000000001</v>
      </c>
      <c r="N54" s="10" t="str">
        <f>IFERROR(IF(LEFT(Input!N54,LEN("boa-,Users,"))="boa-,Users,","Win.Win",LEFT(Input!N54,FIND("@",Input!N54)-1)),"")</f>
        <v>Gahboninho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0.99999910000000003</v>
      </c>
      <c r="Q54" s="7">
        <f>IFERROR(IFERROR(_xlfn.NUMBERVALUE(REPLACE(Input!Q54,FIND(",",Input!Q54),1,"."),"."),_xlfn.NUMBERVALUE(REPLACE(Input!Q54,FIND(".",Input!Q54),1,","),",")),"")</f>
        <v>0.84585653231964497</v>
      </c>
      <c r="R54" s="7">
        <f>IFERROR(IFERROR(_xlfn.NUMBERVALUE(REPLACE(Input!R54,FIND(",",Input!R54),1,"."),"."),_xlfn.NUMBERVALUE(REPLACE(Input!R54,FIND(".",Input!R54),1,","),",")),"")</f>
        <v>0.99999910000000003</v>
      </c>
      <c r="S54" s="7">
        <f>IFERROR(IFERROR(_xlfn.NUMBERVALUE(REPLACE(Input!S54,FIND(",",Input!S54),1,"."),"."),_xlfn.NUMBERVALUE(REPLACE(Input!S54,FIND(".",Input!S54),1,","),",")),"")</f>
        <v>0.84585653231964497</v>
      </c>
      <c r="T54" s="7">
        <f>IFERROR(IFERROR(_xlfn.NUMBERVALUE(REPLACE(Input!T54,FIND(",",Input!T54),1,"."),"."),_xlfn.NUMBERVALUE(REPLACE(Input!T54,FIND(".",Input!T54),1,","),",")),"")</f>
        <v>0</v>
      </c>
      <c r="U54" s="7">
        <f>IFERROR(IFERROR(_xlfn.NUMBERVALUE(REPLACE(Input!U54,FIND(",",Input!U54),1,"."),"."),_xlfn.NUMBERVALUE(REPLACE(Input!U54,FIND(".",Input!U54),1,","),",")),"")</f>
        <v>0.84585653231964497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0.99999910000000003</v>
      </c>
      <c r="Y54" s="7">
        <f>IFERROR(IFERROR(_xlfn.NUMBERVALUE(REPLACE(Input!Y54,FIND(",",Input!Y54),1,"."),"."),_xlfn.NUMBERVALUE(REPLACE(Input!Y54,FIND(".",Input!Y54),1,","),",")),"")</f>
        <v>0.84585653231964497</v>
      </c>
      <c r="Z54" s="8" t="str">
        <f>LEFT(Input!Z54,IFERROR(FIND(",",Input!Z54)-1,LEN(Input!Z54)))</f>
        <v>party4_utility</v>
      </c>
      <c r="AA54" s="8" t="str">
        <f>LEFT(Input!AA54,IFERROR(FIND(",",Input!AA54)-1,LEN(Input!AA54)))</f>
        <v>party9_utility</v>
      </c>
      <c r="AB54" s="4"/>
      <c r="AC54" s="4"/>
    </row>
    <row r="55" spans="1:29">
      <c r="A55" s="6">
        <f>IF(Input!A55=0,"",Input!A55)</f>
        <v>62</v>
      </c>
      <c r="B55" s="7">
        <f>IFERROR(IFERROR(_xlfn.NUMBERVALUE(REPLACE(Input!B55,FIND(",",Input!B55),1,"."),"."),_xlfn.NUMBERVALUE(REPLACE(Input!B55,FIND(".",Input!B55),1,","),",")),"")</f>
        <v>3.0000000000000001E-3</v>
      </c>
      <c r="C55" s="6">
        <f>IF(Input!C55=0,"",Input!C55)</f>
        <v>3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0.87226000000000004</v>
      </c>
      <c r="J55" s="7">
        <f>IFERROR(IFERROR(_xlfn.NUMBERVALUE(REPLACE(Input!J55,FIND(",",Input!J55),1,"."),"."),_xlfn.NUMBERVALUE(REPLACE(Input!J55,FIND(".",Input!J55),1,","),",")),"")</f>
        <v>0.98809000000000002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</v>
      </c>
      <c r="M55" s="7">
        <f>IFERROR(IFERROR(_xlfn.NUMBERVALUE(REPLACE(Input!M55,FIND(",",Input!M55),1,"."),"."),_xlfn.NUMBERVALUE(REPLACE(Input!M55,FIND(".",Input!M55),1,","),",")),"")</f>
        <v>1.8603499999999999</v>
      </c>
      <c r="N55" s="10" t="str">
        <f>IFERROR(IF(LEFT(Input!N55,LEN("boa-,Users,"))="boa-,Users,","Win.Win",LEFT(Input!N55,FIND("@",Input!N55)-1)),"")</f>
        <v>KLH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0.98809435000000001</v>
      </c>
      <c r="Q55" s="7">
        <f>IFERROR(IFERROR(_xlfn.NUMBERVALUE(REPLACE(Input!Q55,FIND(",",Input!Q55),1,"."),"."),_xlfn.NUMBERVALUE(REPLACE(Input!Q55,FIND(".",Input!Q55),1,","),",")),"")</f>
        <v>0.87226008676630495</v>
      </c>
      <c r="R55" s="7">
        <f>IFERROR(IFERROR(_xlfn.NUMBERVALUE(REPLACE(Input!R55,FIND(",",Input!R55),1,"."),"."),_xlfn.NUMBERVALUE(REPLACE(Input!R55,FIND(".",Input!R55),1,","),",")),"")</f>
        <v>0.98809435000000001</v>
      </c>
      <c r="S55" s="7">
        <f>IFERROR(IFERROR(_xlfn.NUMBERVALUE(REPLACE(Input!S55,FIND(",",Input!S55),1,"."),"."),_xlfn.NUMBERVALUE(REPLACE(Input!S55,FIND(".",Input!S55),1,","),",")),"")</f>
        <v>0.87226008676630495</v>
      </c>
      <c r="T55" s="7">
        <f>IFERROR(IFERROR(_xlfn.NUMBERVALUE(REPLACE(Input!T55,FIND(",",Input!T55),1,"."),"."),_xlfn.NUMBERVALUE(REPLACE(Input!T55,FIND(".",Input!T55),1,","),",")),"")</f>
        <v>0</v>
      </c>
      <c r="U55" s="7">
        <f>IFERROR(IFERROR(_xlfn.NUMBERVALUE(REPLACE(Input!U55,FIND(",",Input!U55),1,"."),"."),_xlfn.NUMBERVALUE(REPLACE(Input!U55,FIND(".",Input!U55),1,","),",")),"")</f>
        <v>0.87226008676630495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0.98809435000000001</v>
      </c>
      <c r="Y55" s="7">
        <f>IFERROR(IFERROR(_xlfn.NUMBERVALUE(REPLACE(Input!Y55,FIND(",",Input!Y55),1,"."),"."),_xlfn.NUMBERVALUE(REPLACE(Input!Y55,FIND(".",Input!Y55),1,","),",")),"")</f>
        <v>0.87226008676630495</v>
      </c>
      <c r="Z55" s="8" t="str">
        <f>LEFT(Input!Z55,IFERROR(FIND(",",Input!Z55)-1,LEN(Input!Z55)))</f>
        <v>party4_utility</v>
      </c>
      <c r="AA55" s="8" t="str">
        <f>LEFT(Input!AA55,IFERROR(FIND(",",Input!AA55)-1,LEN(Input!AA55)))</f>
        <v>party9_utility</v>
      </c>
      <c r="AB55" s="4"/>
      <c r="AC55" s="4"/>
    </row>
    <row r="56" spans="1:29">
      <c r="A56" s="6">
        <f>IF(Input!A56=0,"",Input!A56)</f>
        <v>63</v>
      </c>
      <c r="B56" s="7">
        <f>IFERROR(IFERROR(_xlfn.NUMBERVALUE(REPLACE(Input!B56,FIND(",",Input!B56),1,"."),"."),_xlfn.NUMBERVALUE(REPLACE(Input!B56,FIND(".",Input!B56),1,","),",")),"")</f>
        <v>8.9999999999999993E-3</v>
      </c>
      <c r="C56" s="6">
        <f>IF(Input!C56=0,"",Input!C56)</f>
        <v>3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0.85465999999999998</v>
      </c>
      <c r="J56" s="7">
        <f>IFERROR(IFERROR(_xlfn.NUMBERVALUE(REPLACE(Input!J56,FIND(",",Input!J56),1,"."),"."),_xlfn.NUMBERVALUE(REPLACE(Input!J56,FIND(".",Input!J56),1,","),",")),"")</f>
        <v>0.97619</v>
      </c>
      <c r="K56" s="7">
        <f>IFERROR(IFERROR(_xlfn.NUMBERVALUE(REPLACE(Input!K56,FIND(",",Input!K56),1,"."),"."),_xlfn.NUMBERVALUE(REPLACE(Input!K56,FIND(".",Input!K56),1,","),",")),"")</f>
        <v>2.1250000000000002E-2</v>
      </c>
      <c r="L56" s="7">
        <f>IFERROR(IFERROR(_xlfn.NUMBERVALUE(REPLACE(Input!L56,FIND(",",Input!L56),1,"."),"."),_xlfn.NUMBERVALUE(REPLACE(Input!L56,FIND(".",Input!L56),1,","),",")),"")</f>
        <v>2.1250000000000002E-2</v>
      </c>
      <c r="M56" s="7">
        <f>IFERROR(IFERROR(_xlfn.NUMBERVALUE(REPLACE(Input!M56,FIND(",",Input!M56),1,"."),"."),_xlfn.NUMBERVALUE(REPLACE(Input!M56,FIND(".",Input!M56),1,","),",")),"")</f>
        <v>1.8308500000000001</v>
      </c>
      <c r="N56" s="10" t="str">
        <f>IFERROR(IF(LEFT(Input!N56,LEN("boa-,Users,"))="boa-,Users,","Win.Win",LEFT(Input!N56,FIND("@",Input!N56)-1)),"")</f>
        <v>IAMhaggler2011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0.97618959999999999</v>
      </c>
      <c r="Q56" s="7">
        <f>IFERROR(IFERROR(_xlfn.NUMBERVALUE(REPLACE(Input!Q56,FIND(",",Input!Q56),1,"."),"."),_xlfn.NUMBERVALUE(REPLACE(Input!Q56,FIND(".",Input!Q56),1,","),",")),"")</f>
        <v>0.854657717135198</v>
      </c>
      <c r="R56" s="7">
        <f>IFERROR(IFERROR(_xlfn.NUMBERVALUE(REPLACE(Input!R56,FIND(",",Input!R56),1,"."),"."),_xlfn.NUMBERVALUE(REPLACE(Input!R56,FIND(".",Input!R56),1,","),",")),"")</f>
        <v>0.97618959999999999</v>
      </c>
      <c r="S56" s="7">
        <f>IFERROR(IFERROR(_xlfn.NUMBERVALUE(REPLACE(Input!S56,FIND(",",Input!S56),1,"."),"."),_xlfn.NUMBERVALUE(REPLACE(Input!S56,FIND(".",Input!S56),1,","),",")),"")</f>
        <v>0.854657717135198</v>
      </c>
      <c r="T56" s="7">
        <f>IFERROR(IFERROR(_xlfn.NUMBERVALUE(REPLACE(Input!T56,FIND(",",Input!T56),1,"."),"."),_xlfn.NUMBERVALUE(REPLACE(Input!T56,FIND(".",Input!T56),1,","),",")),"")</f>
        <v>0</v>
      </c>
      <c r="U56" s="7">
        <f>IFERROR(IFERROR(_xlfn.NUMBERVALUE(REPLACE(Input!U56,FIND(",",Input!U56),1,"."),"."),_xlfn.NUMBERVALUE(REPLACE(Input!U56,FIND(".",Input!U56),1,","),",")),"")</f>
        <v>0.854657717135198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0.97618959999999999</v>
      </c>
      <c r="Y56" s="7">
        <f>IFERROR(IFERROR(_xlfn.NUMBERVALUE(REPLACE(Input!Y56,FIND(",",Input!Y56),1,"."),"."),_xlfn.NUMBERVALUE(REPLACE(Input!Y56,FIND(".",Input!Y56),1,","),",")),"")</f>
        <v>0.854657717135198</v>
      </c>
      <c r="Z56" s="8" t="str">
        <f>LEFT(Input!Z56,IFERROR(FIND(",",Input!Z56)-1,LEN(Input!Z56)))</f>
        <v>party4_utility</v>
      </c>
      <c r="AA56" s="8" t="str">
        <f>LEFT(Input!AA56,IFERROR(FIND(",",Input!AA56)-1,LEN(Input!AA56)))</f>
        <v>party9_utility</v>
      </c>
      <c r="AB56" s="4"/>
      <c r="AC56" s="4"/>
    </row>
    <row r="57" spans="1:29">
      <c r="A57" s="6">
        <f>IF(Input!A57=0,"",Input!A57)</f>
        <v>64</v>
      </c>
      <c r="B57" s="7">
        <f>IFERROR(IFERROR(_xlfn.NUMBERVALUE(REPLACE(Input!B57,FIND(",",Input!B57),1,"."),"."),_xlfn.NUMBERVALUE(REPLACE(Input!B57,FIND(".",Input!B57),1,","),",")),"")</f>
        <v>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0.79166000000000003</v>
      </c>
      <c r="J57" s="7">
        <f>IFERROR(IFERROR(_xlfn.NUMBERVALUE(REPLACE(Input!J57,FIND(",",Input!J57),1,"."),"."),_xlfn.NUMBERVALUE(REPLACE(Input!J57,FIND(".",Input!J57),1,","),",")),"")</f>
        <v>0.80952000000000002</v>
      </c>
      <c r="K57" s="7">
        <f>IFERROR(IFERROR(_xlfn.NUMBERVALUE(REPLACE(Input!K57,FIND(",",Input!K57),1,"."),"."),_xlfn.NUMBERVALUE(REPLACE(Input!K57,FIND(".",Input!K57),1,","),",")),"")</f>
        <v>0.15468999999999999</v>
      </c>
      <c r="L57" s="7">
        <f>IFERROR(IFERROR(_xlfn.NUMBERVALUE(REPLACE(Input!L57,FIND(",",Input!L57),1,"."),"."),_xlfn.NUMBERVALUE(REPLACE(Input!L57,FIND(".",Input!L57),1,","),",")),"")</f>
        <v>0.19592000000000001</v>
      </c>
      <c r="M57" s="7">
        <f>IFERROR(IFERROR(_xlfn.NUMBERVALUE(REPLACE(Input!M57,FIND(",",Input!M57),1,"."),"."),_xlfn.NUMBERVALUE(REPLACE(Input!M57,FIND(".",Input!M57),1,","),",")),"")</f>
        <v>1.60118</v>
      </c>
      <c r="N57" s="10" t="str">
        <f>IFERROR(IF(LEFT(Input!N57,LEN("boa-,Users,"))="boa-,Users,","Win.Win",LEFT(Input!N57,FIND("@",Input!N57)-1)),"")</f>
        <v>Win.Win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0.80952310000000005</v>
      </c>
      <c r="Q57" s="7">
        <f>IFERROR(IFERROR(_xlfn.NUMBERVALUE(REPLACE(Input!Q57,FIND(",",Input!Q57),1,"."),"."),_xlfn.NUMBERVALUE(REPLACE(Input!Q57,FIND(".",Input!Q57),1,","),",")),"")</f>
        <v>0.79165813382007799</v>
      </c>
      <c r="R57" s="7">
        <f>IFERROR(IFERROR(_xlfn.NUMBERVALUE(REPLACE(Input!R57,FIND(",",Input!R57),1,"."),"."),_xlfn.NUMBERVALUE(REPLACE(Input!R57,FIND(".",Input!R57),1,","),",")),"")</f>
        <v>0.80952310000000005</v>
      </c>
      <c r="S57" s="7">
        <f>IFERROR(IFERROR(_xlfn.NUMBERVALUE(REPLACE(Input!S57,FIND(",",Input!S57),1,"."),"."),_xlfn.NUMBERVALUE(REPLACE(Input!S57,FIND(".",Input!S57),1,","),",")),"")</f>
        <v>0.79165813382007799</v>
      </c>
      <c r="T57" s="7">
        <f>IFERROR(IFERROR(_xlfn.NUMBERVALUE(REPLACE(Input!T57,FIND(",",Input!T57),1,"."),"."),_xlfn.NUMBERVALUE(REPLACE(Input!T57,FIND(".",Input!T57),1,","),",")),"")</f>
        <v>0.80952310000000005</v>
      </c>
      <c r="U57" s="7">
        <f>IFERROR(IFERROR(_xlfn.NUMBERVALUE(REPLACE(Input!U57,FIND(",",Input!U57),1,"."),"."),_xlfn.NUMBERVALUE(REPLACE(Input!U57,FIND(".",Input!U57),1,","),",")),"")</f>
        <v>0.79165813382007799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0.80952310000000005</v>
      </c>
      <c r="Y57" s="7">
        <f>IFERROR(IFERROR(_xlfn.NUMBERVALUE(REPLACE(Input!Y57,FIND(",",Input!Y57),1,"."),"."),_xlfn.NUMBERVALUE(REPLACE(Input!Y57,FIND(".",Input!Y57),1,","),",")),"")</f>
        <v>0.79165813382007799</v>
      </c>
      <c r="Z57" s="8" t="str">
        <f>LEFT(Input!Z57,IFERROR(FIND(",",Input!Z57)-1,LEN(Input!Z57)))</f>
        <v>party4_utility</v>
      </c>
      <c r="AA57" s="8" t="str">
        <f>LEFT(Input!AA57,IFERROR(FIND(",",Input!AA57)-1,LEN(Input!AA57)))</f>
        <v>party9_utility</v>
      </c>
      <c r="AB57" s="4"/>
      <c r="AC57" s="4"/>
    </row>
    <row r="58" spans="1:29">
      <c r="A58" s="6">
        <f>IF(Input!A58=0,"",Input!A58)</f>
        <v>65</v>
      </c>
      <c r="B58" s="7">
        <f>IFERROR(IFERROR(_xlfn.NUMBERVALUE(REPLACE(Input!B58,FIND(",",Input!B58),1,"."),"."),_xlfn.NUMBERVALUE(REPLACE(Input!B58,FIND(".",Input!B58),1,","),",")),"")</f>
        <v>2.1999999999999999E-2</v>
      </c>
      <c r="C58" s="6">
        <f>IF(Input!C58=0,"",Input!C58)</f>
        <v>36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0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0.70338000000000001</v>
      </c>
      <c r="J58" s="7">
        <f>IFERROR(IFERROR(_xlfn.NUMBERVALUE(REPLACE(Input!J58,FIND(",",Input!J58),1,"."),"."),_xlfn.NUMBERVALUE(REPLACE(Input!J58,FIND(".",Input!J58),1,","),",")),"")</f>
        <v>0.94010000000000005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0.20433000000000001</v>
      </c>
      <c r="M58" s="7">
        <f>IFERROR(IFERROR(_xlfn.NUMBERVALUE(REPLACE(Input!M58,FIND(",",Input!M58),1,"."),"."),_xlfn.NUMBERVALUE(REPLACE(Input!M58,FIND(".",Input!M58),1,","),",")),"")</f>
        <v>1.6434899999999999</v>
      </c>
      <c r="N58" s="10" t="str">
        <f>IFERROR(IF(LEFT(Input!N58,LEN("boa-,Users,"))="boa-,Users,","Win.Win",LEFT(Input!N58,FIND("@",Input!N58)-1)),"")</f>
        <v>Gahboninho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0.94010309721960394</v>
      </c>
      <c r="Q58" s="7">
        <f>IFERROR(IFERROR(_xlfn.NUMBERVALUE(REPLACE(Input!Q58,FIND(",",Input!Q58),1,"."),"."),_xlfn.NUMBERVALUE(REPLACE(Input!Q58,FIND(".",Input!Q58),1,","),",")),"")</f>
        <v>0.70338468854806102</v>
      </c>
      <c r="R58" s="7">
        <f>IFERROR(IFERROR(_xlfn.NUMBERVALUE(REPLACE(Input!R58,FIND(",",Input!R58),1,"."),"."),_xlfn.NUMBERVALUE(REPLACE(Input!R58,FIND(".",Input!R58),1,","),",")),"")</f>
        <v>0.94010309721960394</v>
      </c>
      <c r="S58" s="7">
        <f>IFERROR(IFERROR(_xlfn.NUMBERVALUE(REPLACE(Input!S58,FIND(",",Input!S58),1,"."),"."),_xlfn.NUMBERVALUE(REPLACE(Input!S58,FIND(".",Input!S58),1,","),",")),"")</f>
        <v>0.70338468854806102</v>
      </c>
      <c r="T58" s="7">
        <f>IFERROR(IFERROR(_xlfn.NUMBERVALUE(REPLACE(Input!T58,FIND(",",Input!T58),1,"."),"."),_xlfn.NUMBERVALUE(REPLACE(Input!T58,FIND(".",Input!T58),1,","),",")),"")</f>
        <v>0</v>
      </c>
      <c r="U58" s="7">
        <f>IFERROR(IFERROR(_xlfn.NUMBERVALUE(REPLACE(Input!U58,FIND(",",Input!U58),1,"."),"."),_xlfn.NUMBERVALUE(REPLACE(Input!U58,FIND(".",Input!U58),1,","),",")),"")</f>
        <v>0.70338468854806102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0.94010309721960394</v>
      </c>
      <c r="Y58" s="7">
        <f>IFERROR(IFERROR(_xlfn.NUMBERVALUE(REPLACE(Input!Y58,FIND(",",Input!Y58),1,"."),"."),_xlfn.NUMBERVALUE(REPLACE(Input!Y58,FIND(".",Input!Y58),1,","),",")),"")</f>
        <v>0.70338468854806102</v>
      </c>
      <c r="Z58" s="8" t="str">
        <f>LEFT(Input!Z58,IFERROR(FIND(",",Input!Z58)-1,LEN(Input!Z58)))</f>
        <v>party3_utility</v>
      </c>
      <c r="AA58" s="8" t="str">
        <f>LEFT(Input!AA58,IFERROR(FIND(",",Input!AA58)-1,LEN(Input!AA58)))</f>
        <v>party9_utility</v>
      </c>
      <c r="AB58" s="4"/>
      <c r="AC58" s="4"/>
    </row>
    <row r="59" spans="1:29">
      <c r="A59" s="6">
        <f>IF(Input!A59=0,"",Input!A59)</f>
        <v>66</v>
      </c>
      <c r="B59" s="7">
        <f>IFERROR(IFERROR(_xlfn.NUMBERVALUE(REPLACE(Input!B59,FIND(",",Input!B59),1,"."),"."),_xlfn.NUMBERVALUE(REPLACE(Input!B59,FIND(".",Input!B59),1,","),",")),"")</f>
        <v>51.896999999999998</v>
      </c>
      <c r="C59" s="6">
        <f>IF(Input!C59=0,"",Input!C59)</f>
        <v>36974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0.50258000000000003</v>
      </c>
      <c r="J59" s="7">
        <f>IFERROR(IFERROR(_xlfn.NUMBERVALUE(REPLACE(Input!J59,FIND(",",Input!J59),1,"."),"."),_xlfn.NUMBERVALUE(REPLACE(Input!J59,FIND(".",Input!J59),1,","),",")),"")</f>
        <v>0.96535000000000004</v>
      </c>
      <c r="K59" s="7">
        <f>IFERROR(IFERROR(_xlfn.NUMBERVALUE(REPLACE(Input!K59,FIND(",",Input!K59),1,"."),"."),_xlfn.NUMBERVALUE(REPLACE(Input!K59,FIND(".",Input!K59),1,","),",")),"")</f>
        <v>0</v>
      </c>
      <c r="L59" s="7">
        <f>IFERROR(IFERROR(_xlfn.NUMBERVALUE(REPLACE(Input!L59,FIND(",",Input!L59),1,"."),"."),_xlfn.NUMBERVALUE(REPLACE(Input!L59,FIND(".",Input!L59),1,","),",")),"")</f>
        <v>0.39154</v>
      </c>
      <c r="M59" s="7">
        <f>IFERROR(IFERROR(_xlfn.NUMBERVALUE(REPLACE(Input!M59,FIND(",",Input!M59),1,"."),"."),_xlfn.NUMBERVALUE(REPLACE(Input!M59,FIND(".",Input!M59),1,","),",")),"")</f>
        <v>1.46793</v>
      </c>
      <c r="N59" s="10" t="str">
        <f>IFERROR(IF(LEFT(Input!N59,LEN("boa-,Users,"))="boa-,Users,","Win.Win",LEFT(Input!N59,FIND("@",Input!N59)-1)),"")</f>
        <v>KLH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0.96535160729000902</v>
      </c>
      <c r="Q59" s="7">
        <f>IFERROR(IFERROR(_xlfn.NUMBERVALUE(REPLACE(Input!Q59,FIND(",",Input!Q59),1,"."),"."),_xlfn.NUMBERVALUE(REPLACE(Input!Q59,FIND(".",Input!Q59),1,","),",")),"")</f>
        <v>0.50257519910861703</v>
      </c>
      <c r="R59" s="7">
        <f>IFERROR(IFERROR(_xlfn.NUMBERVALUE(REPLACE(Input!R59,FIND(",",Input!R59),1,"."),"."),_xlfn.NUMBERVALUE(REPLACE(Input!R59,FIND(".",Input!R59),1,","),",")),"")</f>
        <v>0.96535160729000902</v>
      </c>
      <c r="S59" s="7">
        <f>IFERROR(IFERROR(_xlfn.NUMBERVALUE(REPLACE(Input!S59,FIND(",",Input!S59),1,"."),"."),_xlfn.NUMBERVALUE(REPLACE(Input!S59,FIND(".",Input!S59),1,","),",")),"")</f>
        <v>0.50257519910861703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0.50257519910861703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0.96535160729000902</v>
      </c>
      <c r="Y59" s="7">
        <f>IFERROR(IFERROR(_xlfn.NUMBERVALUE(REPLACE(Input!Y59,FIND(",",Input!Y59),1,"."),"."),_xlfn.NUMBERVALUE(REPLACE(Input!Y59,FIND(".",Input!Y59),1,","),",")),"")</f>
        <v>0.50257519910861703</v>
      </c>
      <c r="Z59" s="8" t="str">
        <f>LEFT(Input!Z59,IFERROR(FIND(",",Input!Z59)-1,LEN(Input!Z59)))</f>
        <v>party3_utility</v>
      </c>
      <c r="AA59" s="8" t="str">
        <f>LEFT(Input!AA59,IFERROR(FIND(",",Input!AA59)-1,LEN(Input!AA59)))</f>
        <v>party9_utility</v>
      </c>
      <c r="AB59" s="4"/>
      <c r="AC59" s="4"/>
    </row>
    <row r="60" spans="1:29">
      <c r="A60" s="6">
        <f>IF(Input!A60=0,"",Input!A60)</f>
        <v>67</v>
      </c>
      <c r="B60" s="7">
        <f>IFERROR(IFERROR(_xlfn.NUMBERVALUE(REPLACE(Input!B60,FIND(",",Input!B60),1,"."),"."),_xlfn.NUMBERVALUE(REPLACE(Input!B60,FIND(".",Input!B60),1,","),",")),"")</f>
        <v>5.8000000000000003E-2</v>
      </c>
      <c r="C60" s="6">
        <f>IF(Input!C60=0,"",Input!C60)</f>
        <v>47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0.72131999999999996</v>
      </c>
      <c r="J60" s="7">
        <f>IFERROR(IFERROR(_xlfn.NUMBERVALUE(REPLACE(Input!J60,FIND(",",Input!J60),1,"."),"."),_xlfn.NUMBERVALUE(REPLACE(Input!J60,FIND(".",Input!J60),1,","),",")),"")</f>
        <v>0.89648000000000005</v>
      </c>
      <c r="K60" s="7">
        <f>IFERROR(IFERROR(_xlfn.NUMBERVALUE(REPLACE(Input!K60,FIND(",",Input!K60),1,"."),"."),_xlfn.NUMBERVALUE(REPLACE(Input!K60,FIND(".",Input!K60),1,","),",")),"")</f>
        <v>1.9230000000000001E-2</v>
      </c>
      <c r="L60" s="7">
        <f>IFERROR(IFERROR(_xlfn.NUMBERVALUE(REPLACE(Input!L60,FIND(",",Input!L60),1,"."),"."),_xlfn.NUMBERVALUE(REPLACE(Input!L60,FIND(".",Input!L60),1,","),",")),"")</f>
        <v>0.16471</v>
      </c>
      <c r="M60" s="7">
        <f>IFERROR(IFERROR(_xlfn.NUMBERVALUE(REPLACE(Input!M60,FIND(",",Input!M60),1,"."),"."),_xlfn.NUMBERVALUE(REPLACE(Input!M60,FIND(".",Input!M60),1,","),",")),"")</f>
        <v>1.6177999999999999</v>
      </c>
      <c r="N60" s="10" t="str">
        <f>IFERROR(IF(LEFT(Input!N60,LEN("boa-,Users,"))="boa-,Users,","Win.Win",LEFT(Input!N60,FIND("@",Input!N60)-1)),"")</f>
        <v>IAMhaggler2011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0.89648193675511201</v>
      </c>
      <c r="Q60" s="7">
        <f>IFERROR(IFERROR(_xlfn.NUMBERVALUE(REPLACE(Input!Q60,FIND(",",Input!Q60),1,"."),"."),_xlfn.NUMBERVALUE(REPLACE(Input!Q60,FIND(".",Input!Q60),1,","),",")),"")</f>
        <v>0.72131986853278496</v>
      </c>
      <c r="R60" s="7">
        <f>IFERROR(IFERROR(_xlfn.NUMBERVALUE(REPLACE(Input!R60,FIND(",",Input!R60),1,"."),"."),_xlfn.NUMBERVALUE(REPLACE(Input!R60,FIND(".",Input!R60),1,","),",")),"")</f>
        <v>0.89648193675511201</v>
      </c>
      <c r="S60" s="7">
        <f>IFERROR(IFERROR(_xlfn.NUMBERVALUE(REPLACE(Input!S60,FIND(",",Input!S60),1,"."),"."),_xlfn.NUMBERVALUE(REPLACE(Input!S60,FIND(".",Input!S60),1,","),",")),"")</f>
        <v>0.72131986853278496</v>
      </c>
      <c r="T60" s="7">
        <f>IFERROR(IFERROR(_xlfn.NUMBERVALUE(REPLACE(Input!T60,FIND(",",Input!T60),1,"."),"."),_xlfn.NUMBERVALUE(REPLACE(Input!T60,FIND(".",Input!T60),1,","),",")),"")</f>
        <v>0</v>
      </c>
      <c r="U60" s="7">
        <f>IFERROR(IFERROR(_xlfn.NUMBERVALUE(REPLACE(Input!U60,FIND(",",Input!U60),1,"."),"."),_xlfn.NUMBERVALUE(REPLACE(Input!U60,FIND(".",Input!U60),1,","),",")),"")</f>
        <v>0.72131986853278496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0.89648193675511201</v>
      </c>
      <c r="Y60" s="7">
        <f>IFERROR(IFERROR(_xlfn.NUMBERVALUE(REPLACE(Input!Y60,FIND(",",Input!Y60),1,"."),"."),_xlfn.NUMBERVALUE(REPLACE(Input!Y60,FIND(".",Input!Y60),1,","),",")),"")</f>
        <v>0.72131986853278496</v>
      </c>
      <c r="Z60" s="8" t="str">
        <f>LEFT(Input!Z60,IFERROR(FIND(",",Input!Z60)-1,LEN(Input!Z60)))</f>
        <v>party3_utility</v>
      </c>
      <c r="AA60" s="8" t="str">
        <f>LEFT(Input!AA60,IFERROR(FIND(",",Input!AA60)-1,LEN(Input!AA60)))</f>
        <v>party9_utility</v>
      </c>
      <c r="AB60" s="4"/>
      <c r="AC60" s="4"/>
    </row>
    <row r="61" spans="1:29">
      <c r="A61" s="6">
        <f>IF(Input!A61=0,"",Input!A61)</f>
        <v>68</v>
      </c>
      <c r="B61" s="7">
        <f>IFERROR(IFERROR(_xlfn.NUMBERVALUE(REPLACE(Input!B61,FIND(",",Input!B61),1,"."),"."),_xlfn.NUMBERVALUE(REPLACE(Input!B61,FIND(".",Input!B61),1,","),",")),"")</f>
        <v>6.0000000000000001E-3</v>
      </c>
      <c r="C61" s="6">
        <f>IF(Input!C61=0,"",Input!C61)</f>
        <v>9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0.69308999999999998</v>
      </c>
      <c r="J61" s="7">
        <f>IFERROR(IFERROR(_xlfn.NUMBERVALUE(REPLACE(Input!J61,FIND(",",Input!J61),1,"."),"."),_xlfn.NUMBERVALUE(REPLACE(Input!J61,FIND(".",Input!J61),1,","),",")),"")</f>
        <v>0.74219999999999997</v>
      </c>
      <c r="K61" s="7">
        <f>IFERROR(IFERROR(_xlfn.NUMBERVALUE(REPLACE(Input!K61,FIND(",",Input!K61),1,"."),"."),_xlfn.NUMBERVALUE(REPLACE(Input!K61,FIND(".",Input!K61),1,","),",")),"")</f>
        <v>0.12834000000000001</v>
      </c>
      <c r="L61" s="7">
        <f>IFERROR(IFERROR(_xlfn.NUMBERVALUE(REPLACE(Input!L61,FIND(",",Input!L61),1,"."),"."),_xlfn.NUMBERVALUE(REPLACE(Input!L61,FIND(".",Input!L61),1,","),",")),"")</f>
        <v>0.18407000000000001</v>
      </c>
      <c r="M61" s="7">
        <f>IFERROR(IFERROR(_xlfn.NUMBERVALUE(REPLACE(Input!M61,FIND(",",Input!M61),1,"."),"."),_xlfn.NUMBERVALUE(REPLACE(Input!M61,FIND(".",Input!M61),1,","),",")),"")</f>
        <v>1.43529</v>
      </c>
      <c r="N61" s="10" t="str">
        <f>IFERROR(IF(LEFT(Input!N61,LEN("boa-,Users,"))="boa-,Users,","Win.Win",LEFT(Input!N61,FIND("@",Input!N61)-1)),"")</f>
        <v>Win.Win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0.74219543784652797</v>
      </c>
      <c r="Q61" s="7">
        <f>IFERROR(IFERROR(_xlfn.NUMBERVALUE(REPLACE(Input!Q61,FIND(",",Input!Q61),1,"."),"."),_xlfn.NUMBERVALUE(REPLACE(Input!Q61,FIND(".",Input!Q61),1,","),",")),"")</f>
        <v>0.69309263462461701</v>
      </c>
      <c r="R61" s="7">
        <f>IFERROR(IFERROR(_xlfn.NUMBERVALUE(REPLACE(Input!R61,FIND(",",Input!R61),1,"."),"."),_xlfn.NUMBERVALUE(REPLACE(Input!R61,FIND(".",Input!R61),1,","),",")),"")</f>
        <v>0.74219543784652797</v>
      </c>
      <c r="S61" s="7">
        <f>IFERROR(IFERROR(_xlfn.NUMBERVALUE(REPLACE(Input!S61,FIND(",",Input!S61),1,"."),"."),_xlfn.NUMBERVALUE(REPLACE(Input!S61,FIND(".",Input!S61),1,","),",")),"")</f>
        <v>0.69309263462461701</v>
      </c>
      <c r="T61" s="7">
        <f>IFERROR(IFERROR(_xlfn.NUMBERVALUE(REPLACE(Input!T61,FIND(",",Input!T61),1,"."),"."),_xlfn.NUMBERVALUE(REPLACE(Input!T61,FIND(".",Input!T61),1,","),",")),"")</f>
        <v>0.74219543784652797</v>
      </c>
      <c r="U61" s="7">
        <f>IFERROR(IFERROR(_xlfn.NUMBERVALUE(REPLACE(Input!U61,FIND(",",Input!U61),1,"."),"."),_xlfn.NUMBERVALUE(REPLACE(Input!U61,FIND(".",Input!U61),1,","),",")),"")</f>
        <v>0.69309263462461701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0.74219543784652797</v>
      </c>
      <c r="Y61" s="7">
        <f>IFERROR(IFERROR(_xlfn.NUMBERVALUE(REPLACE(Input!Y61,FIND(",",Input!Y61),1,"."),"."),_xlfn.NUMBERVALUE(REPLACE(Input!Y61,FIND(".",Input!Y61),1,","),",")),"")</f>
        <v>0.69309263462461701</v>
      </c>
      <c r="Z61" s="8" t="str">
        <f>LEFT(Input!Z61,IFERROR(FIND(",",Input!Z61)-1,LEN(Input!Z61)))</f>
        <v>party3_utility</v>
      </c>
      <c r="AA61" s="8" t="str">
        <f>LEFT(Input!AA61,IFERROR(FIND(",",Input!AA61)-1,LEN(Input!AA61)))</f>
        <v>party9_utility</v>
      </c>
      <c r="AB61" s="4"/>
      <c r="AC61" s="4"/>
    </row>
    <row r="62" spans="1:29">
      <c r="A62" s="6">
        <f>IF(Input!A62=0,"",Input!A62)</f>
        <v>69</v>
      </c>
      <c r="B62" s="7">
        <f>IFERROR(IFERROR(_xlfn.NUMBERVALUE(REPLACE(Input!B62,FIND(",",Input!B62),1,"."),"."),_xlfn.NUMBERVALUE(REPLACE(Input!B62,FIND(".",Input!B62),1,","),",")),"")</f>
        <v>2E-3</v>
      </c>
      <c r="C62" s="6">
        <f>IF(Input!C62=0,"",Input!C62)</f>
        <v>3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0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0.69118999999999997</v>
      </c>
      <c r="J62" s="7">
        <f>IFERROR(IFERROR(_xlfn.NUMBERVALUE(REPLACE(Input!J62,FIND(",",Input!J62),1,"."),"."),_xlfn.NUMBERVALUE(REPLACE(Input!J62,FIND(".",Input!J62),1,","),",")),"")</f>
        <v>1</v>
      </c>
      <c r="K62" s="7">
        <f>IFERROR(IFERROR(_xlfn.NUMBERVALUE(REPLACE(Input!K62,FIND(",",Input!K62),1,"."),"."),_xlfn.NUMBERVALUE(REPLACE(Input!K62,FIND(".",Input!K62),1,","),",")),"")</f>
        <v>0</v>
      </c>
      <c r="L62" s="7">
        <f>IFERROR(IFERROR(_xlfn.NUMBERVALUE(REPLACE(Input!L62,FIND(",",Input!L62),1,"."),"."),_xlfn.NUMBERVALUE(REPLACE(Input!L62,FIND(".",Input!L62),1,","),",")),"")</f>
        <v>0.21335000000000001</v>
      </c>
      <c r="M62" s="7">
        <f>IFERROR(IFERROR(_xlfn.NUMBERVALUE(REPLACE(Input!M62,FIND(",",Input!M62),1,"."),"."),_xlfn.NUMBERVALUE(REPLACE(Input!M62,FIND(".",Input!M62),1,","),",")),"")</f>
        <v>1.69119</v>
      </c>
      <c r="N62" s="10" t="str">
        <f>IFERROR(IF(LEFT(Input!N62,LEN("boa-,Users,"))="boa-,Users,","Win.Win",LEFT(Input!N62,FIND("@",Input!N62)-1)),"")</f>
        <v>Gahboninho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1</v>
      </c>
      <c r="Q62" s="7">
        <f>IFERROR(IFERROR(_xlfn.NUMBERVALUE(REPLACE(Input!Q62,FIND(",",Input!Q62),1,"."),"."),_xlfn.NUMBERVALUE(REPLACE(Input!Q62,FIND(".",Input!Q62),1,","),",")),"")</f>
        <v>0.691186572106817</v>
      </c>
      <c r="R62" s="7">
        <f>IFERROR(IFERROR(_xlfn.NUMBERVALUE(REPLACE(Input!R62,FIND(",",Input!R62),1,"."),"."),_xlfn.NUMBERVALUE(REPLACE(Input!R62,FIND(".",Input!R62),1,","),",")),"")</f>
        <v>1</v>
      </c>
      <c r="S62" s="7">
        <f>IFERROR(IFERROR(_xlfn.NUMBERVALUE(REPLACE(Input!S62,FIND(",",Input!S62),1,"."),"."),_xlfn.NUMBERVALUE(REPLACE(Input!S62,FIND(".",Input!S62),1,","),",")),"")</f>
        <v>0.691186572106817</v>
      </c>
      <c r="T62" s="7">
        <f>IFERROR(IFERROR(_xlfn.NUMBERVALUE(REPLACE(Input!T62,FIND(",",Input!T62),1,"."),"."),_xlfn.NUMBERVALUE(REPLACE(Input!T62,FIND(".",Input!T62),1,","),",")),"")</f>
        <v>0</v>
      </c>
      <c r="U62" s="7">
        <f>IFERROR(IFERROR(_xlfn.NUMBERVALUE(REPLACE(Input!U62,FIND(",",Input!U62),1,"."),"."),_xlfn.NUMBERVALUE(REPLACE(Input!U62,FIND(".",Input!U62),1,","),",")),"")</f>
        <v>0.691186572106817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1</v>
      </c>
      <c r="Y62" s="7">
        <f>IFERROR(IFERROR(_xlfn.NUMBERVALUE(REPLACE(Input!Y62,FIND(",",Input!Y62),1,"."),"."),_xlfn.NUMBERVALUE(REPLACE(Input!Y62,FIND(".",Input!Y62),1,","),",")),"")</f>
        <v>0.691186572106817</v>
      </c>
      <c r="Z62" s="8" t="str">
        <f>LEFT(Input!Z62,IFERROR(FIND(",",Input!Z62)-1,LEN(Input!Z62)))</f>
        <v>party2_utility</v>
      </c>
      <c r="AA62" s="8" t="str">
        <f>LEFT(Input!AA62,IFERROR(FIND(",",Input!AA62)-1,LEN(Input!AA62)))</f>
        <v>party9_utility</v>
      </c>
      <c r="AB62" s="4"/>
      <c r="AC62" s="4"/>
    </row>
    <row r="63" spans="1:29">
      <c r="A63" s="6">
        <f>IF(Input!A63=0,"",Input!A63)</f>
        <v>70</v>
      </c>
      <c r="B63" s="7">
        <f>IFERROR(IFERROR(_xlfn.NUMBERVALUE(REPLACE(Input!B63,FIND(",",Input!B63),1,"."),"."),_xlfn.NUMBERVALUE(REPLACE(Input!B63,FIND(".",Input!B63),1,","),",")),"")</f>
        <v>4.0000000000000001E-3</v>
      </c>
      <c r="C63" s="6">
        <f>IF(Input!C63=0,"",Input!C63)</f>
        <v>5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0.69118999999999997</v>
      </c>
      <c r="J63" s="7">
        <f>IFERROR(IFERROR(_xlfn.NUMBERVALUE(REPLACE(Input!J63,FIND(",",Input!J63),1,"."),"."),_xlfn.NUMBERVALUE(REPLACE(Input!J63,FIND(".",Input!J63),1,","),",")),"")</f>
        <v>1</v>
      </c>
      <c r="K63" s="7">
        <f>IFERROR(IFERROR(_xlfn.NUMBERVALUE(REPLACE(Input!K63,FIND(",",Input!K63),1,"."),"."),_xlfn.NUMBERVALUE(REPLACE(Input!K63,FIND(".",Input!K63),1,","),",")),"")</f>
        <v>0</v>
      </c>
      <c r="L63" s="7">
        <f>IFERROR(IFERROR(_xlfn.NUMBERVALUE(REPLACE(Input!L63,FIND(",",Input!L63),1,"."),"."),_xlfn.NUMBERVALUE(REPLACE(Input!L63,FIND(".",Input!L63),1,","),",")),"")</f>
        <v>0.21335000000000001</v>
      </c>
      <c r="M63" s="7">
        <f>IFERROR(IFERROR(_xlfn.NUMBERVALUE(REPLACE(Input!M63,FIND(",",Input!M63),1,"."),"."),_xlfn.NUMBERVALUE(REPLACE(Input!M63,FIND(".",Input!M63),1,","),",")),"")</f>
        <v>1.69119</v>
      </c>
      <c r="N63" s="10" t="str">
        <f>IFERROR(IF(LEFT(Input!N63,LEN("boa-,Users,"))="boa-,Users,","Win.Win",LEFT(Input!N63,FIND("@",Input!N63)-1)),"")</f>
        <v>KLH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1</v>
      </c>
      <c r="Q63" s="7">
        <f>IFERROR(IFERROR(_xlfn.NUMBERVALUE(REPLACE(Input!Q63,FIND(",",Input!Q63),1,"."),"."),_xlfn.NUMBERVALUE(REPLACE(Input!Q63,FIND(".",Input!Q63),1,","),",")),"")</f>
        <v>0.691186572106817</v>
      </c>
      <c r="R63" s="7">
        <f>IFERROR(IFERROR(_xlfn.NUMBERVALUE(REPLACE(Input!R63,FIND(",",Input!R63),1,"."),"."),_xlfn.NUMBERVALUE(REPLACE(Input!R63,FIND(".",Input!R63),1,","),",")),"")</f>
        <v>1</v>
      </c>
      <c r="S63" s="7">
        <f>IFERROR(IFERROR(_xlfn.NUMBERVALUE(REPLACE(Input!S63,FIND(",",Input!S63),1,"."),"."),_xlfn.NUMBERVALUE(REPLACE(Input!S63,FIND(".",Input!S63),1,","),",")),"")</f>
        <v>0.691186572106817</v>
      </c>
      <c r="T63" s="7">
        <f>IFERROR(IFERROR(_xlfn.NUMBERVALUE(REPLACE(Input!T63,FIND(",",Input!T63),1,"."),"."),_xlfn.NUMBERVALUE(REPLACE(Input!T63,FIND(".",Input!T63),1,","),",")),"")</f>
        <v>0</v>
      </c>
      <c r="U63" s="7">
        <f>IFERROR(IFERROR(_xlfn.NUMBERVALUE(REPLACE(Input!U63,FIND(",",Input!U63),1,"."),"."),_xlfn.NUMBERVALUE(REPLACE(Input!U63,FIND(".",Input!U63),1,","),",")),"")</f>
        <v>0.691186572106817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1</v>
      </c>
      <c r="Y63" s="7">
        <f>IFERROR(IFERROR(_xlfn.NUMBERVALUE(REPLACE(Input!Y63,FIND(",",Input!Y63),1,"."),"."),_xlfn.NUMBERVALUE(REPLACE(Input!Y63,FIND(".",Input!Y63),1,","),",")),"")</f>
        <v>0.691186572106817</v>
      </c>
      <c r="Z63" s="8" t="str">
        <f>LEFT(Input!Z63,IFERROR(FIND(",",Input!Z63)-1,LEN(Input!Z63)))</f>
        <v>party2_utility</v>
      </c>
      <c r="AA63" s="8" t="str">
        <f>LEFT(Input!AA63,IFERROR(FIND(",",Input!AA63)-1,LEN(Input!AA63)))</f>
        <v>party9_utility</v>
      </c>
      <c r="AB63" s="4"/>
      <c r="AC63" s="4"/>
    </row>
    <row r="64" spans="1:29">
      <c r="A64" s="6">
        <f>IF(Input!A64=0,"",Input!A64)</f>
        <v>71</v>
      </c>
      <c r="B64" s="7">
        <f>IFERROR(IFERROR(_xlfn.NUMBERVALUE(REPLACE(Input!B64,FIND(",",Input!B64),1,"."),"."),_xlfn.NUMBERVALUE(REPLACE(Input!B64,FIND(".",Input!B64),1,","),",")),"")</f>
        <v>1.9E-2</v>
      </c>
      <c r="C64" s="6">
        <f>IF(Input!C64=0,"",Input!C64)</f>
        <v>6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0.69118999999999997</v>
      </c>
      <c r="J64" s="7">
        <f>IFERROR(IFERROR(_xlfn.NUMBERVALUE(REPLACE(Input!J64,FIND(",",Input!J64),1,"."),"."),_xlfn.NUMBERVALUE(REPLACE(Input!J64,FIND(".",Input!J64),1,","),",")),"")</f>
        <v>1</v>
      </c>
      <c r="K64" s="7">
        <f>IFERROR(IFERROR(_xlfn.NUMBERVALUE(REPLACE(Input!K64,FIND(",",Input!K64),1,"."),"."),_xlfn.NUMBERVALUE(REPLACE(Input!K64,FIND(".",Input!K64),1,","),",")),"")</f>
        <v>0</v>
      </c>
      <c r="L64" s="7">
        <f>IFERROR(IFERROR(_xlfn.NUMBERVALUE(REPLACE(Input!L64,FIND(",",Input!L64),1,"."),"."),_xlfn.NUMBERVALUE(REPLACE(Input!L64,FIND(".",Input!L64),1,","),",")),"")</f>
        <v>0.21335000000000001</v>
      </c>
      <c r="M64" s="7">
        <f>IFERROR(IFERROR(_xlfn.NUMBERVALUE(REPLACE(Input!M64,FIND(",",Input!M64),1,"."),"."),_xlfn.NUMBERVALUE(REPLACE(Input!M64,FIND(".",Input!M64),1,","),",")),"")</f>
        <v>1.69119</v>
      </c>
      <c r="N64" s="10" t="str">
        <f>IFERROR(IF(LEFT(Input!N64,LEN("boa-,Users,"))="boa-,Users,","Win.Win",LEFT(Input!N64,FIND("@",Input!N64)-1)),"")</f>
        <v>IAMhaggler2011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1</v>
      </c>
      <c r="Q64" s="7">
        <f>IFERROR(IFERROR(_xlfn.NUMBERVALUE(REPLACE(Input!Q64,FIND(",",Input!Q64),1,"."),"."),_xlfn.NUMBERVALUE(REPLACE(Input!Q64,FIND(".",Input!Q64),1,","),",")),"")</f>
        <v>0.691186572106817</v>
      </c>
      <c r="R64" s="7">
        <f>IFERROR(IFERROR(_xlfn.NUMBERVALUE(REPLACE(Input!R64,FIND(",",Input!R64),1,"."),"."),_xlfn.NUMBERVALUE(REPLACE(Input!R64,FIND(".",Input!R64),1,","),",")),"")</f>
        <v>1</v>
      </c>
      <c r="S64" s="7">
        <f>IFERROR(IFERROR(_xlfn.NUMBERVALUE(REPLACE(Input!S64,FIND(",",Input!S64),1,"."),"."),_xlfn.NUMBERVALUE(REPLACE(Input!S64,FIND(".",Input!S64),1,","),",")),"")</f>
        <v>0.691186572106817</v>
      </c>
      <c r="T64" s="7">
        <f>IFERROR(IFERROR(_xlfn.NUMBERVALUE(REPLACE(Input!T64,FIND(",",Input!T64),1,"."),"."),_xlfn.NUMBERVALUE(REPLACE(Input!T64,FIND(".",Input!T64),1,","),",")),"")</f>
        <v>0</v>
      </c>
      <c r="U64" s="7">
        <f>IFERROR(IFERROR(_xlfn.NUMBERVALUE(REPLACE(Input!U64,FIND(",",Input!U64),1,"."),"."),_xlfn.NUMBERVALUE(REPLACE(Input!U64,FIND(".",Input!U64),1,","),",")),"")</f>
        <v>0.691186572106817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1</v>
      </c>
      <c r="Y64" s="7">
        <f>IFERROR(IFERROR(_xlfn.NUMBERVALUE(REPLACE(Input!Y64,FIND(",",Input!Y64),1,"."),"."),_xlfn.NUMBERVALUE(REPLACE(Input!Y64,FIND(".",Input!Y64),1,","),",")),"")</f>
        <v>0.691186572106817</v>
      </c>
      <c r="Z64" s="8" t="str">
        <f>LEFT(Input!Z64,IFERROR(FIND(",",Input!Z64)-1,LEN(Input!Z64)))</f>
        <v>party2_utility</v>
      </c>
      <c r="AA64" s="8" t="str">
        <f>LEFT(Input!AA64,IFERROR(FIND(",",Input!AA64)-1,LEN(Input!AA64)))</f>
        <v>party9_utility</v>
      </c>
      <c r="AB64" s="4"/>
      <c r="AC64" s="4"/>
    </row>
    <row r="65" spans="1:29">
      <c r="A65" s="6">
        <f>IF(Input!A65=0,"",Input!A65)</f>
        <v>72</v>
      </c>
      <c r="B65" s="7">
        <f>IFERROR(IFERROR(_xlfn.NUMBERVALUE(REPLACE(Input!B65,FIND(",",Input!B65),1,"."),"."),_xlfn.NUMBERVALUE(REPLACE(Input!B65,FIND(".",Input!B65),1,","),",")),"")</f>
        <v>3.0000000000000001E-3</v>
      </c>
      <c r="C65" s="6">
        <f>IF(Input!C65=0,"",Input!C65)</f>
        <v>5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0.80003000000000002</v>
      </c>
      <c r="J65" s="7">
        <f>IFERROR(IFERROR(_xlfn.NUMBERVALUE(REPLACE(Input!J65,FIND(",",Input!J65),1,"."),"."),_xlfn.NUMBERVALUE(REPLACE(Input!J65,FIND(".",Input!J65),1,","),",")),"")</f>
        <v>0.86382999999999999</v>
      </c>
      <c r="K65" s="7">
        <f>IFERROR(IFERROR(_xlfn.NUMBERVALUE(REPLACE(Input!K65,FIND(",",Input!K65),1,"."),"."),_xlfn.NUMBERVALUE(REPLACE(Input!K65,FIND(".",Input!K65),1,","),",")),"")</f>
        <v>0.11210000000000001</v>
      </c>
      <c r="L65" s="7">
        <f>IFERROR(IFERROR(_xlfn.NUMBERVALUE(REPLACE(Input!L65,FIND(",",Input!L65),1,"."),"."),_xlfn.NUMBERVALUE(REPLACE(Input!L65,FIND(".",Input!L65),1,","),",")),"")</f>
        <v>0.11210000000000001</v>
      </c>
      <c r="M65" s="7">
        <f>IFERROR(IFERROR(_xlfn.NUMBERVALUE(REPLACE(Input!M65,FIND(",",Input!M65),1,"."),"."),_xlfn.NUMBERVALUE(REPLACE(Input!M65,FIND(".",Input!M65),1,","),",")),"")</f>
        <v>1.6638500000000001</v>
      </c>
      <c r="N65" s="10" t="str">
        <f>IFERROR(IF(LEFT(Input!N65,LEN("boa-,Users,"))="boa-,Users,","Win.Win",LEFT(Input!N65,FIND("@",Input!N65)-1)),"")</f>
        <v>Win.Win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0.86382575922759797</v>
      </c>
      <c r="Q65" s="7">
        <f>IFERROR(IFERROR(_xlfn.NUMBERVALUE(REPLACE(Input!Q65,FIND(",",Input!Q65),1,"."),"."),_xlfn.NUMBERVALUE(REPLACE(Input!Q65,FIND(".",Input!Q65),1,","),",")),"")</f>
        <v>0.80002692878036996</v>
      </c>
      <c r="R65" s="7">
        <f>IFERROR(IFERROR(_xlfn.NUMBERVALUE(REPLACE(Input!R65,FIND(",",Input!R65),1,"."),"."),_xlfn.NUMBERVALUE(REPLACE(Input!R65,FIND(".",Input!R65),1,","),",")),"")</f>
        <v>0.86382575922759797</v>
      </c>
      <c r="S65" s="7">
        <f>IFERROR(IFERROR(_xlfn.NUMBERVALUE(REPLACE(Input!S65,FIND(",",Input!S65),1,"."),"."),_xlfn.NUMBERVALUE(REPLACE(Input!S65,FIND(".",Input!S65),1,","),",")),"")</f>
        <v>0.80002692878036996</v>
      </c>
      <c r="T65" s="7">
        <f>IFERROR(IFERROR(_xlfn.NUMBERVALUE(REPLACE(Input!T65,FIND(",",Input!T65),1,"."),"."),_xlfn.NUMBERVALUE(REPLACE(Input!T65,FIND(".",Input!T65),1,","),",")),"")</f>
        <v>0.86382575922759797</v>
      </c>
      <c r="U65" s="7">
        <f>IFERROR(IFERROR(_xlfn.NUMBERVALUE(REPLACE(Input!U65,FIND(",",Input!U65),1,"."),"."),_xlfn.NUMBERVALUE(REPLACE(Input!U65,FIND(".",Input!U65),1,","),",")),"")</f>
        <v>0.80002692878036996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0.86382575922759797</v>
      </c>
      <c r="Y65" s="7">
        <f>IFERROR(IFERROR(_xlfn.NUMBERVALUE(REPLACE(Input!Y65,FIND(",",Input!Y65),1,"."),"."),_xlfn.NUMBERVALUE(REPLACE(Input!Y65,FIND(".",Input!Y65),1,","),",")),"")</f>
        <v>0.80002692878036996</v>
      </c>
      <c r="Z65" s="8" t="str">
        <f>LEFT(Input!Z65,IFERROR(FIND(",",Input!Z65)-1,LEN(Input!Z65)))</f>
        <v>party2_utility</v>
      </c>
      <c r="AA65" s="8" t="str">
        <f>LEFT(Input!AA65,IFERROR(FIND(",",Input!AA65)-1,LEN(Input!AA65)))</f>
        <v>party9_utility</v>
      </c>
      <c r="AB65" s="4"/>
      <c r="AC65" s="4"/>
    </row>
    <row r="66" spans="1:29">
      <c r="A66" s="6">
        <f>IF(Input!A66=0,"",Input!A66)</f>
        <v>73</v>
      </c>
      <c r="B66" s="7">
        <f>IFERROR(IFERROR(_xlfn.NUMBERVALUE(REPLACE(Input!B66,FIND(",",Input!B66),1,"."),"."),_xlfn.NUMBERVALUE(REPLACE(Input!B66,FIND(".",Input!B66),1,","),",")),"")</f>
        <v>4.0000000000000001E-3</v>
      </c>
      <c r="C66" s="6">
        <f>IF(Input!C66=0,"",Input!C66)</f>
        <v>3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1</v>
      </c>
      <c r="G66" s="8">
        <f>IF(Input!G66="Yes",1,IF(Input!G66=0,"",0))</f>
        <v>0</v>
      </c>
      <c r="H66" s="6">
        <f>IF(Input!H66=0,"",Input!H66)</f>
        <v>2</v>
      </c>
      <c r="I66" s="7">
        <f>IFERROR(IFERROR(_xlfn.NUMBERVALUE(REPLACE(Input!I66,FIND(",",Input!I66),1,"."),"."),_xlfn.NUMBERVALUE(REPLACE(Input!I66,FIND(".",Input!I66),1,","),",")),"")</f>
        <v>0.78186999999999995</v>
      </c>
      <c r="J66" s="7">
        <f>IFERROR(IFERROR(_xlfn.NUMBERVALUE(REPLACE(Input!J66,FIND(",",Input!J66),1,"."),"."),_xlfn.NUMBERVALUE(REPLACE(Input!J66,FIND(".",Input!J66),1,","),",")),"")</f>
        <v>1</v>
      </c>
      <c r="K66" s="7">
        <f>IFERROR(IFERROR(_xlfn.NUMBERVALUE(REPLACE(Input!K66,FIND(",",Input!K66),1,"."),"."),_xlfn.NUMBERVALUE(REPLACE(Input!K66,FIND(".",Input!K66),1,","),",")),"")</f>
        <v>0</v>
      </c>
      <c r="L66" s="7">
        <f>IFERROR(IFERROR(_xlfn.NUMBERVALUE(REPLACE(Input!L66,FIND(",",Input!L66),1,"."),"."),_xlfn.NUMBERVALUE(REPLACE(Input!L66,FIND(".",Input!L66),1,","),",")),"")</f>
        <v>0.14856</v>
      </c>
      <c r="M66" s="7">
        <f>IFERROR(IFERROR(_xlfn.NUMBERVALUE(REPLACE(Input!M66,FIND(",",Input!M66),1,"."),"."),_xlfn.NUMBERVALUE(REPLACE(Input!M66,FIND(".",Input!M66),1,","),",")),"")</f>
        <v>1.7818700000000001</v>
      </c>
      <c r="N66" s="10" t="str">
        <f>IFERROR(IF(LEFT(Input!N66,LEN("boa-,Users,"))="boa-,Users,","Win.Win",LEFT(Input!N66,FIND("@",Input!N66)-1)),"")</f>
        <v>Gahboninho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1</v>
      </c>
      <c r="Q66" s="7">
        <f>IFERROR(IFERROR(_xlfn.NUMBERVALUE(REPLACE(Input!Q66,FIND(",",Input!Q66),1,"."),"."),_xlfn.NUMBERVALUE(REPLACE(Input!Q66,FIND(".",Input!Q66),1,","),",")),"")</f>
        <v>0.78187127095856201</v>
      </c>
      <c r="R66" s="7">
        <f>IFERROR(IFERROR(_xlfn.NUMBERVALUE(REPLACE(Input!R66,FIND(",",Input!R66),1,"."),"."),_xlfn.NUMBERVALUE(REPLACE(Input!R66,FIND(".",Input!R66),1,","),",")),"")</f>
        <v>1</v>
      </c>
      <c r="S66" s="7">
        <f>IFERROR(IFERROR(_xlfn.NUMBERVALUE(REPLACE(Input!S66,FIND(",",Input!S66),1,"."),"."),_xlfn.NUMBERVALUE(REPLACE(Input!S66,FIND(".",Input!S66),1,","),",")),"")</f>
        <v>0.78187127095856201</v>
      </c>
      <c r="T66" s="7">
        <f>IFERROR(IFERROR(_xlfn.NUMBERVALUE(REPLACE(Input!T66,FIND(",",Input!T66),1,"."),"."),_xlfn.NUMBERVALUE(REPLACE(Input!T66,FIND(".",Input!T66),1,","),",")),"")</f>
        <v>0</v>
      </c>
      <c r="U66" s="7">
        <f>IFERROR(IFERROR(_xlfn.NUMBERVALUE(REPLACE(Input!U66,FIND(",",Input!U66),1,"."),"."),_xlfn.NUMBERVALUE(REPLACE(Input!U66,FIND(".",Input!U66),1,","),",")),"")</f>
        <v>0.78187127095856201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1</v>
      </c>
      <c r="Y66" s="7">
        <f>IFERROR(IFERROR(_xlfn.NUMBERVALUE(REPLACE(Input!Y66,FIND(",",Input!Y66),1,"."),"."),_xlfn.NUMBERVALUE(REPLACE(Input!Y66,FIND(".",Input!Y66),1,","),",")),"")</f>
        <v>0.78187127095856201</v>
      </c>
      <c r="Z66" s="8" t="str">
        <f>LEFT(Input!Z66,IFERROR(FIND(",",Input!Z66)-1,LEN(Input!Z66)))</f>
        <v>party1_utility</v>
      </c>
      <c r="AA66" s="8" t="str">
        <f>LEFT(Input!AA66,IFERROR(FIND(",",Input!AA66)-1,LEN(Input!AA66)))</f>
        <v>party8_utility</v>
      </c>
      <c r="AB66" s="4"/>
      <c r="AC66" s="4"/>
    </row>
    <row r="67" spans="1:29">
      <c r="A67" s="6">
        <f>IF(Input!A67=0,"",Input!A67)</f>
        <v>74</v>
      </c>
      <c r="B67" s="7">
        <f>IFERROR(IFERROR(_xlfn.NUMBERVALUE(REPLACE(Input!B67,FIND(",",Input!B67),1,"."),"."),_xlfn.NUMBERVALUE(REPLACE(Input!B67,FIND(".",Input!B67),1,","),",")),"")</f>
        <v>2E-3</v>
      </c>
      <c r="C67" s="6">
        <f>IF(Input!C67=0,"",Input!C67)</f>
        <v>3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0.82564000000000004</v>
      </c>
      <c r="J67" s="7">
        <f>IFERROR(IFERROR(_xlfn.NUMBERVALUE(REPLACE(Input!J67,FIND(",",Input!J67),1,"."),"."),_xlfn.NUMBERVALUE(REPLACE(Input!J67,FIND(".",Input!J67),1,","),",")),"")</f>
        <v>0.98750000000000004</v>
      </c>
      <c r="K67" s="7">
        <f>IFERROR(IFERROR(_xlfn.NUMBERVALUE(REPLACE(Input!K67,FIND(",",Input!K67),1,"."),"."),_xlfn.NUMBERVALUE(REPLACE(Input!K67,FIND(".",Input!K67),1,","),",")),"")</f>
        <v>0</v>
      </c>
      <c r="L67" s="7">
        <f>IFERROR(IFERROR(_xlfn.NUMBERVALUE(REPLACE(Input!L67,FIND(",",Input!L67),1,"."),"."),_xlfn.NUMBERVALUE(REPLACE(Input!L67,FIND(".",Input!L67),1,","),",")),"")</f>
        <v>0.1046</v>
      </c>
      <c r="M67" s="7">
        <f>IFERROR(IFERROR(_xlfn.NUMBERVALUE(REPLACE(Input!M67,FIND(",",Input!M67),1,"."),"."),_xlfn.NUMBERVALUE(REPLACE(Input!M67,FIND(".",Input!M67),1,","),",")),"")</f>
        <v>1.81314</v>
      </c>
      <c r="N67" s="10" t="str">
        <f>IFERROR(IF(LEFT(Input!N67,LEN("boa-,Users,"))="boa-,Users,","Win.Win",LEFT(Input!N67,FIND("@",Input!N67)-1)),"")</f>
        <v>KLH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0.98749999999999905</v>
      </c>
      <c r="Q67" s="7">
        <f>IFERROR(IFERROR(_xlfn.NUMBERVALUE(REPLACE(Input!Q67,FIND(",",Input!Q67),1,"."),"."),_xlfn.NUMBERVALUE(REPLACE(Input!Q67,FIND(".",Input!Q67),1,","),",")),"")</f>
        <v>0.82564021878243099</v>
      </c>
      <c r="R67" s="7">
        <f>IFERROR(IFERROR(_xlfn.NUMBERVALUE(REPLACE(Input!R67,FIND(",",Input!R67),1,"."),"."),_xlfn.NUMBERVALUE(REPLACE(Input!R67,FIND(".",Input!R67),1,","),",")),"")</f>
        <v>0.98749999999999905</v>
      </c>
      <c r="S67" s="7">
        <f>IFERROR(IFERROR(_xlfn.NUMBERVALUE(REPLACE(Input!S67,FIND(",",Input!S67),1,"."),"."),_xlfn.NUMBERVALUE(REPLACE(Input!S67,FIND(".",Input!S67),1,","),",")),"")</f>
        <v>0.82564021878243099</v>
      </c>
      <c r="T67" s="7">
        <f>IFERROR(IFERROR(_xlfn.NUMBERVALUE(REPLACE(Input!T67,FIND(",",Input!T67),1,"."),"."),_xlfn.NUMBERVALUE(REPLACE(Input!T67,FIND(".",Input!T67),1,","),",")),"")</f>
        <v>0</v>
      </c>
      <c r="U67" s="7">
        <f>IFERROR(IFERROR(_xlfn.NUMBERVALUE(REPLACE(Input!U67,FIND(",",Input!U67),1,"."),"."),_xlfn.NUMBERVALUE(REPLACE(Input!U67,FIND(".",Input!U67),1,","),",")),"")</f>
        <v>0.82564021878243099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0.98749999999999905</v>
      </c>
      <c r="Y67" s="7">
        <f>IFERROR(IFERROR(_xlfn.NUMBERVALUE(REPLACE(Input!Y67,FIND(",",Input!Y67),1,"."),"."),_xlfn.NUMBERVALUE(REPLACE(Input!Y67,FIND(".",Input!Y67),1,","),",")),"")</f>
        <v>0.82564021878243099</v>
      </c>
      <c r="Z67" s="8" t="str">
        <f>LEFT(Input!Z67,IFERROR(FIND(",",Input!Z67)-1,LEN(Input!Z67)))</f>
        <v>party1_utility</v>
      </c>
      <c r="AA67" s="8" t="str">
        <f>LEFT(Input!AA67,IFERROR(FIND(",",Input!AA67)-1,LEN(Input!AA67)))</f>
        <v>party8_utility</v>
      </c>
      <c r="AB67" s="4"/>
      <c r="AC67" s="4"/>
    </row>
    <row r="68" spans="1:29">
      <c r="A68" s="6">
        <f>IF(Input!A68=0,"",Input!A68)</f>
        <v>75</v>
      </c>
      <c r="B68" s="7">
        <f>IFERROR(IFERROR(_xlfn.NUMBERVALUE(REPLACE(Input!B68,FIND(",",Input!B68),1,"."),"."),_xlfn.NUMBERVALUE(REPLACE(Input!B68,FIND(".",Input!B68),1,","),",")),"")</f>
        <v>8.9999999999999993E-3</v>
      </c>
      <c r="C68" s="6">
        <f>IF(Input!C68=0,"",Input!C68)</f>
        <v>3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0.82564000000000004</v>
      </c>
      <c r="J68" s="7">
        <f>IFERROR(IFERROR(_xlfn.NUMBERVALUE(REPLACE(Input!J68,FIND(",",Input!J68),1,"."),"."),_xlfn.NUMBERVALUE(REPLACE(Input!J68,FIND(".",Input!J68),1,","),",")),"")</f>
        <v>0.98750000000000004</v>
      </c>
      <c r="K68" s="7">
        <f>IFERROR(IFERROR(_xlfn.NUMBERVALUE(REPLACE(Input!K68,FIND(",",Input!K68),1,"."),"."),_xlfn.NUMBERVALUE(REPLACE(Input!K68,FIND(".",Input!K68),1,","),",")),"")</f>
        <v>0</v>
      </c>
      <c r="L68" s="7">
        <f>IFERROR(IFERROR(_xlfn.NUMBERVALUE(REPLACE(Input!L68,FIND(",",Input!L68),1,"."),"."),_xlfn.NUMBERVALUE(REPLACE(Input!L68,FIND(".",Input!L68),1,","),",")),"")</f>
        <v>0.1046</v>
      </c>
      <c r="M68" s="7">
        <f>IFERROR(IFERROR(_xlfn.NUMBERVALUE(REPLACE(Input!M68,FIND(",",Input!M68),1,"."),"."),_xlfn.NUMBERVALUE(REPLACE(Input!M68,FIND(".",Input!M68),1,","),",")),"")</f>
        <v>1.81314</v>
      </c>
      <c r="N68" s="10" t="str">
        <f>IFERROR(IF(LEFT(Input!N68,LEN("boa-,Users,"))="boa-,Users,","Win.Win",LEFT(Input!N68,FIND("@",Input!N68)-1)),"")</f>
        <v>IAMhaggler2011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0.98749999999999905</v>
      </c>
      <c r="Q68" s="7">
        <f>IFERROR(IFERROR(_xlfn.NUMBERVALUE(REPLACE(Input!Q68,FIND(",",Input!Q68),1,"."),"."),_xlfn.NUMBERVALUE(REPLACE(Input!Q68,FIND(".",Input!Q68),1,","),",")),"")</f>
        <v>0.82564021878243099</v>
      </c>
      <c r="R68" s="7">
        <f>IFERROR(IFERROR(_xlfn.NUMBERVALUE(REPLACE(Input!R68,FIND(",",Input!R68),1,"."),"."),_xlfn.NUMBERVALUE(REPLACE(Input!R68,FIND(".",Input!R68),1,","),",")),"")</f>
        <v>0.98749999999999905</v>
      </c>
      <c r="S68" s="7">
        <f>IFERROR(IFERROR(_xlfn.NUMBERVALUE(REPLACE(Input!S68,FIND(",",Input!S68),1,"."),"."),_xlfn.NUMBERVALUE(REPLACE(Input!S68,FIND(".",Input!S68),1,","),",")),"")</f>
        <v>0.82564021878243099</v>
      </c>
      <c r="T68" s="7">
        <f>IFERROR(IFERROR(_xlfn.NUMBERVALUE(REPLACE(Input!T68,FIND(",",Input!T68),1,"."),"."),_xlfn.NUMBERVALUE(REPLACE(Input!T68,FIND(".",Input!T68),1,","),",")),"")</f>
        <v>0</v>
      </c>
      <c r="U68" s="7">
        <f>IFERROR(IFERROR(_xlfn.NUMBERVALUE(REPLACE(Input!U68,FIND(",",Input!U68),1,"."),"."),_xlfn.NUMBERVALUE(REPLACE(Input!U68,FIND(".",Input!U68),1,","),",")),"")</f>
        <v>0.82564021878243099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0.98749999999999905</v>
      </c>
      <c r="Y68" s="7">
        <f>IFERROR(IFERROR(_xlfn.NUMBERVALUE(REPLACE(Input!Y68,FIND(",",Input!Y68),1,"."),"."),_xlfn.NUMBERVALUE(REPLACE(Input!Y68,FIND(".",Input!Y68),1,","),",")),"")</f>
        <v>0.82564021878243099</v>
      </c>
      <c r="Z68" s="8" t="str">
        <f>LEFT(Input!Z68,IFERROR(FIND(",",Input!Z68)-1,LEN(Input!Z68)))</f>
        <v>party1_utility</v>
      </c>
      <c r="AA68" s="8" t="str">
        <f>LEFT(Input!AA68,IFERROR(FIND(",",Input!AA68)-1,LEN(Input!AA68)))</f>
        <v>party8_utility</v>
      </c>
      <c r="AB68" s="4"/>
      <c r="AC68" s="4"/>
    </row>
    <row r="69" spans="1:29">
      <c r="A69" s="6">
        <f>IF(Input!A69=0,"",Input!A69)</f>
        <v>76</v>
      </c>
      <c r="B69" s="7">
        <f>IFERROR(IFERROR(_xlfn.NUMBERVALUE(REPLACE(Input!B69,FIND(",",Input!B69),1,"."),"."),_xlfn.NUMBERVALUE(REPLACE(Input!B69,FIND(".",Input!B69),1,","),",")),"")</f>
        <v>2E-3</v>
      </c>
      <c r="C69" s="6">
        <f>IF(Input!C69=0,"",Input!C69)</f>
        <v>3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0.71967000000000003</v>
      </c>
      <c r="J69" s="7">
        <f>IFERROR(IFERROR(_xlfn.NUMBERVALUE(REPLACE(Input!J69,FIND(",",Input!J69),1,"."),"."),_xlfn.NUMBERVALUE(REPLACE(Input!J69,FIND(".",Input!J69),1,","),",")),"")</f>
        <v>0.77249999999999996</v>
      </c>
      <c r="K69" s="7">
        <f>IFERROR(IFERROR(_xlfn.NUMBERVALUE(REPLACE(Input!K69,FIND(",",Input!K69),1,"."),"."),_xlfn.NUMBERVALUE(REPLACE(Input!K69,FIND(".",Input!K69),1,","),",")),"")</f>
        <v>0.23097999999999999</v>
      </c>
      <c r="L69" s="7">
        <f>IFERROR(IFERROR(_xlfn.NUMBERVALUE(REPLACE(Input!L69,FIND(",",Input!L69),1,"."),"."),_xlfn.NUMBERVALUE(REPLACE(Input!L69,FIND(".",Input!L69),1,","),",")),"")</f>
        <v>0.24842</v>
      </c>
      <c r="M69" s="7">
        <f>IFERROR(IFERROR(_xlfn.NUMBERVALUE(REPLACE(Input!M69,FIND(",",Input!M69),1,"."),"."),_xlfn.NUMBERVALUE(REPLACE(Input!M69,FIND(".",Input!M69),1,","),",")),"")</f>
        <v>1.49217</v>
      </c>
      <c r="N69" s="10" t="str">
        <f>IFERROR(IF(LEFT(Input!N69,LEN("boa-,Users,"))="boa-,Users,","Win.Win",LEFT(Input!N69,FIND("@",Input!N69)-1)),"")</f>
        <v>Win.Win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0.77249999999999996</v>
      </c>
      <c r="Q69" s="7">
        <f>IFERROR(IFERROR(_xlfn.NUMBERVALUE(REPLACE(Input!Q69,FIND(",",Input!Q69),1,"."),"."),_xlfn.NUMBERVALUE(REPLACE(Input!Q69,FIND(".",Input!Q69),1,","),",")),"")</f>
        <v>0.71966950069323099</v>
      </c>
      <c r="R69" s="7">
        <f>IFERROR(IFERROR(_xlfn.NUMBERVALUE(REPLACE(Input!R69,FIND(",",Input!R69),1,"."),"."),_xlfn.NUMBERVALUE(REPLACE(Input!R69,FIND(".",Input!R69),1,","),",")),"")</f>
        <v>0.77249999999999996</v>
      </c>
      <c r="S69" s="7">
        <f>IFERROR(IFERROR(_xlfn.NUMBERVALUE(REPLACE(Input!S69,FIND(",",Input!S69),1,"."),"."),_xlfn.NUMBERVALUE(REPLACE(Input!S69,FIND(".",Input!S69),1,","),",")),"")</f>
        <v>0.71966950069323099</v>
      </c>
      <c r="T69" s="7">
        <f>IFERROR(IFERROR(_xlfn.NUMBERVALUE(REPLACE(Input!T69,FIND(",",Input!T69),1,"."),"."),_xlfn.NUMBERVALUE(REPLACE(Input!T69,FIND(".",Input!T69),1,","),",")),"")</f>
        <v>0.77249999999999996</v>
      </c>
      <c r="U69" s="7">
        <f>IFERROR(IFERROR(_xlfn.NUMBERVALUE(REPLACE(Input!U69,FIND(",",Input!U69),1,"."),"."),_xlfn.NUMBERVALUE(REPLACE(Input!U69,FIND(".",Input!U69),1,","),",")),"")</f>
        <v>0.71966950069323099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0.77249999999999996</v>
      </c>
      <c r="Y69" s="7">
        <f>IFERROR(IFERROR(_xlfn.NUMBERVALUE(REPLACE(Input!Y69,FIND(",",Input!Y69),1,"."),"."),_xlfn.NUMBERVALUE(REPLACE(Input!Y69,FIND(".",Input!Y69),1,","),",")),"")</f>
        <v>0.71966950069323099</v>
      </c>
      <c r="Z69" s="8" t="str">
        <f>LEFT(Input!Z69,IFERROR(FIND(",",Input!Z69)-1,LEN(Input!Z69)))</f>
        <v>party1_utility</v>
      </c>
      <c r="AA69" s="8" t="str">
        <f>LEFT(Input!AA69,IFERROR(FIND(",",Input!AA69)-1,LEN(Input!AA69)))</f>
        <v>party8_utility</v>
      </c>
      <c r="AB69" s="4"/>
      <c r="AC69" s="4"/>
    </row>
    <row r="70" spans="1:29">
      <c r="A70" s="6">
        <f>IF(Input!A70=0,"",Input!A70)</f>
        <v>77</v>
      </c>
      <c r="B70" s="7">
        <f>IFERROR(IFERROR(_xlfn.NUMBERVALUE(REPLACE(Input!B70,FIND(",",Input!B70),1,"."),"."),_xlfn.NUMBERVALUE(REPLACE(Input!B70,FIND(".",Input!B70),1,","),",")),"")</f>
        <v>55.981999999999999</v>
      </c>
      <c r="C70" s="6">
        <f>IF(Input!C70=0,"",Input!C70)</f>
        <v>40929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0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0.51707000000000003</v>
      </c>
      <c r="J70" s="7">
        <f>IFERROR(IFERROR(_xlfn.NUMBERVALUE(REPLACE(Input!J70,FIND(",",Input!J70),1,"."),"."),_xlfn.NUMBERVALUE(REPLACE(Input!J70,FIND(".",Input!J70),1,","),",")),"")</f>
        <v>0.93442999999999998</v>
      </c>
      <c r="K70" s="7">
        <f>IFERROR(IFERROR(_xlfn.NUMBERVALUE(REPLACE(Input!K70,FIND(",",Input!K70),1,"."),"."),_xlfn.NUMBERVALUE(REPLACE(Input!K70,FIND(".",Input!K70),1,","),",")),"")</f>
        <v>3.3300000000000001E-3</v>
      </c>
      <c r="L70" s="7">
        <f>IFERROR(IFERROR(_xlfn.NUMBERVALUE(REPLACE(Input!L70,FIND(",",Input!L70),1,"."),"."),_xlfn.NUMBERVALUE(REPLACE(Input!L70,FIND(".",Input!L70),1,","),",")),"")</f>
        <v>0.38496000000000002</v>
      </c>
      <c r="M70" s="7">
        <f>IFERROR(IFERROR(_xlfn.NUMBERVALUE(REPLACE(Input!M70,FIND(",",Input!M70),1,"."),"."),_xlfn.NUMBERVALUE(REPLACE(Input!M70,FIND(".",Input!M70),1,","),",")),"")</f>
        <v>1.4515100000000001</v>
      </c>
      <c r="N70" s="10" t="str">
        <f>IFERROR(IF(LEFT(Input!N70,LEN("boa-,Users,"))="boa-,Users,","Win.Win",LEFT(Input!N70,FIND("@",Input!N70)-1)),"")</f>
        <v>Gahboninho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0.93443442168076996</v>
      </c>
      <c r="Q70" s="7">
        <f>IFERROR(IFERROR(_xlfn.NUMBERVALUE(REPLACE(Input!Q70,FIND(",",Input!Q70),1,"."),"."),_xlfn.NUMBERVALUE(REPLACE(Input!Q70,FIND(".",Input!Q70),1,","),",")),"")</f>
        <v>0.517073259270728</v>
      </c>
      <c r="R70" s="7">
        <f>IFERROR(IFERROR(_xlfn.NUMBERVALUE(REPLACE(Input!R70,FIND(",",Input!R70),1,"."),"."),_xlfn.NUMBERVALUE(REPLACE(Input!R70,FIND(".",Input!R70),1,","),",")),"")</f>
        <v>0.93443442168076996</v>
      </c>
      <c r="S70" s="7">
        <f>IFERROR(IFERROR(_xlfn.NUMBERVALUE(REPLACE(Input!S70,FIND(",",Input!S70),1,"."),"."),_xlfn.NUMBERVALUE(REPLACE(Input!S70,FIND(".",Input!S70),1,","),",")),"")</f>
        <v>0.517073259270728</v>
      </c>
      <c r="T70" s="7">
        <f>IFERROR(IFERROR(_xlfn.NUMBERVALUE(REPLACE(Input!T70,FIND(",",Input!T70),1,"."),"."),_xlfn.NUMBERVALUE(REPLACE(Input!T70,FIND(".",Input!T70),1,","),",")),"")</f>
        <v>0</v>
      </c>
      <c r="U70" s="7">
        <f>IFERROR(IFERROR(_xlfn.NUMBERVALUE(REPLACE(Input!U70,FIND(",",Input!U70),1,"."),"."),_xlfn.NUMBERVALUE(REPLACE(Input!U70,FIND(".",Input!U70),1,","),",")),"")</f>
        <v>0.517073259270728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0.93443442168076996</v>
      </c>
      <c r="Y70" s="7">
        <f>IFERROR(IFERROR(_xlfn.NUMBERVALUE(REPLACE(Input!Y70,FIND(",",Input!Y70),1,"."),"."),_xlfn.NUMBERVALUE(REPLACE(Input!Y70,FIND(".",Input!Y70),1,","),",")),"")</f>
        <v>0.517073259270728</v>
      </c>
      <c r="Z70" s="8" t="str">
        <f>LEFT(Input!Z70,IFERROR(FIND(",",Input!Z70)-1,LEN(Input!Z70)))</f>
        <v>party9_utility</v>
      </c>
      <c r="AA70" s="8" t="str">
        <f>LEFT(Input!AA70,IFERROR(FIND(",",Input!AA70)-1,LEN(Input!AA70)))</f>
        <v>party8_utility</v>
      </c>
      <c r="AB70" s="4"/>
      <c r="AC70" s="4"/>
    </row>
    <row r="71" spans="1:29">
      <c r="A71" s="6">
        <f>IF(Input!A71=0,"",Input!A71)</f>
        <v>78</v>
      </c>
      <c r="B71" s="7">
        <f>IFERROR(IFERROR(_xlfn.NUMBERVALUE(REPLACE(Input!B71,FIND(",",Input!B71),1,"."),"."),_xlfn.NUMBERVALUE(REPLACE(Input!B71,FIND(".",Input!B71),1,","),",")),"")</f>
        <v>53.694000000000003</v>
      </c>
      <c r="C71" s="6">
        <f>IF(Input!C71=0,"",Input!C71)</f>
        <v>32697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0.51502999999999999</v>
      </c>
      <c r="J71" s="7">
        <f>IFERROR(IFERROR(_xlfn.NUMBERVALUE(REPLACE(Input!J71,FIND(",",Input!J71),1,"."),"."),_xlfn.NUMBERVALUE(REPLACE(Input!J71,FIND(".",Input!J71),1,","),",")),"")</f>
        <v>0.93706</v>
      </c>
      <c r="K71" s="7">
        <f>IFERROR(IFERROR(_xlfn.NUMBERVALUE(REPLACE(Input!K71,FIND(",",Input!K71),1,"."),"."),_xlfn.NUMBERVALUE(REPLACE(Input!K71,FIND(".",Input!K71),1,","),",")),"")</f>
        <v>0</v>
      </c>
      <c r="L71" s="7">
        <f>IFERROR(IFERROR(_xlfn.NUMBERVALUE(REPLACE(Input!L71,FIND(",",Input!L71),1,"."),"."),_xlfn.NUMBERVALUE(REPLACE(Input!L71,FIND(".",Input!L71),1,","),",")),"")</f>
        <v>0.38784000000000002</v>
      </c>
      <c r="M71" s="7">
        <f>IFERROR(IFERROR(_xlfn.NUMBERVALUE(REPLACE(Input!M71,FIND(",",Input!M71),1,"."),"."),_xlfn.NUMBERVALUE(REPLACE(Input!M71,FIND(".",Input!M71),1,","),",")),"")</f>
        <v>1.4520900000000001</v>
      </c>
      <c r="N71" s="10" t="str">
        <f>IFERROR(IF(LEFT(Input!N71,LEN("boa-,Users,"))="boa-,Users,","Win.Win",LEFT(Input!N71,FIND("@",Input!N71)-1)),"")</f>
        <v>KLH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0.93706046487665695</v>
      </c>
      <c r="Q71" s="7">
        <f>IFERROR(IFERROR(_xlfn.NUMBERVALUE(REPLACE(Input!Q71,FIND(",",Input!Q71),1,"."),"."),_xlfn.NUMBERVALUE(REPLACE(Input!Q71,FIND(".",Input!Q71),1,","),",")),"")</f>
        <v>0.51502802620718302</v>
      </c>
      <c r="R71" s="7">
        <f>IFERROR(IFERROR(_xlfn.NUMBERVALUE(REPLACE(Input!R71,FIND(",",Input!R71),1,"."),"."),_xlfn.NUMBERVALUE(REPLACE(Input!R71,FIND(".",Input!R71),1,","),",")),"")</f>
        <v>0.93706046487665695</v>
      </c>
      <c r="S71" s="7">
        <f>IFERROR(IFERROR(_xlfn.NUMBERVALUE(REPLACE(Input!S71,FIND(",",Input!S71),1,"."),"."),_xlfn.NUMBERVALUE(REPLACE(Input!S71,FIND(".",Input!S71),1,","),",")),"")</f>
        <v>0.51502802620718302</v>
      </c>
      <c r="T71" s="7">
        <f>IFERROR(IFERROR(_xlfn.NUMBERVALUE(REPLACE(Input!T71,FIND(",",Input!T71),1,"."),"."),_xlfn.NUMBERVALUE(REPLACE(Input!T71,FIND(".",Input!T71),1,","),",")),"")</f>
        <v>0</v>
      </c>
      <c r="U71" s="7">
        <f>IFERROR(IFERROR(_xlfn.NUMBERVALUE(REPLACE(Input!U71,FIND(",",Input!U71),1,"."),"."),_xlfn.NUMBERVALUE(REPLACE(Input!U71,FIND(".",Input!U71),1,","),",")),"")</f>
        <v>0.51502802620718302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0.93706046487665695</v>
      </c>
      <c r="Y71" s="7">
        <f>IFERROR(IFERROR(_xlfn.NUMBERVALUE(REPLACE(Input!Y71,FIND(",",Input!Y71),1,"."),"."),_xlfn.NUMBERVALUE(REPLACE(Input!Y71,FIND(".",Input!Y71),1,","),",")),"")</f>
        <v>0.51502802620718302</v>
      </c>
      <c r="Z71" s="8" t="str">
        <f>LEFT(Input!Z71,IFERROR(FIND(",",Input!Z71)-1,LEN(Input!Z71)))</f>
        <v>party9_utility</v>
      </c>
      <c r="AA71" s="8" t="str">
        <f>LEFT(Input!AA71,IFERROR(FIND(",",Input!AA71)-1,LEN(Input!AA71)))</f>
        <v>party8_utility</v>
      </c>
      <c r="AB71" s="4"/>
      <c r="AC71" s="4"/>
    </row>
    <row r="72" spans="1:29">
      <c r="A72" s="6">
        <f>IF(Input!A72=0,"",Input!A72)</f>
        <v>79</v>
      </c>
      <c r="B72" s="7">
        <f>IFERROR(IFERROR(_xlfn.NUMBERVALUE(REPLACE(Input!B72,FIND(",",Input!B72),1,"."),"."),_xlfn.NUMBERVALUE(REPLACE(Input!B72,FIND(".",Input!B72),1,","),",")),"")</f>
        <v>2.266</v>
      </c>
      <c r="C72" s="6">
        <f>IF(Input!C72=0,"",Input!C72)</f>
        <v>1811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0.71931</v>
      </c>
      <c r="J72" s="7">
        <f>IFERROR(IFERROR(_xlfn.NUMBERVALUE(REPLACE(Input!J72,FIND(",",Input!J72),1,"."),"."),_xlfn.NUMBERVALUE(REPLACE(Input!J72,FIND(".",Input!J72),1,","),",")),"")</f>
        <v>0.85538000000000003</v>
      </c>
      <c r="K72" s="7">
        <f>IFERROR(IFERROR(_xlfn.NUMBERVALUE(REPLACE(Input!K72,FIND(",",Input!K72),1,"."),"."),_xlfn.NUMBERVALUE(REPLACE(Input!K72,FIND(".",Input!K72),1,","),",")),"")</f>
        <v>0</v>
      </c>
      <c r="L72" s="7">
        <f>IFERROR(IFERROR(_xlfn.NUMBERVALUE(REPLACE(Input!L72,FIND(",",Input!L72),1,"."),"."),_xlfn.NUMBERVALUE(REPLACE(Input!L72,FIND(".",Input!L72),1,","),",")),"")</f>
        <v>0.16786000000000001</v>
      </c>
      <c r="M72" s="7">
        <f>IFERROR(IFERROR(_xlfn.NUMBERVALUE(REPLACE(Input!M72,FIND(",",Input!M72),1,"."),"."),_xlfn.NUMBERVALUE(REPLACE(Input!M72,FIND(".",Input!M72),1,","),",")),"")</f>
        <v>1.5746899999999999</v>
      </c>
      <c r="N72" s="10" t="str">
        <f>IFERROR(IF(LEFT(Input!N72,LEN("boa-,Users,"))="boa-,Users,","Win.Win",LEFT(Input!N72,FIND("@",Input!N72)-1)),"")</f>
        <v>IAMhaggler2011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0.85538279884573498</v>
      </c>
      <c r="Q72" s="7">
        <f>IFERROR(IFERROR(_xlfn.NUMBERVALUE(REPLACE(Input!Q72,FIND(",",Input!Q72),1,"."),"."),_xlfn.NUMBERVALUE(REPLACE(Input!Q72,FIND(".",Input!Q72),1,","),",")),"")</f>
        <v>0.71931147835470399</v>
      </c>
      <c r="R72" s="7">
        <f>IFERROR(IFERROR(_xlfn.NUMBERVALUE(REPLACE(Input!R72,FIND(",",Input!R72),1,"."),"."),_xlfn.NUMBERVALUE(REPLACE(Input!R72,FIND(".",Input!R72),1,","),",")),"")</f>
        <v>0.85538279884573498</v>
      </c>
      <c r="S72" s="7">
        <f>IFERROR(IFERROR(_xlfn.NUMBERVALUE(REPLACE(Input!S72,FIND(",",Input!S72),1,"."),"."),_xlfn.NUMBERVALUE(REPLACE(Input!S72,FIND(".",Input!S72),1,","),",")),"")</f>
        <v>0.71931147835470399</v>
      </c>
      <c r="T72" s="7">
        <f>IFERROR(IFERROR(_xlfn.NUMBERVALUE(REPLACE(Input!T72,FIND(",",Input!T72),1,"."),"."),_xlfn.NUMBERVALUE(REPLACE(Input!T72,FIND(".",Input!T72),1,","),",")),"")</f>
        <v>0</v>
      </c>
      <c r="U72" s="7">
        <f>IFERROR(IFERROR(_xlfn.NUMBERVALUE(REPLACE(Input!U72,FIND(",",Input!U72),1,"."),"."),_xlfn.NUMBERVALUE(REPLACE(Input!U72,FIND(".",Input!U72),1,","),",")),"")</f>
        <v>0.71931147835470399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0.85538279884573498</v>
      </c>
      <c r="Y72" s="7">
        <f>IFERROR(IFERROR(_xlfn.NUMBERVALUE(REPLACE(Input!Y72,FIND(",",Input!Y72),1,"."),"."),_xlfn.NUMBERVALUE(REPLACE(Input!Y72,FIND(".",Input!Y72),1,","),",")),"")</f>
        <v>0.71931147835470399</v>
      </c>
      <c r="Z72" s="8" t="str">
        <f>LEFT(Input!Z72,IFERROR(FIND(",",Input!Z72)-1,LEN(Input!Z72)))</f>
        <v>party9_utility</v>
      </c>
      <c r="AA72" s="8" t="str">
        <f>LEFT(Input!AA72,IFERROR(FIND(",",Input!AA72)-1,LEN(Input!AA72)))</f>
        <v>party8_utility</v>
      </c>
      <c r="AB72" s="4"/>
      <c r="AC72" s="4"/>
    </row>
    <row r="73" spans="1:29">
      <c r="A73" s="6">
        <f>IF(Input!A73=0,"",Input!A73)</f>
        <v>80</v>
      </c>
      <c r="B73" s="7">
        <f>IFERROR(IFERROR(_xlfn.NUMBERVALUE(REPLACE(Input!B73,FIND(",",Input!B73),1,"."),"."),_xlfn.NUMBERVALUE(REPLACE(Input!B73,FIND(".",Input!B73),1,","),",")),"")</f>
        <v>2E-3</v>
      </c>
      <c r="C73" s="6">
        <f>IF(Input!C73=0,"",Input!C73)</f>
        <v>4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0.70598000000000005</v>
      </c>
      <c r="J73" s="7">
        <f>IFERROR(IFERROR(_xlfn.NUMBERVALUE(REPLACE(Input!J73,FIND(",",Input!J73),1,"."),"."),_xlfn.NUMBERVALUE(REPLACE(Input!J73,FIND(".",Input!J73),1,","),",")),"")</f>
        <v>0.79722000000000004</v>
      </c>
      <c r="K73" s="7">
        <f>IFERROR(IFERROR(_xlfn.NUMBERVALUE(REPLACE(Input!K73,FIND(",",Input!K73),1,"."),"."),_xlfn.NUMBERVALUE(REPLACE(Input!K73,FIND(".",Input!K73),1,","),",")),"")</f>
        <v>5.9670000000000001E-2</v>
      </c>
      <c r="L73" s="7">
        <f>IFERROR(IFERROR(_xlfn.NUMBERVALUE(REPLACE(Input!L73,FIND(",",Input!L73),1,"."),"."),_xlfn.NUMBERVALUE(REPLACE(Input!L73,FIND(".",Input!L73),1,","),",")),"")</f>
        <v>0.16800999999999999</v>
      </c>
      <c r="M73" s="7">
        <f>IFERROR(IFERROR(_xlfn.NUMBERVALUE(REPLACE(Input!M73,FIND(",",Input!M73),1,"."),"."),_xlfn.NUMBERVALUE(REPLACE(Input!M73,FIND(".",Input!M73),1,","),",")),"")</f>
        <v>1.5032099999999999</v>
      </c>
      <c r="N73" s="10" t="str">
        <f>IFERROR(IF(LEFT(Input!N73,LEN("boa-,Users,"))="boa-,Users,","Win.Win",LEFT(Input!N73,FIND("@",Input!N73)-1)),"")</f>
        <v>Win.Win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0.79722356246551396</v>
      </c>
      <c r="Q73" s="7">
        <f>IFERROR(IFERROR(_xlfn.NUMBERVALUE(REPLACE(Input!Q73,FIND(",",Input!Q73),1,"."),"."),_xlfn.NUMBERVALUE(REPLACE(Input!Q73,FIND(".",Input!Q73),1,","),",")),"")</f>
        <v>0.70598240488828401</v>
      </c>
      <c r="R73" s="7">
        <f>IFERROR(IFERROR(_xlfn.NUMBERVALUE(REPLACE(Input!R73,FIND(",",Input!R73),1,"."),"."),_xlfn.NUMBERVALUE(REPLACE(Input!R73,FIND(".",Input!R73),1,","),",")),"")</f>
        <v>0.79722356246551396</v>
      </c>
      <c r="S73" s="7">
        <f>IFERROR(IFERROR(_xlfn.NUMBERVALUE(REPLACE(Input!S73,FIND(",",Input!S73),1,"."),"."),_xlfn.NUMBERVALUE(REPLACE(Input!S73,FIND(".",Input!S73),1,","),",")),"")</f>
        <v>0.70598240488828401</v>
      </c>
      <c r="T73" s="7">
        <f>IFERROR(IFERROR(_xlfn.NUMBERVALUE(REPLACE(Input!T73,FIND(",",Input!T73),1,"."),"."),_xlfn.NUMBERVALUE(REPLACE(Input!T73,FIND(".",Input!T73),1,","),",")),"")</f>
        <v>0.79722356246551396</v>
      </c>
      <c r="U73" s="7">
        <f>IFERROR(IFERROR(_xlfn.NUMBERVALUE(REPLACE(Input!U73,FIND(",",Input!U73),1,"."),"."),_xlfn.NUMBERVALUE(REPLACE(Input!U73,FIND(".",Input!U73),1,","),",")),"")</f>
        <v>0.70598240488828401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0.79722356246551396</v>
      </c>
      <c r="Y73" s="7">
        <f>IFERROR(IFERROR(_xlfn.NUMBERVALUE(REPLACE(Input!Y73,FIND(",",Input!Y73),1,"."),"."),_xlfn.NUMBERVALUE(REPLACE(Input!Y73,FIND(".",Input!Y73),1,","),",")),"")</f>
        <v>0.70598240488828401</v>
      </c>
      <c r="Z73" s="8" t="str">
        <f>LEFT(Input!Z73,IFERROR(FIND(",",Input!Z73)-1,LEN(Input!Z73)))</f>
        <v>party9_utility</v>
      </c>
      <c r="AA73" s="8" t="str">
        <f>LEFT(Input!AA73,IFERROR(FIND(",",Input!AA73)-1,LEN(Input!AA73)))</f>
        <v>party8_utility</v>
      </c>
      <c r="AB73" s="4"/>
      <c r="AC73" s="4"/>
    </row>
    <row r="74" spans="1:29">
      <c r="A74" s="6">
        <f>IF(Input!A74=0,"",Input!A74)</f>
        <v>85</v>
      </c>
      <c r="B74" s="7">
        <f>IFERROR(IFERROR(_xlfn.NUMBERVALUE(REPLACE(Input!B74,FIND(",",Input!B74),1,"."),"."),_xlfn.NUMBERVALUE(REPLACE(Input!B74,FIND(".",Input!B74),1,","),",")),"")</f>
        <v>43.689</v>
      </c>
      <c r="C74" s="6">
        <f>IF(Input!C74=0,"",Input!C74)</f>
        <v>33858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0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0.67625999999999997</v>
      </c>
      <c r="J74" s="7">
        <f>IFERROR(IFERROR(_xlfn.NUMBERVALUE(REPLACE(Input!J74,FIND(",",Input!J74),1,"."),"."),_xlfn.NUMBERVALUE(REPLACE(Input!J74,FIND(".",Input!J74),1,","),",")),"")</f>
        <v>0.89192000000000005</v>
      </c>
      <c r="K74" s="7">
        <f>IFERROR(IFERROR(_xlfn.NUMBERVALUE(REPLACE(Input!K74,FIND(",",Input!K74),1,"."),"."),_xlfn.NUMBERVALUE(REPLACE(Input!K74,FIND(".",Input!K74),1,","),",")),"")</f>
        <v>0</v>
      </c>
      <c r="L74" s="7">
        <f>IFERROR(IFERROR(_xlfn.NUMBERVALUE(REPLACE(Input!L74,FIND(",",Input!L74),1,"."),"."),_xlfn.NUMBERVALUE(REPLACE(Input!L74,FIND(".",Input!L74),1,","),",")),"")</f>
        <v>0.22239999999999999</v>
      </c>
      <c r="M74" s="7">
        <f>IFERROR(IFERROR(_xlfn.NUMBERVALUE(REPLACE(Input!M74,FIND(",",Input!M74),1,"."),"."),_xlfn.NUMBERVALUE(REPLACE(Input!M74,FIND(".",Input!M74),1,","),",")),"")</f>
        <v>1.5681799999999999</v>
      </c>
      <c r="N74" s="10" t="str">
        <f>IFERROR(IF(LEFT(Input!N74,LEN("boa-,Users,"))="boa-,Users,","Win.Win",LEFT(Input!N74,FIND("@",Input!N74)-1)),"")</f>
        <v>Gahboninho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0.89191877952241705</v>
      </c>
      <c r="Q74" s="7">
        <f>IFERROR(IFERROR(_xlfn.NUMBERVALUE(REPLACE(Input!Q74,FIND(",",Input!Q74),1,"."),"."),_xlfn.NUMBERVALUE(REPLACE(Input!Q74,FIND(".",Input!Q74),1,","),",")),"")</f>
        <v>0.67625873846440798</v>
      </c>
      <c r="R74" s="7">
        <f>IFERROR(IFERROR(_xlfn.NUMBERVALUE(REPLACE(Input!R74,FIND(",",Input!R74),1,"."),"."),_xlfn.NUMBERVALUE(REPLACE(Input!R74,FIND(".",Input!R74),1,","),",")),"")</f>
        <v>0.89191877952241705</v>
      </c>
      <c r="S74" s="7">
        <f>IFERROR(IFERROR(_xlfn.NUMBERVALUE(REPLACE(Input!S74,FIND(",",Input!S74),1,"."),"."),_xlfn.NUMBERVALUE(REPLACE(Input!S74,FIND(".",Input!S74),1,","),",")),"")</f>
        <v>0.67625873846440798</v>
      </c>
      <c r="T74" s="7">
        <f>IFERROR(IFERROR(_xlfn.NUMBERVALUE(REPLACE(Input!T74,FIND(",",Input!T74),1,"."),"."),_xlfn.NUMBERVALUE(REPLACE(Input!T74,FIND(".",Input!T74),1,","),",")),"")</f>
        <v>0</v>
      </c>
      <c r="U74" s="7">
        <f>IFERROR(IFERROR(_xlfn.NUMBERVALUE(REPLACE(Input!U74,FIND(",",Input!U74),1,"."),"."),_xlfn.NUMBERVALUE(REPLACE(Input!U74,FIND(".",Input!U74),1,","),",")),"")</f>
        <v>0.67625873846440798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0.89191877952241705</v>
      </c>
      <c r="Y74" s="7">
        <f>IFERROR(IFERROR(_xlfn.NUMBERVALUE(REPLACE(Input!Y74,FIND(",",Input!Y74),1,"."),"."),_xlfn.NUMBERVALUE(REPLACE(Input!Y74,FIND(".",Input!Y74),1,","),",")),"")</f>
        <v>0.67625873846440798</v>
      </c>
      <c r="Z74" s="8" t="str">
        <f>LEFT(Input!Z74,IFERROR(FIND(",",Input!Z74)-1,LEN(Input!Z74)))</f>
        <v>party7_utility</v>
      </c>
      <c r="AA74" s="8" t="str">
        <f>LEFT(Input!AA74,IFERROR(FIND(",",Input!AA74)-1,LEN(Input!AA74)))</f>
        <v>party8_utility</v>
      </c>
      <c r="AB74" s="4"/>
      <c r="AC74" s="4"/>
    </row>
    <row r="75" spans="1:29">
      <c r="A75" s="6">
        <f>IF(Input!A75=0,"",Input!A75)</f>
        <v>86</v>
      </c>
      <c r="B75" s="7">
        <f>IFERROR(IFERROR(_xlfn.NUMBERVALUE(REPLACE(Input!B75,FIND(",",Input!B75),1,"."),"."),_xlfn.NUMBERVALUE(REPLACE(Input!B75,FIND(".",Input!B75),1,","),",")),"")</f>
        <v>53.741</v>
      </c>
      <c r="C75" s="6">
        <f>IF(Input!C75=0,"",Input!C75)</f>
        <v>38675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0.51502999999999999</v>
      </c>
      <c r="J75" s="7">
        <f>IFERROR(IFERROR(_xlfn.NUMBERVALUE(REPLACE(Input!J75,FIND(",",Input!J75),1,"."),"."),_xlfn.NUMBERVALUE(REPLACE(Input!J75,FIND(".",Input!J75),1,","),",")),"")</f>
        <v>0.93706</v>
      </c>
      <c r="K75" s="7">
        <f>IFERROR(IFERROR(_xlfn.NUMBERVALUE(REPLACE(Input!K75,FIND(",",Input!K75),1,"."),"."),_xlfn.NUMBERVALUE(REPLACE(Input!K75,FIND(".",Input!K75),1,","),",")),"")</f>
        <v>0</v>
      </c>
      <c r="L75" s="7">
        <f>IFERROR(IFERROR(_xlfn.NUMBERVALUE(REPLACE(Input!L75,FIND(",",Input!L75),1,"."),"."),_xlfn.NUMBERVALUE(REPLACE(Input!L75,FIND(".",Input!L75),1,","),",")),"")</f>
        <v>0.38784000000000002</v>
      </c>
      <c r="M75" s="7">
        <f>IFERROR(IFERROR(_xlfn.NUMBERVALUE(REPLACE(Input!M75,FIND(",",Input!M75),1,"."),"."),_xlfn.NUMBERVALUE(REPLACE(Input!M75,FIND(".",Input!M75),1,","),",")),"")</f>
        <v>1.4520900000000001</v>
      </c>
      <c r="N75" s="10" t="str">
        <f>IFERROR(IF(LEFT(Input!N75,LEN("boa-,Users,"))="boa-,Users,","Win.Win",LEFT(Input!N75,FIND("@",Input!N75)-1)),"")</f>
        <v>KLH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0.93706046487665695</v>
      </c>
      <c r="Q75" s="7">
        <f>IFERROR(IFERROR(_xlfn.NUMBERVALUE(REPLACE(Input!Q75,FIND(",",Input!Q75),1,"."),"."),_xlfn.NUMBERVALUE(REPLACE(Input!Q75,FIND(".",Input!Q75),1,","),",")),"")</f>
        <v>0.51502802620718302</v>
      </c>
      <c r="R75" s="7">
        <f>IFERROR(IFERROR(_xlfn.NUMBERVALUE(REPLACE(Input!R75,FIND(",",Input!R75),1,"."),"."),_xlfn.NUMBERVALUE(REPLACE(Input!R75,FIND(".",Input!R75),1,","),",")),"")</f>
        <v>0.93706046487665695</v>
      </c>
      <c r="S75" s="7">
        <f>IFERROR(IFERROR(_xlfn.NUMBERVALUE(REPLACE(Input!S75,FIND(",",Input!S75),1,"."),"."),_xlfn.NUMBERVALUE(REPLACE(Input!S75,FIND(".",Input!S75),1,","),",")),"")</f>
        <v>0.51502802620718302</v>
      </c>
      <c r="T75" s="7">
        <f>IFERROR(IFERROR(_xlfn.NUMBERVALUE(REPLACE(Input!T75,FIND(",",Input!T75),1,"."),"."),_xlfn.NUMBERVALUE(REPLACE(Input!T75,FIND(".",Input!T75),1,","),",")),"")</f>
        <v>0</v>
      </c>
      <c r="U75" s="7">
        <f>IFERROR(IFERROR(_xlfn.NUMBERVALUE(REPLACE(Input!U75,FIND(",",Input!U75),1,"."),"."),_xlfn.NUMBERVALUE(REPLACE(Input!U75,FIND(".",Input!U75),1,","),",")),"")</f>
        <v>0.51502802620718302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0.93706046487665695</v>
      </c>
      <c r="Y75" s="7">
        <f>IFERROR(IFERROR(_xlfn.NUMBERVALUE(REPLACE(Input!Y75,FIND(",",Input!Y75),1,"."),"."),_xlfn.NUMBERVALUE(REPLACE(Input!Y75,FIND(".",Input!Y75),1,","),",")),"")</f>
        <v>0.51502802620718302</v>
      </c>
      <c r="Z75" s="8" t="str">
        <f>LEFT(Input!Z75,IFERROR(FIND(",",Input!Z75)-1,LEN(Input!Z75)))</f>
        <v>party7_utility</v>
      </c>
      <c r="AA75" s="8" t="str">
        <f>LEFT(Input!AA75,IFERROR(FIND(",",Input!AA75)-1,LEN(Input!AA75)))</f>
        <v>party8_utility</v>
      </c>
      <c r="AB75" s="4"/>
      <c r="AC75" s="4"/>
    </row>
    <row r="76" spans="1:29">
      <c r="A76" s="6">
        <f>IF(Input!A76=0,"",Input!A76)</f>
        <v>87</v>
      </c>
      <c r="B76" s="7">
        <f>IFERROR(IFERROR(_xlfn.NUMBERVALUE(REPLACE(Input!B76,FIND(",",Input!B76),1,"."),"."),_xlfn.NUMBERVALUE(REPLACE(Input!B76,FIND(".",Input!B76),1,","),",")),"")</f>
        <v>2.4700000000000002</v>
      </c>
      <c r="C76" s="6">
        <f>IF(Input!C76=0,"",Input!C76)</f>
        <v>2074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0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0.71931</v>
      </c>
      <c r="J76" s="7">
        <f>IFERROR(IFERROR(_xlfn.NUMBERVALUE(REPLACE(Input!J76,FIND(",",Input!J76),1,"."),"."),_xlfn.NUMBERVALUE(REPLACE(Input!J76,FIND(".",Input!J76),1,","),",")),"")</f>
        <v>0.85538000000000003</v>
      </c>
      <c r="K76" s="7">
        <f>IFERROR(IFERROR(_xlfn.NUMBERVALUE(REPLACE(Input!K76,FIND(",",Input!K76),1,"."),"."),_xlfn.NUMBERVALUE(REPLACE(Input!K76,FIND(".",Input!K76),1,","),",")),"")</f>
        <v>0</v>
      </c>
      <c r="L76" s="7">
        <f>IFERROR(IFERROR(_xlfn.NUMBERVALUE(REPLACE(Input!L76,FIND(",",Input!L76),1,"."),"."),_xlfn.NUMBERVALUE(REPLACE(Input!L76,FIND(".",Input!L76),1,","),",")),"")</f>
        <v>0.16786000000000001</v>
      </c>
      <c r="M76" s="7">
        <f>IFERROR(IFERROR(_xlfn.NUMBERVALUE(REPLACE(Input!M76,FIND(",",Input!M76),1,"."),"."),_xlfn.NUMBERVALUE(REPLACE(Input!M76,FIND(".",Input!M76),1,","),",")),"")</f>
        <v>1.5746899999999999</v>
      </c>
      <c r="N76" s="10" t="str">
        <f>IFERROR(IF(LEFT(Input!N76,LEN("boa-,Users,"))="boa-,Users,","Win.Win",LEFT(Input!N76,FIND("@",Input!N76)-1)),"")</f>
        <v>IAMhaggler2011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0.85538279884573498</v>
      </c>
      <c r="Q76" s="7">
        <f>IFERROR(IFERROR(_xlfn.NUMBERVALUE(REPLACE(Input!Q76,FIND(",",Input!Q76),1,"."),"."),_xlfn.NUMBERVALUE(REPLACE(Input!Q76,FIND(".",Input!Q76),1,","),",")),"")</f>
        <v>0.71931147835470399</v>
      </c>
      <c r="R76" s="7">
        <f>IFERROR(IFERROR(_xlfn.NUMBERVALUE(REPLACE(Input!R76,FIND(",",Input!R76),1,"."),"."),_xlfn.NUMBERVALUE(REPLACE(Input!R76,FIND(".",Input!R76),1,","),",")),"")</f>
        <v>0.85538279884573498</v>
      </c>
      <c r="S76" s="7">
        <f>IFERROR(IFERROR(_xlfn.NUMBERVALUE(REPLACE(Input!S76,FIND(",",Input!S76),1,"."),"."),_xlfn.NUMBERVALUE(REPLACE(Input!S76,FIND(".",Input!S76),1,","),",")),"")</f>
        <v>0.71931147835470399</v>
      </c>
      <c r="T76" s="7">
        <f>IFERROR(IFERROR(_xlfn.NUMBERVALUE(REPLACE(Input!T76,FIND(",",Input!T76),1,"."),"."),_xlfn.NUMBERVALUE(REPLACE(Input!T76,FIND(".",Input!T76),1,","),",")),"")</f>
        <v>0</v>
      </c>
      <c r="U76" s="7">
        <f>IFERROR(IFERROR(_xlfn.NUMBERVALUE(REPLACE(Input!U76,FIND(",",Input!U76),1,"."),"."),_xlfn.NUMBERVALUE(REPLACE(Input!U76,FIND(".",Input!U76),1,","),",")),"")</f>
        <v>0.71931147835470399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0.85538279884573498</v>
      </c>
      <c r="Y76" s="7">
        <f>IFERROR(IFERROR(_xlfn.NUMBERVALUE(REPLACE(Input!Y76,FIND(",",Input!Y76),1,"."),"."),_xlfn.NUMBERVALUE(REPLACE(Input!Y76,FIND(".",Input!Y76),1,","),",")),"")</f>
        <v>0.71931147835470399</v>
      </c>
      <c r="Z76" s="8" t="str">
        <f>LEFT(Input!Z76,IFERROR(FIND(",",Input!Z76)-1,LEN(Input!Z76)))</f>
        <v>party7_utility</v>
      </c>
      <c r="AA76" s="8" t="str">
        <f>LEFT(Input!AA76,IFERROR(FIND(",",Input!AA76)-1,LEN(Input!AA76)))</f>
        <v>party8_utility</v>
      </c>
      <c r="AB76" s="4"/>
      <c r="AC76" s="4"/>
    </row>
    <row r="77" spans="1:29">
      <c r="A77" s="6">
        <f>IF(Input!A77=0,"",Input!A77)</f>
        <v>88</v>
      </c>
      <c r="B77" s="7">
        <f>IFERROR(IFERROR(_xlfn.NUMBERVALUE(REPLACE(Input!B77,FIND(",",Input!B77),1,"."),"."),_xlfn.NUMBERVALUE(REPLACE(Input!B77,FIND(".",Input!B77),1,","),",")),"")</f>
        <v>2E-3</v>
      </c>
      <c r="C77" s="6">
        <f>IF(Input!C77=0,"",Input!C77)</f>
        <v>3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0.71416999999999997</v>
      </c>
      <c r="J77" s="7">
        <f>IFERROR(IFERROR(_xlfn.NUMBERVALUE(REPLACE(Input!J77,FIND(",",Input!J77),1,"."),"."),_xlfn.NUMBERVALUE(REPLACE(Input!J77,FIND(".",Input!J77),1,","),",")),"")</f>
        <v>0.77239000000000002</v>
      </c>
      <c r="K77" s="7">
        <f>IFERROR(IFERROR(_xlfn.NUMBERVALUE(REPLACE(Input!K77,FIND(",",Input!K77),1,"."),"."),_xlfn.NUMBERVALUE(REPLACE(Input!K77,FIND(".",Input!K77),1,","),",")),"")</f>
        <v>8.3150000000000002E-2</v>
      </c>
      <c r="L77" s="7">
        <f>IFERROR(IFERROR(_xlfn.NUMBERVALUE(REPLACE(Input!L77,FIND(",",Input!L77),1,"."),"."),_xlfn.NUMBERVALUE(REPLACE(Input!L77,FIND(".",Input!L77),1,","),",")),"")</f>
        <v>0.16061</v>
      </c>
      <c r="M77" s="7">
        <f>IFERROR(IFERROR(_xlfn.NUMBERVALUE(REPLACE(Input!M77,FIND(",",Input!M77),1,"."),"."),_xlfn.NUMBERVALUE(REPLACE(Input!M77,FIND(".",Input!M77),1,","),",")),"")</f>
        <v>1.4865600000000001</v>
      </c>
      <c r="N77" s="10" t="str">
        <f>IFERROR(IF(LEFT(Input!N77,LEN("boa-,Users,"))="boa-,Users,","Win.Win",LEFT(Input!N77,FIND("@",Input!N77)-1)),"")</f>
        <v>Win.Win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0.772392174014366</v>
      </c>
      <c r="Q77" s="7">
        <f>IFERROR(IFERROR(_xlfn.NUMBERVALUE(REPLACE(Input!Q77,FIND(",",Input!Q77),1,"."),"."),_xlfn.NUMBERVALUE(REPLACE(Input!Q77,FIND(".",Input!Q77),1,","),",")),"")</f>
        <v>0.71417261615921301</v>
      </c>
      <c r="R77" s="7">
        <f>IFERROR(IFERROR(_xlfn.NUMBERVALUE(REPLACE(Input!R77,FIND(",",Input!R77),1,"."),"."),_xlfn.NUMBERVALUE(REPLACE(Input!R77,FIND(".",Input!R77),1,","),",")),"")</f>
        <v>0.772392174014366</v>
      </c>
      <c r="S77" s="7">
        <f>IFERROR(IFERROR(_xlfn.NUMBERVALUE(REPLACE(Input!S77,FIND(",",Input!S77),1,"."),"."),_xlfn.NUMBERVALUE(REPLACE(Input!S77,FIND(".",Input!S77),1,","),",")),"")</f>
        <v>0.71417261615921301</v>
      </c>
      <c r="T77" s="7">
        <f>IFERROR(IFERROR(_xlfn.NUMBERVALUE(REPLACE(Input!T77,FIND(",",Input!T77),1,"."),"."),_xlfn.NUMBERVALUE(REPLACE(Input!T77,FIND(".",Input!T77),1,","),",")),"")</f>
        <v>0.772392174014366</v>
      </c>
      <c r="U77" s="7">
        <f>IFERROR(IFERROR(_xlfn.NUMBERVALUE(REPLACE(Input!U77,FIND(",",Input!U77),1,"."),"."),_xlfn.NUMBERVALUE(REPLACE(Input!U77,FIND(".",Input!U77),1,","),",")),"")</f>
        <v>0.71417261615921301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0.772392174014366</v>
      </c>
      <c r="Y77" s="7">
        <f>IFERROR(IFERROR(_xlfn.NUMBERVALUE(REPLACE(Input!Y77,FIND(",",Input!Y77),1,"."),"."),_xlfn.NUMBERVALUE(REPLACE(Input!Y77,FIND(".",Input!Y77),1,","),",")),"")</f>
        <v>0.71417261615921301</v>
      </c>
      <c r="Z77" s="8" t="str">
        <f>LEFT(Input!Z77,IFERROR(FIND(",",Input!Z77)-1,LEN(Input!Z77)))</f>
        <v>party7_utility</v>
      </c>
      <c r="AA77" s="8" t="str">
        <f>LEFT(Input!AA77,IFERROR(FIND(",",Input!AA77)-1,LEN(Input!AA77)))</f>
        <v>party8_utility</v>
      </c>
      <c r="AB77" s="4"/>
      <c r="AC77" s="4"/>
    </row>
    <row r="78" spans="1:29">
      <c r="A78" s="6">
        <f>IF(Input!A78=0,"",Input!A78)</f>
        <v>89</v>
      </c>
      <c r="B78" s="7">
        <f>IFERROR(IFERROR(_xlfn.NUMBERVALUE(REPLACE(Input!B78,FIND(",",Input!B78),1,"."),"."),_xlfn.NUMBERVALUE(REPLACE(Input!B78,FIND(".",Input!B78),1,","),",")),"")</f>
        <v>7.0000000000000001E-3</v>
      </c>
      <c r="C78" s="6">
        <f>IF(Input!C78=0,"",Input!C78)</f>
        <v>14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0.84823999999999999</v>
      </c>
      <c r="J78" s="7">
        <f>IFERROR(IFERROR(_xlfn.NUMBERVALUE(REPLACE(Input!J78,FIND(",",Input!J78),1,"."),"."),_xlfn.NUMBERVALUE(REPLACE(Input!J78,FIND(".",Input!J78),1,","),",")),"")</f>
        <v>0.98194999999999999</v>
      </c>
      <c r="K78" s="7">
        <f>IFERROR(IFERROR(_xlfn.NUMBERVALUE(REPLACE(Input!K78,FIND(",",Input!K78),1,"."),"."),_xlfn.NUMBERVALUE(REPLACE(Input!K78,FIND(".",Input!K78),1,","),",")),"")</f>
        <v>0</v>
      </c>
      <c r="L78" s="7">
        <f>IFERROR(IFERROR(_xlfn.NUMBERVALUE(REPLACE(Input!L78,FIND(",",Input!L78),1,"."),"."),_xlfn.NUMBERVALUE(REPLACE(Input!L78,FIND(".",Input!L78),1,","),",")),"")</f>
        <v>0</v>
      </c>
      <c r="M78" s="7">
        <f>IFERROR(IFERROR(_xlfn.NUMBERVALUE(REPLACE(Input!M78,FIND(",",Input!M78),1,"."),"."),_xlfn.NUMBERVALUE(REPLACE(Input!M78,FIND(".",Input!M78),1,","),",")),"")</f>
        <v>1.8302</v>
      </c>
      <c r="N78" s="10" t="str">
        <f>IFERROR(IF(LEFT(Input!N78,LEN("boa-,Users,"))="boa-,Users,","Win.Win",LEFT(Input!N78,FIND("@",Input!N78)-1)),"")</f>
        <v>Gahboninho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0.98195458084503295</v>
      </c>
      <c r="Q78" s="7">
        <f>IFERROR(IFERROR(_xlfn.NUMBERVALUE(REPLACE(Input!Q78,FIND(",",Input!Q78),1,"."),"."),_xlfn.NUMBERVALUE(REPLACE(Input!Q78,FIND(".",Input!Q78),1,","),",")),"")</f>
        <v>0.84824081899968096</v>
      </c>
      <c r="R78" s="7">
        <f>IFERROR(IFERROR(_xlfn.NUMBERVALUE(REPLACE(Input!R78,FIND(",",Input!R78),1,"."),"."),_xlfn.NUMBERVALUE(REPLACE(Input!R78,FIND(".",Input!R78),1,","),",")),"")</f>
        <v>0.98195458084503295</v>
      </c>
      <c r="S78" s="7">
        <f>IFERROR(IFERROR(_xlfn.NUMBERVALUE(REPLACE(Input!S78,FIND(",",Input!S78),1,"."),"."),_xlfn.NUMBERVALUE(REPLACE(Input!S78,FIND(".",Input!S78),1,","),",")),"")</f>
        <v>0.84824081899968096</v>
      </c>
      <c r="T78" s="7">
        <f>IFERROR(IFERROR(_xlfn.NUMBERVALUE(REPLACE(Input!T78,FIND(",",Input!T78),1,"."),"."),_xlfn.NUMBERVALUE(REPLACE(Input!T78,FIND(".",Input!T78),1,","),",")),"")</f>
        <v>0</v>
      </c>
      <c r="U78" s="7">
        <f>IFERROR(IFERROR(_xlfn.NUMBERVALUE(REPLACE(Input!U78,FIND(",",Input!U78),1,"."),"."),_xlfn.NUMBERVALUE(REPLACE(Input!U78,FIND(".",Input!U78),1,","),",")),"")</f>
        <v>0.84824081899968096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0.98195458084503295</v>
      </c>
      <c r="Y78" s="7">
        <f>IFERROR(IFERROR(_xlfn.NUMBERVALUE(REPLACE(Input!Y78,FIND(",",Input!Y78),1,"."),"."),_xlfn.NUMBERVALUE(REPLACE(Input!Y78,FIND(".",Input!Y78),1,","),",")),"")</f>
        <v>0.84824081899968096</v>
      </c>
      <c r="Z78" s="8" t="str">
        <f>LEFT(Input!Z78,IFERROR(FIND(",",Input!Z78)-1,LEN(Input!Z78)))</f>
        <v>party6_utility</v>
      </c>
      <c r="AA78" s="8" t="str">
        <f>LEFT(Input!AA78,IFERROR(FIND(",",Input!AA78)-1,LEN(Input!AA78)))</f>
        <v>party8_utility</v>
      </c>
      <c r="AB78" s="4"/>
      <c r="AC78" s="4"/>
    </row>
    <row r="79" spans="1:29">
      <c r="A79" s="6">
        <f>IF(Input!A79=0,"",Input!A79)</f>
        <v>90</v>
      </c>
      <c r="B79" s="7">
        <f>IFERROR(IFERROR(_xlfn.NUMBERVALUE(REPLACE(Input!B79,FIND(",",Input!B79),1,"."),"."),_xlfn.NUMBERVALUE(REPLACE(Input!B79,FIND(".",Input!B79),1,","),",")),"")</f>
        <v>6.0000000000000001E-3</v>
      </c>
      <c r="C79" s="6">
        <f>IF(Input!C79=0,"",Input!C79)</f>
        <v>5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0.84823999999999999</v>
      </c>
      <c r="J79" s="7">
        <f>IFERROR(IFERROR(_xlfn.NUMBERVALUE(REPLACE(Input!J79,FIND(",",Input!J79),1,"."),"."),_xlfn.NUMBERVALUE(REPLACE(Input!J79,FIND(".",Input!J79),1,","),",")),"")</f>
        <v>0.98194999999999999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</v>
      </c>
      <c r="M79" s="7">
        <f>IFERROR(IFERROR(_xlfn.NUMBERVALUE(REPLACE(Input!M79,FIND(",",Input!M79),1,"."),"."),_xlfn.NUMBERVALUE(REPLACE(Input!M79,FIND(".",Input!M79),1,","),",")),"")</f>
        <v>1.8302</v>
      </c>
      <c r="N79" s="10" t="str">
        <f>IFERROR(IF(LEFT(Input!N79,LEN("boa-,Users,"))="boa-,Users,","Win.Win",LEFT(Input!N79,FIND("@",Input!N79)-1)),"")</f>
        <v>KLH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0.98195458084503295</v>
      </c>
      <c r="Q79" s="7">
        <f>IFERROR(IFERROR(_xlfn.NUMBERVALUE(REPLACE(Input!Q79,FIND(",",Input!Q79),1,"."),"."),_xlfn.NUMBERVALUE(REPLACE(Input!Q79,FIND(".",Input!Q79),1,","),",")),"")</f>
        <v>0.84824081899968096</v>
      </c>
      <c r="R79" s="7">
        <f>IFERROR(IFERROR(_xlfn.NUMBERVALUE(REPLACE(Input!R79,FIND(",",Input!R79),1,"."),"."),_xlfn.NUMBERVALUE(REPLACE(Input!R79,FIND(".",Input!R79),1,","),",")),"")</f>
        <v>0.98195458084503295</v>
      </c>
      <c r="S79" s="7">
        <f>IFERROR(IFERROR(_xlfn.NUMBERVALUE(REPLACE(Input!S79,FIND(",",Input!S79),1,"."),"."),_xlfn.NUMBERVALUE(REPLACE(Input!S79,FIND(".",Input!S79),1,","),",")),"")</f>
        <v>0.84824081899968096</v>
      </c>
      <c r="T79" s="7">
        <f>IFERROR(IFERROR(_xlfn.NUMBERVALUE(REPLACE(Input!T79,FIND(",",Input!T79),1,"."),"."),_xlfn.NUMBERVALUE(REPLACE(Input!T79,FIND(".",Input!T79),1,","),",")),"")</f>
        <v>0</v>
      </c>
      <c r="U79" s="7">
        <f>IFERROR(IFERROR(_xlfn.NUMBERVALUE(REPLACE(Input!U79,FIND(",",Input!U79),1,"."),"."),_xlfn.NUMBERVALUE(REPLACE(Input!U79,FIND(".",Input!U79),1,","),",")),"")</f>
        <v>0.84824081899968096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0.98195458084503295</v>
      </c>
      <c r="Y79" s="7">
        <f>IFERROR(IFERROR(_xlfn.NUMBERVALUE(REPLACE(Input!Y79,FIND(",",Input!Y79),1,"."),"."),_xlfn.NUMBERVALUE(REPLACE(Input!Y79,FIND(".",Input!Y79),1,","),",")),"")</f>
        <v>0.84824081899968096</v>
      </c>
      <c r="Z79" s="8" t="str">
        <f>LEFT(Input!Z79,IFERROR(FIND(",",Input!Z79)-1,LEN(Input!Z79)))</f>
        <v>party6_utility</v>
      </c>
      <c r="AA79" s="8" t="str">
        <f>LEFT(Input!AA79,IFERROR(FIND(",",Input!AA79)-1,LEN(Input!AA79)))</f>
        <v>party8_utility</v>
      </c>
      <c r="AB79" s="4"/>
      <c r="AC79" s="4"/>
    </row>
    <row r="80" spans="1:29">
      <c r="A80" s="6">
        <f>IF(Input!A80=0,"",Input!A80)</f>
        <v>91</v>
      </c>
      <c r="B80" s="7">
        <f>IFERROR(IFERROR(_xlfn.NUMBERVALUE(REPLACE(Input!B80,FIND(",",Input!B80),1,"."),"."),_xlfn.NUMBERVALUE(REPLACE(Input!B80,FIND(".",Input!B80),1,","),",")),"")</f>
        <v>8.0000000000000002E-3</v>
      </c>
      <c r="C80" s="6">
        <f>IF(Input!C80=0,"",Input!C80)</f>
        <v>4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0.76070000000000004</v>
      </c>
      <c r="J80" s="7">
        <f>IFERROR(IFERROR(_xlfn.NUMBERVALUE(REPLACE(Input!J80,FIND(",",Input!J80),1,"."),"."),_xlfn.NUMBERVALUE(REPLACE(Input!J80,FIND(".",Input!J80),1,","),",")),"")</f>
        <v>0.97443999999999997</v>
      </c>
      <c r="K80" s="7">
        <f>IFERROR(IFERROR(_xlfn.NUMBERVALUE(REPLACE(Input!K80,FIND(",",Input!K80),1,"."),"."),_xlfn.NUMBERVALUE(REPLACE(Input!K80,FIND(".",Input!K80),1,","),",")),"")</f>
        <v>8.7859999999999994E-2</v>
      </c>
      <c r="L80" s="7">
        <f>IFERROR(IFERROR(_xlfn.NUMBERVALUE(REPLACE(Input!L80,FIND(",",Input!L80),1,"."),"."),_xlfn.NUMBERVALUE(REPLACE(Input!L80,FIND(".",Input!L80),1,","),",")),"")</f>
        <v>8.7859999999999994E-2</v>
      </c>
      <c r="M80" s="7">
        <f>IFERROR(IFERROR(_xlfn.NUMBERVALUE(REPLACE(Input!M80,FIND(",",Input!M80),1,"."),"."),_xlfn.NUMBERVALUE(REPLACE(Input!M80,FIND(".",Input!M80),1,","),",")),"")</f>
        <v>1.7351399999999999</v>
      </c>
      <c r="N80" s="10" t="str">
        <f>IFERROR(IF(LEFT(Input!N80,LEN("boa-,Users,"))="boa-,Users,","Win.Win",LEFT(Input!N80,FIND("@",Input!N80)-1)),"")</f>
        <v>IAMhaggler2011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0.97443761164026599</v>
      </c>
      <c r="Q80" s="7">
        <f>IFERROR(IFERROR(_xlfn.NUMBERVALUE(REPLACE(Input!Q80,FIND(",",Input!Q80),1,"."),"."),_xlfn.NUMBERVALUE(REPLACE(Input!Q80,FIND(".",Input!Q80),1,","),",")),"")</f>
        <v>0.76070292335194301</v>
      </c>
      <c r="R80" s="7">
        <f>IFERROR(IFERROR(_xlfn.NUMBERVALUE(REPLACE(Input!R80,FIND(",",Input!R80),1,"."),"."),_xlfn.NUMBERVALUE(REPLACE(Input!R80,FIND(".",Input!R80),1,","),",")),"")</f>
        <v>0.97443761164026599</v>
      </c>
      <c r="S80" s="7">
        <f>IFERROR(IFERROR(_xlfn.NUMBERVALUE(REPLACE(Input!S80,FIND(",",Input!S80),1,"."),"."),_xlfn.NUMBERVALUE(REPLACE(Input!S80,FIND(".",Input!S80),1,","),",")),"")</f>
        <v>0.76070292335194301</v>
      </c>
      <c r="T80" s="7">
        <f>IFERROR(IFERROR(_xlfn.NUMBERVALUE(REPLACE(Input!T80,FIND(",",Input!T80),1,"."),"."),_xlfn.NUMBERVALUE(REPLACE(Input!T80,FIND(".",Input!T80),1,","),",")),"")</f>
        <v>0</v>
      </c>
      <c r="U80" s="7">
        <f>IFERROR(IFERROR(_xlfn.NUMBERVALUE(REPLACE(Input!U80,FIND(",",Input!U80),1,"."),"."),_xlfn.NUMBERVALUE(REPLACE(Input!U80,FIND(".",Input!U80),1,","),",")),"")</f>
        <v>0.76070292335194301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0.97443761164026599</v>
      </c>
      <c r="Y80" s="7">
        <f>IFERROR(IFERROR(_xlfn.NUMBERVALUE(REPLACE(Input!Y80,FIND(",",Input!Y80),1,"."),"."),_xlfn.NUMBERVALUE(REPLACE(Input!Y80,FIND(".",Input!Y80),1,","),",")),"")</f>
        <v>0.76070292335194301</v>
      </c>
      <c r="Z80" s="8" t="str">
        <f>LEFT(Input!Z80,IFERROR(FIND(",",Input!Z80)-1,LEN(Input!Z80)))</f>
        <v>party6_utility</v>
      </c>
      <c r="AA80" s="8" t="str">
        <f>LEFT(Input!AA80,IFERROR(FIND(",",Input!AA80)-1,LEN(Input!AA80)))</f>
        <v>party8_utility</v>
      </c>
      <c r="AB80" s="4"/>
      <c r="AC80" s="4"/>
    </row>
    <row r="81" spans="1:29">
      <c r="A81" s="6">
        <f>IF(Input!A81=0,"",Input!A81)</f>
        <v>92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3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0.70001000000000002</v>
      </c>
      <c r="J81" s="7">
        <f>IFERROR(IFERROR(_xlfn.NUMBERVALUE(REPLACE(Input!J81,FIND(",",Input!J81),1,"."),"."),_xlfn.NUMBERVALUE(REPLACE(Input!J81,FIND(".",Input!J81),1,","),",")),"")</f>
        <v>0.70831999999999995</v>
      </c>
      <c r="K81" s="7">
        <f>IFERROR(IFERROR(_xlfn.NUMBERVALUE(REPLACE(Input!K81,FIND(",",Input!K81),1,"."),"."),_xlfn.NUMBERVALUE(REPLACE(Input!K81,FIND(".",Input!K81),1,","),",")),"")</f>
        <v>0.21021000000000001</v>
      </c>
      <c r="L81" s="7">
        <f>IFERROR(IFERROR(_xlfn.NUMBERVALUE(REPLACE(Input!L81,FIND(",",Input!L81),1,"."),"."),_xlfn.NUMBERVALUE(REPLACE(Input!L81,FIND(".",Input!L81),1,","),",")),"")</f>
        <v>0.31119999999999998</v>
      </c>
      <c r="M81" s="7">
        <f>IFERROR(IFERROR(_xlfn.NUMBERVALUE(REPLACE(Input!M81,FIND(",",Input!M81),1,"."),"."),_xlfn.NUMBERVALUE(REPLACE(Input!M81,FIND(".",Input!M81),1,","),",")),"")</f>
        <v>1.4083300000000001</v>
      </c>
      <c r="N81" s="10" t="str">
        <f>IFERROR(IF(LEFT(Input!N81,LEN("boa-,Users,"))="boa-,Users,","Win.Win",LEFT(Input!N81,FIND("@",Input!N81)-1)),"")</f>
        <v>Win.Win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0.70832088436110896</v>
      </c>
      <c r="Q81" s="7">
        <f>IFERROR(IFERROR(_xlfn.NUMBERVALUE(REPLACE(Input!Q81,FIND(",",Input!Q81),1,"."),"."),_xlfn.NUMBERVALUE(REPLACE(Input!Q81,FIND(".",Input!Q81),1,","),",")),"")</f>
        <v>0.70000897423060804</v>
      </c>
      <c r="R81" s="7">
        <f>IFERROR(IFERROR(_xlfn.NUMBERVALUE(REPLACE(Input!R81,FIND(",",Input!R81),1,"."),"."),_xlfn.NUMBERVALUE(REPLACE(Input!R81,FIND(".",Input!R81),1,","),",")),"")</f>
        <v>0.70832088436110896</v>
      </c>
      <c r="S81" s="7">
        <f>IFERROR(IFERROR(_xlfn.NUMBERVALUE(REPLACE(Input!S81,FIND(",",Input!S81),1,"."),"."),_xlfn.NUMBERVALUE(REPLACE(Input!S81,FIND(".",Input!S81),1,","),",")),"")</f>
        <v>0.70000897423060804</v>
      </c>
      <c r="T81" s="7">
        <f>IFERROR(IFERROR(_xlfn.NUMBERVALUE(REPLACE(Input!T81,FIND(",",Input!T81),1,"."),"."),_xlfn.NUMBERVALUE(REPLACE(Input!T81,FIND(".",Input!T81),1,","),",")),"")</f>
        <v>0.70832088436110896</v>
      </c>
      <c r="U81" s="7">
        <f>IFERROR(IFERROR(_xlfn.NUMBERVALUE(REPLACE(Input!U81,FIND(",",Input!U81),1,"."),"."),_xlfn.NUMBERVALUE(REPLACE(Input!U81,FIND(".",Input!U81),1,","),",")),"")</f>
        <v>0.70000897423060804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0.70832088436110896</v>
      </c>
      <c r="Y81" s="7">
        <f>IFERROR(IFERROR(_xlfn.NUMBERVALUE(REPLACE(Input!Y81,FIND(",",Input!Y81),1,"."),"."),_xlfn.NUMBERVALUE(REPLACE(Input!Y81,FIND(".",Input!Y81),1,","),",")),"")</f>
        <v>0.70000897423060804</v>
      </c>
      <c r="Z81" s="8" t="str">
        <f>LEFT(Input!Z81,IFERROR(FIND(",",Input!Z81)-1,LEN(Input!Z81)))</f>
        <v>party6_utility</v>
      </c>
      <c r="AA81" s="8" t="str">
        <f>LEFT(Input!AA81,IFERROR(FIND(",",Input!AA81)-1,LEN(Input!AA81)))</f>
        <v>party8_utility</v>
      </c>
      <c r="AB81" s="4"/>
      <c r="AC81" s="4"/>
    </row>
    <row r="82" spans="1:29">
      <c r="A82" s="6">
        <f>IF(Input!A82=0,"",Input!A82)</f>
        <v>93</v>
      </c>
      <c r="B82" s="7">
        <f>IFERROR(IFERROR(_xlfn.NUMBERVALUE(REPLACE(Input!B82,FIND(",",Input!B82),1,"."),"."),_xlfn.NUMBERVALUE(REPLACE(Input!B82,FIND(".",Input!B82),1,","),",")),"")</f>
        <v>6.0999999999999999E-2</v>
      </c>
      <c r="C82" s="6">
        <f>IF(Input!C82=0,"",Input!C82)</f>
        <v>82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0.76141999999999999</v>
      </c>
      <c r="J82" s="7">
        <f>IFERROR(IFERROR(_xlfn.NUMBERVALUE(REPLACE(Input!J82,FIND(",",Input!J82),1,"."),"."),_xlfn.NUMBERVALUE(REPLACE(Input!J82,FIND(".",Input!J82),1,","),",")),"")</f>
        <v>0.95345000000000002</v>
      </c>
      <c r="K82" s="7">
        <f>IFERROR(IFERROR(_xlfn.NUMBERVALUE(REPLACE(Input!K82,FIND(",",Input!K82),1,"."),"."),_xlfn.NUMBERVALUE(REPLACE(Input!K82,FIND(".",Input!K82),1,","),",")),"")</f>
        <v>0</v>
      </c>
      <c r="L82" s="7">
        <f>IFERROR(IFERROR(_xlfn.NUMBERVALUE(REPLACE(Input!L82,FIND(",",Input!L82),1,"."),"."),_xlfn.NUMBERVALUE(REPLACE(Input!L82,FIND(".",Input!L82),1,","),",")),"")</f>
        <v>0</v>
      </c>
      <c r="M82" s="7">
        <f>IFERROR(IFERROR(_xlfn.NUMBERVALUE(REPLACE(Input!M82,FIND(",",Input!M82),1,"."),"."),_xlfn.NUMBERVALUE(REPLACE(Input!M82,FIND(".",Input!M82),1,","),",")),"")</f>
        <v>1.7148699999999999</v>
      </c>
      <c r="N82" s="10" t="str">
        <f>IFERROR(IF(LEFT(Input!N82,LEN("boa-,Users,"))="boa-,Users,","Win.Win",LEFT(Input!N82,FIND("@",Input!N82)-1)),"")</f>
        <v>Gahboninho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0.95344667036416997</v>
      </c>
      <c r="Q82" s="7">
        <f>IFERROR(IFERROR(_xlfn.NUMBERVALUE(REPLACE(Input!Q82,FIND(",",Input!Q82),1,"."),"."),_xlfn.NUMBERVALUE(REPLACE(Input!Q82,FIND(".",Input!Q82),1,","),",")),"")</f>
        <v>0.76141929454203505</v>
      </c>
      <c r="R82" s="7">
        <f>IFERROR(IFERROR(_xlfn.NUMBERVALUE(REPLACE(Input!R82,FIND(",",Input!R82),1,"."),"."),_xlfn.NUMBERVALUE(REPLACE(Input!R82,FIND(".",Input!R82),1,","),",")),"")</f>
        <v>0.95344667036416997</v>
      </c>
      <c r="S82" s="7">
        <f>IFERROR(IFERROR(_xlfn.NUMBERVALUE(REPLACE(Input!S82,FIND(",",Input!S82),1,"."),"."),_xlfn.NUMBERVALUE(REPLACE(Input!S82,FIND(".",Input!S82),1,","),",")),"")</f>
        <v>0.76141929454203505</v>
      </c>
      <c r="T82" s="7">
        <f>IFERROR(IFERROR(_xlfn.NUMBERVALUE(REPLACE(Input!T82,FIND(",",Input!T82),1,"."),"."),_xlfn.NUMBERVALUE(REPLACE(Input!T82,FIND(".",Input!T82),1,","),",")),"")</f>
        <v>0</v>
      </c>
      <c r="U82" s="7">
        <f>IFERROR(IFERROR(_xlfn.NUMBERVALUE(REPLACE(Input!U82,FIND(",",Input!U82),1,"."),"."),_xlfn.NUMBERVALUE(REPLACE(Input!U82,FIND(".",Input!U82),1,","),",")),"")</f>
        <v>0.76141929454203505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0.95344667036416997</v>
      </c>
      <c r="Y82" s="7">
        <f>IFERROR(IFERROR(_xlfn.NUMBERVALUE(REPLACE(Input!Y82,FIND(",",Input!Y82),1,"."),"."),_xlfn.NUMBERVALUE(REPLACE(Input!Y82,FIND(".",Input!Y82),1,","),",")),"")</f>
        <v>0.76141929454203505</v>
      </c>
      <c r="Z82" s="8" t="str">
        <f>LEFT(Input!Z82,IFERROR(FIND(",",Input!Z82)-1,LEN(Input!Z82)))</f>
        <v>party5_utility</v>
      </c>
      <c r="AA82" s="8" t="str">
        <f>LEFT(Input!AA82,IFERROR(FIND(",",Input!AA82)-1,LEN(Input!AA82)))</f>
        <v>party8_utility</v>
      </c>
      <c r="AB82" s="4"/>
      <c r="AC82" s="4"/>
    </row>
    <row r="83" spans="1:29">
      <c r="A83" s="6">
        <f>IF(Input!A83=0,"",Input!A83)</f>
        <v>94</v>
      </c>
      <c r="B83" s="7">
        <f>IFERROR(IFERROR(_xlfn.NUMBERVALUE(REPLACE(Input!B83,FIND(",",Input!B83),1,"."),"."),_xlfn.NUMBERVALUE(REPLACE(Input!B83,FIND(".",Input!B83),1,","),",")),"")</f>
        <v>46.529000000000003</v>
      </c>
      <c r="C83" s="6">
        <f>IF(Input!C83=0,"",Input!C83)</f>
        <v>33717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0.6069</v>
      </c>
      <c r="J83" s="7">
        <f>IFERROR(IFERROR(_xlfn.NUMBERVALUE(REPLACE(Input!J83,FIND(",",Input!J83),1,"."),"."),_xlfn.NUMBERVALUE(REPLACE(Input!J83,FIND(".",Input!J83),1,","),",")),"")</f>
        <v>0.98458999999999997</v>
      </c>
      <c r="K83" s="7">
        <f>IFERROR(IFERROR(_xlfn.NUMBERVALUE(REPLACE(Input!K83,FIND(",",Input!K83),1,"."),"."),_xlfn.NUMBERVALUE(REPLACE(Input!K83,FIND(".",Input!K83),1,","),",")),"")</f>
        <v>0</v>
      </c>
      <c r="L83" s="7">
        <f>IFERROR(IFERROR(_xlfn.NUMBERVALUE(REPLACE(Input!L83,FIND(",",Input!L83),1,"."),"."),_xlfn.NUMBERVALUE(REPLACE(Input!L83,FIND(".",Input!L83),1,","),",")),"")</f>
        <v>0.15762999999999999</v>
      </c>
      <c r="M83" s="7">
        <f>IFERROR(IFERROR(_xlfn.NUMBERVALUE(REPLACE(Input!M83,FIND(",",Input!M83),1,"."),"."),_xlfn.NUMBERVALUE(REPLACE(Input!M83,FIND(".",Input!M83),1,","),",")),"")</f>
        <v>1.5914900000000001</v>
      </c>
      <c r="N83" s="10" t="str">
        <f>IFERROR(IF(LEFT(Input!N83,LEN("boa-,Users,"))="boa-,Users,","Win.Win",LEFT(Input!N83,FIND("@",Input!N83)-1)),"")</f>
        <v>KLH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0.984587733635919</v>
      </c>
      <c r="Q83" s="7">
        <f>IFERROR(IFERROR(_xlfn.NUMBERVALUE(REPLACE(Input!Q83,FIND(",",Input!Q83),1,"."),"."),_xlfn.NUMBERVALUE(REPLACE(Input!Q83,FIND(".",Input!Q83),1,","),",")),"")</f>
        <v>0.60689895202852095</v>
      </c>
      <c r="R83" s="7">
        <f>IFERROR(IFERROR(_xlfn.NUMBERVALUE(REPLACE(Input!R83,FIND(",",Input!R83),1,"."),"."),_xlfn.NUMBERVALUE(REPLACE(Input!R83,FIND(".",Input!R83),1,","),",")),"")</f>
        <v>0.984587733635919</v>
      </c>
      <c r="S83" s="7">
        <f>IFERROR(IFERROR(_xlfn.NUMBERVALUE(REPLACE(Input!S83,FIND(",",Input!S83),1,"."),"."),_xlfn.NUMBERVALUE(REPLACE(Input!S83,FIND(".",Input!S83),1,","),",")),"")</f>
        <v>0.60689895202852095</v>
      </c>
      <c r="T83" s="7">
        <f>IFERROR(IFERROR(_xlfn.NUMBERVALUE(REPLACE(Input!T83,FIND(",",Input!T83),1,"."),"."),_xlfn.NUMBERVALUE(REPLACE(Input!T83,FIND(".",Input!T83),1,","),",")),"")</f>
        <v>0</v>
      </c>
      <c r="U83" s="7">
        <f>IFERROR(IFERROR(_xlfn.NUMBERVALUE(REPLACE(Input!U83,FIND(",",Input!U83),1,"."),"."),_xlfn.NUMBERVALUE(REPLACE(Input!U83,FIND(".",Input!U83),1,","),",")),"")</f>
        <v>0.60689895202852095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0.984587733635919</v>
      </c>
      <c r="Y83" s="7">
        <f>IFERROR(IFERROR(_xlfn.NUMBERVALUE(REPLACE(Input!Y83,FIND(",",Input!Y83),1,"."),"."),_xlfn.NUMBERVALUE(REPLACE(Input!Y83,FIND(".",Input!Y83),1,","),",")),"")</f>
        <v>0.60689895202852095</v>
      </c>
      <c r="Z83" s="8" t="str">
        <f>LEFT(Input!Z83,IFERROR(FIND(",",Input!Z83)-1,LEN(Input!Z83)))</f>
        <v>party5_utility</v>
      </c>
      <c r="AA83" s="8" t="str">
        <f>LEFT(Input!AA83,IFERROR(FIND(",",Input!AA83)-1,LEN(Input!AA83)))</f>
        <v>party8_utility</v>
      </c>
      <c r="AB83" s="4"/>
      <c r="AC83" s="4"/>
    </row>
    <row r="84" spans="1:29">
      <c r="A84" s="6">
        <f>IF(Input!A84=0,"",Input!A84)</f>
        <v>95</v>
      </c>
      <c r="B84" s="7">
        <f>IFERROR(IFERROR(_xlfn.NUMBERVALUE(REPLACE(Input!B84,FIND(",",Input!B84),1,"."),"."),_xlfn.NUMBERVALUE(REPLACE(Input!B84,FIND(".",Input!B84),1,","),",")),"")</f>
        <v>8.0000000000000002E-3</v>
      </c>
      <c r="C84" s="6">
        <f>IF(Input!C84=0,"",Input!C84)</f>
        <v>3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0.67901999999999996</v>
      </c>
      <c r="J84" s="7">
        <f>IFERROR(IFERROR(_xlfn.NUMBERVALUE(REPLACE(Input!J84,FIND(",",Input!J84),1,"."),"."),_xlfn.NUMBERVALUE(REPLACE(Input!J84,FIND(".",Input!J84),1,","),",")),"")</f>
        <v>0.96877999999999997</v>
      </c>
      <c r="K84" s="7">
        <f>IFERROR(IFERROR(_xlfn.NUMBERVALUE(REPLACE(Input!K84,FIND(",",Input!K84),1,"."),"."),_xlfn.NUMBERVALUE(REPLACE(Input!K84,FIND(".",Input!K84),1,","),",")),"")</f>
        <v>4.3770000000000003E-2</v>
      </c>
      <c r="L84" s="7">
        <f>IFERROR(IFERROR(_xlfn.NUMBERVALUE(REPLACE(Input!L84,FIND(",",Input!L84),1,"."),"."),_xlfn.NUMBERVALUE(REPLACE(Input!L84,FIND(".",Input!L84),1,","),",")),"")</f>
        <v>8.3809999999999996E-2</v>
      </c>
      <c r="M84" s="7">
        <f>IFERROR(IFERROR(_xlfn.NUMBERVALUE(REPLACE(Input!M84,FIND(",",Input!M84),1,"."),"."),_xlfn.NUMBERVALUE(REPLACE(Input!M84,FIND(".",Input!M84),1,","),",")),"")</f>
        <v>1.6477999999999999</v>
      </c>
      <c r="N84" s="10" t="str">
        <f>IFERROR(IF(LEFT(Input!N84,LEN("boa-,Users,"))="boa-,Users,","Win.Win",LEFT(Input!N84,FIND("@",Input!N84)-1)),"")</f>
        <v>IAMhaggler2011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0.96878377206984601</v>
      </c>
      <c r="Q84" s="7">
        <f>IFERROR(IFERROR(_xlfn.NUMBERVALUE(REPLACE(Input!Q84,FIND(",",Input!Q84),1,"."),"."),_xlfn.NUMBERVALUE(REPLACE(Input!Q84,FIND(".",Input!Q84),1,","),",")),"")</f>
        <v>0.67902026108978697</v>
      </c>
      <c r="R84" s="7">
        <f>IFERROR(IFERROR(_xlfn.NUMBERVALUE(REPLACE(Input!R84,FIND(",",Input!R84),1,"."),"."),_xlfn.NUMBERVALUE(REPLACE(Input!R84,FIND(".",Input!R84),1,","),",")),"")</f>
        <v>0.96878377206984601</v>
      </c>
      <c r="S84" s="7">
        <f>IFERROR(IFERROR(_xlfn.NUMBERVALUE(REPLACE(Input!S84,FIND(",",Input!S84),1,"."),"."),_xlfn.NUMBERVALUE(REPLACE(Input!S84,FIND(".",Input!S84),1,","),",")),"")</f>
        <v>0.67902026108978697</v>
      </c>
      <c r="T84" s="7">
        <f>IFERROR(IFERROR(_xlfn.NUMBERVALUE(REPLACE(Input!T84,FIND(",",Input!T84),1,"."),"."),_xlfn.NUMBERVALUE(REPLACE(Input!T84,FIND(".",Input!T84),1,","),",")),"")</f>
        <v>0</v>
      </c>
      <c r="U84" s="7">
        <f>IFERROR(IFERROR(_xlfn.NUMBERVALUE(REPLACE(Input!U84,FIND(",",Input!U84),1,"."),"."),_xlfn.NUMBERVALUE(REPLACE(Input!U84,FIND(".",Input!U84),1,","),",")),"")</f>
        <v>0.67902026108978697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0.96878377206984601</v>
      </c>
      <c r="Y84" s="7">
        <f>IFERROR(IFERROR(_xlfn.NUMBERVALUE(REPLACE(Input!Y84,FIND(",",Input!Y84),1,"."),"."),_xlfn.NUMBERVALUE(REPLACE(Input!Y84,FIND(".",Input!Y84),1,","),",")),"")</f>
        <v>0.67902026108978697</v>
      </c>
      <c r="Z84" s="8" t="str">
        <f>LEFT(Input!Z84,IFERROR(FIND(",",Input!Z84)-1,LEN(Input!Z84)))</f>
        <v>party5_utility</v>
      </c>
      <c r="AA84" s="8" t="str">
        <f>LEFT(Input!AA84,IFERROR(FIND(",",Input!AA84)-1,LEN(Input!AA84)))</f>
        <v>party8_utility</v>
      </c>
      <c r="AB84" s="4"/>
      <c r="AC84" s="4"/>
    </row>
    <row r="85" spans="1:29">
      <c r="A85" s="6">
        <f>IF(Input!A85=0,"",Input!A85)</f>
        <v>96</v>
      </c>
      <c r="B85" s="7">
        <f>IFERROR(IFERROR(_xlfn.NUMBERVALUE(REPLACE(Input!B85,FIND(",",Input!B85),1,"."),"."),_xlfn.NUMBERVALUE(REPLACE(Input!B85,FIND(".",Input!B85),1,","),",")),"")</f>
        <v>1E-3</v>
      </c>
      <c r="C85" s="6">
        <f>IF(Input!C85=0,"",Input!C85)</f>
        <v>3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0.78295000000000003</v>
      </c>
      <c r="J85" s="7">
        <f>IFERROR(IFERROR(_xlfn.NUMBERVALUE(REPLACE(Input!J85,FIND(",",Input!J85),1,"."),"."),_xlfn.NUMBERVALUE(REPLACE(Input!J85,FIND(".",Input!J85),1,","),",")),"")</f>
        <v>0.83087999999999995</v>
      </c>
      <c r="K85" s="7">
        <f>IFERROR(IFERROR(_xlfn.NUMBERVALUE(REPLACE(Input!K85,FIND(",",Input!K85),1,"."),"."),_xlfn.NUMBERVALUE(REPLACE(Input!K85,FIND(".",Input!K85),1,","),",")),"")</f>
        <v>3.2669999999999998E-2</v>
      </c>
      <c r="L85" s="7">
        <f>IFERROR(IFERROR(_xlfn.NUMBERVALUE(REPLACE(Input!L85,FIND(",",Input!L85),1,"."),"."),_xlfn.NUMBERVALUE(REPLACE(Input!L85,FIND(".",Input!L85),1,","),",")),"")</f>
        <v>0.12444</v>
      </c>
      <c r="M85" s="7">
        <f>IFERROR(IFERROR(_xlfn.NUMBERVALUE(REPLACE(Input!M85,FIND(",",Input!M85),1,"."),"."),_xlfn.NUMBERVALUE(REPLACE(Input!M85,FIND(".",Input!M85),1,","),",")),"")</f>
        <v>1.61382</v>
      </c>
      <c r="N85" s="10" t="str">
        <f>IFERROR(IF(LEFT(Input!N85,LEN("boa-,Users,"))="boa-,Users,","Win.Win",LEFT(Input!N85,FIND("@",Input!N85)-1)),"")</f>
        <v>Win.Win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0.83087792965940499</v>
      </c>
      <c r="Q85" s="7">
        <f>IFERROR(IFERROR(_xlfn.NUMBERVALUE(REPLACE(Input!Q85,FIND(",",Input!Q85),1,"."),"."),_xlfn.NUMBERVALUE(REPLACE(Input!Q85,FIND(".",Input!Q85),1,","),",")),"")</f>
        <v>0.78294566448718195</v>
      </c>
      <c r="R85" s="7">
        <f>IFERROR(IFERROR(_xlfn.NUMBERVALUE(REPLACE(Input!R85,FIND(",",Input!R85),1,"."),"."),_xlfn.NUMBERVALUE(REPLACE(Input!R85,FIND(".",Input!R85),1,","),",")),"")</f>
        <v>0.83087792965940499</v>
      </c>
      <c r="S85" s="7">
        <f>IFERROR(IFERROR(_xlfn.NUMBERVALUE(REPLACE(Input!S85,FIND(",",Input!S85),1,"."),"."),_xlfn.NUMBERVALUE(REPLACE(Input!S85,FIND(".",Input!S85),1,","),",")),"")</f>
        <v>0.78294566448718195</v>
      </c>
      <c r="T85" s="7">
        <f>IFERROR(IFERROR(_xlfn.NUMBERVALUE(REPLACE(Input!T85,FIND(",",Input!T85),1,"."),"."),_xlfn.NUMBERVALUE(REPLACE(Input!T85,FIND(".",Input!T85),1,","),",")),"")</f>
        <v>0.83087792965940499</v>
      </c>
      <c r="U85" s="7">
        <f>IFERROR(IFERROR(_xlfn.NUMBERVALUE(REPLACE(Input!U85,FIND(",",Input!U85),1,"."),"."),_xlfn.NUMBERVALUE(REPLACE(Input!U85,FIND(".",Input!U85),1,","),",")),"")</f>
        <v>0.78294566448718195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0.83087792965940499</v>
      </c>
      <c r="Y85" s="7">
        <f>IFERROR(IFERROR(_xlfn.NUMBERVALUE(REPLACE(Input!Y85,FIND(",",Input!Y85),1,"."),"."),_xlfn.NUMBERVALUE(REPLACE(Input!Y85,FIND(".",Input!Y85),1,","),",")),"")</f>
        <v>0.78294566448718195</v>
      </c>
      <c r="Z85" s="8" t="str">
        <f>LEFT(Input!Z85,IFERROR(FIND(",",Input!Z85)-1,LEN(Input!Z85)))</f>
        <v>party5_utility</v>
      </c>
      <c r="AA85" s="8" t="str">
        <f>LEFT(Input!AA85,IFERROR(FIND(",",Input!AA85)-1,LEN(Input!AA85)))</f>
        <v>party8_utility</v>
      </c>
      <c r="AB85" s="4"/>
      <c r="AC85" s="4"/>
    </row>
    <row r="86" spans="1:29">
      <c r="A86" s="6">
        <f>IF(Input!A86=0,"",Input!A86)</f>
        <v>97</v>
      </c>
      <c r="B86" s="7">
        <f>IFERROR(IFERROR(_xlfn.NUMBERVALUE(REPLACE(Input!B86,FIND(",",Input!B86),1,"."),"."),_xlfn.NUMBERVALUE(REPLACE(Input!B86,FIND(".",Input!B86),1,","),",")),"")</f>
        <v>2.3E-2</v>
      </c>
      <c r="C86" s="6">
        <f>IF(Input!C86=0,"",Input!C86)</f>
        <v>36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0.82635999999999998</v>
      </c>
      <c r="J86" s="7">
        <f>IFERROR(IFERROR(_xlfn.NUMBERVALUE(REPLACE(Input!J86,FIND(",",Input!J86),1,"."),"."),_xlfn.NUMBERVALUE(REPLACE(Input!J86,FIND(".",Input!J86),1,","),",")),"")</f>
        <v>0.94047999999999998</v>
      </c>
      <c r="K86" s="7">
        <f>IFERROR(IFERROR(_xlfn.NUMBERVALUE(REPLACE(Input!K86,FIND(",",Input!K86),1,"."),"."),_xlfn.NUMBERVALUE(REPLACE(Input!K86,FIND(".",Input!K86),1,","),",")),"")</f>
        <v>0</v>
      </c>
      <c r="L86" s="7">
        <f>IFERROR(IFERROR(_xlfn.NUMBERVALUE(REPLACE(Input!L86,FIND(",",Input!L86),1,"."),"."),_xlfn.NUMBERVALUE(REPLACE(Input!L86,FIND(".",Input!L86),1,","),",")),"")</f>
        <v>5.0139999999999997E-2</v>
      </c>
      <c r="M86" s="7">
        <f>IFERROR(IFERROR(_xlfn.NUMBERVALUE(REPLACE(Input!M86,FIND(",",Input!M86),1,"."),"."),_xlfn.NUMBERVALUE(REPLACE(Input!M86,FIND(".",Input!M86),1,","),",")),"")</f>
        <v>1.7668299999999999</v>
      </c>
      <c r="N86" s="10" t="str">
        <f>IFERROR(IF(LEFT(Input!N86,LEN("boa-,Users,"))="boa-,Users,","Win.Win",LEFT(Input!N86,FIND("@",Input!N86)-1)),"")</f>
        <v>Gahboninho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0.94047535000000004</v>
      </c>
      <c r="Q86" s="7">
        <f>IFERROR(IFERROR(_xlfn.NUMBERVALUE(REPLACE(Input!Q86,FIND(",",Input!Q86),1,"."),"."),_xlfn.NUMBERVALUE(REPLACE(Input!Q86,FIND(".",Input!Q86),1,","),",")),"")</f>
        <v>0.82635642671600495</v>
      </c>
      <c r="R86" s="7">
        <f>IFERROR(IFERROR(_xlfn.NUMBERVALUE(REPLACE(Input!R86,FIND(",",Input!R86),1,"."),"."),_xlfn.NUMBERVALUE(REPLACE(Input!R86,FIND(".",Input!R86),1,","),",")),"")</f>
        <v>0.94047535000000004</v>
      </c>
      <c r="S86" s="7">
        <f>IFERROR(IFERROR(_xlfn.NUMBERVALUE(REPLACE(Input!S86,FIND(",",Input!S86),1,"."),"."),_xlfn.NUMBERVALUE(REPLACE(Input!S86,FIND(".",Input!S86),1,","),",")),"")</f>
        <v>0.82635642671600495</v>
      </c>
      <c r="T86" s="7">
        <f>IFERROR(IFERROR(_xlfn.NUMBERVALUE(REPLACE(Input!T86,FIND(",",Input!T86),1,"."),"."),_xlfn.NUMBERVALUE(REPLACE(Input!T86,FIND(".",Input!T86),1,","),",")),"")</f>
        <v>0</v>
      </c>
      <c r="U86" s="7">
        <f>IFERROR(IFERROR(_xlfn.NUMBERVALUE(REPLACE(Input!U86,FIND(",",Input!U86),1,"."),"."),_xlfn.NUMBERVALUE(REPLACE(Input!U86,FIND(".",Input!U86),1,","),",")),"")</f>
        <v>0.82635642671600495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0.94047535000000004</v>
      </c>
      <c r="Y86" s="7">
        <f>IFERROR(IFERROR(_xlfn.NUMBERVALUE(REPLACE(Input!Y86,FIND(",",Input!Y86),1,"."),"."),_xlfn.NUMBERVALUE(REPLACE(Input!Y86,FIND(".",Input!Y86),1,","),",")),"")</f>
        <v>0.82635642671600495</v>
      </c>
      <c r="Z86" s="8" t="str">
        <f>LEFT(Input!Z86,IFERROR(FIND(",",Input!Z86)-1,LEN(Input!Z86)))</f>
        <v>party4_utility</v>
      </c>
      <c r="AA86" s="8" t="str">
        <f>LEFT(Input!AA86,IFERROR(FIND(",",Input!AA86)-1,LEN(Input!AA86)))</f>
        <v>party8_utility</v>
      </c>
      <c r="AB86" s="4"/>
      <c r="AC86" s="4"/>
    </row>
    <row r="87" spans="1:29">
      <c r="A87" s="6">
        <f>IF(Input!A87=0,"",Input!A87)</f>
        <v>98</v>
      </c>
      <c r="B87" s="7">
        <f>IFERROR(IFERROR(_xlfn.NUMBERVALUE(REPLACE(Input!B87,FIND(",",Input!B87),1,"."),"."),_xlfn.NUMBERVALUE(REPLACE(Input!B87,FIND(".",Input!B87),1,","),",")),"")</f>
        <v>42.680999999999997</v>
      </c>
      <c r="C87" s="6">
        <f>IF(Input!C87=0,"",Input!C87)</f>
        <v>33289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0.62207000000000001</v>
      </c>
      <c r="J87" s="7">
        <f>IFERROR(IFERROR(_xlfn.NUMBERVALUE(REPLACE(Input!J87,FIND(",",Input!J87),1,"."),"."),_xlfn.NUMBERVALUE(REPLACE(Input!J87,FIND(".",Input!J87),1,","),",")),"")</f>
        <v>1</v>
      </c>
      <c r="K87" s="7">
        <f>IFERROR(IFERROR(_xlfn.NUMBERVALUE(REPLACE(Input!K87,FIND(",",Input!K87),1,"."),"."),_xlfn.NUMBERVALUE(REPLACE(Input!K87,FIND(".",Input!K87),1,","),",")),"")</f>
        <v>0</v>
      </c>
      <c r="L87" s="7">
        <f>IFERROR(IFERROR(_xlfn.NUMBERVALUE(REPLACE(Input!L87,FIND(",",Input!L87),1,"."),"."),_xlfn.NUMBERVALUE(REPLACE(Input!L87,FIND(".",Input!L87),1,","),",")),"")</f>
        <v>0.26201999999999998</v>
      </c>
      <c r="M87" s="7">
        <f>IFERROR(IFERROR(_xlfn.NUMBERVALUE(REPLACE(Input!M87,FIND(",",Input!M87),1,"."),"."),_xlfn.NUMBERVALUE(REPLACE(Input!M87,FIND(".",Input!M87),1,","),",")),"")</f>
        <v>1.6220699999999999</v>
      </c>
      <c r="N87" s="10" t="str">
        <f>IFERROR(IF(LEFT(Input!N87,LEN("boa-,Users,"))="boa-,Users,","Win.Win",LEFT(Input!N87,FIND("@",Input!N87)-1)),"")</f>
        <v>KLH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0.99999910000000003</v>
      </c>
      <c r="Q87" s="7">
        <f>IFERROR(IFERROR(_xlfn.NUMBERVALUE(REPLACE(Input!Q87,FIND(",",Input!Q87),1,"."),"."),_xlfn.NUMBERVALUE(REPLACE(Input!Q87,FIND(".",Input!Q87),1,","),",")),"")</f>
        <v>0.62207297456848398</v>
      </c>
      <c r="R87" s="7">
        <f>IFERROR(IFERROR(_xlfn.NUMBERVALUE(REPLACE(Input!R87,FIND(",",Input!R87),1,"."),"."),_xlfn.NUMBERVALUE(REPLACE(Input!R87,FIND(".",Input!R87),1,","),",")),"")</f>
        <v>0.99999910000000003</v>
      </c>
      <c r="S87" s="7">
        <f>IFERROR(IFERROR(_xlfn.NUMBERVALUE(REPLACE(Input!S87,FIND(",",Input!S87),1,"."),"."),_xlfn.NUMBERVALUE(REPLACE(Input!S87,FIND(".",Input!S87),1,","),",")),"")</f>
        <v>0.62207297456848398</v>
      </c>
      <c r="T87" s="7">
        <f>IFERROR(IFERROR(_xlfn.NUMBERVALUE(REPLACE(Input!T87,FIND(",",Input!T87),1,"."),"."),_xlfn.NUMBERVALUE(REPLACE(Input!T87,FIND(".",Input!T87),1,","),",")),"")</f>
        <v>0</v>
      </c>
      <c r="U87" s="7">
        <f>IFERROR(IFERROR(_xlfn.NUMBERVALUE(REPLACE(Input!U87,FIND(",",Input!U87),1,"."),"."),_xlfn.NUMBERVALUE(REPLACE(Input!U87,FIND(".",Input!U87),1,","),",")),"")</f>
        <v>0.62207297456848398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0.99999910000000003</v>
      </c>
      <c r="Y87" s="7">
        <f>IFERROR(IFERROR(_xlfn.NUMBERVALUE(REPLACE(Input!Y87,FIND(",",Input!Y87),1,"."),"."),_xlfn.NUMBERVALUE(REPLACE(Input!Y87,FIND(".",Input!Y87),1,","),",")),"")</f>
        <v>0.62207297456848398</v>
      </c>
      <c r="Z87" s="8" t="str">
        <f>LEFT(Input!Z87,IFERROR(FIND(",",Input!Z87)-1,LEN(Input!Z87)))</f>
        <v>party4_utility</v>
      </c>
      <c r="AA87" s="8" t="str">
        <f>LEFT(Input!AA87,IFERROR(FIND(",",Input!AA87)-1,LEN(Input!AA87)))</f>
        <v>party8_utility</v>
      </c>
      <c r="AB87" s="4"/>
      <c r="AC87" s="4"/>
    </row>
    <row r="88" spans="1:29">
      <c r="A88" s="6">
        <f>IF(Input!A88=0,"",Input!A88)</f>
        <v>99</v>
      </c>
      <c r="B88" s="7">
        <f>IFERROR(IFERROR(_xlfn.NUMBERVALUE(REPLACE(Input!B88,FIND(",",Input!B88),1,"."),"."),_xlfn.NUMBERVALUE(REPLACE(Input!B88,FIND(".",Input!B88),1,","),",")),"")</f>
        <v>6.3E-2</v>
      </c>
      <c r="C88" s="6">
        <f>IF(Input!C88=0,"",Input!C88)</f>
        <v>59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0.70818000000000003</v>
      </c>
      <c r="J88" s="7">
        <f>IFERROR(IFERROR(_xlfn.NUMBERVALUE(REPLACE(Input!J88,FIND(",",Input!J88),1,"."),"."),_xlfn.NUMBERVALUE(REPLACE(Input!J88,FIND(".",Input!J88),1,","),",")),"")</f>
        <v>0.89285999999999999</v>
      </c>
      <c r="K88" s="7">
        <f>IFERROR(IFERROR(_xlfn.NUMBERVALUE(REPLACE(Input!K88,FIND(",",Input!K88),1,"."),"."),_xlfn.NUMBERVALUE(REPLACE(Input!K88,FIND(".",Input!K88),1,","),",")),"")</f>
        <v>9.3310000000000004E-2</v>
      </c>
      <c r="L88" s="7">
        <f>IFERROR(IFERROR(_xlfn.NUMBERVALUE(REPLACE(Input!L88,FIND(",",Input!L88),1,"."),"."),_xlfn.NUMBERVALUE(REPLACE(Input!L88,FIND(".",Input!L88),1,","),",")),"")</f>
        <v>0.16403999999999999</v>
      </c>
      <c r="M88" s="7">
        <f>IFERROR(IFERROR(_xlfn.NUMBERVALUE(REPLACE(Input!M88,FIND(",",Input!M88),1,"."),"."),_xlfn.NUMBERVALUE(REPLACE(Input!M88,FIND(".",Input!M88),1,","),",")),"")</f>
        <v>1.60103</v>
      </c>
      <c r="N88" s="10" t="str">
        <f>IFERROR(IF(LEFT(Input!N88,LEN("boa-,Users,"))="boa-,Users,","Win.Win",LEFT(Input!N88,FIND("@",Input!N88)-1)),"")</f>
        <v>IAMhaggler2011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0.89285634999999997</v>
      </c>
      <c r="Q88" s="7">
        <f>IFERROR(IFERROR(_xlfn.NUMBERVALUE(REPLACE(Input!Q88,FIND(",",Input!Q88),1,"."),"."),_xlfn.NUMBERVALUE(REPLACE(Input!Q88,FIND(".",Input!Q88),1,","),",")),"")</f>
        <v>0.708178454349075</v>
      </c>
      <c r="R88" s="7">
        <f>IFERROR(IFERROR(_xlfn.NUMBERVALUE(REPLACE(Input!R88,FIND(",",Input!R88),1,"."),"."),_xlfn.NUMBERVALUE(REPLACE(Input!R88,FIND(".",Input!R88),1,","),",")),"")</f>
        <v>0.89285634999999997</v>
      </c>
      <c r="S88" s="7">
        <f>IFERROR(IFERROR(_xlfn.NUMBERVALUE(REPLACE(Input!S88,FIND(",",Input!S88),1,"."),"."),_xlfn.NUMBERVALUE(REPLACE(Input!S88,FIND(".",Input!S88),1,","),",")),"")</f>
        <v>0.708178454349075</v>
      </c>
      <c r="T88" s="7">
        <f>IFERROR(IFERROR(_xlfn.NUMBERVALUE(REPLACE(Input!T88,FIND(",",Input!T88),1,"."),"."),_xlfn.NUMBERVALUE(REPLACE(Input!T88,FIND(".",Input!T88),1,","),",")),"")</f>
        <v>0</v>
      </c>
      <c r="U88" s="7">
        <f>IFERROR(IFERROR(_xlfn.NUMBERVALUE(REPLACE(Input!U88,FIND(",",Input!U88),1,"."),"."),_xlfn.NUMBERVALUE(REPLACE(Input!U88,FIND(".",Input!U88),1,","),",")),"")</f>
        <v>0.708178454349075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0.89285634999999997</v>
      </c>
      <c r="Y88" s="7">
        <f>IFERROR(IFERROR(_xlfn.NUMBERVALUE(REPLACE(Input!Y88,FIND(",",Input!Y88),1,"."),"."),_xlfn.NUMBERVALUE(REPLACE(Input!Y88,FIND(".",Input!Y88),1,","),",")),"")</f>
        <v>0.708178454349075</v>
      </c>
      <c r="Z88" s="8" t="str">
        <f>LEFT(Input!Z88,IFERROR(FIND(",",Input!Z88)-1,LEN(Input!Z88)))</f>
        <v>party4_utility</v>
      </c>
      <c r="AA88" s="8" t="str">
        <f>LEFT(Input!AA88,IFERROR(FIND(",",Input!AA88)-1,LEN(Input!AA88)))</f>
        <v>party8_utility</v>
      </c>
      <c r="AB88" s="4"/>
      <c r="AC88" s="4"/>
    </row>
    <row r="89" spans="1:29">
      <c r="A89" s="6">
        <f>IF(Input!A89=0,"",Input!A89)</f>
        <v>100</v>
      </c>
      <c r="B89" s="7">
        <f>IFERROR(IFERROR(_xlfn.NUMBERVALUE(REPLACE(Input!B89,FIND(",",Input!B89),1,"."),"."),_xlfn.NUMBERVALUE(REPLACE(Input!B89,FIND(".",Input!B89),1,","),",")),"")</f>
        <v>1E-3</v>
      </c>
      <c r="C89" s="6">
        <f>IF(Input!C89=0,"",Input!C89)</f>
        <v>3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0.75</v>
      </c>
      <c r="J89" s="7">
        <f>IFERROR(IFERROR(_xlfn.NUMBERVALUE(REPLACE(Input!J89,FIND(",",Input!J89),1,"."),"."),_xlfn.NUMBERVALUE(REPLACE(Input!J89,FIND(".",Input!J89),1,","),",")),"")</f>
        <v>0.79315999999999998</v>
      </c>
      <c r="K89" s="7">
        <f>IFERROR(IFERROR(_xlfn.NUMBERVALUE(REPLACE(Input!K89,FIND(",",Input!K89),1,"."),"."),_xlfn.NUMBERVALUE(REPLACE(Input!K89,FIND(".",Input!K89),1,","),",")),"")</f>
        <v>0.14027999999999999</v>
      </c>
      <c r="L89" s="7">
        <f>IFERROR(IFERROR(_xlfn.NUMBERVALUE(REPLACE(Input!L89,FIND(",",Input!L89),1,"."),"."),_xlfn.NUMBERVALUE(REPLACE(Input!L89,FIND(".",Input!L89),1,","),",")),"")</f>
        <v>0.18373</v>
      </c>
      <c r="M89" s="7">
        <f>IFERROR(IFERROR(_xlfn.NUMBERVALUE(REPLACE(Input!M89,FIND(",",Input!M89),1,"."),"."),_xlfn.NUMBERVALUE(REPLACE(Input!M89,FIND(".",Input!M89),1,","),",")),"")</f>
        <v>1.5431600000000001</v>
      </c>
      <c r="N89" s="10" t="str">
        <f>IFERROR(IF(LEFT(Input!N89,LEN("boa-,Users,"))="boa-,Users,","Win.Win",LEFT(Input!N89,FIND("@",Input!N89)-1)),"")</f>
        <v>Win.Win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0.74999932499999999</v>
      </c>
      <c r="Q89" s="7">
        <f>IFERROR(IFERROR(_xlfn.NUMBERVALUE(REPLACE(Input!Q89,FIND(",",Input!Q89),1,"."),"."),_xlfn.NUMBERVALUE(REPLACE(Input!Q89,FIND(".",Input!Q89),1,","),",")),"")</f>
        <v>0.79316247605315904</v>
      </c>
      <c r="R89" s="7">
        <f>IFERROR(IFERROR(_xlfn.NUMBERVALUE(REPLACE(Input!R89,FIND(",",Input!R89),1,"."),"."),_xlfn.NUMBERVALUE(REPLACE(Input!R89,FIND(".",Input!R89),1,","),",")),"")</f>
        <v>0.74999932499999999</v>
      </c>
      <c r="S89" s="7">
        <f>IFERROR(IFERROR(_xlfn.NUMBERVALUE(REPLACE(Input!S89,FIND(",",Input!S89),1,"."),"."),_xlfn.NUMBERVALUE(REPLACE(Input!S89,FIND(".",Input!S89),1,","),",")),"")</f>
        <v>0.79316247605315904</v>
      </c>
      <c r="T89" s="7">
        <f>IFERROR(IFERROR(_xlfn.NUMBERVALUE(REPLACE(Input!T89,FIND(",",Input!T89),1,"."),"."),_xlfn.NUMBERVALUE(REPLACE(Input!T89,FIND(".",Input!T89),1,","),",")),"")</f>
        <v>0.74999932499999999</v>
      </c>
      <c r="U89" s="7">
        <f>IFERROR(IFERROR(_xlfn.NUMBERVALUE(REPLACE(Input!U89,FIND(",",Input!U89),1,"."),"."),_xlfn.NUMBERVALUE(REPLACE(Input!U89,FIND(".",Input!U89),1,","),",")),"")</f>
        <v>0.79316247605315904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0.74999932499999999</v>
      </c>
      <c r="Y89" s="7">
        <f>IFERROR(IFERROR(_xlfn.NUMBERVALUE(REPLACE(Input!Y89,FIND(",",Input!Y89),1,"."),"."),_xlfn.NUMBERVALUE(REPLACE(Input!Y89,FIND(".",Input!Y89),1,","),",")),"")</f>
        <v>0.79316247605315904</v>
      </c>
      <c r="Z89" s="8" t="str">
        <f>LEFT(Input!Z89,IFERROR(FIND(",",Input!Z89)-1,LEN(Input!Z89)))</f>
        <v>party4_utility</v>
      </c>
      <c r="AA89" s="8" t="str">
        <f>LEFT(Input!AA89,IFERROR(FIND(",",Input!AA89)-1,LEN(Input!AA89)))</f>
        <v>party8_utility</v>
      </c>
      <c r="AB89" s="4"/>
      <c r="AC89" s="4"/>
    </row>
    <row r="90" spans="1:29">
      <c r="A90" s="6">
        <f>IF(Input!A90=0,"",Input!A90)</f>
        <v>101</v>
      </c>
      <c r="B90" s="7">
        <f>IFERROR(IFERROR(_xlfn.NUMBERVALUE(REPLACE(Input!B90,FIND(",",Input!B90),1,"."),"."),_xlfn.NUMBERVALUE(REPLACE(Input!B90,FIND(".",Input!B90),1,","),",")),"")</f>
        <v>49.420999999999999</v>
      </c>
      <c r="C90" s="6">
        <f>IF(Input!C90=0,"",Input!C90)</f>
        <v>33221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0.59982999999999997</v>
      </c>
      <c r="J90" s="7">
        <f>IFERROR(IFERROR(_xlfn.NUMBERVALUE(REPLACE(Input!J90,FIND(",",Input!J90),1,"."),"."),_xlfn.NUMBERVALUE(REPLACE(Input!J90,FIND(".",Input!J90),1,","),",")),"")</f>
        <v>0.98316999999999999</v>
      </c>
      <c r="K90" s="7">
        <f>IFERROR(IFERROR(_xlfn.NUMBERVALUE(REPLACE(Input!K90,FIND(",",Input!K90),1,"."),"."),_xlfn.NUMBERVALUE(REPLACE(Input!K90,FIND(".",Input!K90),1,","),",")),"")</f>
        <v>0</v>
      </c>
      <c r="L90" s="7">
        <f>IFERROR(IFERROR(_xlfn.NUMBERVALUE(REPLACE(Input!L90,FIND(",",Input!L90),1,"."),"."),_xlfn.NUMBERVALUE(REPLACE(Input!L90,FIND(".",Input!L90),1,","),",")),"")</f>
        <v>0.48229</v>
      </c>
      <c r="M90" s="7">
        <f>IFERROR(IFERROR(_xlfn.NUMBERVALUE(REPLACE(Input!M90,FIND(",",Input!M90),1,"."),"."),_xlfn.NUMBERVALUE(REPLACE(Input!M90,FIND(".",Input!M90),1,","),",")),"")</f>
        <v>1.583</v>
      </c>
      <c r="N90" s="10" t="str">
        <f>IFERROR(IF(LEFT(Input!N90,LEN("boa-,Users,"))="boa-,Users,","Win.Win",LEFT(Input!N90,FIND("@",Input!N90)-1)),"")</f>
        <v>Gahboninho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0.98316765995306299</v>
      </c>
      <c r="Q90" s="7">
        <f>IFERROR(IFERROR(_xlfn.NUMBERVALUE(REPLACE(Input!Q90,FIND(",",Input!Q90),1,"."),"."),_xlfn.NUMBERVALUE(REPLACE(Input!Q90,FIND(".",Input!Q90),1,","),",")),"")</f>
        <v>0.59983003557757897</v>
      </c>
      <c r="R90" s="7">
        <f>IFERROR(IFERROR(_xlfn.NUMBERVALUE(REPLACE(Input!R90,FIND(",",Input!R90),1,"."),"."),_xlfn.NUMBERVALUE(REPLACE(Input!R90,FIND(".",Input!R90),1,","),",")),"")</f>
        <v>0.98316765995306299</v>
      </c>
      <c r="S90" s="7">
        <f>IFERROR(IFERROR(_xlfn.NUMBERVALUE(REPLACE(Input!S90,FIND(",",Input!S90),1,"."),"."),_xlfn.NUMBERVALUE(REPLACE(Input!S90,FIND(".",Input!S90),1,","),",")),"")</f>
        <v>0.59983003557757897</v>
      </c>
      <c r="T90" s="7">
        <f>IFERROR(IFERROR(_xlfn.NUMBERVALUE(REPLACE(Input!T90,FIND(",",Input!T90),1,"."),"."),_xlfn.NUMBERVALUE(REPLACE(Input!T90,FIND(".",Input!T90),1,","),",")),"")</f>
        <v>0</v>
      </c>
      <c r="U90" s="7">
        <f>IFERROR(IFERROR(_xlfn.NUMBERVALUE(REPLACE(Input!U90,FIND(",",Input!U90),1,"."),"."),_xlfn.NUMBERVALUE(REPLACE(Input!U90,FIND(".",Input!U90),1,","),",")),"")</f>
        <v>0.59983003557757897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0.98316765995306299</v>
      </c>
      <c r="Y90" s="7">
        <f>IFERROR(IFERROR(_xlfn.NUMBERVALUE(REPLACE(Input!Y90,FIND(",",Input!Y90),1,"."),"."),_xlfn.NUMBERVALUE(REPLACE(Input!Y90,FIND(".",Input!Y90),1,","),",")),"")</f>
        <v>0.59983003557757897</v>
      </c>
      <c r="Z90" s="8" t="str">
        <f>LEFT(Input!Z90,IFERROR(FIND(",",Input!Z90)-1,LEN(Input!Z90)))</f>
        <v>party3_utility</v>
      </c>
      <c r="AA90" s="8" t="str">
        <f>LEFT(Input!AA90,IFERROR(FIND(",",Input!AA90)-1,LEN(Input!AA90)))</f>
        <v>party8_utility</v>
      </c>
      <c r="AB90" s="4"/>
      <c r="AC90" s="4"/>
    </row>
    <row r="91" spans="1:29">
      <c r="A91" s="6">
        <f>IF(Input!A91=0,"",Input!A91)</f>
        <v>102</v>
      </c>
      <c r="B91" s="7">
        <f>IFERROR(IFERROR(_xlfn.NUMBERVALUE(REPLACE(Input!B91,FIND(",",Input!B91),1,"."),"."),_xlfn.NUMBERVALUE(REPLACE(Input!B91,FIND(".",Input!B91),1,","),",")),"")</f>
        <v>46.896999999999998</v>
      </c>
      <c r="C91" s="6">
        <f>IF(Input!C91=0,"",Input!C91)</f>
        <v>32206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0.59982999999999997</v>
      </c>
      <c r="J91" s="7">
        <f>IFERROR(IFERROR(_xlfn.NUMBERVALUE(REPLACE(Input!J91,FIND(",",Input!J91),1,"."),"."),_xlfn.NUMBERVALUE(REPLACE(Input!J91,FIND(".",Input!J91),1,","),",")),"")</f>
        <v>0.98316999999999999</v>
      </c>
      <c r="K91" s="7">
        <f>IFERROR(IFERROR(_xlfn.NUMBERVALUE(REPLACE(Input!K91,FIND(",",Input!K91),1,"."),"."),_xlfn.NUMBERVALUE(REPLACE(Input!K91,FIND(".",Input!K91),1,","),",")),"")</f>
        <v>0</v>
      </c>
      <c r="L91" s="7">
        <f>IFERROR(IFERROR(_xlfn.NUMBERVALUE(REPLACE(Input!L91,FIND(",",Input!L91),1,"."),"."),_xlfn.NUMBERVALUE(REPLACE(Input!L91,FIND(".",Input!L91),1,","),",")),"")</f>
        <v>0.48229</v>
      </c>
      <c r="M91" s="7">
        <f>IFERROR(IFERROR(_xlfn.NUMBERVALUE(REPLACE(Input!M91,FIND(",",Input!M91),1,"."),"."),_xlfn.NUMBERVALUE(REPLACE(Input!M91,FIND(".",Input!M91),1,","),",")),"")</f>
        <v>1.583</v>
      </c>
      <c r="N91" s="10" t="str">
        <f>IFERROR(IF(LEFT(Input!N91,LEN("boa-,Users,"))="boa-,Users,","Win.Win",LEFT(Input!N91,FIND("@",Input!N91)-1)),"")</f>
        <v>KLH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0.98316765995306299</v>
      </c>
      <c r="Q91" s="7">
        <f>IFERROR(IFERROR(_xlfn.NUMBERVALUE(REPLACE(Input!Q91,FIND(",",Input!Q91),1,"."),"."),_xlfn.NUMBERVALUE(REPLACE(Input!Q91,FIND(".",Input!Q91),1,","),",")),"")</f>
        <v>0.59983003557757897</v>
      </c>
      <c r="R91" s="7">
        <f>IFERROR(IFERROR(_xlfn.NUMBERVALUE(REPLACE(Input!R91,FIND(",",Input!R91),1,"."),"."),_xlfn.NUMBERVALUE(REPLACE(Input!R91,FIND(".",Input!R91),1,","),",")),"")</f>
        <v>0.98316765995306299</v>
      </c>
      <c r="S91" s="7">
        <f>IFERROR(IFERROR(_xlfn.NUMBERVALUE(REPLACE(Input!S91,FIND(",",Input!S91),1,"."),"."),_xlfn.NUMBERVALUE(REPLACE(Input!S91,FIND(".",Input!S91),1,","),",")),"")</f>
        <v>0.59983003557757897</v>
      </c>
      <c r="T91" s="7">
        <f>IFERROR(IFERROR(_xlfn.NUMBERVALUE(REPLACE(Input!T91,FIND(",",Input!T91),1,"."),"."),_xlfn.NUMBERVALUE(REPLACE(Input!T91,FIND(".",Input!T91),1,","),",")),"")</f>
        <v>0</v>
      </c>
      <c r="U91" s="7">
        <f>IFERROR(IFERROR(_xlfn.NUMBERVALUE(REPLACE(Input!U91,FIND(",",Input!U91),1,"."),"."),_xlfn.NUMBERVALUE(REPLACE(Input!U91,FIND(".",Input!U91),1,","),",")),"")</f>
        <v>0.59983003557757897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0.98316765995306299</v>
      </c>
      <c r="Y91" s="7">
        <f>IFERROR(IFERROR(_xlfn.NUMBERVALUE(REPLACE(Input!Y91,FIND(",",Input!Y91),1,"."),"."),_xlfn.NUMBERVALUE(REPLACE(Input!Y91,FIND(".",Input!Y91),1,","),",")),"")</f>
        <v>0.59983003557757897</v>
      </c>
      <c r="Z91" s="8" t="str">
        <f>LEFT(Input!Z91,IFERROR(FIND(",",Input!Z91)-1,LEN(Input!Z91)))</f>
        <v>party3_utility</v>
      </c>
      <c r="AA91" s="8" t="str">
        <f>LEFT(Input!AA91,IFERROR(FIND(",",Input!AA91)-1,LEN(Input!AA91)))</f>
        <v>party8_utility</v>
      </c>
      <c r="AB91" s="4"/>
      <c r="AC91" s="4"/>
    </row>
    <row r="92" spans="1:29">
      <c r="A92" s="6">
        <f>IF(Input!A92=0,"",Input!A92)</f>
        <v>103</v>
      </c>
      <c r="B92" s="7">
        <f>IFERROR(IFERROR(_xlfn.NUMBERVALUE(REPLACE(Input!B92,FIND(",",Input!B92),1,"."),"."),_xlfn.NUMBERVALUE(REPLACE(Input!B92,FIND(".",Input!B92),1,","),",")),"")</f>
        <v>1.4999999999999999E-2</v>
      </c>
      <c r="C92" s="6">
        <f>IF(Input!C92=0,"",Input!C92)</f>
        <v>10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0.70889999999999997</v>
      </c>
      <c r="J92" s="7">
        <f>IFERROR(IFERROR(_xlfn.NUMBERVALUE(REPLACE(Input!J92,FIND(",",Input!J92),1,"."),"."),_xlfn.NUMBERVALUE(REPLACE(Input!J92,FIND(".",Input!J92),1,","),",")),"")</f>
        <v>0.88261000000000001</v>
      </c>
      <c r="K92" s="7">
        <f>IFERROR(IFERROR(_xlfn.NUMBERVALUE(REPLACE(Input!K92,FIND(",",Input!K92),1,"."),"."),_xlfn.NUMBERVALUE(REPLACE(Input!K92,FIND(".",Input!K92),1,","),",")),"")</f>
        <v>2.18E-2</v>
      </c>
      <c r="L92" s="7">
        <f>IFERROR(IFERROR(_xlfn.NUMBERVALUE(REPLACE(Input!L92,FIND(",",Input!L92),1,"."),"."),_xlfn.NUMBERVALUE(REPLACE(Input!L92,FIND(".",Input!L92),1,","),",")),"")</f>
        <v>0.33643000000000001</v>
      </c>
      <c r="M92" s="7">
        <f>IFERROR(IFERROR(_xlfn.NUMBERVALUE(REPLACE(Input!M92,FIND(",",Input!M92),1,"."),"."),_xlfn.NUMBERVALUE(REPLACE(Input!M92,FIND(".",Input!M92),1,","),",")),"")</f>
        <v>1.59151</v>
      </c>
      <c r="N92" s="10" t="str">
        <f>IFERROR(IF(LEFT(Input!N92,LEN("boa-,Users,"))="boa-,Users,","Win.Win",LEFT(Input!N92,FIND("@",Input!N92)-1)),"")</f>
        <v>IAMhaggler2011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0.88261310350682798</v>
      </c>
      <c r="Q92" s="7">
        <f>IFERROR(IFERROR(_xlfn.NUMBERVALUE(REPLACE(Input!Q92,FIND(",",Input!Q92),1,"."),"."),_xlfn.NUMBERVALUE(REPLACE(Input!Q92,FIND(".",Input!Q92),1,","),",")),"")</f>
        <v>0.70889502339483201</v>
      </c>
      <c r="R92" s="7">
        <f>IFERROR(IFERROR(_xlfn.NUMBERVALUE(REPLACE(Input!R92,FIND(",",Input!R92),1,"."),"."),_xlfn.NUMBERVALUE(REPLACE(Input!R92,FIND(".",Input!R92),1,","),",")),"")</f>
        <v>0.88261310350682798</v>
      </c>
      <c r="S92" s="7">
        <f>IFERROR(IFERROR(_xlfn.NUMBERVALUE(REPLACE(Input!S92,FIND(",",Input!S92),1,"."),"."),_xlfn.NUMBERVALUE(REPLACE(Input!S92,FIND(".",Input!S92),1,","),",")),"")</f>
        <v>0.70889502339483201</v>
      </c>
      <c r="T92" s="7">
        <f>IFERROR(IFERROR(_xlfn.NUMBERVALUE(REPLACE(Input!T92,FIND(",",Input!T92),1,"."),"."),_xlfn.NUMBERVALUE(REPLACE(Input!T92,FIND(".",Input!T92),1,","),",")),"")</f>
        <v>0</v>
      </c>
      <c r="U92" s="7">
        <f>IFERROR(IFERROR(_xlfn.NUMBERVALUE(REPLACE(Input!U92,FIND(",",Input!U92),1,"."),"."),_xlfn.NUMBERVALUE(REPLACE(Input!U92,FIND(".",Input!U92),1,","),",")),"")</f>
        <v>0.70889502339483201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0.88261310350682798</v>
      </c>
      <c r="Y92" s="7">
        <f>IFERROR(IFERROR(_xlfn.NUMBERVALUE(REPLACE(Input!Y92,FIND(",",Input!Y92),1,"."),"."),_xlfn.NUMBERVALUE(REPLACE(Input!Y92,FIND(".",Input!Y92),1,","),",")),"")</f>
        <v>0.70889502339483201</v>
      </c>
      <c r="Z92" s="8" t="str">
        <f>LEFT(Input!Z92,IFERROR(FIND(",",Input!Z92)-1,LEN(Input!Z92)))</f>
        <v>party3_utility</v>
      </c>
      <c r="AA92" s="8" t="str">
        <f>LEFT(Input!AA92,IFERROR(FIND(",",Input!AA92)-1,LEN(Input!AA92)))</f>
        <v>party8_utility</v>
      </c>
      <c r="AB92" s="4"/>
      <c r="AC92" s="4"/>
    </row>
    <row r="93" spans="1:29">
      <c r="A93" s="6">
        <f>IF(Input!A93=0,"",Input!A93)</f>
        <v>104</v>
      </c>
      <c r="B93" s="7">
        <f>IFERROR(IFERROR(_xlfn.NUMBERVALUE(REPLACE(Input!B93,FIND(",",Input!B93),1,"."),"."),_xlfn.NUMBERVALUE(REPLACE(Input!B93,FIND(".",Input!B93),1,","),",")),"")</f>
        <v>4.0000000000000001E-3</v>
      </c>
      <c r="C93" s="6">
        <f>IF(Input!C93=0,"",Input!C93)</f>
        <v>5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0.71145999999999998</v>
      </c>
      <c r="J93" s="7">
        <f>IFERROR(IFERROR(_xlfn.NUMBERVALUE(REPLACE(Input!J93,FIND(",",Input!J93),1,"."),"."),_xlfn.NUMBERVALUE(REPLACE(Input!J93,FIND(".",Input!J93),1,","),",")),"")</f>
        <v>0.86941000000000002</v>
      </c>
      <c r="K93" s="7">
        <f>IFERROR(IFERROR(_xlfn.NUMBERVALUE(REPLACE(Input!K93,FIND(",",Input!K93),1,"."),"."),_xlfn.NUMBERVALUE(REPLACE(Input!K93,FIND(".",Input!K93),1,","),",")),"")</f>
        <v>6.7729999999999999E-2</v>
      </c>
      <c r="L93" s="7">
        <f>IFERROR(IFERROR(_xlfn.NUMBERVALUE(REPLACE(Input!L93,FIND(",",Input!L93),1,"."),"."),_xlfn.NUMBERVALUE(REPLACE(Input!L93,FIND(".",Input!L93),1,","),",")),"")</f>
        <v>0.13061</v>
      </c>
      <c r="M93" s="7">
        <f>IFERROR(IFERROR(_xlfn.NUMBERVALUE(REPLACE(Input!M93,FIND(",",Input!M93),1,"."),"."),_xlfn.NUMBERVALUE(REPLACE(Input!M93,FIND(".",Input!M93),1,","),",")),"")</f>
        <v>1.58087</v>
      </c>
      <c r="N93" s="10" t="str">
        <f>IFERROR(IF(LEFT(Input!N93,LEN("boa-,Users,"))="boa-,Users,","Win.Win",LEFT(Input!N93,FIND("@",Input!N93)-1)),"")</f>
        <v>Win.Win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0.71146443114465796</v>
      </c>
      <c r="Q93" s="7">
        <f>IFERROR(IFERROR(_xlfn.NUMBERVALUE(REPLACE(Input!Q93,FIND(",",Input!Q93),1,"."),"."),_xlfn.NUMBERVALUE(REPLACE(Input!Q93,FIND(".",Input!Q93),1,","),",")),"")</f>
        <v>0.86940952771848401</v>
      </c>
      <c r="R93" s="7">
        <f>IFERROR(IFERROR(_xlfn.NUMBERVALUE(REPLACE(Input!R93,FIND(",",Input!R93),1,"."),"."),_xlfn.NUMBERVALUE(REPLACE(Input!R93,FIND(".",Input!R93),1,","),",")),"")</f>
        <v>0.71146443114465796</v>
      </c>
      <c r="S93" s="7">
        <f>IFERROR(IFERROR(_xlfn.NUMBERVALUE(REPLACE(Input!S93,FIND(",",Input!S93),1,"."),"."),_xlfn.NUMBERVALUE(REPLACE(Input!S93,FIND(".",Input!S93),1,","),",")),"")</f>
        <v>0.86940952771848401</v>
      </c>
      <c r="T93" s="7">
        <f>IFERROR(IFERROR(_xlfn.NUMBERVALUE(REPLACE(Input!T93,FIND(",",Input!T93),1,"."),"."),_xlfn.NUMBERVALUE(REPLACE(Input!T93,FIND(".",Input!T93),1,","),",")),"")</f>
        <v>0.71146443114465796</v>
      </c>
      <c r="U93" s="7">
        <f>IFERROR(IFERROR(_xlfn.NUMBERVALUE(REPLACE(Input!U93,FIND(",",Input!U93),1,"."),"."),_xlfn.NUMBERVALUE(REPLACE(Input!U93,FIND(".",Input!U93),1,","),",")),"")</f>
        <v>0.86940952771848401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0.71146443114465796</v>
      </c>
      <c r="Y93" s="7">
        <f>IFERROR(IFERROR(_xlfn.NUMBERVALUE(REPLACE(Input!Y93,FIND(",",Input!Y93),1,"."),"."),_xlfn.NUMBERVALUE(REPLACE(Input!Y93,FIND(".",Input!Y93),1,","),",")),"")</f>
        <v>0.86940952771848401</v>
      </c>
      <c r="Z93" s="8" t="str">
        <f>LEFT(Input!Z93,IFERROR(FIND(",",Input!Z93)-1,LEN(Input!Z93)))</f>
        <v>party3_utility</v>
      </c>
      <c r="AA93" s="8" t="str">
        <f>LEFT(Input!AA93,IFERROR(FIND(",",Input!AA93)-1,LEN(Input!AA93)))</f>
        <v>party8_utility</v>
      </c>
      <c r="AB93" s="4"/>
      <c r="AC93" s="4"/>
    </row>
    <row r="94" spans="1:29">
      <c r="A94" s="6">
        <f>IF(Input!A94=0,"",Input!A94)</f>
        <v>105</v>
      </c>
      <c r="B94" s="7">
        <f>IFERROR(IFERROR(_xlfn.NUMBERVALUE(REPLACE(Input!B94,FIND(",",Input!B94),1,"."),"."),_xlfn.NUMBERVALUE(REPLACE(Input!B94,FIND(".",Input!B94),1,","),",")),"")</f>
        <v>2.9000000000000001E-2</v>
      </c>
      <c r="C94" s="6">
        <f>IF(Input!C94=0,"",Input!C94)</f>
        <v>39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0.75382000000000005</v>
      </c>
      <c r="J94" s="7">
        <f>IFERROR(IFERROR(_xlfn.NUMBERVALUE(REPLACE(Input!J94,FIND(",",Input!J94),1,"."),"."),_xlfn.NUMBERVALUE(REPLACE(Input!J94,FIND(".",Input!J94),1,","),",")),"")</f>
        <v>0.93589999999999995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4.5379999999999997E-2</v>
      </c>
      <c r="M94" s="7">
        <f>IFERROR(IFERROR(_xlfn.NUMBERVALUE(REPLACE(Input!M94,FIND(",",Input!M94),1,"."),"."),_xlfn.NUMBERVALUE(REPLACE(Input!M94,FIND(".",Input!M94),1,","),",")),"")</f>
        <v>1.6897200000000001</v>
      </c>
      <c r="N94" s="10" t="str">
        <f>IFERROR(IF(LEFT(Input!N94,LEN("boa-,Users,"))="boa-,Users,","Win.Win",LEFT(Input!N94,FIND("@",Input!N94)-1)),"")</f>
        <v>Gahboninho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0.93590024304131203</v>
      </c>
      <c r="Q94" s="7">
        <f>IFERROR(IFERROR(_xlfn.NUMBERVALUE(REPLACE(Input!Q94,FIND(",",Input!Q94),1,"."),"."),_xlfn.NUMBERVALUE(REPLACE(Input!Q94,FIND(".",Input!Q94),1,","),",")),"")</f>
        <v>0.75381582137902403</v>
      </c>
      <c r="R94" s="7">
        <f>IFERROR(IFERROR(_xlfn.NUMBERVALUE(REPLACE(Input!R94,FIND(",",Input!R94),1,"."),"."),_xlfn.NUMBERVALUE(REPLACE(Input!R94,FIND(".",Input!R94),1,","),",")),"")</f>
        <v>0.93590024304131203</v>
      </c>
      <c r="S94" s="7">
        <f>IFERROR(IFERROR(_xlfn.NUMBERVALUE(REPLACE(Input!S94,FIND(",",Input!S94),1,"."),"."),_xlfn.NUMBERVALUE(REPLACE(Input!S94,FIND(".",Input!S94),1,","),",")),"")</f>
        <v>0.75381582137902403</v>
      </c>
      <c r="T94" s="7">
        <f>IFERROR(IFERROR(_xlfn.NUMBERVALUE(REPLACE(Input!T94,FIND(",",Input!T94),1,"."),"."),_xlfn.NUMBERVALUE(REPLACE(Input!T94,FIND(".",Input!T94),1,","),",")),"")</f>
        <v>0</v>
      </c>
      <c r="U94" s="7">
        <f>IFERROR(IFERROR(_xlfn.NUMBERVALUE(REPLACE(Input!U94,FIND(",",Input!U94),1,"."),"."),_xlfn.NUMBERVALUE(REPLACE(Input!U94,FIND(".",Input!U94),1,","),",")),"")</f>
        <v>0.75381582137902403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0.93590024304131203</v>
      </c>
      <c r="Y94" s="7">
        <f>IFERROR(IFERROR(_xlfn.NUMBERVALUE(REPLACE(Input!Y94,FIND(",",Input!Y94),1,"."),"."),_xlfn.NUMBERVALUE(REPLACE(Input!Y94,FIND(".",Input!Y94),1,","),",")),"")</f>
        <v>0.75381582137902403</v>
      </c>
      <c r="Z94" s="8" t="str">
        <f>LEFT(Input!Z94,IFERROR(FIND(",",Input!Z94)-1,LEN(Input!Z94)))</f>
        <v>party2_utility</v>
      </c>
      <c r="AA94" s="8" t="str">
        <f>LEFT(Input!AA94,IFERROR(FIND(",",Input!AA94)-1,LEN(Input!AA94)))</f>
        <v>party8_utility</v>
      </c>
      <c r="AB94" s="4"/>
      <c r="AC94" s="4"/>
    </row>
    <row r="95" spans="1:29">
      <c r="A95" s="6">
        <f>IF(Input!A95=0,"",Input!A95)</f>
        <v>106</v>
      </c>
      <c r="B95" s="7">
        <f>IFERROR(IFERROR(_xlfn.NUMBERVALUE(REPLACE(Input!B95,FIND(",",Input!B95),1,"."),"."),_xlfn.NUMBERVALUE(REPLACE(Input!B95,FIND(".",Input!B95),1,","),",")),"")</f>
        <v>41.201999999999998</v>
      </c>
      <c r="C95" s="6">
        <f>IF(Input!C95=0,"",Input!C95)</f>
        <v>31446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0.59930000000000005</v>
      </c>
      <c r="J95" s="7">
        <f>IFERROR(IFERROR(_xlfn.NUMBERVALUE(REPLACE(Input!J95,FIND(",",Input!J95),1,"."),"."),_xlfn.NUMBERVALUE(REPLACE(Input!J95,FIND(".",Input!J95),1,","),",")),"")</f>
        <v>0.98351999999999995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0.20594000000000001</v>
      </c>
      <c r="M95" s="7">
        <f>IFERROR(IFERROR(_xlfn.NUMBERVALUE(REPLACE(Input!M95,FIND(",",Input!M95),1,"."),"."),_xlfn.NUMBERVALUE(REPLACE(Input!M95,FIND(".",Input!M95),1,","),",")),"")</f>
        <v>1.5828199999999999</v>
      </c>
      <c r="N95" s="10" t="str">
        <f>IFERROR(IF(LEFT(Input!N95,LEN("boa-,Users,"))="boa-,Users,","Win.Win",LEFT(Input!N95,FIND("@",Input!N95)-1)),"")</f>
        <v>KLH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0.983523261444744</v>
      </c>
      <c r="Q95" s="7">
        <f>IFERROR(IFERROR(_xlfn.NUMBERVALUE(REPLACE(Input!Q95,FIND(",",Input!Q95),1,"."),"."),_xlfn.NUMBERVALUE(REPLACE(Input!Q95,FIND(".",Input!Q95),1,","),",")),"")</f>
        <v>0.59929547886551005</v>
      </c>
      <c r="R95" s="7">
        <f>IFERROR(IFERROR(_xlfn.NUMBERVALUE(REPLACE(Input!R95,FIND(",",Input!R95),1,"."),"."),_xlfn.NUMBERVALUE(REPLACE(Input!R95,FIND(".",Input!R95),1,","),",")),"")</f>
        <v>0.983523261444744</v>
      </c>
      <c r="S95" s="7">
        <f>IFERROR(IFERROR(_xlfn.NUMBERVALUE(REPLACE(Input!S95,FIND(",",Input!S95),1,"."),"."),_xlfn.NUMBERVALUE(REPLACE(Input!S95,FIND(".",Input!S95),1,","),",")),"")</f>
        <v>0.59929547886551005</v>
      </c>
      <c r="T95" s="7">
        <f>IFERROR(IFERROR(_xlfn.NUMBERVALUE(REPLACE(Input!T95,FIND(",",Input!T95),1,"."),"."),_xlfn.NUMBERVALUE(REPLACE(Input!T95,FIND(".",Input!T95),1,","),",")),"")</f>
        <v>0</v>
      </c>
      <c r="U95" s="7">
        <f>IFERROR(IFERROR(_xlfn.NUMBERVALUE(REPLACE(Input!U95,FIND(",",Input!U95),1,"."),"."),_xlfn.NUMBERVALUE(REPLACE(Input!U95,FIND(".",Input!U95),1,","),",")),"")</f>
        <v>0.59929547886551005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0.983523261444744</v>
      </c>
      <c r="Y95" s="7">
        <f>IFERROR(IFERROR(_xlfn.NUMBERVALUE(REPLACE(Input!Y95,FIND(",",Input!Y95),1,"."),"."),_xlfn.NUMBERVALUE(REPLACE(Input!Y95,FIND(".",Input!Y95),1,","),",")),"")</f>
        <v>0.59929547886551005</v>
      </c>
      <c r="Z95" s="8" t="str">
        <f>LEFT(Input!Z95,IFERROR(FIND(",",Input!Z95)-1,LEN(Input!Z95)))</f>
        <v>party2_utility</v>
      </c>
      <c r="AA95" s="8" t="str">
        <f>LEFT(Input!AA95,IFERROR(FIND(",",Input!AA95)-1,LEN(Input!AA95)))</f>
        <v>party8_utility</v>
      </c>
      <c r="AB95" s="4"/>
      <c r="AC95" s="4"/>
    </row>
    <row r="96" spans="1:29">
      <c r="A96" s="6">
        <f>IF(Input!A96=0,"",Input!A96)</f>
        <v>107</v>
      </c>
      <c r="B96" s="7">
        <f>IFERROR(IFERROR(_xlfn.NUMBERVALUE(REPLACE(Input!B96,FIND(",",Input!B96),1,"."),"."),_xlfn.NUMBERVALUE(REPLACE(Input!B96,FIND(".",Input!B96),1,","),",")),"")</f>
        <v>1.4999999999999999E-2</v>
      </c>
      <c r="C96" s="6">
        <f>IF(Input!C96=0,"",Input!C96)</f>
        <v>11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1</v>
      </c>
      <c r="G96" s="8">
        <f>IF(Input!G96="Yes",1,IF(Input!G96=0,"",0))</f>
        <v>0</v>
      </c>
      <c r="H96" s="6">
        <f>IF(Input!H96=0,"",Input!H96)</f>
        <v>2</v>
      </c>
      <c r="I96" s="7">
        <f>IFERROR(IFERROR(_xlfn.NUMBERVALUE(REPLACE(Input!I96,FIND(",",Input!I96),1,"."),"."),_xlfn.NUMBERVALUE(REPLACE(Input!I96,FIND(".",Input!I96),1,","),",")),"")</f>
        <v>0.75382000000000005</v>
      </c>
      <c r="J96" s="7">
        <f>IFERROR(IFERROR(_xlfn.NUMBERVALUE(REPLACE(Input!J96,FIND(",",Input!J96),1,"."),"."),_xlfn.NUMBERVALUE(REPLACE(Input!J96,FIND(".",Input!J96),1,","),",")),"")</f>
        <v>0.93589999999999995</v>
      </c>
      <c r="K96" s="7">
        <f>IFERROR(IFERROR(_xlfn.NUMBERVALUE(REPLACE(Input!K96,FIND(",",Input!K96),1,"."),"."),_xlfn.NUMBERVALUE(REPLACE(Input!K96,FIND(".",Input!K96),1,","),",")),"")</f>
        <v>0</v>
      </c>
      <c r="L96" s="7">
        <f>IFERROR(IFERROR(_xlfn.NUMBERVALUE(REPLACE(Input!L96,FIND(",",Input!L96),1,"."),"."),_xlfn.NUMBERVALUE(REPLACE(Input!L96,FIND(".",Input!L96),1,","),",")),"")</f>
        <v>4.5379999999999997E-2</v>
      </c>
      <c r="M96" s="7">
        <f>IFERROR(IFERROR(_xlfn.NUMBERVALUE(REPLACE(Input!M96,FIND(",",Input!M96),1,"."),"."),_xlfn.NUMBERVALUE(REPLACE(Input!M96,FIND(".",Input!M96),1,","),",")),"")</f>
        <v>1.6897200000000001</v>
      </c>
      <c r="N96" s="10" t="str">
        <f>IFERROR(IF(LEFT(Input!N96,LEN("boa-,Users,"))="boa-,Users,","Win.Win",LEFT(Input!N96,FIND("@",Input!N96)-1)),"")</f>
        <v>IAMhaggler2011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0.93590024304131203</v>
      </c>
      <c r="Q96" s="7">
        <f>IFERROR(IFERROR(_xlfn.NUMBERVALUE(REPLACE(Input!Q96,FIND(",",Input!Q96),1,"."),"."),_xlfn.NUMBERVALUE(REPLACE(Input!Q96,FIND(".",Input!Q96),1,","),",")),"")</f>
        <v>0.75381582137902403</v>
      </c>
      <c r="R96" s="7">
        <f>IFERROR(IFERROR(_xlfn.NUMBERVALUE(REPLACE(Input!R96,FIND(",",Input!R96),1,"."),"."),_xlfn.NUMBERVALUE(REPLACE(Input!R96,FIND(".",Input!R96),1,","),",")),"")</f>
        <v>0.93590024304131203</v>
      </c>
      <c r="S96" s="7">
        <f>IFERROR(IFERROR(_xlfn.NUMBERVALUE(REPLACE(Input!S96,FIND(",",Input!S96),1,"."),"."),_xlfn.NUMBERVALUE(REPLACE(Input!S96,FIND(".",Input!S96),1,","),",")),"")</f>
        <v>0.75381582137902403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0.75381582137902403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0.93590024304131203</v>
      </c>
      <c r="Y96" s="7">
        <f>IFERROR(IFERROR(_xlfn.NUMBERVALUE(REPLACE(Input!Y96,FIND(",",Input!Y96),1,"."),"."),_xlfn.NUMBERVALUE(REPLACE(Input!Y96,FIND(".",Input!Y96),1,","),",")),"")</f>
        <v>0.75381582137902403</v>
      </c>
      <c r="Z96" s="8" t="str">
        <f>LEFT(Input!Z96,IFERROR(FIND(",",Input!Z96)-1,LEN(Input!Z96)))</f>
        <v>party2_utility</v>
      </c>
      <c r="AA96" s="8" t="str">
        <f>LEFT(Input!AA96,IFERROR(FIND(",",Input!AA96)-1,LEN(Input!AA96)))</f>
        <v>party8_utility</v>
      </c>
      <c r="AB96" s="4"/>
      <c r="AC96" s="4"/>
    </row>
    <row r="97" spans="1:29">
      <c r="A97" s="6">
        <f>IF(Input!A97=0,"",Input!A97)</f>
        <v>108</v>
      </c>
      <c r="B97" s="7">
        <f>IFERROR(IFERROR(_xlfn.NUMBERVALUE(REPLACE(Input!B97,FIND(",",Input!B97),1,"."),"."),_xlfn.NUMBERVALUE(REPLACE(Input!B97,FIND(".",Input!B97),1,","),",")),"")</f>
        <v>3.0000000000000001E-3</v>
      </c>
      <c r="C97" s="6">
        <f>IF(Input!C97=0,"",Input!C97)</f>
        <v>5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0.70603000000000005</v>
      </c>
      <c r="J97" s="7">
        <f>IFERROR(IFERROR(_xlfn.NUMBERVALUE(REPLACE(Input!J97,FIND(",",Input!J97),1,"."),"."),_xlfn.NUMBERVALUE(REPLACE(Input!J97,FIND(".",Input!J97),1,","),",")),"")</f>
        <v>0.80684999999999996</v>
      </c>
      <c r="K97" s="7">
        <f>IFERROR(IFERROR(_xlfn.NUMBERVALUE(REPLACE(Input!K97,FIND(",",Input!K97),1,"."),"."),_xlfn.NUMBERVALUE(REPLACE(Input!K97,FIND(".",Input!K97),1,","),",")),"")</f>
        <v>0.11728</v>
      </c>
      <c r="L97" s="7">
        <f>IFERROR(IFERROR(_xlfn.NUMBERVALUE(REPLACE(Input!L97,FIND(",",Input!L97),1,"."),"."),_xlfn.NUMBERVALUE(REPLACE(Input!L97,FIND(".",Input!L97),1,","),",")),"")</f>
        <v>0.20657</v>
      </c>
      <c r="M97" s="7">
        <f>IFERROR(IFERROR(_xlfn.NUMBERVALUE(REPLACE(Input!M97,FIND(",",Input!M97),1,"."),"."),_xlfn.NUMBERVALUE(REPLACE(Input!M97,FIND(".",Input!M97),1,","),",")),"")</f>
        <v>1.51288</v>
      </c>
      <c r="N97" s="10" t="str">
        <f>IFERROR(IF(LEFT(Input!N97,LEN("boa-,Users,"))="boa-,Users,","Win.Win",LEFT(Input!N97,FIND("@",Input!N97)-1)),"")</f>
        <v>Win.Win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0.70602554091010095</v>
      </c>
      <c r="Q97" s="7">
        <f>IFERROR(IFERROR(_xlfn.NUMBERVALUE(REPLACE(Input!Q97,FIND(",",Input!Q97),1,"."),"."),_xlfn.NUMBERVALUE(REPLACE(Input!Q97,FIND(".",Input!Q97),1,","),",")),"")</f>
        <v>0.80684957185810702</v>
      </c>
      <c r="R97" s="7">
        <f>IFERROR(IFERROR(_xlfn.NUMBERVALUE(REPLACE(Input!R97,FIND(",",Input!R97),1,"."),"."),_xlfn.NUMBERVALUE(REPLACE(Input!R97,FIND(".",Input!R97),1,","),",")),"")</f>
        <v>0.70602554091010095</v>
      </c>
      <c r="S97" s="7">
        <f>IFERROR(IFERROR(_xlfn.NUMBERVALUE(REPLACE(Input!S97,FIND(",",Input!S97),1,"."),"."),_xlfn.NUMBERVALUE(REPLACE(Input!S97,FIND(".",Input!S97),1,","),",")),"")</f>
        <v>0.80684957185810702</v>
      </c>
      <c r="T97" s="7">
        <f>IFERROR(IFERROR(_xlfn.NUMBERVALUE(REPLACE(Input!T97,FIND(",",Input!T97),1,"."),"."),_xlfn.NUMBERVALUE(REPLACE(Input!T97,FIND(".",Input!T97),1,","),",")),"")</f>
        <v>0.70602554091010095</v>
      </c>
      <c r="U97" s="7">
        <f>IFERROR(IFERROR(_xlfn.NUMBERVALUE(REPLACE(Input!U97,FIND(",",Input!U97),1,"."),"."),_xlfn.NUMBERVALUE(REPLACE(Input!U97,FIND(".",Input!U97),1,","),",")),"")</f>
        <v>0.80684957185810702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0.70602554091010095</v>
      </c>
      <c r="Y97" s="7">
        <f>IFERROR(IFERROR(_xlfn.NUMBERVALUE(REPLACE(Input!Y97,FIND(",",Input!Y97),1,"."),"."),_xlfn.NUMBERVALUE(REPLACE(Input!Y97,FIND(".",Input!Y97),1,","),",")),"")</f>
        <v>0.80684957185810702</v>
      </c>
      <c r="Z97" s="8" t="str">
        <f>LEFT(Input!Z97,IFERROR(FIND(",",Input!Z97)-1,LEN(Input!Z97)))</f>
        <v>party2_utility</v>
      </c>
      <c r="AA97" s="8" t="str">
        <f>LEFT(Input!AA97,IFERROR(FIND(",",Input!AA97)-1,LEN(Input!AA97)))</f>
        <v>party8_utility</v>
      </c>
      <c r="AB97" s="4"/>
      <c r="AC97" s="4"/>
    </row>
    <row r="98" spans="1:29">
      <c r="A98" s="6">
        <f>IF(Input!A98=0,"",Input!A98)</f>
        <v>109</v>
      </c>
      <c r="B98" s="7">
        <f>IFERROR(IFERROR(_xlfn.NUMBERVALUE(REPLACE(Input!B98,FIND(",",Input!B98),1,"."),"."),_xlfn.NUMBERVALUE(REPLACE(Input!B98,FIND(".",Input!B98),1,","),",")),"")</f>
        <v>2E-3</v>
      </c>
      <c r="C98" s="6">
        <f>IF(Input!C98=0,"",Input!C98)</f>
        <v>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0.81342000000000003</v>
      </c>
      <c r="J98" s="7">
        <f>IFERROR(IFERROR(_xlfn.NUMBERVALUE(REPLACE(Input!J98,FIND(",",Input!J98),1,"."),"."),_xlfn.NUMBERVALUE(REPLACE(Input!J98,FIND(".",Input!J98),1,","),",")),"")</f>
        <v>1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0</v>
      </c>
      <c r="M98" s="7">
        <f>IFERROR(IFERROR(_xlfn.NUMBERVALUE(REPLACE(Input!M98,FIND(",",Input!M98),1,"."),"."),_xlfn.NUMBERVALUE(REPLACE(Input!M98,FIND(".",Input!M98),1,","),",")),"")</f>
        <v>1.81342</v>
      </c>
      <c r="N98" s="10" t="str">
        <f>IFERROR(IF(LEFT(Input!N98,LEN("boa-,Users,"))="boa-,Users,","Win.Win",LEFT(Input!N98,FIND("@",Input!N98)-1)),"")</f>
        <v>Gahboninho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1</v>
      </c>
      <c r="Q98" s="7">
        <f>IFERROR(IFERROR(_xlfn.NUMBERVALUE(REPLACE(Input!Q98,FIND(",",Input!Q98),1,"."),"."),_xlfn.NUMBERVALUE(REPLACE(Input!Q98,FIND(".",Input!Q98),1,","),",")),"")</f>
        <v>0.81341740865830903</v>
      </c>
      <c r="R98" s="7">
        <f>IFERROR(IFERROR(_xlfn.NUMBERVALUE(REPLACE(Input!R98,FIND(",",Input!R98),1,"."),"."),_xlfn.NUMBERVALUE(REPLACE(Input!R98,FIND(".",Input!R98),1,","),",")),"")</f>
        <v>1</v>
      </c>
      <c r="S98" s="7">
        <f>IFERROR(IFERROR(_xlfn.NUMBERVALUE(REPLACE(Input!S98,FIND(",",Input!S98),1,"."),"."),_xlfn.NUMBERVALUE(REPLACE(Input!S98,FIND(".",Input!S98),1,","),",")),"")</f>
        <v>0.81341740865830903</v>
      </c>
      <c r="T98" s="7">
        <f>IFERROR(IFERROR(_xlfn.NUMBERVALUE(REPLACE(Input!T98,FIND(",",Input!T98),1,"."),"."),_xlfn.NUMBERVALUE(REPLACE(Input!T98,FIND(".",Input!T98),1,","),",")),"")</f>
        <v>0</v>
      </c>
      <c r="U98" s="7">
        <f>IFERROR(IFERROR(_xlfn.NUMBERVALUE(REPLACE(Input!U98,FIND(",",Input!U98),1,"."),"."),_xlfn.NUMBERVALUE(REPLACE(Input!U98,FIND(".",Input!U98),1,","),",")),"")</f>
        <v>0.81341740865830903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1</v>
      </c>
      <c r="Y98" s="7">
        <f>IFERROR(IFERROR(_xlfn.NUMBERVALUE(REPLACE(Input!Y98,FIND(",",Input!Y98),1,"."),"."),_xlfn.NUMBERVALUE(REPLACE(Input!Y98,FIND(".",Input!Y98),1,","),",")),"")</f>
        <v>0.81341740865830903</v>
      </c>
      <c r="Z98" s="8" t="str">
        <f>LEFT(Input!Z98,IFERROR(FIND(",",Input!Z98)-1,LEN(Input!Z98)))</f>
        <v>party1_utility</v>
      </c>
      <c r="AA98" s="8" t="str">
        <f>LEFT(Input!AA98,IFERROR(FIND(",",Input!AA98)-1,LEN(Input!AA98)))</f>
        <v>party7_utility</v>
      </c>
      <c r="AB98" s="4"/>
      <c r="AC98" s="4"/>
    </row>
    <row r="99" spans="1:29">
      <c r="A99" s="6">
        <f>IF(Input!A99=0,"",Input!A99)</f>
        <v>110</v>
      </c>
      <c r="B99" s="7">
        <f>IFERROR(IFERROR(_xlfn.NUMBERVALUE(REPLACE(Input!B99,FIND(",",Input!B99),1,"."),"."),_xlfn.NUMBERVALUE(REPLACE(Input!B99,FIND(".",Input!B99),1,","),",")),"")</f>
        <v>1E-3</v>
      </c>
      <c r="C99" s="6">
        <f>IF(Input!C99=0,"",Input!C99)</f>
        <v>3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0.79581999999999997</v>
      </c>
      <c r="J99" s="7">
        <f>IFERROR(IFERROR(_xlfn.NUMBERVALUE(REPLACE(Input!J99,FIND(",",Input!J99),1,"."),"."),_xlfn.NUMBERVALUE(REPLACE(Input!J99,FIND(".",Input!J99),1,","),",")),"")</f>
        <v>0.98750000000000004</v>
      </c>
      <c r="K99" s="7">
        <f>IFERROR(IFERROR(_xlfn.NUMBERVALUE(REPLACE(Input!K99,FIND(",",Input!K99),1,"."),"."),_xlfn.NUMBERVALUE(REPLACE(Input!K99,FIND(".",Input!K99),1,","),",")),"")</f>
        <v>2.1590000000000002E-2</v>
      </c>
      <c r="L99" s="7">
        <f>IFERROR(IFERROR(_xlfn.NUMBERVALUE(REPLACE(Input!L99,FIND(",",Input!L99),1,"."),"."),_xlfn.NUMBERVALUE(REPLACE(Input!L99,FIND(".",Input!L99),1,","),",")),"")</f>
        <v>2.1590000000000002E-2</v>
      </c>
      <c r="M99" s="7">
        <f>IFERROR(IFERROR(_xlfn.NUMBERVALUE(REPLACE(Input!M99,FIND(",",Input!M99),1,"."),"."),_xlfn.NUMBERVALUE(REPLACE(Input!M99,FIND(".",Input!M99),1,","),",")),"")</f>
        <v>1.78332</v>
      </c>
      <c r="N99" s="10" t="str">
        <f>IFERROR(IF(LEFT(Input!N99,LEN("boa-,Users,"))="boa-,Users,","Win.Win",LEFT(Input!N99,FIND("@",Input!N99)-1)),"")</f>
        <v>KLH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0.98749999999999905</v>
      </c>
      <c r="Q99" s="7">
        <f>IFERROR(IFERROR(_xlfn.NUMBERVALUE(REPLACE(Input!Q99,FIND(",",Input!Q99),1,"."),"."),_xlfn.NUMBERVALUE(REPLACE(Input!Q99,FIND(".",Input!Q99),1,","),",")),"")</f>
        <v>0.79581503902720196</v>
      </c>
      <c r="R99" s="7">
        <f>IFERROR(IFERROR(_xlfn.NUMBERVALUE(REPLACE(Input!R99,FIND(",",Input!R99),1,"."),"."),_xlfn.NUMBERVALUE(REPLACE(Input!R99,FIND(".",Input!R99),1,","),",")),"")</f>
        <v>0.98749999999999905</v>
      </c>
      <c r="S99" s="7">
        <f>IFERROR(IFERROR(_xlfn.NUMBERVALUE(REPLACE(Input!S99,FIND(",",Input!S99),1,"."),"."),_xlfn.NUMBERVALUE(REPLACE(Input!S99,FIND(".",Input!S99),1,","),",")),"")</f>
        <v>0.79581503902720196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0.79581503902720196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0.98749999999999905</v>
      </c>
      <c r="Y99" s="7">
        <f>IFERROR(IFERROR(_xlfn.NUMBERVALUE(REPLACE(Input!Y99,FIND(",",Input!Y99),1,"."),"."),_xlfn.NUMBERVALUE(REPLACE(Input!Y99,FIND(".",Input!Y99),1,","),",")),"")</f>
        <v>0.79581503902720196</v>
      </c>
      <c r="Z99" s="8" t="str">
        <f>LEFT(Input!Z99,IFERROR(FIND(",",Input!Z99)-1,LEN(Input!Z99)))</f>
        <v>party1_utility</v>
      </c>
      <c r="AA99" s="8" t="str">
        <f>LEFT(Input!AA99,IFERROR(FIND(",",Input!AA99)-1,LEN(Input!AA99)))</f>
        <v>party7_utility</v>
      </c>
      <c r="AB99" s="4"/>
      <c r="AC99" s="4"/>
    </row>
    <row r="100" spans="1:29">
      <c r="A100" s="6">
        <f>IF(Input!A100=0,"",Input!A100)</f>
        <v>111</v>
      </c>
      <c r="B100" s="7">
        <f>IFERROR(IFERROR(_xlfn.NUMBERVALUE(REPLACE(Input!B100,FIND(",",Input!B100),1,"."),"."),_xlfn.NUMBERVALUE(REPLACE(Input!B100,FIND(".",Input!B100),1,","),",")),"")</f>
        <v>7.0000000000000001E-3</v>
      </c>
      <c r="C100" s="6">
        <f>IF(Input!C100=0,"",Input!C100)</f>
        <v>3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0.79581999999999997</v>
      </c>
      <c r="J100" s="7">
        <f>IFERROR(IFERROR(_xlfn.NUMBERVALUE(REPLACE(Input!J100,FIND(",",Input!J100),1,"."),"."),_xlfn.NUMBERVALUE(REPLACE(Input!J100,FIND(".",Input!J100),1,","),",")),"")</f>
        <v>0.98750000000000004</v>
      </c>
      <c r="K100" s="7">
        <f>IFERROR(IFERROR(_xlfn.NUMBERVALUE(REPLACE(Input!K100,FIND(",",Input!K100),1,"."),"."),_xlfn.NUMBERVALUE(REPLACE(Input!K100,FIND(".",Input!K100),1,","),",")),"")</f>
        <v>2.1590000000000002E-2</v>
      </c>
      <c r="L100" s="7">
        <f>IFERROR(IFERROR(_xlfn.NUMBERVALUE(REPLACE(Input!L100,FIND(",",Input!L100),1,"."),"."),_xlfn.NUMBERVALUE(REPLACE(Input!L100,FIND(".",Input!L100),1,","),",")),"")</f>
        <v>2.1590000000000002E-2</v>
      </c>
      <c r="M100" s="7">
        <f>IFERROR(IFERROR(_xlfn.NUMBERVALUE(REPLACE(Input!M100,FIND(",",Input!M100),1,"."),"."),_xlfn.NUMBERVALUE(REPLACE(Input!M100,FIND(".",Input!M100),1,","),",")),"")</f>
        <v>1.78332</v>
      </c>
      <c r="N100" s="10" t="str">
        <f>IFERROR(IF(LEFT(Input!N100,LEN("boa-,Users,"))="boa-,Users,","Win.Win",LEFT(Input!N100,FIND("@",Input!N100)-1)),"")</f>
        <v>IAMhaggler2011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0.98749999999999905</v>
      </c>
      <c r="Q100" s="7">
        <f>IFERROR(IFERROR(_xlfn.NUMBERVALUE(REPLACE(Input!Q100,FIND(",",Input!Q100),1,"."),"."),_xlfn.NUMBERVALUE(REPLACE(Input!Q100,FIND(".",Input!Q100),1,","),",")),"")</f>
        <v>0.79581503902720196</v>
      </c>
      <c r="R100" s="7">
        <f>IFERROR(IFERROR(_xlfn.NUMBERVALUE(REPLACE(Input!R100,FIND(",",Input!R100),1,"."),"."),_xlfn.NUMBERVALUE(REPLACE(Input!R100,FIND(".",Input!R100),1,","),",")),"")</f>
        <v>0.98749999999999905</v>
      </c>
      <c r="S100" s="7">
        <f>IFERROR(IFERROR(_xlfn.NUMBERVALUE(REPLACE(Input!S100,FIND(",",Input!S100),1,"."),"."),_xlfn.NUMBERVALUE(REPLACE(Input!S100,FIND(".",Input!S100),1,","),",")),"")</f>
        <v>0.79581503902720196</v>
      </c>
      <c r="T100" s="7">
        <f>IFERROR(IFERROR(_xlfn.NUMBERVALUE(REPLACE(Input!T100,FIND(",",Input!T100),1,"."),"."),_xlfn.NUMBERVALUE(REPLACE(Input!T100,FIND(".",Input!T100),1,","),",")),"")</f>
        <v>0</v>
      </c>
      <c r="U100" s="7">
        <f>IFERROR(IFERROR(_xlfn.NUMBERVALUE(REPLACE(Input!U100,FIND(",",Input!U100),1,"."),"."),_xlfn.NUMBERVALUE(REPLACE(Input!U100,FIND(".",Input!U100),1,","),",")),"")</f>
        <v>0.79581503902720196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0.98749999999999905</v>
      </c>
      <c r="Y100" s="7">
        <f>IFERROR(IFERROR(_xlfn.NUMBERVALUE(REPLACE(Input!Y100,FIND(",",Input!Y100),1,"."),"."),_xlfn.NUMBERVALUE(REPLACE(Input!Y100,FIND(".",Input!Y100),1,","),",")),"")</f>
        <v>0.79581503902720196</v>
      </c>
      <c r="Z100" s="8" t="str">
        <f>LEFT(Input!Z100,IFERROR(FIND(",",Input!Z100)-1,LEN(Input!Z100)))</f>
        <v>party1_utility</v>
      </c>
      <c r="AA100" s="8" t="str">
        <f>LEFT(Input!AA100,IFERROR(FIND(",",Input!AA100)-1,LEN(Input!AA100)))</f>
        <v>party7_utility</v>
      </c>
      <c r="AB100" s="4"/>
      <c r="AC100" s="4"/>
    </row>
    <row r="101" spans="1:29">
      <c r="A101" s="6">
        <f>IF(Input!A101=0,"",Input!A101)</f>
        <v>112</v>
      </c>
      <c r="B101" s="7">
        <f>IFERROR(IFERROR(_xlfn.NUMBERVALUE(REPLACE(Input!B101,FIND(",",Input!B101),1,"."),"."),_xlfn.NUMBERVALUE(REPLACE(Input!B101,FIND(".",Input!B101),1,","),",")),"")</f>
        <v>3.0000000000000001E-3</v>
      </c>
      <c r="C101" s="6">
        <f>IF(Input!C101=0,"",Input!C101)</f>
        <v>4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0.67708000000000002</v>
      </c>
      <c r="J101" s="7">
        <f>IFERROR(IFERROR(_xlfn.NUMBERVALUE(REPLACE(Input!J101,FIND(",",Input!J101),1,"."),"."),_xlfn.NUMBERVALUE(REPLACE(Input!J101,FIND(".",Input!J101),1,","),",")),"")</f>
        <v>0.73082999999999998</v>
      </c>
      <c r="K101" s="7">
        <f>IFERROR(IFERROR(_xlfn.NUMBERVALUE(REPLACE(Input!K101,FIND(",",Input!K101),1,"."),"."),_xlfn.NUMBERVALUE(REPLACE(Input!K101,FIND(".",Input!K101),1,","),",")),"")</f>
        <v>0.25622</v>
      </c>
      <c r="L101" s="7">
        <f>IFERROR(IFERROR(_xlfn.NUMBERVALUE(REPLACE(Input!L101,FIND(",",Input!L101),1,"."),"."),_xlfn.NUMBERVALUE(REPLACE(Input!L101,FIND(".",Input!L101),1,","),",")),"")</f>
        <v>0.30173</v>
      </c>
      <c r="M101" s="7">
        <f>IFERROR(IFERROR(_xlfn.NUMBERVALUE(REPLACE(Input!M101,FIND(",",Input!M101),1,"."),"."),_xlfn.NUMBERVALUE(REPLACE(Input!M101,FIND(".",Input!M101),1,","),",")),"")</f>
        <v>1.40791</v>
      </c>
      <c r="N101" s="10" t="str">
        <f>IFERROR(IF(LEFT(Input!N101,LEN("boa-,Users,"))="boa-,Users,","Win.Win",LEFT(Input!N101,FIND("@",Input!N101)-1)),"")</f>
        <v>Win.Win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0.730833333333333</v>
      </c>
      <c r="Q101" s="7">
        <f>IFERROR(IFERROR(_xlfn.NUMBERVALUE(REPLACE(Input!Q101,FIND(",",Input!Q101),1,"."),"."),_xlfn.NUMBERVALUE(REPLACE(Input!Q101,FIND(".",Input!Q101),1,","),",")),"")</f>
        <v>0.67707548697560105</v>
      </c>
      <c r="R101" s="7">
        <f>IFERROR(IFERROR(_xlfn.NUMBERVALUE(REPLACE(Input!R101,FIND(",",Input!R101),1,"."),"."),_xlfn.NUMBERVALUE(REPLACE(Input!R101,FIND(".",Input!R101),1,","),",")),"")</f>
        <v>0.730833333333333</v>
      </c>
      <c r="S101" s="7">
        <f>IFERROR(IFERROR(_xlfn.NUMBERVALUE(REPLACE(Input!S101,FIND(",",Input!S101),1,"."),"."),_xlfn.NUMBERVALUE(REPLACE(Input!S101,FIND(".",Input!S101),1,","),",")),"")</f>
        <v>0.67707548697560105</v>
      </c>
      <c r="T101" s="7">
        <f>IFERROR(IFERROR(_xlfn.NUMBERVALUE(REPLACE(Input!T101,FIND(",",Input!T101),1,"."),"."),_xlfn.NUMBERVALUE(REPLACE(Input!T101,FIND(".",Input!T101),1,","),",")),"")</f>
        <v>0.730833333333333</v>
      </c>
      <c r="U101" s="7">
        <f>IFERROR(IFERROR(_xlfn.NUMBERVALUE(REPLACE(Input!U101,FIND(",",Input!U101),1,"."),"."),_xlfn.NUMBERVALUE(REPLACE(Input!U101,FIND(".",Input!U101),1,","),",")),"")</f>
        <v>0.67707548697560105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0.730833333333333</v>
      </c>
      <c r="Y101" s="7">
        <f>IFERROR(IFERROR(_xlfn.NUMBERVALUE(REPLACE(Input!Y101,FIND(",",Input!Y101),1,"."),"."),_xlfn.NUMBERVALUE(REPLACE(Input!Y101,FIND(".",Input!Y101),1,","),",")),"")</f>
        <v>0.67707548697560105</v>
      </c>
      <c r="Z101" s="8" t="str">
        <f>LEFT(Input!Z101,IFERROR(FIND(",",Input!Z101)-1,LEN(Input!Z101)))</f>
        <v>party1_utility</v>
      </c>
      <c r="AA101" s="8" t="str">
        <f>LEFT(Input!AA101,IFERROR(FIND(",",Input!AA101)-1,LEN(Input!AA101)))</f>
        <v>party7_utility</v>
      </c>
      <c r="AB101" s="4"/>
      <c r="AC101" s="4"/>
    </row>
    <row r="102" spans="1:29">
      <c r="A102" s="6">
        <f>IF(Input!A102=0,"",Input!A102)</f>
        <v>113</v>
      </c>
      <c r="B102" s="7">
        <f>IFERROR(IFERROR(_xlfn.NUMBERVALUE(REPLACE(Input!B102,FIND(",",Input!B102),1,"."),"."),_xlfn.NUMBERVALUE(REPLACE(Input!B102,FIND(".",Input!B102),1,","),",")),"")</f>
        <v>2E-3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1</v>
      </c>
      <c r="J102" s="7">
        <f>IFERROR(IFERROR(_xlfn.NUMBERVALUE(REPLACE(Input!J102,FIND(",",Input!J102),1,"."),"."),_xlfn.NUMBERVALUE(REPLACE(Input!J102,FIND(".",Input!J102),1,","),",")),"")</f>
        <v>1</v>
      </c>
      <c r="K102" s="7">
        <f>IFERROR(IFERROR(_xlfn.NUMBERVALUE(REPLACE(Input!K102,FIND(",",Input!K102),1,"."),"."),_xlfn.NUMBERVALUE(REPLACE(Input!K102,FIND(".",Input!K102),1,","),",")),"")</f>
        <v>0</v>
      </c>
      <c r="L102" s="7">
        <f>IFERROR(IFERROR(_xlfn.NUMBERVALUE(REPLACE(Input!L102,FIND(",",Input!L102),1,"."),"."),_xlfn.NUMBERVALUE(REPLACE(Input!L102,FIND(".",Input!L102),1,","),",")),"")</f>
        <v>0</v>
      </c>
      <c r="M102" s="7">
        <f>IFERROR(IFERROR(_xlfn.NUMBERVALUE(REPLACE(Input!M102,FIND(",",Input!M102),1,"."),"."),_xlfn.NUMBERVALUE(REPLACE(Input!M102,FIND(".",Input!M102),1,","),",")),"")</f>
        <v>2</v>
      </c>
      <c r="N102" s="10" t="str">
        <f>IFERROR(IF(LEFT(Input!N102,LEN("boa-,Users,"))="boa-,Users,","Win.Win",LEFT(Input!N102,FIND("@",Input!N102)-1)),"")</f>
        <v>Gahboninho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1</v>
      </c>
      <c r="Q102" s="7">
        <f>IFERROR(IFERROR(_xlfn.NUMBERVALUE(REPLACE(Input!Q102,FIND(",",Input!Q102),1,"."),"."),_xlfn.NUMBERVALUE(REPLACE(Input!Q102,FIND(".",Input!Q102),1,","),",")),"")</f>
        <v>1</v>
      </c>
      <c r="R102" s="7">
        <f>IFERROR(IFERROR(_xlfn.NUMBERVALUE(REPLACE(Input!R102,FIND(",",Input!R102),1,"."),"."),_xlfn.NUMBERVALUE(REPLACE(Input!R102,FIND(".",Input!R102),1,","),",")),"")</f>
        <v>1</v>
      </c>
      <c r="S102" s="7">
        <f>IFERROR(IFERROR(_xlfn.NUMBERVALUE(REPLACE(Input!S102,FIND(",",Input!S102),1,"."),"."),_xlfn.NUMBERVALUE(REPLACE(Input!S102,FIND(".",Input!S102),1,","),",")),"")</f>
        <v>1</v>
      </c>
      <c r="T102" s="7">
        <f>IFERROR(IFERROR(_xlfn.NUMBERVALUE(REPLACE(Input!T102,FIND(",",Input!T102),1,"."),"."),_xlfn.NUMBERVALUE(REPLACE(Input!T102,FIND(".",Input!T102),1,","),",")),"")</f>
        <v>0</v>
      </c>
      <c r="U102" s="7">
        <f>IFERROR(IFERROR(_xlfn.NUMBERVALUE(REPLACE(Input!U102,FIND(",",Input!U102),1,"."),"."),_xlfn.NUMBERVALUE(REPLACE(Input!U102,FIND(".",Input!U102),1,","),",")),"")</f>
        <v>1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1</v>
      </c>
      <c r="Y102" s="7">
        <f>IFERROR(IFERROR(_xlfn.NUMBERVALUE(REPLACE(Input!Y102,FIND(",",Input!Y102),1,"."),"."),_xlfn.NUMBERVALUE(REPLACE(Input!Y102,FIND(".",Input!Y102),1,","),",")),"")</f>
        <v>1</v>
      </c>
      <c r="Z102" s="8" t="str">
        <f>LEFT(Input!Z102,IFERROR(FIND(",",Input!Z102)-1,LEN(Input!Z102)))</f>
        <v>party9_utility</v>
      </c>
      <c r="AA102" s="8" t="str">
        <f>LEFT(Input!AA102,IFERROR(FIND(",",Input!AA102)-1,LEN(Input!AA102)))</f>
        <v>party7_utility</v>
      </c>
      <c r="AB102" s="4"/>
      <c r="AC102" s="4"/>
    </row>
    <row r="103" spans="1:29">
      <c r="A103" s="6">
        <f>IF(Input!A103=0,"",Input!A103)</f>
        <v>114</v>
      </c>
      <c r="B103" s="7">
        <f>IFERROR(IFERROR(_xlfn.NUMBERVALUE(REPLACE(Input!B103,FIND(",",Input!B103),1,"."),"."),_xlfn.NUMBERVALUE(REPLACE(Input!B103,FIND(".",Input!B103),1,","),",")),"")</f>
        <v>2E-3</v>
      </c>
      <c r="C103" s="6">
        <f>IF(Input!C103=0,"",Input!C103)</f>
        <v>3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1</v>
      </c>
      <c r="J103" s="7">
        <f>IFERROR(IFERROR(_xlfn.NUMBERVALUE(REPLACE(Input!J103,FIND(",",Input!J103),1,"."),"."),_xlfn.NUMBERVALUE(REPLACE(Input!J103,FIND(".",Input!J103),1,","),",")),"")</f>
        <v>1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</v>
      </c>
      <c r="M103" s="7">
        <f>IFERROR(IFERROR(_xlfn.NUMBERVALUE(REPLACE(Input!M103,FIND(",",Input!M103),1,"."),"."),_xlfn.NUMBERVALUE(REPLACE(Input!M103,FIND(".",Input!M103),1,","),",")),"")</f>
        <v>2</v>
      </c>
      <c r="N103" s="10" t="str">
        <f>IFERROR(IF(LEFT(Input!N103,LEN("boa-,Users,"))="boa-,Users,","Win.Win",LEFT(Input!N103,FIND("@",Input!N103)-1)),"")</f>
        <v>KLH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1</v>
      </c>
      <c r="Q103" s="7">
        <f>IFERROR(IFERROR(_xlfn.NUMBERVALUE(REPLACE(Input!Q103,FIND(",",Input!Q103),1,"."),"."),_xlfn.NUMBERVALUE(REPLACE(Input!Q103,FIND(".",Input!Q103),1,","),",")),"")</f>
        <v>1</v>
      </c>
      <c r="R103" s="7">
        <f>IFERROR(IFERROR(_xlfn.NUMBERVALUE(REPLACE(Input!R103,FIND(",",Input!R103),1,"."),"."),_xlfn.NUMBERVALUE(REPLACE(Input!R103,FIND(".",Input!R103),1,","),",")),"")</f>
        <v>1</v>
      </c>
      <c r="S103" s="7">
        <f>IFERROR(IFERROR(_xlfn.NUMBERVALUE(REPLACE(Input!S103,FIND(",",Input!S103),1,"."),"."),_xlfn.NUMBERVALUE(REPLACE(Input!S103,FIND(".",Input!S103),1,","),",")),"")</f>
        <v>1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1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1</v>
      </c>
      <c r="Y103" s="7">
        <f>IFERROR(IFERROR(_xlfn.NUMBERVALUE(REPLACE(Input!Y103,FIND(",",Input!Y103),1,"."),"."),_xlfn.NUMBERVALUE(REPLACE(Input!Y103,FIND(".",Input!Y103),1,","),",")),"")</f>
        <v>1</v>
      </c>
      <c r="Z103" s="8" t="str">
        <f>LEFT(Input!Z103,IFERROR(FIND(",",Input!Z103)-1,LEN(Input!Z103)))</f>
        <v>party9_utility</v>
      </c>
      <c r="AA103" s="8" t="str">
        <f>LEFT(Input!AA103,IFERROR(FIND(",",Input!AA103)-1,LEN(Input!AA103)))</f>
        <v>party7_utility</v>
      </c>
      <c r="AB103" s="4"/>
      <c r="AC103" s="4"/>
    </row>
    <row r="104" spans="1:29">
      <c r="A104" s="6">
        <f>IF(Input!A104=0,"",Input!A104)</f>
        <v>115</v>
      </c>
      <c r="B104" s="7">
        <f>IFERROR(IFERROR(_xlfn.NUMBERVALUE(REPLACE(Input!B104,FIND(",",Input!B104),1,"."),"."),_xlfn.NUMBERVALUE(REPLACE(Input!B104,FIND(".",Input!B104),1,","),",")),"")</f>
        <v>8.9999999999999993E-3</v>
      </c>
      <c r="C104" s="6">
        <f>IF(Input!C104=0,"",Input!C104)</f>
        <v>3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1</v>
      </c>
      <c r="J104" s="7">
        <f>IFERROR(IFERROR(_xlfn.NUMBERVALUE(REPLACE(Input!J104,FIND(",",Input!J104),1,"."),"."),_xlfn.NUMBERVALUE(REPLACE(Input!J104,FIND(".",Input!J104),1,","),",")),"")</f>
        <v>1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0</v>
      </c>
      <c r="M104" s="7">
        <f>IFERROR(IFERROR(_xlfn.NUMBERVALUE(REPLACE(Input!M104,FIND(",",Input!M104),1,"."),"."),_xlfn.NUMBERVALUE(REPLACE(Input!M104,FIND(".",Input!M104),1,","),",")),"")</f>
        <v>2</v>
      </c>
      <c r="N104" s="10" t="str">
        <f>IFERROR(IF(LEFT(Input!N104,LEN("boa-,Users,"))="boa-,Users,","Win.Win",LEFT(Input!N104,FIND("@",Input!N104)-1)),"")</f>
        <v>IAMhaggler2011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1</v>
      </c>
      <c r="Q104" s="7">
        <f>IFERROR(IFERROR(_xlfn.NUMBERVALUE(REPLACE(Input!Q104,FIND(",",Input!Q104),1,"."),"."),_xlfn.NUMBERVALUE(REPLACE(Input!Q104,FIND(".",Input!Q104),1,","),",")),"")</f>
        <v>1</v>
      </c>
      <c r="R104" s="7">
        <f>IFERROR(IFERROR(_xlfn.NUMBERVALUE(REPLACE(Input!R104,FIND(",",Input!R104),1,"."),"."),_xlfn.NUMBERVALUE(REPLACE(Input!R104,FIND(".",Input!R104),1,","),",")),"")</f>
        <v>1</v>
      </c>
      <c r="S104" s="7">
        <f>IFERROR(IFERROR(_xlfn.NUMBERVALUE(REPLACE(Input!S104,FIND(",",Input!S104),1,"."),"."),_xlfn.NUMBERVALUE(REPLACE(Input!S104,FIND(".",Input!S104),1,","),",")),"")</f>
        <v>1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1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1</v>
      </c>
      <c r="Y104" s="7">
        <f>IFERROR(IFERROR(_xlfn.NUMBERVALUE(REPLACE(Input!Y104,FIND(",",Input!Y104),1,"."),"."),_xlfn.NUMBERVALUE(REPLACE(Input!Y104,FIND(".",Input!Y104),1,","),",")),"")</f>
        <v>1</v>
      </c>
      <c r="Z104" s="8" t="str">
        <f>LEFT(Input!Z104,IFERROR(FIND(",",Input!Z104)-1,LEN(Input!Z104)))</f>
        <v>party9_utility</v>
      </c>
      <c r="AA104" s="8" t="str">
        <f>LEFT(Input!AA104,IFERROR(FIND(",",Input!AA104)-1,LEN(Input!AA104)))</f>
        <v>party7_utility</v>
      </c>
      <c r="AB104" s="4"/>
      <c r="AC104" s="4"/>
    </row>
    <row r="105" spans="1:29">
      <c r="A105" s="6">
        <f>IF(Input!A105=0,"",Input!A105)</f>
        <v>116</v>
      </c>
      <c r="B105" s="7">
        <f>IFERROR(IFERROR(_xlfn.NUMBERVALUE(REPLACE(Input!B105,FIND(",",Input!B105),1,"."),"."),_xlfn.NUMBERVALUE(REPLACE(Input!B105,FIND(".",Input!B105),1,","),",")),"")</f>
        <v>1E-3</v>
      </c>
      <c r="C105" s="6">
        <f>IF(Input!C105=0,"",Input!C105)</f>
        <v>3</v>
      </c>
      <c r="D105" s="9" t="str">
        <f>IF(Input!D105=0,"",Input!D105)</f>
        <v/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1</v>
      </c>
      <c r="G105" s="8">
        <f>IF(Input!G105="Yes",1,IF(Input!G105=0,"",0))</f>
        <v>0</v>
      </c>
      <c r="H105" s="6">
        <f>IF(Input!H105=0,"",Input!H105)</f>
        <v>2</v>
      </c>
      <c r="I105" s="7">
        <f>IFERROR(IFERROR(_xlfn.NUMBERVALUE(REPLACE(Input!I105,FIND(",",Input!I105),1,"."),"."),_xlfn.NUMBERVALUE(REPLACE(Input!I105,FIND(".",Input!I105),1,","),",")),"")</f>
        <v>0.74961999999999995</v>
      </c>
      <c r="J105" s="7">
        <f>IFERROR(IFERROR(_xlfn.NUMBERVALUE(REPLACE(Input!J105,FIND(",",Input!J105),1,"."),"."),_xlfn.NUMBERVALUE(REPLACE(Input!J105,FIND(".",Input!J105),1,","),",")),"")</f>
        <v>0.74961999999999995</v>
      </c>
      <c r="K105" s="7">
        <f>IFERROR(IFERROR(_xlfn.NUMBERVALUE(REPLACE(Input!K105,FIND(",",Input!K105),1,"."),"."),_xlfn.NUMBERVALUE(REPLACE(Input!K105,FIND(".",Input!K105),1,","),",")),"")</f>
        <v>0.35409000000000002</v>
      </c>
      <c r="L105" s="7">
        <f>IFERROR(IFERROR(_xlfn.NUMBERVALUE(REPLACE(Input!L105,FIND(",",Input!L105),1,"."),"."),_xlfn.NUMBERVALUE(REPLACE(Input!L105,FIND(".",Input!L105),1,","),",")),"")</f>
        <v>0.35409000000000002</v>
      </c>
      <c r="M105" s="7">
        <f>IFERROR(IFERROR(_xlfn.NUMBERVALUE(REPLACE(Input!M105,FIND(",",Input!M105),1,"."),"."),_xlfn.NUMBERVALUE(REPLACE(Input!M105,FIND(".",Input!M105),1,","),",")),"")</f>
        <v>1.4992399999999999</v>
      </c>
      <c r="N105" s="10" t="str">
        <f>IFERROR(IF(LEFT(Input!N105,LEN("boa-,Users,"))="boa-,Users,","Win.Win",LEFT(Input!N105,FIND("@",Input!N105)-1)),"")</f>
        <v>Win.Win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0.749619157837352</v>
      </c>
      <c r="Q105" s="7">
        <f>IFERROR(IFERROR(_xlfn.NUMBERVALUE(REPLACE(Input!Q105,FIND(",",Input!Q105),1,"."),"."),_xlfn.NUMBERVALUE(REPLACE(Input!Q105,FIND(".",Input!Q105),1,","),",")),"")</f>
        <v>0.749619157837352</v>
      </c>
      <c r="R105" s="7">
        <f>IFERROR(IFERROR(_xlfn.NUMBERVALUE(REPLACE(Input!R105,FIND(",",Input!R105),1,"."),"."),_xlfn.NUMBERVALUE(REPLACE(Input!R105,FIND(".",Input!R105),1,","),",")),"")</f>
        <v>0.749619157837352</v>
      </c>
      <c r="S105" s="7">
        <f>IFERROR(IFERROR(_xlfn.NUMBERVALUE(REPLACE(Input!S105,FIND(",",Input!S105),1,"."),"."),_xlfn.NUMBERVALUE(REPLACE(Input!S105,FIND(".",Input!S105),1,","),",")),"")</f>
        <v>0.749619157837352</v>
      </c>
      <c r="T105" s="7">
        <f>IFERROR(IFERROR(_xlfn.NUMBERVALUE(REPLACE(Input!T105,FIND(",",Input!T105),1,"."),"."),_xlfn.NUMBERVALUE(REPLACE(Input!T105,FIND(".",Input!T105),1,","),",")),"")</f>
        <v>0.749619157837352</v>
      </c>
      <c r="U105" s="7">
        <f>IFERROR(IFERROR(_xlfn.NUMBERVALUE(REPLACE(Input!U105,FIND(",",Input!U105),1,"."),"."),_xlfn.NUMBERVALUE(REPLACE(Input!U105,FIND(".",Input!U105),1,","),",")),"")</f>
        <v>0.749619157837352</v>
      </c>
      <c r="V105" s="7">
        <f>IFERROR(IFERROR(_xlfn.NUMBERVALUE(REPLACE(Input!V105,FIND(",",Input!V105),1,"."),"."),_xlfn.NUMBERVALUE(REPLACE(Input!V105,FIND(".",Input!V105),1,","),",")),"")</f>
        <v>0</v>
      </c>
      <c r="W105" s="7">
        <f>IFERROR(IFERROR(_xlfn.NUMBERVALUE(REPLACE(Input!W105,FIND(",",Input!W105),1,"."),"."),_xlfn.NUMBERVALUE(REPLACE(Input!W105,FIND(".",Input!W105),1,","),",")),"")</f>
        <v>0</v>
      </c>
      <c r="X105" s="7">
        <f>IFERROR(IFERROR(_xlfn.NUMBERVALUE(REPLACE(Input!X105,FIND(",",Input!X105),1,"."),"."),_xlfn.NUMBERVALUE(REPLACE(Input!X105,FIND(".",Input!X105),1,","),",")),"")</f>
        <v>0.749619157837352</v>
      </c>
      <c r="Y105" s="7">
        <f>IFERROR(IFERROR(_xlfn.NUMBERVALUE(REPLACE(Input!Y105,FIND(",",Input!Y105),1,"."),"."),_xlfn.NUMBERVALUE(REPLACE(Input!Y105,FIND(".",Input!Y105),1,","),",")),"")</f>
        <v>0.749619157837352</v>
      </c>
      <c r="Z105" s="8" t="str">
        <f>LEFT(Input!Z105,IFERROR(FIND(",",Input!Z105)-1,LEN(Input!Z105)))</f>
        <v>party9_utility</v>
      </c>
      <c r="AA105" s="8" t="str">
        <f>LEFT(Input!AA105,IFERROR(FIND(",",Input!AA105)-1,LEN(Input!AA105)))</f>
        <v>party7_utility</v>
      </c>
      <c r="AB105" s="4"/>
      <c r="AC105" s="4"/>
    </row>
    <row r="106" spans="1:29">
      <c r="A106" s="6">
        <f>IF(Input!A106=0,"",Input!A106)</f>
        <v>117</v>
      </c>
      <c r="B106" s="7">
        <f>IFERROR(IFERROR(_xlfn.NUMBERVALUE(REPLACE(Input!B106,FIND(",",Input!B106),1,"."),"."),_xlfn.NUMBERVALUE(REPLACE(Input!B106,FIND(".",Input!B106),1,","),",")),"")</f>
        <v>34.076999999999998</v>
      </c>
      <c r="C106" s="6">
        <f>IF(Input!C106=0,"",Input!C106)</f>
        <v>31072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0.75048000000000004</v>
      </c>
      <c r="J106" s="7">
        <f>IFERROR(IFERROR(_xlfn.NUMBERVALUE(REPLACE(Input!J106,FIND(",",Input!J106),1,"."),"."),_xlfn.NUMBERVALUE(REPLACE(Input!J106,FIND(".",Input!J106),1,","),",")),"")</f>
        <v>0.91246000000000005</v>
      </c>
      <c r="K106" s="7">
        <f>IFERROR(IFERROR(_xlfn.NUMBERVALUE(REPLACE(Input!K106,FIND(",",Input!K106),1,"."),"."),_xlfn.NUMBERVALUE(REPLACE(Input!K106,FIND(".",Input!K106),1,","),",")),"")</f>
        <v>0</v>
      </c>
      <c r="L106" s="7">
        <f>IFERROR(IFERROR(_xlfn.NUMBERVALUE(REPLACE(Input!L106,FIND(",",Input!L106),1,"."),"."),_xlfn.NUMBERVALUE(REPLACE(Input!L106,FIND(".",Input!L106),1,","),",")),"")</f>
        <v>5.5129999999999998E-2</v>
      </c>
      <c r="M106" s="7">
        <f>IFERROR(IFERROR(_xlfn.NUMBERVALUE(REPLACE(Input!M106,FIND(",",Input!M106),1,"."),"."),_xlfn.NUMBERVALUE(REPLACE(Input!M106,FIND(".",Input!M106),1,","),",")),"")</f>
        <v>1.6629400000000001</v>
      </c>
      <c r="N106" s="10" t="str">
        <f>IFERROR(IF(LEFT(Input!N106,LEN("boa-,Users,"))="boa-,Users,","Win.Win",LEFT(Input!N106,FIND("@",Input!N106)-1)),"")</f>
        <v>Gahboninho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0.91246190649659598</v>
      </c>
      <c r="Q106" s="7">
        <f>IFERROR(IFERROR(_xlfn.NUMBERVALUE(REPLACE(Input!Q106,FIND(",",Input!Q106),1,"."),"."),_xlfn.NUMBERVALUE(REPLACE(Input!Q106,FIND(".",Input!Q106),1,","),",")),"")</f>
        <v>0.75047787353496698</v>
      </c>
      <c r="R106" s="7">
        <f>IFERROR(IFERROR(_xlfn.NUMBERVALUE(REPLACE(Input!R106,FIND(",",Input!R106),1,"."),"."),_xlfn.NUMBERVALUE(REPLACE(Input!R106,FIND(".",Input!R106),1,","),",")),"")</f>
        <v>0.91246190649659598</v>
      </c>
      <c r="S106" s="7">
        <f>IFERROR(IFERROR(_xlfn.NUMBERVALUE(REPLACE(Input!S106,FIND(",",Input!S106),1,"."),"."),_xlfn.NUMBERVALUE(REPLACE(Input!S106,FIND(".",Input!S106),1,","),",")),"")</f>
        <v>0.75047787353496698</v>
      </c>
      <c r="T106" s="7">
        <f>IFERROR(IFERROR(_xlfn.NUMBERVALUE(REPLACE(Input!T106,FIND(",",Input!T106),1,"."),"."),_xlfn.NUMBERVALUE(REPLACE(Input!T106,FIND(".",Input!T106),1,","),",")),"")</f>
        <v>0</v>
      </c>
      <c r="U106" s="7">
        <f>IFERROR(IFERROR(_xlfn.NUMBERVALUE(REPLACE(Input!U106,FIND(",",Input!U106),1,"."),"."),_xlfn.NUMBERVALUE(REPLACE(Input!U106,FIND(".",Input!U106),1,","),",")),"")</f>
        <v>0.75047787353496698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0.91246190649659598</v>
      </c>
      <c r="Y106" s="7">
        <f>IFERROR(IFERROR(_xlfn.NUMBERVALUE(REPLACE(Input!Y106,FIND(",",Input!Y106),1,"."),"."),_xlfn.NUMBERVALUE(REPLACE(Input!Y106,FIND(".",Input!Y106),1,","),",")),"")</f>
        <v>0.75047787353496698</v>
      </c>
      <c r="Z106" s="8" t="str">
        <f>LEFT(Input!Z106,IFERROR(FIND(",",Input!Z106)-1,LEN(Input!Z106)))</f>
        <v>party8_utility</v>
      </c>
      <c r="AA106" s="8" t="str">
        <f>LEFT(Input!AA106,IFERROR(FIND(",",Input!AA106)-1,LEN(Input!AA106)))</f>
        <v>party7_utility</v>
      </c>
      <c r="AB106" s="4"/>
      <c r="AC106" s="4"/>
    </row>
    <row r="107" spans="1:29">
      <c r="A107" s="6">
        <f>IF(Input!A107=0,"",Input!A107)</f>
        <v>118</v>
      </c>
      <c r="B107" s="7">
        <f>IFERROR(IFERROR(_xlfn.NUMBERVALUE(REPLACE(Input!B107,FIND(",",Input!B107),1,"."),"."),_xlfn.NUMBERVALUE(REPLACE(Input!B107,FIND(".",Input!B107),1,","),",")),"")</f>
        <v>53.491</v>
      </c>
      <c r="C107" s="6">
        <f>IF(Input!C107=0,"",Input!C107)</f>
        <v>35389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0.54966999999999999</v>
      </c>
      <c r="J107" s="7">
        <f>IFERROR(IFERROR(_xlfn.NUMBERVALUE(REPLACE(Input!J107,FIND(",",Input!J107),1,"."),"."),_xlfn.NUMBERVALUE(REPLACE(Input!J107,FIND(".",Input!J107),1,","),",")),"")</f>
        <v>0.95587</v>
      </c>
      <c r="K107" s="7">
        <f>IFERROR(IFERROR(_xlfn.NUMBERVALUE(REPLACE(Input!K107,FIND(",",Input!K107),1,"."),"."),_xlfn.NUMBERVALUE(REPLACE(Input!K107,FIND(".",Input!K107),1,","),",")),"")</f>
        <v>0</v>
      </c>
      <c r="L107" s="7">
        <f>IFERROR(IFERROR(_xlfn.NUMBERVALUE(REPLACE(Input!L107,FIND(",",Input!L107),1,"."),"."),_xlfn.NUMBERVALUE(REPLACE(Input!L107,FIND(".",Input!L107),1,","),",")),"")</f>
        <v>0.25378000000000001</v>
      </c>
      <c r="M107" s="7">
        <f>IFERROR(IFERROR(_xlfn.NUMBERVALUE(REPLACE(Input!M107,FIND(",",Input!M107),1,"."),"."),_xlfn.NUMBERVALUE(REPLACE(Input!M107,FIND(".",Input!M107),1,","),",")),"")</f>
        <v>1.5055400000000001</v>
      </c>
      <c r="N107" s="10" t="str">
        <f>IFERROR(IF(LEFT(Input!N107,LEN("boa-,Users,"))="boa-,Users,","Win.Win",LEFT(Input!N107,FIND("@",Input!N107)-1)),"")</f>
        <v>KLH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0.95587266872541898</v>
      </c>
      <c r="Q107" s="7">
        <f>IFERROR(IFERROR(_xlfn.NUMBERVALUE(REPLACE(Input!Q107,FIND(",",Input!Q107),1,"."),"."),_xlfn.NUMBERVALUE(REPLACE(Input!Q107,FIND(".",Input!Q107),1,","),",")),"")</f>
        <v>0.54966838409552299</v>
      </c>
      <c r="R107" s="7">
        <f>IFERROR(IFERROR(_xlfn.NUMBERVALUE(REPLACE(Input!R107,FIND(",",Input!R107),1,"."),"."),_xlfn.NUMBERVALUE(REPLACE(Input!R107,FIND(".",Input!R107),1,","),",")),"")</f>
        <v>0.95587266872541898</v>
      </c>
      <c r="S107" s="7">
        <f>IFERROR(IFERROR(_xlfn.NUMBERVALUE(REPLACE(Input!S107,FIND(",",Input!S107),1,"."),"."),_xlfn.NUMBERVALUE(REPLACE(Input!S107,FIND(".",Input!S107),1,","),",")),"")</f>
        <v>0.54966838409552299</v>
      </c>
      <c r="T107" s="7">
        <f>IFERROR(IFERROR(_xlfn.NUMBERVALUE(REPLACE(Input!T107,FIND(",",Input!T107),1,"."),"."),_xlfn.NUMBERVALUE(REPLACE(Input!T107,FIND(".",Input!T107),1,","),",")),"")</f>
        <v>0</v>
      </c>
      <c r="U107" s="7">
        <f>IFERROR(IFERROR(_xlfn.NUMBERVALUE(REPLACE(Input!U107,FIND(",",Input!U107),1,"."),"."),_xlfn.NUMBERVALUE(REPLACE(Input!U107,FIND(".",Input!U107),1,","),",")),"")</f>
        <v>0.54966838409552299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0.95587266872541898</v>
      </c>
      <c r="Y107" s="7">
        <f>IFERROR(IFERROR(_xlfn.NUMBERVALUE(REPLACE(Input!Y107,FIND(",",Input!Y107),1,"."),"."),_xlfn.NUMBERVALUE(REPLACE(Input!Y107,FIND(".",Input!Y107),1,","),",")),"")</f>
        <v>0.54966838409552299</v>
      </c>
      <c r="Z107" s="8" t="str">
        <f>LEFT(Input!Z107,IFERROR(FIND(",",Input!Z107)-1,LEN(Input!Z107)))</f>
        <v>party8_utility</v>
      </c>
      <c r="AA107" s="8" t="str">
        <f>LEFT(Input!AA107,IFERROR(FIND(",",Input!AA107)-1,LEN(Input!AA107)))</f>
        <v>party7_utility</v>
      </c>
      <c r="AB107" s="4"/>
      <c r="AC107" s="4"/>
    </row>
    <row r="108" spans="1:29">
      <c r="A108" s="6">
        <f>IF(Input!A108=0,"",Input!A108)</f>
        <v>119</v>
      </c>
      <c r="B108" s="7">
        <f>IFERROR(IFERROR(_xlfn.NUMBERVALUE(REPLACE(Input!B108,FIND(",",Input!B108),1,"."),"."),_xlfn.NUMBERVALUE(REPLACE(Input!B108,FIND(".",Input!B108),1,","),",")),"")</f>
        <v>0.45</v>
      </c>
      <c r="C108" s="6">
        <f>IF(Input!C108=0,"",Input!C108)</f>
        <v>300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0.75048000000000004</v>
      </c>
      <c r="J108" s="7">
        <f>IFERROR(IFERROR(_xlfn.NUMBERVALUE(REPLACE(Input!J108,FIND(",",Input!J108),1,"."),"."),_xlfn.NUMBERVALUE(REPLACE(Input!J108,FIND(".",Input!J108),1,","),",")),"")</f>
        <v>0.91246000000000005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5.5129999999999998E-2</v>
      </c>
      <c r="M108" s="7">
        <f>IFERROR(IFERROR(_xlfn.NUMBERVALUE(REPLACE(Input!M108,FIND(",",Input!M108),1,"."),"."),_xlfn.NUMBERVALUE(REPLACE(Input!M108,FIND(".",Input!M108),1,","),",")),"")</f>
        <v>1.6629400000000001</v>
      </c>
      <c r="N108" s="10" t="str">
        <f>IFERROR(IF(LEFT(Input!N108,LEN("boa-,Users,"))="boa-,Users,","Win.Win",LEFT(Input!N108,FIND("@",Input!N108)-1)),"")</f>
        <v>IAMhaggler2011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0.91246190649659598</v>
      </c>
      <c r="Q108" s="7">
        <f>IFERROR(IFERROR(_xlfn.NUMBERVALUE(REPLACE(Input!Q108,FIND(",",Input!Q108),1,"."),"."),_xlfn.NUMBERVALUE(REPLACE(Input!Q108,FIND(".",Input!Q108),1,","),",")),"")</f>
        <v>0.75047787353496698</v>
      </c>
      <c r="R108" s="7">
        <f>IFERROR(IFERROR(_xlfn.NUMBERVALUE(REPLACE(Input!R108,FIND(",",Input!R108),1,"."),"."),_xlfn.NUMBERVALUE(REPLACE(Input!R108,FIND(".",Input!R108),1,","),",")),"")</f>
        <v>0.91246190649659598</v>
      </c>
      <c r="S108" s="7">
        <f>IFERROR(IFERROR(_xlfn.NUMBERVALUE(REPLACE(Input!S108,FIND(",",Input!S108),1,"."),"."),_xlfn.NUMBERVALUE(REPLACE(Input!S108,FIND(".",Input!S108),1,","),",")),"")</f>
        <v>0.75047787353496698</v>
      </c>
      <c r="T108" s="7">
        <f>IFERROR(IFERROR(_xlfn.NUMBERVALUE(REPLACE(Input!T108,FIND(",",Input!T108),1,"."),"."),_xlfn.NUMBERVALUE(REPLACE(Input!T108,FIND(".",Input!T108),1,","),",")),"")</f>
        <v>0</v>
      </c>
      <c r="U108" s="7">
        <f>IFERROR(IFERROR(_xlfn.NUMBERVALUE(REPLACE(Input!U108,FIND(",",Input!U108),1,"."),"."),_xlfn.NUMBERVALUE(REPLACE(Input!U108,FIND(".",Input!U108),1,","),",")),"")</f>
        <v>0.75047787353496698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0.91246190649659598</v>
      </c>
      <c r="Y108" s="7">
        <f>IFERROR(IFERROR(_xlfn.NUMBERVALUE(REPLACE(Input!Y108,FIND(",",Input!Y108),1,"."),"."),_xlfn.NUMBERVALUE(REPLACE(Input!Y108,FIND(".",Input!Y108),1,","),",")),"")</f>
        <v>0.75047787353496698</v>
      </c>
      <c r="Z108" s="8" t="str">
        <f>LEFT(Input!Z108,IFERROR(FIND(",",Input!Z108)-1,LEN(Input!Z108)))</f>
        <v>party8_utility</v>
      </c>
      <c r="AA108" s="8" t="str">
        <f>LEFT(Input!AA108,IFERROR(FIND(",",Input!AA108)-1,LEN(Input!AA108)))</f>
        <v>party7_utility</v>
      </c>
      <c r="AB108" s="4"/>
      <c r="AC108" s="4"/>
    </row>
    <row r="109" spans="1:29">
      <c r="A109" s="6">
        <f>IF(Input!A109=0,"",Input!A109)</f>
        <v>120</v>
      </c>
      <c r="B109" s="7">
        <f>IFERROR(IFERROR(_xlfn.NUMBERVALUE(REPLACE(Input!B109,FIND(",",Input!B109),1,"."),"."),_xlfn.NUMBERVALUE(REPLACE(Input!B109,FIND(".",Input!B109),1,","),",")),"")</f>
        <v>4.0000000000000001E-3</v>
      </c>
      <c r="C109" s="6">
        <f>IF(Input!C109=0,"",Input!C109)</f>
        <v>8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0.77298</v>
      </c>
      <c r="J109" s="7">
        <f>IFERROR(IFERROR(_xlfn.NUMBERVALUE(REPLACE(Input!J109,FIND(",",Input!J109),1,"."),"."),_xlfn.NUMBERVALUE(REPLACE(Input!J109,FIND(".",Input!J109),1,","),",")),"")</f>
        <v>0.78259000000000001</v>
      </c>
      <c r="K109" s="7">
        <f>IFERROR(IFERROR(_xlfn.NUMBERVALUE(REPLACE(Input!K109,FIND(",",Input!K109),1,"."),"."),_xlfn.NUMBERVALUE(REPLACE(Input!K109,FIND(".",Input!K109),1,","),",")),"")</f>
        <v>6.2330000000000003E-2</v>
      </c>
      <c r="L109" s="7">
        <f>IFERROR(IFERROR(_xlfn.NUMBERVALUE(REPLACE(Input!L109,FIND(",",Input!L109),1,"."),"."),_xlfn.NUMBERVALUE(REPLACE(Input!L109,FIND(".",Input!L109),1,","),",")),"")</f>
        <v>9.2780000000000001E-2</v>
      </c>
      <c r="M109" s="7">
        <f>IFERROR(IFERROR(_xlfn.NUMBERVALUE(REPLACE(Input!M109,FIND(",",Input!M109),1,"."),"."),_xlfn.NUMBERVALUE(REPLACE(Input!M109,FIND(".",Input!M109),1,","),",")),"")</f>
        <v>1.5555699999999999</v>
      </c>
      <c r="N109" s="10" t="str">
        <f>IFERROR(IF(LEFT(Input!N109,LEN("boa-,Users,"))="boa-,Users,","Win.Win",LEFT(Input!N109,FIND("@",Input!N109)-1)),"")</f>
        <v>Win.Win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0.78258747889213598</v>
      </c>
      <c r="Q109" s="7">
        <f>IFERROR(IFERROR(_xlfn.NUMBERVALUE(REPLACE(Input!Q109,FIND(",",Input!Q109),1,"."),"."),_xlfn.NUMBERVALUE(REPLACE(Input!Q109,FIND(".",Input!Q109),1,","),",")),"")</f>
        <v>0.77298005110427603</v>
      </c>
      <c r="R109" s="7">
        <f>IFERROR(IFERROR(_xlfn.NUMBERVALUE(REPLACE(Input!R109,FIND(",",Input!R109),1,"."),"."),_xlfn.NUMBERVALUE(REPLACE(Input!R109,FIND(".",Input!R109),1,","),",")),"")</f>
        <v>0.78258747889213598</v>
      </c>
      <c r="S109" s="7">
        <f>IFERROR(IFERROR(_xlfn.NUMBERVALUE(REPLACE(Input!S109,FIND(",",Input!S109),1,"."),"."),_xlfn.NUMBERVALUE(REPLACE(Input!S109,FIND(".",Input!S109),1,","),",")),"")</f>
        <v>0.77298005110427603</v>
      </c>
      <c r="T109" s="7">
        <f>IFERROR(IFERROR(_xlfn.NUMBERVALUE(REPLACE(Input!T109,FIND(",",Input!T109),1,"."),"."),_xlfn.NUMBERVALUE(REPLACE(Input!T109,FIND(".",Input!T109),1,","),",")),"")</f>
        <v>0.78258747889213598</v>
      </c>
      <c r="U109" s="7">
        <f>IFERROR(IFERROR(_xlfn.NUMBERVALUE(REPLACE(Input!U109,FIND(",",Input!U109),1,"."),"."),_xlfn.NUMBERVALUE(REPLACE(Input!U109,FIND(".",Input!U109),1,","),",")),"")</f>
        <v>0.77298005110427603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0.78258747889213598</v>
      </c>
      <c r="Y109" s="7">
        <f>IFERROR(IFERROR(_xlfn.NUMBERVALUE(REPLACE(Input!Y109,FIND(",",Input!Y109),1,"."),"."),_xlfn.NUMBERVALUE(REPLACE(Input!Y109,FIND(".",Input!Y109),1,","),",")),"")</f>
        <v>0.77298005110427603</v>
      </c>
      <c r="Z109" s="8" t="str">
        <f>LEFT(Input!Z109,IFERROR(FIND(",",Input!Z109)-1,LEN(Input!Z109)))</f>
        <v>party8_utility</v>
      </c>
      <c r="AA109" s="8" t="str">
        <f>LEFT(Input!AA109,IFERROR(FIND(",",Input!AA109)-1,LEN(Input!AA109)))</f>
        <v>party7_utility</v>
      </c>
      <c r="AB109" s="4"/>
      <c r="AC109" s="4"/>
    </row>
    <row r="110" spans="1:29">
      <c r="A110" s="6">
        <f>IF(Input!A110=0,"",Input!A110)</f>
        <v>125</v>
      </c>
      <c r="B110" s="7">
        <f>IFERROR(IFERROR(_xlfn.NUMBERVALUE(REPLACE(Input!B110,FIND(",",Input!B110),1,"."),"."),_xlfn.NUMBERVALUE(REPLACE(Input!B110,FIND(".",Input!B110),1,","),",")),"")</f>
        <v>1.4999999999999999E-2</v>
      </c>
      <c r="C110" s="6">
        <f>IF(Input!C110=0,"",Input!C110)</f>
        <v>28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0.67525000000000002</v>
      </c>
      <c r="J110" s="7">
        <f>IFERROR(IFERROR(_xlfn.NUMBERVALUE(REPLACE(Input!J110,FIND(",",Input!J110),1,"."),"."),_xlfn.NUMBERVALUE(REPLACE(Input!J110,FIND(".",Input!J110),1,","),",")),"")</f>
        <v>0.95559000000000005</v>
      </c>
      <c r="K110" s="7">
        <f>IFERROR(IFERROR(_xlfn.NUMBERVALUE(REPLACE(Input!K110,FIND(",",Input!K110),1,"."),"."),_xlfn.NUMBERVALUE(REPLACE(Input!K110,FIND(".",Input!K110),1,","),",")),"")</f>
        <v>0</v>
      </c>
      <c r="L110" s="7">
        <f>IFERROR(IFERROR(_xlfn.NUMBERVALUE(REPLACE(Input!L110,FIND(",",Input!L110),1,"."),"."),_xlfn.NUMBERVALUE(REPLACE(Input!L110,FIND(".",Input!L110),1,","),",")),"")</f>
        <v>0.19927</v>
      </c>
      <c r="M110" s="7">
        <f>IFERROR(IFERROR(_xlfn.NUMBERVALUE(REPLACE(Input!M110,FIND(",",Input!M110),1,"."),"."),_xlfn.NUMBERVALUE(REPLACE(Input!M110,FIND(".",Input!M110),1,","),",")),"")</f>
        <v>1.6308499999999999</v>
      </c>
      <c r="N110" s="10" t="str">
        <f>IFERROR(IF(LEFT(Input!N110,LEN("boa-,Users,"))="boa-,Users,","Win.Win",LEFT(Input!N110,FIND("@",Input!N110)-1)),"")</f>
        <v>Gahboninho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0.95559322675705005</v>
      </c>
      <c r="Q110" s="7">
        <f>IFERROR(IFERROR(_xlfn.NUMBERVALUE(REPLACE(Input!Q110,FIND(",",Input!Q110),1,"."),"."),_xlfn.NUMBERVALUE(REPLACE(Input!Q110,FIND(".",Input!Q110),1,","),",")),"")</f>
        <v>0.67525239470256904</v>
      </c>
      <c r="R110" s="7">
        <f>IFERROR(IFERROR(_xlfn.NUMBERVALUE(REPLACE(Input!R110,FIND(",",Input!R110),1,"."),"."),_xlfn.NUMBERVALUE(REPLACE(Input!R110,FIND(".",Input!R110),1,","),",")),"")</f>
        <v>0.95559322675705005</v>
      </c>
      <c r="S110" s="7">
        <f>IFERROR(IFERROR(_xlfn.NUMBERVALUE(REPLACE(Input!S110,FIND(",",Input!S110),1,"."),"."),_xlfn.NUMBERVALUE(REPLACE(Input!S110,FIND(".",Input!S110),1,","),",")),"")</f>
        <v>0.67525239470256904</v>
      </c>
      <c r="T110" s="7">
        <f>IFERROR(IFERROR(_xlfn.NUMBERVALUE(REPLACE(Input!T110,FIND(",",Input!T110),1,"."),"."),_xlfn.NUMBERVALUE(REPLACE(Input!T110,FIND(".",Input!T110),1,","),",")),"")</f>
        <v>0</v>
      </c>
      <c r="U110" s="7">
        <f>IFERROR(IFERROR(_xlfn.NUMBERVALUE(REPLACE(Input!U110,FIND(",",Input!U110),1,"."),"."),_xlfn.NUMBERVALUE(REPLACE(Input!U110,FIND(".",Input!U110),1,","),",")),"")</f>
        <v>0.67525239470256904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0.95559322675705005</v>
      </c>
      <c r="Y110" s="7">
        <f>IFERROR(IFERROR(_xlfn.NUMBERVALUE(REPLACE(Input!Y110,FIND(",",Input!Y110),1,"."),"."),_xlfn.NUMBERVALUE(REPLACE(Input!Y110,FIND(".",Input!Y110),1,","),",")),"")</f>
        <v>0.67525239470256904</v>
      </c>
      <c r="Z110" s="8" t="str">
        <f>LEFT(Input!Z110,IFERROR(FIND(",",Input!Z110)-1,LEN(Input!Z110)))</f>
        <v>party6_utility</v>
      </c>
      <c r="AA110" s="8" t="str">
        <f>LEFT(Input!AA110,IFERROR(FIND(",",Input!AA110)-1,LEN(Input!AA110)))</f>
        <v>party7_utility</v>
      </c>
      <c r="AB110" s="4"/>
      <c r="AC110" s="4"/>
    </row>
    <row r="111" spans="1:29">
      <c r="A111" s="6">
        <f>IF(Input!A111=0,"",Input!A111)</f>
        <v>126</v>
      </c>
      <c r="B111" s="7">
        <f>IFERROR(IFERROR(_xlfn.NUMBERVALUE(REPLACE(Input!B111,FIND(",",Input!B111),1,"."),"."),_xlfn.NUMBERVALUE(REPLACE(Input!B111,FIND(".",Input!B111),1,","),",")),"")</f>
        <v>39.970999999999997</v>
      </c>
      <c r="C111" s="6">
        <f>IF(Input!C111=0,"",Input!C111)</f>
        <v>33955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0.66232000000000002</v>
      </c>
      <c r="J111" s="7">
        <f>IFERROR(IFERROR(_xlfn.NUMBERVALUE(REPLACE(Input!J111,FIND(",",Input!J111),1,"."),"."),_xlfn.NUMBERVALUE(REPLACE(Input!J111,FIND(".",Input!J111),1,","),",")),"")</f>
        <v>0.99248000000000003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0.22583</v>
      </c>
      <c r="M111" s="7">
        <f>IFERROR(IFERROR(_xlfn.NUMBERVALUE(REPLACE(Input!M111,FIND(",",Input!M111),1,"."),"."),_xlfn.NUMBERVALUE(REPLACE(Input!M111,FIND(".",Input!M111),1,","),",")),"")</f>
        <v>1.6548</v>
      </c>
      <c r="N111" s="10" t="str">
        <f>IFERROR(IF(LEFT(Input!N111,LEN("boa-,Users,"))="boa-,Users,","Win.Win",LEFT(Input!N111,FIND("@",Input!N111)-1)),"")</f>
        <v>KLH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0.99248303079523204</v>
      </c>
      <c r="Q111" s="7">
        <f>IFERROR(IFERROR(_xlfn.NUMBERVALUE(REPLACE(Input!Q111,FIND(",",Input!Q111),1,"."),"."),_xlfn.NUMBERVALUE(REPLACE(Input!Q111,FIND(".",Input!Q111),1,","),",")),"")</f>
        <v>0.66231660215769095</v>
      </c>
      <c r="R111" s="7">
        <f>IFERROR(IFERROR(_xlfn.NUMBERVALUE(REPLACE(Input!R111,FIND(",",Input!R111),1,"."),"."),_xlfn.NUMBERVALUE(REPLACE(Input!R111,FIND(".",Input!R111),1,","),",")),"")</f>
        <v>0.99248303079523204</v>
      </c>
      <c r="S111" s="7">
        <f>IFERROR(IFERROR(_xlfn.NUMBERVALUE(REPLACE(Input!S111,FIND(",",Input!S111),1,"."),"."),_xlfn.NUMBERVALUE(REPLACE(Input!S111,FIND(".",Input!S111),1,","),",")),"")</f>
        <v>0.66231660215769095</v>
      </c>
      <c r="T111" s="7">
        <f>IFERROR(IFERROR(_xlfn.NUMBERVALUE(REPLACE(Input!T111,FIND(",",Input!T111),1,"."),"."),_xlfn.NUMBERVALUE(REPLACE(Input!T111,FIND(".",Input!T111),1,","),",")),"")</f>
        <v>0</v>
      </c>
      <c r="U111" s="7">
        <f>IFERROR(IFERROR(_xlfn.NUMBERVALUE(REPLACE(Input!U111,FIND(",",Input!U111),1,"."),"."),_xlfn.NUMBERVALUE(REPLACE(Input!U111,FIND(".",Input!U111),1,","),",")),"")</f>
        <v>0.66231660215769095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0.99248303079523204</v>
      </c>
      <c r="Y111" s="7">
        <f>IFERROR(IFERROR(_xlfn.NUMBERVALUE(REPLACE(Input!Y111,FIND(",",Input!Y111),1,"."),"."),_xlfn.NUMBERVALUE(REPLACE(Input!Y111,FIND(".",Input!Y111),1,","),",")),"")</f>
        <v>0.66231660215769095</v>
      </c>
      <c r="Z111" s="8" t="str">
        <f>LEFT(Input!Z111,IFERROR(FIND(",",Input!Z111)-1,LEN(Input!Z111)))</f>
        <v>party6_utility</v>
      </c>
      <c r="AA111" s="8" t="str">
        <f>LEFT(Input!AA111,IFERROR(FIND(",",Input!AA111)-1,LEN(Input!AA111)))</f>
        <v>party7_utility</v>
      </c>
      <c r="AB111" s="4"/>
      <c r="AC111" s="4"/>
    </row>
    <row r="112" spans="1:29">
      <c r="A112" s="6">
        <f>IF(Input!A112=0,"",Input!A112)</f>
        <v>127</v>
      </c>
      <c r="B112" s="7">
        <f>IFERROR(IFERROR(_xlfn.NUMBERVALUE(REPLACE(Input!B112,FIND(",",Input!B112),1,"."),"."),_xlfn.NUMBERVALUE(REPLACE(Input!B112,FIND(".",Input!B112),1,","),",")),"")</f>
        <v>8.0000000000000002E-3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0.67525000000000002</v>
      </c>
      <c r="J112" s="7">
        <f>IFERROR(IFERROR(_xlfn.NUMBERVALUE(REPLACE(Input!J112,FIND(",",Input!J112),1,"."),"."),_xlfn.NUMBERVALUE(REPLACE(Input!J112,FIND(".",Input!J112),1,","),",")),"")</f>
        <v>0.95559000000000005</v>
      </c>
      <c r="K112" s="7">
        <f>IFERROR(IFERROR(_xlfn.NUMBERVALUE(REPLACE(Input!K112,FIND(",",Input!K112),1,"."),"."),_xlfn.NUMBERVALUE(REPLACE(Input!K112,FIND(".",Input!K112),1,","),",")),"")</f>
        <v>0</v>
      </c>
      <c r="L112" s="7">
        <f>IFERROR(IFERROR(_xlfn.NUMBERVALUE(REPLACE(Input!L112,FIND(",",Input!L112),1,"."),"."),_xlfn.NUMBERVALUE(REPLACE(Input!L112,FIND(".",Input!L112),1,","),",")),"")</f>
        <v>0.19927</v>
      </c>
      <c r="M112" s="7">
        <f>IFERROR(IFERROR(_xlfn.NUMBERVALUE(REPLACE(Input!M112,FIND(",",Input!M112),1,"."),"."),_xlfn.NUMBERVALUE(REPLACE(Input!M112,FIND(".",Input!M112),1,","),",")),"")</f>
        <v>1.6308499999999999</v>
      </c>
      <c r="N112" s="10" t="str">
        <f>IFERROR(IF(LEFT(Input!N112,LEN("boa-,Users,"))="boa-,Users,","Win.Win",LEFT(Input!N112,FIND("@",Input!N112)-1)),"")</f>
        <v>IAMhaggler2011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0.95559322675705005</v>
      </c>
      <c r="Q112" s="7">
        <f>IFERROR(IFERROR(_xlfn.NUMBERVALUE(REPLACE(Input!Q112,FIND(",",Input!Q112),1,"."),"."),_xlfn.NUMBERVALUE(REPLACE(Input!Q112,FIND(".",Input!Q112),1,","),",")),"")</f>
        <v>0.67525239470256904</v>
      </c>
      <c r="R112" s="7">
        <f>IFERROR(IFERROR(_xlfn.NUMBERVALUE(REPLACE(Input!R112,FIND(",",Input!R112),1,"."),"."),_xlfn.NUMBERVALUE(REPLACE(Input!R112,FIND(".",Input!R112),1,","),",")),"")</f>
        <v>0.95559322675705005</v>
      </c>
      <c r="S112" s="7">
        <f>IFERROR(IFERROR(_xlfn.NUMBERVALUE(REPLACE(Input!S112,FIND(",",Input!S112),1,"."),"."),_xlfn.NUMBERVALUE(REPLACE(Input!S112,FIND(".",Input!S112),1,","),",")),"")</f>
        <v>0.67525239470256904</v>
      </c>
      <c r="T112" s="7">
        <f>IFERROR(IFERROR(_xlfn.NUMBERVALUE(REPLACE(Input!T112,FIND(",",Input!T112),1,"."),"."),_xlfn.NUMBERVALUE(REPLACE(Input!T112,FIND(".",Input!T112),1,","),",")),"")</f>
        <v>0</v>
      </c>
      <c r="U112" s="7">
        <f>IFERROR(IFERROR(_xlfn.NUMBERVALUE(REPLACE(Input!U112,FIND(",",Input!U112),1,"."),"."),_xlfn.NUMBERVALUE(REPLACE(Input!U112,FIND(".",Input!U112),1,","),",")),"")</f>
        <v>0.67525239470256904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0.95559322675705005</v>
      </c>
      <c r="Y112" s="7">
        <f>IFERROR(IFERROR(_xlfn.NUMBERVALUE(REPLACE(Input!Y112,FIND(",",Input!Y112),1,"."),"."),_xlfn.NUMBERVALUE(REPLACE(Input!Y112,FIND(".",Input!Y112),1,","),",")),"")</f>
        <v>0.67525239470256904</v>
      </c>
      <c r="Z112" s="8" t="str">
        <f>LEFT(Input!Z112,IFERROR(FIND(",",Input!Z112)-1,LEN(Input!Z112)))</f>
        <v>party6_utility</v>
      </c>
      <c r="AA112" s="8" t="str">
        <f>LEFT(Input!AA112,IFERROR(FIND(",",Input!AA112)-1,LEN(Input!AA112)))</f>
        <v>party7_utility</v>
      </c>
      <c r="AB112" s="4"/>
      <c r="AC112" s="4"/>
    </row>
    <row r="113" spans="1:29">
      <c r="A113" s="6">
        <f>IF(Input!A113=0,"",Input!A113)</f>
        <v>128</v>
      </c>
      <c r="B113" s="7">
        <f>IFERROR(IFERROR(_xlfn.NUMBERVALUE(REPLACE(Input!B113,FIND(",",Input!B113),1,"."),"."),_xlfn.NUMBERVALUE(REPLACE(Input!B113,FIND(".",Input!B113),1,","),",")),"")</f>
        <v>2E-3</v>
      </c>
      <c r="C113" s="6">
        <f>IF(Input!C113=0,"",Input!C113)</f>
        <v>4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0.70416000000000001</v>
      </c>
      <c r="J113" s="7">
        <f>IFERROR(IFERROR(_xlfn.NUMBERVALUE(REPLACE(Input!J113,FIND(",",Input!J113),1,"."),"."),_xlfn.NUMBERVALUE(REPLACE(Input!J113,FIND(".",Input!J113),1,","),",")),"")</f>
        <v>0.71650000000000003</v>
      </c>
      <c r="K113" s="7">
        <f>IFERROR(IFERROR(_xlfn.NUMBERVALUE(REPLACE(Input!K113,FIND(",",Input!K113),1,"."),"."),_xlfn.NUMBERVALUE(REPLACE(Input!K113,FIND(".",Input!K113),1,","),",")),"")</f>
        <v>0.21770999999999999</v>
      </c>
      <c r="L113" s="7">
        <f>IFERROR(IFERROR(_xlfn.NUMBERVALUE(REPLACE(Input!L113,FIND(",",Input!L113),1,"."),"."),_xlfn.NUMBERVALUE(REPLACE(Input!L113,FIND(".",Input!L113),1,","),",")),"")</f>
        <v>0.23605999999999999</v>
      </c>
      <c r="M113" s="7">
        <f>IFERROR(IFERROR(_xlfn.NUMBERVALUE(REPLACE(Input!M113,FIND(",",Input!M113),1,"."),"."),_xlfn.NUMBERVALUE(REPLACE(Input!M113,FIND(".",Input!M113),1,","),",")),"")</f>
        <v>1.42066</v>
      </c>
      <c r="N113" s="10" t="str">
        <f>IFERROR(IF(LEFT(Input!N113,LEN("boa-,Users,"))="boa-,Users,","Win.Win",LEFT(Input!N113,FIND("@",Input!N113)-1)),"")</f>
        <v>Win.Win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0.70416291689460098</v>
      </c>
      <c r="Q113" s="7">
        <f>IFERROR(IFERROR(_xlfn.NUMBERVALUE(REPLACE(Input!Q113,FIND(",",Input!Q113),1,"."),"."),_xlfn.NUMBERVALUE(REPLACE(Input!Q113,FIND(".",Input!Q113),1,","),",")),"")</f>
        <v>0.71649780421190701</v>
      </c>
      <c r="R113" s="7">
        <f>IFERROR(IFERROR(_xlfn.NUMBERVALUE(REPLACE(Input!R113,FIND(",",Input!R113),1,"."),"."),_xlfn.NUMBERVALUE(REPLACE(Input!R113,FIND(".",Input!R113),1,","),",")),"")</f>
        <v>0.70416291689460098</v>
      </c>
      <c r="S113" s="7">
        <f>IFERROR(IFERROR(_xlfn.NUMBERVALUE(REPLACE(Input!S113,FIND(",",Input!S113),1,"."),"."),_xlfn.NUMBERVALUE(REPLACE(Input!S113,FIND(".",Input!S113),1,","),",")),"")</f>
        <v>0.71649780421190701</v>
      </c>
      <c r="T113" s="7">
        <f>IFERROR(IFERROR(_xlfn.NUMBERVALUE(REPLACE(Input!T113,FIND(",",Input!T113),1,"."),"."),_xlfn.NUMBERVALUE(REPLACE(Input!T113,FIND(".",Input!T113),1,","),",")),"")</f>
        <v>0.70416291689460098</v>
      </c>
      <c r="U113" s="7">
        <f>IFERROR(IFERROR(_xlfn.NUMBERVALUE(REPLACE(Input!U113,FIND(",",Input!U113),1,"."),"."),_xlfn.NUMBERVALUE(REPLACE(Input!U113,FIND(".",Input!U113),1,","),",")),"")</f>
        <v>0.71649780421190701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0.70416291689460098</v>
      </c>
      <c r="Y113" s="7">
        <f>IFERROR(IFERROR(_xlfn.NUMBERVALUE(REPLACE(Input!Y113,FIND(",",Input!Y113),1,"."),"."),_xlfn.NUMBERVALUE(REPLACE(Input!Y113,FIND(".",Input!Y113),1,","),",")),"")</f>
        <v>0.71649780421190701</v>
      </c>
      <c r="Z113" s="8" t="str">
        <f>LEFT(Input!Z113,IFERROR(FIND(",",Input!Z113)-1,LEN(Input!Z113)))</f>
        <v>party6_utility</v>
      </c>
      <c r="AA113" s="8" t="str">
        <f>LEFT(Input!AA113,IFERROR(FIND(",",Input!AA113)-1,LEN(Input!AA113)))</f>
        <v>party7_utility</v>
      </c>
      <c r="AB113" s="4"/>
      <c r="AC113" s="4"/>
    </row>
    <row r="114" spans="1:29">
      <c r="A114" s="6">
        <f>IF(Input!A114=0,"",Input!A114)</f>
        <v>129</v>
      </c>
      <c r="B114" s="7">
        <f>IFERROR(IFERROR(_xlfn.NUMBERVALUE(REPLACE(Input!B114,FIND(",",Input!B114),1,"."),"."),_xlfn.NUMBERVALUE(REPLACE(Input!B114,FIND(".",Input!B114),1,","),",")),"")</f>
        <v>1.7999999999999999E-2</v>
      </c>
      <c r="C114" s="6">
        <f>IF(Input!C114=0,"",Input!C114)</f>
        <v>36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1</v>
      </c>
      <c r="G114" s="8">
        <f>IF(Input!G114="Yes",1,IF(Input!G114=0,"",0))</f>
        <v>0</v>
      </c>
      <c r="H114" s="6">
        <f>IF(Input!H114=0,"",Input!H114)</f>
        <v>2</v>
      </c>
      <c r="I114" s="7">
        <f>IFERROR(IFERROR(_xlfn.NUMBERVALUE(REPLACE(Input!I114,FIND(",",Input!I114),1,"."),"."),_xlfn.NUMBERVALUE(REPLACE(Input!I114,FIND(".",Input!I114),1,","),",")),"")</f>
        <v>0.88634999999999997</v>
      </c>
      <c r="J114" s="7">
        <f>IFERROR(IFERROR(_xlfn.NUMBERVALUE(REPLACE(Input!J114,FIND(",",Input!J114),1,"."),"."),_xlfn.NUMBERVALUE(REPLACE(Input!J114,FIND(".",Input!J114),1,","),",")),"")</f>
        <v>0.94006000000000001</v>
      </c>
      <c r="K114" s="7">
        <f>IFERROR(IFERROR(_xlfn.NUMBERVALUE(REPLACE(Input!K114,FIND(",",Input!K114),1,"."),"."),_xlfn.NUMBERVALUE(REPLACE(Input!K114,FIND(".",Input!K114),1,","),",")),"")</f>
        <v>0</v>
      </c>
      <c r="L114" s="7">
        <f>IFERROR(IFERROR(_xlfn.NUMBERVALUE(REPLACE(Input!L114,FIND(",",Input!L114),1,"."),"."),_xlfn.NUMBERVALUE(REPLACE(Input!L114,FIND(".",Input!L114),1,","),",")),"")</f>
        <v>4.2380000000000001E-2</v>
      </c>
      <c r="M114" s="7">
        <f>IFERROR(IFERROR(_xlfn.NUMBERVALUE(REPLACE(Input!M114,FIND(",",Input!M114),1,"."),"."),_xlfn.NUMBERVALUE(REPLACE(Input!M114,FIND(".",Input!M114),1,","),",")),"")</f>
        <v>1.8264199999999999</v>
      </c>
      <c r="N114" s="10" t="str">
        <f>IFERROR(IF(LEFT(Input!N114,LEN("boa-,Users,"))="boa-,Users,","Win.Win",LEFT(Input!N114,FIND("@",Input!N114)-1)),"")</f>
        <v>Gahboninho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0.94006386490013305</v>
      </c>
      <c r="Q114" s="7">
        <f>IFERROR(IFERROR(_xlfn.NUMBERVALUE(REPLACE(Input!Q114,FIND(",",Input!Q114),1,"."),"."),_xlfn.NUMBERVALUE(REPLACE(Input!Q114,FIND(".",Input!Q114),1,","),",")),"")</f>
        <v>0.88635335087697997</v>
      </c>
      <c r="R114" s="7">
        <f>IFERROR(IFERROR(_xlfn.NUMBERVALUE(REPLACE(Input!R114,FIND(",",Input!R114),1,"."),"."),_xlfn.NUMBERVALUE(REPLACE(Input!R114,FIND(".",Input!R114),1,","),",")),"")</f>
        <v>0.94006386490013305</v>
      </c>
      <c r="S114" s="7">
        <f>IFERROR(IFERROR(_xlfn.NUMBERVALUE(REPLACE(Input!S114,FIND(",",Input!S114),1,"."),"."),_xlfn.NUMBERVALUE(REPLACE(Input!S114,FIND(".",Input!S114),1,","),",")),"")</f>
        <v>0.88635335087697997</v>
      </c>
      <c r="T114" s="7">
        <f>IFERROR(IFERROR(_xlfn.NUMBERVALUE(REPLACE(Input!T114,FIND(",",Input!T114),1,"."),"."),_xlfn.NUMBERVALUE(REPLACE(Input!T114,FIND(".",Input!T114),1,","),",")),"")</f>
        <v>0</v>
      </c>
      <c r="U114" s="7">
        <f>IFERROR(IFERROR(_xlfn.NUMBERVALUE(REPLACE(Input!U114,FIND(",",Input!U114),1,"."),"."),_xlfn.NUMBERVALUE(REPLACE(Input!U114,FIND(".",Input!U114),1,","),",")),"")</f>
        <v>0.88635335087697997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0.94006386490013305</v>
      </c>
      <c r="Y114" s="7">
        <f>IFERROR(IFERROR(_xlfn.NUMBERVALUE(REPLACE(Input!Y114,FIND(",",Input!Y114),1,"."),"."),_xlfn.NUMBERVALUE(REPLACE(Input!Y114,FIND(".",Input!Y114),1,","),",")),"")</f>
        <v>0.88635335087697997</v>
      </c>
      <c r="Z114" s="8" t="str">
        <f>LEFT(Input!Z114,IFERROR(FIND(",",Input!Z114)-1,LEN(Input!Z114)))</f>
        <v>party5_utility</v>
      </c>
      <c r="AA114" s="8" t="str">
        <f>LEFT(Input!AA114,IFERROR(FIND(",",Input!AA114)-1,LEN(Input!AA114)))</f>
        <v>party7_utility</v>
      </c>
      <c r="AB114" s="4"/>
      <c r="AC114" s="4"/>
    </row>
    <row r="115" spans="1:29">
      <c r="A115" s="6">
        <f>IF(Input!A115=0,"",Input!A115)</f>
        <v>130</v>
      </c>
      <c r="B115" s="7">
        <f>IFERROR(IFERROR(_xlfn.NUMBERVALUE(REPLACE(Input!B115,FIND(",",Input!B115),1,"."),"."),_xlfn.NUMBERVALUE(REPLACE(Input!B115,FIND(".",Input!B115),1,","),",")),"")</f>
        <v>43.387999999999998</v>
      </c>
      <c r="C115" s="6">
        <f>IF(Input!C115=0,"",Input!C115)</f>
        <v>31808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0.55166999999999999</v>
      </c>
      <c r="J115" s="7">
        <f>IFERROR(IFERROR(_xlfn.NUMBERVALUE(REPLACE(Input!J115,FIND(",",Input!J115),1,"."),"."),_xlfn.NUMBERVALUE(REPLACE(Input!J115,FIND(".",Input!J115),1,","),",")),"")</f>
        <v>0.99922</v>
      </c>
      <c r="K115" s="7">
        <f>IFERROR(IFERROR(_xlfn.NUMBERVALUE(REPLACE(Input!K115,FIND(",",Input!K115),1,"."),"."),_xlfn.NUMBERVALUE(REPLACE(Input!K115,FIND(".",Input!K115),1,","),",")),"")</f>
        <v>4.6999999999999999E-4</v>
      </c>
      <c r="L115" s="7">
        <f>IFERROR(IFERROR(_xlfn.NUMBERVALUE(REPLACE(Input!L115,FIND(",",Input!L115),1,"."),"."),_xlfn.NUMBERVALUE(REPLACE(Input!L115,FIND(".",Input!L115),1,","),",")),"")</f>
        <v>0.37586999999999998</v>
      </c>
      <c r="M115" s="7">
        <f>IFERROR(IFERROR(_xlfn.NUMBERVALUE(REPLACE(Input!M115,FIND(",",Input!M115),1,"."),"."),_xlfn.NUMBERVALUE(REPLACE(Input!M115,FIND(".",Input!M115),1,","),",")),"")</f>
        <v>1.5508999999999999</v>
      </c>
      <c r="N115" s="10" t="str">
        <f>IFERROR(IF(LEFT(Input!N115,LEN("boa-,Users,"))="boa-,Users,","Win.Win",LEFT(Input!N115,FIND("@",Input!N115)-1)),"")</f>
        <v>KLH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0.99922454555100204</v>
      </c>
      <c r="Q115" s="7">
        <f>IFERROR(IFERROR(_xlfn.NUMBERVALUE(REPLACE(Input!Q115,FIND(",",Input!Q115),1,"."),"."),_xlfn.NUMBERVALUE(REPLACE(Input!Q115,FIND(".",Input!Q115),1,","),",")),"")</f>
        <v>0.55167086847790803</v>
      </c>
      <c r="R115" s="7">
        <f>IFERROR(IFERROR(_xlfn.NUMBERVALUE(REPLACE(Input!R115,FIND(",",Input!R115),1,"."),"."),_xlfn.NUMBERVALUE(REPLACE(Input!R115,FIND(".",Input!R115),1,","),",")),"")</f>
        <v>0.99922454555100204</v>
      </c>
      <c r="S115" s="7">
        <f>IFERROR(IFERROR(_xlfn.NUMBERVALUE(REPLACE(Input!S115,FIND(",",Input!S115),1,"."),"."),_xlfn.NUMBERVALUE(REPLACE(Input!S115,FIND(".",Input!S115),1,","),",")),"")</f>
        <v>0.55167086847790803</v>
      </c>
      <c r="T115" s="7">
        <f>IFERROR(IFERROR(_xlfn.NUMBERVALUE(REPLACE(Input!T115,FIND(",",Input!T115),1,"."),"."),_xlfn.NUMBERVALUE(REPLACE(Input!T115,FIND(".",Input!T115),1,","),",")),"")</f>
        <v>0</v>
      </c>
      <c r="U115" s="7">
        <f>IFERROR(IFERROR(_xlfn.NUMBERVALUE(REPLACE(Input!U115,FIND(",",Input!U115),1,"."),"."),_xlfn.NUMBERVALUE(REPLACE(Input!U115,FIND(".",Input!U115),1,","),",")),"")</f>
        <v>0.55167086847790803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0.99922454555100204</v>
      </c>
      <c r="Y115" s="7">
        <f>IFERROR(IFERROR(_xlfn.NUMBERVALUE(REPLACE(Input!Y115,FIND(",",Input!Y115),1,"."),"."),_xlfn.NUMBERVALUE(REPLACE(Input!Y115,FIND(".",Input!Y115),1,","),",")),"")</f>
        <v>0.55167086847790803</v>
      </c>
      <c r="Z115" s="8" t="str">
        <f>LEFT(Input!Z115,IFERROR(FIND(",",Input!Z115)-1,LEN(Input!Z115)))</f>
        <v>party5_utility</v>
      </c>
      <c r="AA115" s="8" t="str">
        <f>LEFT(Input!AA115,IFERROR(FIND(",",Input!AA115)-1,LEN(Input!AA115)))</f>
        <v>party7_utility</v>
      </c>
      <c r="AB115" s="4"/>
      <c r="AC115" s="4"/>
    </row>
    <row r="116" spans="1:29">
      <c r="A116" s="6">
        <f>IF(Input!A116=0,"",Input!A116)</f>
        <v>131</v>
      </c>
      <c r="B116" s="7">
        <f>IFERROR(IFERROR(_xlfn.NUMBERVALUE(REPLACE(Input!B116,FIND(",",Input!B116),1,"."),"."),_xlfn.NUMBERVALUE(REPLACE(Input!B116,FIND(".",Input!B116),1,","),",")),"")</f>
        <v>2.5000000000000001E-2</v>
      </c>
      <c r="C116" s="6">
        <f>IF(Input!C116=0,"",Input!C116)</f>
        <v>28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0.75504000000000004</v>
      </c>
      <c r="J116" s="7">
        <f>IFERROR(IFERROR(_xlfn.NUMBERVALUE(REPLACE(Input!J116,FIND(",",Input!J116),1,"."),"."),_xlfn.NUMBERVALUE(REPLACE(Input!J116,FIND(".",Input!J116),1,","),",")),"")</f>
        <v>0.89381999999999995</v>
      </c>
      <c r="K116" s="7">
        <f>IFERROR(IFERROR(_xlfn.NUMBERVALUE(REPLACE(Input!K116,FIND(",",Input!K116),1,"."),"."),_xlfn.NUMBERVALUE(REPLACE(Input!K116,FIND(".",Input!K116),1,","),",")),"")</f>
        <v>0.11483</v>
      </c>
      <c r="L116" s="7">
        <f>IFERROR(IFERROR(_xlfn.NUMBERVALUE(REPLACE(Input!L116,FIND(",",Input!L116),1,"."),"."),_xlfn.NUMBERVALUE(REPLACE(Input!L116,FIND(".",Input!L116),1,","),",")),"")</f>
        <v>0.16281999999999999</v>
      </c>
      <c r="M116" s="7">
        <f>IFERROR(IFERROR(_xlfn.NUMBERVALUE(REPLACE(Input!M116,FIND(",",Input!M116),1,"."),"."),_xlfn.NUMBERVALUE(REPLACE(Input!M116,FIND(".",Input!M116),1,","),",")),"")</f>
        <v>1.64886</v>
      </c>
      <c r="N116" s="10" t="str">
        <f>IFERROR(IF(LEFT(Input!N116,LEN("boa-,Users,"))="boa-,Users,","Win.Win",LEFT(Input!N116,FIND("@",Input!N116)-1)),"")</f>
        <v>IAMhaggler2011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0.89381912985290501</v>
      </c>
      <c r="Q116" s="7">
        <f>IFERROR(IFERROR(_xlfn.NUMBERVALUE(REPLACE(Input!Q116,FIND(",",Input!Q116),1,"."),"."),_xlfn.NUMBERVALUE(REPLACE(Input!Q116,FIND(".",Input!Q116),1,","),",")),"")</f>
        <v>0.75504487111955199</v>
      </c>
      <c r="R116" s="7">
        <f>IFERROR(IFERROR(_xlfn.NUMBERVALUE(REPLACE(Input!R116,FIND(",",Input!R116),1,"."),"."),_xlfn.NUMBERVALUE(REPLACE(Input!R116,FIND(".",Input!R116),1,","),",")),"")</f>
        <v>0.89381912985290501</v>
      </c>
      <c r="S116" s="7">
        <f>IFERROR(IFERROR(_xlfn.NUMBERVALUE(REPLACE(Input!S116,FIND(",",Input!S116),1,"."),"."),_xlfn.NUMBERVALUE(REPLACE(Input!S116,FIND(".",Input!S116),1,","),",")),"")</f>
        <v>0.75504487111955199</v>
      </c>
      <c r="T116" s="7">
        <f>IFERROR(IFERROR(_xlfn.NUMBERVALUE(REPLACE(Input!T116,FIND(",",Input!T116),1,"."),"."),_xlfn.NUMBERVALUE(REPLACE(Input!T116,FIND(".",Input!T116),1,","),",")),"")</f>
        <v>0</v>
      </c>
      <c r="U116" s="7">
        <f>IFERROR(IFERROR(_xlfn.NUMBERVALUE(REPLACE(Input!U116,FIND(",",Input!U116),1,"."),"."),_xlfn.NUMBERVALUE(REPLACE(Input!U116,FIND(".",Input!U116),1,","),",")),"")</f>
        <v>0.75504487111955199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0.89381912985290501</v>
      </c>
      <c r="Y116" s="7">
        <f>IFERROR(IFERROR(_xlfn.NUMBERVALUE(REPLACE(Input!Y116,FIND(",",Input!Y116),1,"."),"."),_xlfn.NUMBERVALUE(REPLACE(Input!Y116,FIND(".",Input!Y116),1,","),",")),"")</f>
        <v>0.75504487111955199</v>
      </c>
      <c r="Z116" s="8" t="str">
        <f>LEFT(Input!Z116,IFERROR(FIND(",",Input!Z116)-1,LEN(Input!Z116)))</f>
        <v>party5_utility</v>
      </c>
      <c r="AA116" s="8" t="str">
        <f>LEFT(Input!AA116,IFERROR(FIND(",",Input!AA116)-1,LEN(Input!AA116)))</f>
        <v>party7_utility</v>
      </c>
      <c r="AB116" s="4"/>
      <c r="AC116" s="4"/>
    </row>
    <row r="117" spans="1:29">
      <c r="A117" s="6">
        <f>IF(Input!A117=0,"",Input!A117)</f>
        <v>132</v>
      </c>
      <c r="B117" s="7">
        <f>IFERROR(IFERROR(_xlfn.NUMBERVALUE(REPLACE(Input!B117,FIND(",",Input!B117),1,"."),"."),_xlfn.NUMBERVALUE(REPLACE(Input!B117,FIND(".",Input!B117),1,","),",")),"")</f>
        <v>1E-3</v>
      </c>
      <c r="C117" s="6">
        <f>IF(Input!C117=0,"",Input!C117)</f>
        <v>3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0.69467999999999996</v>
      </c>
      <c r="J117" s="7">
        <f>IFERROR(IFERROR(_xlfn.NUMBERVALUE(REPLACE(Input!J117,FIND(",",Input!J117),1,"."),"."),_xlfn.NUMBERVALUE(REPLACE(Input!J117,FIND(".",Input!J117),1,","),",")),"")</f>
        <v>0.75739999999999996</v>
      </c>
      <c r="K117" s="7">
        <f>IFERROR(IFERROR(_xlfn.NUMBERVALUE(REPLACE(Input!K117,FIND(",",Input!K117),1,"."),"."),_xlfn.NUMBERVALUE(REPLACE(Input!K117,FIND(".",Input!K117),1,","),",")),"")</f>
        <v>0.24082999999999999</v>
      </c>
      <c r="L117" s="7">
        <f>IFERROR(IFERROR(_xlfn.NUMBERVALUE(REPLACE(Input!L117,FIND(",",Input!L117),1,"."),"."),_xlfn.NUMBERVALUE(REPLACE(Input!L117,FIND(".",Input!L117),1,","),",")),"")</f>
        <v>0.27007999999999999</v>
      </c>
      <c r="M117" s="7">
        <f>IFERROR(IFERROR(_xlfn.NUMBERVALUE(REPLACE(Input!M117,FIND(",",Input!M117),1,"."),"."),_xlfn.NUMBERVALUE(REPLACE(Input!M117,FIND(".",Input!M117),1,","),",")),"")</f>
        <v>1.45208</v>
      </c>
      <c r="N117" s="10" t="str">
        <f>IFERROR(IF(LEFT(Input!N117,LEN("boa-,Users,"))="boa-,Users,","Win.Win",LEFT(Input!N117,FIND("@",Input!N117)-1)),"")</f>
        <v>Win.Win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0.75740072382370804</v>
      </c>
      <c r="Q117" s="7">
        <f>IFERROR(IFERROR(_xlfn.NUMBERVALUE(REPLACE(Input!Q117,FIND(",",Input!Q117),1,"."),"."),_xlfn.NUMBERVALUE(REPLACE(Input!Q117,FIND(".",Input!Q117),1,","),",")),"")</f>
        <v>0.694677856606707</v>
      </c>
      <c r="R117" s="7">
        <f>IFERROR(IFERROR(_xlfn.NUMBERVALUE(REPLACE(Input!R117,FIND(",",Input!R117),1,"."),"."),_xlfn.NUMBERVALUE(REPLACE(Input!R117,FIND(".",Input!R117),1,","),",")),"")</f>
        <v>0.75740072382370804</v>
      </c>
      <c r="S117" s="7">
        <f>IFERROR(IFERROR(_xlfn.NUMBERVALUE(REPLACE(Input!S117,FIND(",",Input!S117),1,"."),"."),_xlfn.NUMBERVALUE(REPLACE(Input!S117,FIND(".",Input!S117),1,","),",")),"")</f>
        <v>0.694677856606707</v>
      </c>
      <c r="T117" s="7">
        <f>IFERROR(IFERROR(_xlfn.NUMBERVALUE(REPLACE(Input!T117,FIND(",",Input!T117),1,"."),"."),_xlfn.NUMBERVALUE(REPLACE(Input!T117,FIND(".",Input!T117),1,","),",")),"")</f>
        <v>0.75740072382370804</v>
      </c>
      <c r="U117" s="7">
        <f>IFERROR(IFERROR(_xlfn.NUMBERVALUE(REPLACE(Input!U117,FIND(",",Input!U117),1,"."),"."),_xlfn.NUMBERVALUE(REPLACE(Input!U117,FIND(".",Input!U117),1,","),",")),"")</f>
        <v>0.694677856606707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0.75740072382370804</v>
      </c>
      <c r="Y117" s="7">
        <f>IFERROR(IFERROR(_xlfn.NUMBERVALUE(REPLACE(Input!Y117,FIND(",",Input!Y117),1,"."),"."),_xlfn.NUMBERVALUE(REPLACE(Input!Y117,FIND(".",Input!Y117),1,","),",")),"")</f>
        <v>0.694677856606707</v>
      </c>
      <c r="Z117" s="8" t="str">
        <f>LEFT(Input!Z117,IFERROR(FIND(",",Input!Z117)-1,LEN(Input!Z117)))</f>
        <v>party5_utility</v>
      </c>
      <c r="AA117" s="8" t="str">
        <f>LEFT(Input!AA117,IFERROR(FIND(",",Input!AA117)-1,LEN(Input!AA117)))</f>
        <v>party7_utility</v>
      </c>
      <c r="AB117" s="4"/>
      <c r="AC117" s="4"/>
    </row>
    <row r="118" spans="1:29">
      <c r="A118" s="6">
        <f>IF(Input!A118=0,"",Input!A118)</f>
        <v>133</v>
      </c>
      <c r="B118" s="7">
        <f>IFERROR(IFERROR(_xlfn.NUMBERVALUE(REPLACE(Input!B118,FIND(",",Input!B118),1,"."),"."),_xlfn.NUMBERVALUE(REPLACE(Input!B118,FIND(".",Input!B118),1,","),",")),"")</f>
        <v>2E-3</v>
      </c>
      <c r="C118" s="6">
        <f>IF(Input!C118=0,"",Input!C118)</f>
        <v>3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1</v>
      </c>
      <c r="G118" s="8">
        <f>IF(Input!G118="Yes",1,IF(Input!G118=0,"",0))</f>
        <v>0</v>
      </c>
      <c r="H118" s="6">
        <f>IF(Input!H118=0,"",Input!H118)</f>
        <v>2</v>
      </c>
      <c r="I118" s="7">
        <f>IFERROR(IFERROR(_xlfn.NUMBERVALUE(REPLACE(Input!I118,FIND(",",Input!I118),1,"."),"."),_xlfn.NUMBERVALUE(REPLACE(Input!I118,FIND(".",Input!I118),1,","),",")),"")</f>
        <v>0.84585999999999995</v>
      </c>
      <c r="J118" s="7">
        <f>IFERROR(IFERROR(_xlfn.NUMBERVALUE(REPLACE(Input!J118,FIND(",",Input!J118),1,"."),"."),_xlfn.NUMBERVALUE(REPLACE(Input!J118,FIND(".",Input!J118),1,","),",")),"")</f>
        <v>1</v>
      </c>
      <c r="K118" s="7">
        <f>IFERROR(IFERROR(_xlfn.NUMBERVALUE(REPLACE(Input!K118,FIND(",",Input!K118),1,"."),"."),_xlfn.NUMBERVALUE(REPLACE(Input!K118,FIND(".",Input!K118),1,","),",")),"")</f>
        <v>0</v>
      </c>
      <c r="L118" s="7">
        <f>IFERROR(IFERROR(_xlfn.NUMBERVALUE(REPLACE(Input!L118,FIND(",",Input!L118),1,"."),"."),_xlfn.NUMBERVALUE(REPLACE(Input!L118,FIND(".",Input!L118),1,","),",")),"")</f>
        <v>2.896E-2</v>
      </c>
      <c r="M118" s="7">
        <f>IFERROR(IFERROR(_xlfn.NUMBERVALUE(REPLACE(Input!M118,FIND(",",Input!M118),1,"."),"."),_xlfn.NUMBERVALUE(REPLACE(Input!M118,FIND(".",Input!M118),1,","),",")),"")</f>
        <v>1.8458600000000001</v>
      </c>
      <c r="N118" s="10" t="str">
        <f>IFERROR(IF(LEFT(Input!N118,LEN("boa-,Users,"))="boa-,Users,","Win.Win",LEFT(Input!N118,FIND("@",Input!N118)-1)),"")</f>
        <v>Gahboninho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0.99999910000000003</v>
      </c>
      <c r="Q118" s="7">
        <f>IFERROR(IFERROR(_xlfn.NUMBERVALUE(REPLACE(Input!Q118,FIND(",",Input!Q118),1,"."),"."),_xlfn.NUMBERVALUE(REPLACE(Input!Q118,FIND(".",Input!Q118),1,","),",")),"")</f>
        <v>0.84585653231964497</v>
      </c>
      <c r="R118" s="7">
        <f>IFERROR(IFERROR(_xlfn.NUMBERVALUE(REPLACE(Input!R118,FIND(",",Input!R118),1,"."),"."),_xlfn.NUMBERVALUE(REPLACE(Input!R118,FIND(".",Input!R118),1,","),",")),"")</f>
        <v>0.99999910000000003</v>
      </c>
      <c r="S118" s="7">
        <f>IFERROR(IFERROR(_xlfn.NUMBERVALUE(REPLACE(Input!S118,FIND(",",Input!S118),1,"."),"."),_xlfn.NUMBERVALUE(REPLACE(Input!S118,FIND(".",Input!S118),1,","),",")),"")</f>
        <v>0.84585653231964497</v>
      </c>
      <c r="T118" s="7">
        <f>IFERROR(IFERROR(_xlfn.NUMBERVALUE(REPLACE(Input!T118,FIND(",",Input!T118),1,"."),"."),_xlfn.NUMBERVALUE(REPLACE(Input!T118,FIND(".",Input!T118),1,","),",")),"")</f>
        <v>0</v>
      </c>
      <c r="U118" s="7">
        <f>IFERROR(IFERROR(_xlfn.NUMBERVALUE(REPLACE(Input!U118,FIND(",",Input!U118),1,"."),"."),_xlfn.NUMBERVALUE(REPLACE(Input!U118,FIND(".",Input!U118),1,","),",")),"")</f>
        <v>0.84585653231964497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0.99999910000000003</v>
      </c>
      <c r="Y118" s="7">
        <f>IFERROR(IFERROR(_xlfn.NUMBERVALUE(REPLACE(Input!Y118,FIND(",",Input!Y118),1,"."),"."),_xlfn.NUMBERVALUE(REPLACE(Input!Y118,FIND(".",Input!Y118),1,","),",")),"")</f>
        <v>0.84585653231964497</v>
      </c>
      <c r="Z118" s="8" t="str">
        <f>LEFT(Input!Z118,IFERROR(FIND(",",Input!Z118)-1,LEN(Input!Z118)))</f>
        <v>party4_utility</v>
      </c>
      <c r="AA118" s="8" t="str">
        <f>LEFT(Input!AA118,IFERROR(FIND(",",Input!AA118)-1,LEN(Input!AA118)))</f>
        <v>party7_utility</v>
      </c>
      <c r="AB118" s="4"/>
      <c r="AC118" s="4"/>
    </row>
    <row r="119" spans="1:29">
      <c r="A119" s="6">
        <f>IF(Input!A119=0,"",Input!A119)</f>
        <v>134</v>
      </c>
      <c r="B119" s="7">
        <f>IFERROR(IFERROR(_xlfn.NUMBERVALUE(REPLACE(Input!B119,FIND(",",Input!B119),1,"."),"."),_xlfn.NUMBERVALUE(REPLACE(Input!B119,FIND(".",Input!B119),1,","),",")),"")</f>
        <v>2E-3</v>
      </c>
      <c r="C119" s="6">
        <f>IF(Input!C119=0,"",Input!C119)</f>
        <v>3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0.87226000000000004</v>
      </c>
      <c r="J119" s="7">
        <f>IFERROR(IFERROR(_xlfn.NUMBERVALUE(REPLACE(Input!J119,FIND(",",Input!J119),1,"."),"."),_xlfn.NUMBERVALUE(REPLACE(Input!J119,FIND(".",Input!J119),1,","),",")),"")</f>
        <v>0.98809000000000002</v>
      </c>
      <c r="K119" s="7">
        <f>IFERROR(IFERROR(_xlfn.NUMBERVALUE(REPLACE(Input!K119,FIND(",",Input!K119),1,"."),"."),_xlfn.NUMBERVALUE(REPLACE(Input!K119,FIND(".",Input!K119),1,","),",")),"")</f>
        <v>0</v>
      </c>
      <c r="L119" s="7">
        <f>IFERROR(IFERROR(_xlfn.NUMBERVALUE(REPLACE(Input!L119,FIND(",",Input!L119),1,"."),"."),_xlfn.NUMBERVALUE(REPLACE(Input!L119,FIND(".",Input!L119),1,","),",")),"")</f>
        <v>0</v>
      </c>
      <c r="M119" s="7">
        <f>IFERROR(IFERROR(_xlfn.NUMBERVALUE(REPLACE(Input!M119,FIND(",",Input!M119),1,"."),"."),_xlfn.NUMBERVALUE(REPLACE(Input!M119,FIND(".",Input!M119),1,","),",")),"")</f>
        <v>1.8603499999999999</v>
      </c>
      <c r="N119" s="10" t="str">
        <f>IFERROR(IF(LEFT(Input!N119,LEN("boa-,Users,"))="boa-,Users,","Win.Win",LEFT(Input!N119,FIND("@",Input!N119)-1)),"")</f>
        <v>KLH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0.98809435000000001</v>
      </c>
      <c r="Q119" s="7">
        <f>IFERROR(IFERROR(_xlfn.NUMBERVALUE(REPLACE(Input!Q119,FIND(",",Input!Q119),1,"."),"."),_xlfn.NUMBERVALUE(REPLACE(Input!Q119,FIND(".",Input!Q119),1,","),",")),"")</f>
        <v>0.87226008676630495</v>
      </c>
      <c r="R119" s="7">
        <f>IFERROR(IFERROR(_xlfn.NUMBERVALUE(REPLACE(Input!R119,FIND(",",Input!R119),1,"."),"."),_xlfn.NUMBERVALUE(REPLACE(Input!R119,FIND(".",Input!R119),1,","),",")),"")</f>
        <v>0.98809435000000001</v>
      </c>
      <c r="S119" s="7">
        <f>IFERROR(IFERROR(_xlfn.NUMBERVALUE(REPLACE(Input!S119,FIND(",",Input!S119),1,"."),"."),_xlfn.NUMBERVALUE(REPLACE(Input!S119,FIND(".",Input!S119),1,","),",")),"")</f>
        <v>0.87226008676630495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0.87226008676630495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0.98809435000000001</v>
      </c>
      <c r="Y119" s="7">
        <f>IFERROR(IFERROR(_xlfn.NUMBERVALUE(REPLACE(Input!Y119,FIND(",",Input!Y119),1,"."),"."),_xlfn.NUMBERVALUE(REPLACE(Input!Y119,FIND(".",Input!Y119),1,","),",")),"")</f>
        <v>0.87226008676630495</v>
      </c>
      <c r="Z119" s="8" t="str">
        <f>LEFT(Input!Z119,IFERROR(FIND(",",Input!Z119)-1,LEN(Input!Z119)))</f>
        <v>party4_utility</v>
      </c>
      <c r="AA119" s="8" t="str">
        <f>LEFT(Input!AA119,IFERROR(FIND(",",Input!AA119)-1,LEN(Input!AA119)))</f>
        <v>party7_utility</v>
      </c>
      <c r="AB119" s="4"/>
      <c r="AC119" s="4"/>
    </row>
    <row r="120" spans="1:29">
      <c r="A120" s="6">
        <f>IF(Input!A120=0,"",Input!A120)</f>
        <v>135</v>
      </c>
      <c r="B120" s="7">
        <f>IFERROR(IFERROR(_xlfn.NUMBERVALUE(REPLACE(Input!B120,FIND(",",Input!B120),1,"."),"."),_xlfn.NUMBERVALUE(REPLACE(Input!B120,FIND(".",Input!B120),1,","),",")),"")</f>
        <v>7.0000000000000001E-3</v>
      </c>
      <c r="C120" s="6">
        <f>IF(Input!C120=0,"",Input!C120)</f>
        <v>3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0.76417999999999997</v>
      </c>
      <c r="J120" s="7">
        <f>IFERROR(IFERROR(_xlfn.NUMBERVALUE(REPLACE(Input!J120,FIND(",",Input!J120),1,"."),"."),_xlfn.NUMBERVALUE(REPLACE(Input!J120,FIND(".",Input!J120),1,","),",")),"")</f>
        <v>0.94047999999999998</v>
      </c>
      <c r="K120" s="7">
        <f>IFERROR(IFERROR(_xlfn.NUMBERVALUE(REPLACE(Input!K120,FIND(",",Input!K120),1,"."),"."),_xlfn.NUMBERVALUE(REPLACE(Input!K120,FIND(".",Input!K120),1,","),",")),"")</f>
        <v>0.10106999999999999</v>
      </c>
      <c r="L120" s="7">
        <f>IFERROR(IFERROR(_xlfn.NUMBERVALUE(REPLACE(Input!L120,FIND(",",Input!L120),1,"."),"."),_xlfn.NUMBERVALUE(REPLACE(Input!L120,FIND(".",Input!L120),1,","),",")),"")</f>
        <v>0.11811000000000001</v>
      </c>
      <c r="M120" s="7">
        <f>IFERROR(IFERROR(_xlfn.NUMBERVALUE(REPLACE(Input!M120,FIND(",",Input!M120),1,"."),"."),_xlfn.NUMBERVALUE(REPLACE(Input!M120,FIND(".",Input!M120),1,","),",")),"")</f>
        <v>1.70465</v>
      </c>
      <c r="N120" s="10" t="str">
        <f>IFERROR(IF(LEFT(Input!N120,LEN("boa-,Users,"))="boa-,Users,","Win.Win",LEFT(Input!N120,FIND("@",Input!N120)-1)),"")</f>
        <v>IAMhaggler2011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0.94047535000000004</v>
      </c>
      <c r="Q120" s="7">
        <f>IFERROR(IFERROR(_xlfn.NUMBERVALUE(REPLACE(Input!Q120,FIND(",",Input!Q120),1,"."),"."),_xlfn.NUMBERVALUE(REPLACE(Input!Q120,FIND(".",Input!Q120),1,","),",")),"")</f>
        <v>0.764178866288723</v>
      </c>
      <c r="R120" s="7">
        <f>IFERROR(IFERROR(_xlfn.NUMBERVALUE(REPLACE(Input!R120,FIND(",",Input!R120),1,"."),"."),_xlfn.NUMBERVALUE(REPLACE(Input!R120,FIND(".",Input!R120),1,","),",")),"")</f>
        <v>0.94047535000000004</v>
      </c>
      <c r="S120" s="7">
        <f>IFERROR(IFERROR(_xlfn.NUMBERVALUE(REPLACE(Input!S120,FIND(",",Input!S120),1,"."),"."),_xlfn.NUMBERVALUE(REPLACE(Input!S120,FIND(".",Input!S120),1,","),",")),"")</f>
        <v>0.764178866288723</v>
      </c>
      <c r="T120" s="7">
        <f>IFERROR(IFERROR(_xlfn.NUMBERVALUE(REPLACE(Input!T120,FIND(",",Input!T120),1,"."),"."),_xlfn.NUMBERVALUE(REPLACE(Input!T120,FIND(".",Input!T120),1,","),",")),"")</f>
        <v>0</v>
      </c>
      <c r="U120" s="7">
        <f>IFERROR(IFERROR(_xlfn.NUMBERVALUE(REPLACE(Input!U120,FIND(",",Input!U120),1,"."),"."),_xlfn.NUMBERVALUE(REPLACE(Input!U120,FIND(".",Input!U120),1,","),",")),"")</f>
        <v>0.764178866288723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0.94047535000000004</v>
      </c>
      <c r="Y120" s="7">
        <f>IFERROR(IFERROR(_xlfn.NUMBERVALUE(REPLACE(Input!Y120,FIND(",",Input!Y120),1,"."),"."),_xlfn.NUMBERVALUE(REPLACE(Input!Y120,FIND(".",Input!Y120),1,","),",")),"")</f>
        <v>0.764178866288723</v>
      </c>
      <c r="Z120" s="8" t="str">
        <f>LEFT(Input!Z120,IFERROR(FIND(",",Input!Z120)-1,LEN(Input!Z120)))</f>
        <v>party4_utility</v>
      </c>
      <c r="AA120" s="8" t="str">
        <f>LEFT(Input!AA120,IFERROR(FIND(",",Input!AA120)-1,LEN(Input!AA120)))</f>
        <v>party7_utility</v>
      </c>
      <c r="AB120" s="4"/>
      <c r="AC120" s="4"/>
    </row>
    <row r="121" spans="1:29">
      <c r="A121" s="6">
        <f>IF(Input!A121=0,"",Input!A121)</f>
        <v>136</v>
      </c>
      <c r="B121" s="7">
        <f>IFERROR(IFERROR(_xlfn.NUMBERVALUE(REPLACE(Input!B121,FIND(",",Input!B121),1,"."),"."),_xlfn.NUMBERVALUE(REPLACE(Input!B121,FIND(".",Input!B121),1,","),",")),"")</f>
        <v>1E-3</v>
      </c>
      <c r="C121" s="6">
        <f>IF(Input!C121=0,"",Input!C121)</f>
        <v>3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0.67857000000000001</v>
      </c>
      <c r="J121" s="7">
        <f>IFERROR(IFERROR(_xlfn.NUMBERVALUE(REPLACE(Input!J121,FIND(",",Input!J121),1,"."),"."),_xlfn.NUMBERVALUE(REPLACE(Input!J121,FIND(".",Input!J121),1,","),",")),"")</f>
        <v>0.79918999999999996</v>
      </c>
      <c r="K121" s="7">
        <f>IFERROR(IFERROR(_xlfn.NUMBERVALUE(REPLACE(Input!K121,FIND(",",Input!K121),1,"."),"."),_xlfn.NUMBERVALUE(REPLACE(Input!K121,FIND(".",Input!K121),1,","),",")),"")</f>
        <v>0.22225</v>
      </c>
      <c r="L121" s="7">
        <f>IFERROR(IFERROR(_xlfn.NUMBERVALUE(REPLACE(Input!L121,FIND(",",Input!L121),1,"."),"."),_xlfn.NUMBERVALUE(REPLACE(Input!L121,FIND(".",Input!L121),1,","),",")),"")</f>
        <v>0.31802999999999998</v>
      </c>
      <c r="M121" s="7">
        <f>IFERROR(IFERROR(_xlfn.NUMBERVALUE(REPLACE(Input!M121,FIND(",",Input!M121),1,"."),"."),_xlfn.NUMBERVALUE(REPLACE(Input!M121,FIND(".",Input!M121),1,","),",")),"")</f>
        <v>1.47776</v>
      </c>
      <c r="N121" s="10" t="str">
        <f>IFERROR(IF(LEFT(Input!N121,LEN("boa-,Users,"))="boa-,Users,","Win.Win",LEFT(Input!N121,FIND("@",Input!N121)-1)),"")</f>
        <v>Win.Win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0.67857084999999995</v>
      </c>
      <c r="Q121" s="7">
        <f>IFERROR(IFERROR(_xlfn.NUMBERVALUE(REPLACE(Input!Q121,FIND(",",Input!Q121),1,"."),"."),_xlfn.NUMBERVALUE(REPLACE(Input!Q121,FIND(".",Input!Q121),1,","),",")),"")</f>
        <v>0.79919051056055601</v>
      </c>
      <c r="R121" s="7">
        <f>IFERROR(IFERROR(_xlfn.NUMBERVALUE(REPLACE(Input!R121,FIND(",",Input!R121),1,"."),"."),_xlfn.NUMBERVALUE(REPLACE(Input!R121,FIND(".",Input!R121),1,","),",")),"")</f>
        <v>0.67857084999999995</v>
      </c>
      <c r="S121" s="7">
        <f>IFERROR(IFERROR(_xlfn.NUMBERVALUE(REPLACE(Input!S121,FIND(",",Input!S121),1,"."),"."),_xlfn.NUMBERVALUE(REPLACE(Input!S121,FIND(".",Input!S121),1,","),",")),"")</f>
        <v>0.79919051056055601</v>
      </c>
      <c r="T121" s="7">
        <f>IFERROR(IFERROR(_xlfn.NUMBERVALUE(REPLACE(Input!T121,FIND(",",Input!T121),1,"."),"."),_xlfn.NUMBERVALUE(REPLACE(Input!T121,FIND(".",Input!T121),1,","),",")),"")</f>
        <v>0.67857084999999995</v>
      </c>
      <c r="U121" s="7">
        <f>IFERROR(IFERROR(_xlfn.NUMBERVALUE(REPLACE(Input!U121,FIND(",",Input!U121),1,"."),"."),_xlfn.NUMBERVALUE(REPLACE(Input!U121,FIND(".",Input!U121),1,","),",")),"")</f>
        <v>0.79919051056055601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0.67857084999999995</v>
      </c>
      <c r="Y121" s="7">
        <f>IFERROR(IFERROR(_xlfn.NUMBERVALUE(REPLACE(Input!Y121,FIND(",",Input!Y121),1,"."),"."),_xlfn.NUMBERVALUE(REPLACE(Input!Y121,FIND(".",Input!Y121),1,","),",")),"")</f>
        <v>0.79919051056055601</v>
      </c>
      <c r="Z121" s="8" t="str">
        <f>LEFT(Input!Z121,IFERROR(FIND(",",Input!Z121)-1,LEN(Input!Z121)))</f>
        <v>party4_utility</v>
      </c>
      <c r="AA121" s="8" t="str">
        <f>LEFT(Input!AA121,IFERROR(FIND(",",Input!AA121)-1,LEN(Input!AA121)))</f>
        <v>party7_utility</v>
      </c>
      <c r="AB121" s="4"/>
      <c r="AC121" s="4"/>
    </row>
    <row r="122" spans="1:29">
      <c r="A122" s="6">
        <f>IF(Input!A122=0,"",Input!A122)</f>
        <v>137</v>
      </c>
      <c r="B122" s="7">
        <f>IFERROR(IFERROR(_xlfn.NUMBERVALUE(REPLACE(Input!B122,FIND(",",Input!B122),1,"."),"."),_xlfn.NUMBERVALUE(REPLACE(Input!B122,FIND(".",Input!B122),1,","),",")),"")</f>
        <v>2.1999999999999999E-2</v>
      </c>
      <c r="C122" s="6">
        <f>IF(Input!C122=0,"",Input!C122)</f>
        <v>36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1</v>
      </c>
      <c r="G122" s="8">
        <f>IF(Input!G122="Yes",1,IF(Input!G122=0,"",0))</f>
        <v>0</v>
      </c>
      <c r="H122" s="6">
        <f>IF(Input!H122=0,"",Input!H122)</f>
        <v>2</v>
      </c>
      <c r="I122" s="7">
        <f>IFERROR(IFERROR(_xlfn.NUMBERVALUE(REPLACE(Input!I122,FIND(",",Input!I122),1,"."),"."),_xlfn.NUMBERVALUE(REPLACE(Input!I122,FIND(".",Input!I122),1,","),",")),"")</f>
        <v>0.70338000000000001</v>
      </c>
      <c r="J122" s="7">
        <f>IFERROR(IFERROR(_xlfn.NUMBERVALUE(REPLACE(Input!J122,FIND(",",Input!J122),1,"."),"."),_xlfn.NUMBERVALUE(REPLACE(Input!J122,FIND(".",Input!J122),1,","),",")),"")</f>
        <v>0.94010000000000005</v>
      </c>
      <c r="K122" s="7">
        <f>IFERROR(IFERROR(_xlfn.NUMBERVALUE(REPLACE(Input!K122,FIND(",",Input!K122),1,"."),"."),_xlfn.NUMBERVALUE(REPLACE(Input!K122,FIND(".",Input!K122),1,","),",")),"")</f>
        <v>0</v>
      </c>
      <c r="L122" s="7">
        <f>IFERROR(IFERROR(_xlfn.NUMBERVALUE(REPLACE(Input!L122,FIND(",",Input!L122),1,"."),"."),_xlfn.NUMBERVALUE(REPLACE(Input!L122,FIND(".",Input!L122),1,","),",")),"")</f>
        <v>0.20433000000000001</v>
      </c>
      <c r="M122" s="7">
        <f>IFERROR(IFERROR(_xlfn.NUMBERVALUE(REPLACE(Input!M122,FIND(",",Input!M122),1,"."),"."),_xlfn.NUMBERVALUE(REPLACE(Input!M122,FIND(".",Input!M122),1,","),",")),"")</f>
        <v>1.6434899999999999</v>
      </c>
      <c r="N122" s="10" t="str">
        <f>IFERROR(IF(LEFT(Input!N122,LEN("boa-,Users,"))="boa-,Users,","Win.Win",LEFT(Input!N122,FIND("@",Input!N122)-1)),"")</f>
        <v>Gahboninho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0.94010309721960394</v>
      </c>
      <c r="Q122" s="7">
        <f>IFERROR(IFERROR(_xlfn.NUMBERVALUE(REPLACE(Input!Q122,FIND(",",Input!Q122),1,"."),"."),_xlfn.NUMBERVALUE(REPLACE(Input!Q122,FIND(".",Input!Q122),1,","),",")),"")</f>
        <v>0.70338468854806102</v>
      </c>
      <c r="R122" s="7">
        <f>IFERROR(IFERROR(_xlfn.NUMBERVALUE(REPLACE(Input!R122,FIND(",",Input!R122),1,"."),"."),_xlfn.NUMBERVALUE(REPLACE(Input!R122,FIND(".",Input!R122),1,","),",")),"")</f>
        <v>0.94010309721960394</v>
      </c>
      <c r="S122" s="7">
        <f>IFERROR(IFERROR(_xlfn.NUMBERVALUE(REPLACE(Input!S122,FIND(",",Input!S122),1,"."),"."),_xlfn.NUMBERVALUE(REPLACE(Input!S122,FIND(".",Input!S122),1,","),",")),"")</f>
        <v>0.70338468854806102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0.70338468854806102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0.94010309721960394</v>
      </c>
      <c r="Y122" s="7">
        <f>IFERROR(IFERROR(_xlfn.NUMBERVALUE(REPLACE(Input!Y122,FIND(",",Input!Y122),1,"."),"."),_xlfn.NUMBERVALUE(REPLACE(Input!Y122,FIND(".",Input!Y122),1,","),",")),"")</f>
        <v>0.70338468854806102</v>
      </c>
      <c r="Z122" s="8" t="str">
        <f>LEFT(Input!Z122,IFERROR(FIND(",",Input!Z122)-1,LEN(Input!Z122)))</f>
        <v>party3_utility</v>
      </c>
      <c r="AA122" s="8" t="str">
        <f>LEFT(Input!AA122,IFERROR(FIND(",",Input!AA122)-1,LEN(Input!AA122)))</f>
        <v>party7_utility</v>
      </c>
      <c r="AB122" s="4"/>
      <c r="AC122" s="4"/>
    </row>
    <row r="123" spans="1:29">
      <c r="A123" s="6">
        <f>IF(Input!A123=0,"",Input!A123)</f>
        <v>138</v>
      </c>
      <c r="B123" s="7">
        <f>IFERROR(IFERROR(_xlfn.NUMBERVALUE(REPLACE(Input!B123,FIND(",",Input!B123),1,"."),"."),_xlfn.NUMBERVALUE(REPLACE(Input!B123,FIND(".",Input!B123),1,","),",")),"")</f>
        <v>51.899000000000001</v>
      </c>
      <c r="C123" s="6">
        <f>IF(Input!C123=0,"",Input!C123)</f>
        <v>36724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0.50258000000000003</v>
      </c>
      <c r="J123" s="7">
        <f>IFERROR(IFERROR(_xlfn.NUMBERVALUE(REPLACE(Input!J123,FIND(",",Input!J123),1,"."),"."),_xlfn.NUMBERVALUE(REPLACE(Input!J123,FIND(".",Input!J123),1,","),",")),"")</f>
        <v>0.96535000000000004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0.39154</v>
      </c>
      <c r="M123" s="7">
        <f>IFERROR(IFERROR(_xlfn.NUMBERVALUE(REPLACE(Input!M123,FIND(",",Input!M123),1,"."),"."),_xlfn.NUMBERVALUE(REPLACE(Input!M123,FIND(".",Input!M123),1,","),",")),"")</f>
        <v>1.46793</v>
      </c>
      <c r="N123" s="10" t="str">
        <f>IFERROR(IF(LEFT(Input!N123,LEN("boa-,Users,"))="boa-,Users,","Win.Win",LEFT(Input!N123,FIND("@",Input!N123)-1)),"")</f>
        <v>KLH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0.96535160729000902</v>
      </c>
      <c r="Q123" s="7">
        <f>IFERROR(IFERROR(_xlfn.NUMBERVALUE(REPLACE(Input!Q123,FIND(",",Input!Q123),1,"."),"."),_xlfn.NUMBERVALUE(REPLACE(Input!Q123,FIND(".",Input!Q123),1,","),",")),"")</f>
        <v>0.50257519910861703</v>
      </c>
      <c r="R123" s="7">
        <f>IFERROR(IFERROR(_xlfn.NUMBERVALUE(REPLACE(Input!R123,FIND(",",Input!R123),1,"."),"."),_xlfn.NUMBERVALUE(REPLACE(Input!R123,FIND(".",Input!R123),1,","),",")),"")</f>
        <v>0.96535160729000902</v>
      </c>
      <c r="S123" s="7">
        <f>IFERROR(IFERROR(_xlfn.NUMBERVALUE(REPLACE(Input!S123,FIND(",",Input!S123),1,"."),"."),_xlfn.NUMBERVALUE(REPLACE(Input!S123,FIND(".",Input!S123),1,","),",")),"")</f>
        <v>0.50257519910861703</v>
      </c>
      <c r="T123" s="7">
        <f>IFERROR(IFERROR(_xlfn.NUMBERVALUE(REPLACE(Input!T123,FIND(",",Input!T123),1,"."),"."),_xlfn.NUMBERVALUE(REPLACE(Input!T123,FIND(".",Input!T123),1,","),",")),"")</f>
        <v>0</v>
      </c>
      <c r="U123" s="7">
        <f>IFERROR(IFERROR(_xlfn.NUMBERVALUE(REPLACE(Input!U123,FIND(",",Input!U123),1,"."),"."),_xlfn.NUMBERVALUE(REPLACE(Input!U123,FIND(".",Input!U123),1,","),",")),"")</f>
        <v>0.50257519910861703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0.96535160729000902</v>
      </c>
      <c r="Y123" s="7">
        <f>IFERROR(IFERROR(_xlfn.NUMBERVALUE(REPLACE(Input!Y123,FIND(",",Input!Y123),1,"."),"."),_xlfn.NUMBERVALUE(REPLACE(Input!Y123,FIND(".",Input!Y123),1,","),",")),"")</f>
        <v>0.50257519910861703</v>
      </c>
      <c r="Z123" s="8" t="str">
        <f>LEFT(Input!Z123,IFERROR(FIND(",",Input!Z123)-1,LEN(Input!Z123)))</f>
        <v>party3_utility</v>
      </c>
      <c r="AA123" s="8" t="str">
        <f>LEFT(Input!AA123,IFERROR(FIND(",",Input!AA123)-1,LEN(Input!AA123)))</f>
        <v>party7_utility</v>
      </c>
      <c r="AB123" s="4"/>
      <c r="AC123" s="4"/>
    </row>
    <row r="124" spans="1:29">
      <c r="A124" s="6">
        <f>IF(Input!A124=0,"",Input!A124)</f>
        <v>139</v>
      </c>
      <c r="B124" s="7">
        <f>IFERROR(IFERROR(_xlfn.NUMBERVALUE(REPLACE(Input!B124,FIND(",",Input!B124),1,"."),"."),_xlfn.NUMBERVALUE(REPLACE(Input!B124,FIND(".",Input!B124),1,","),",")),"")</f>
        <v>0.03</v>
      </c>
      <c r="C124" s="6">
        <f>IF(Input!C124=0,"",Input!C124)</f>
        <v>22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0.71218999999999999</v>
      </c>
      <c r="J124" s="7">
        <f>IFERROR(IFERROR(_xlfn.NUMBERVALUE(REPLACE(Input!J124,FIND(",",Input!J124),1,"."),"."),_xlfn.NUMBERVALUE(REPLACE(Input!J124,FIND(".",Input!J124),1,","),",")),"")</f>
        <v>0.92076000000000002</v>
      </c>
      <c r="K124" s="7">
        <f>IFERROR(IFERROR(_xlfn.NUMBERVALUE(REPLACE(Input!K124,FIND(",",Input!K124),1,"."),"."),_xlfn.NUMBERVALUE(REPLACE(Input!K124,FIND(".",Input!K124),1,","),",")),"")</f>
        <v>1.9230000000000001E-2</v>
      </c>
      <c r="L124" s="7">
        <f>IFERROR(IFERROR(_xlfn.NUMBERVALUE(REPLACE(Input!L124,FIND(",",Input!L124),1,"."),"."),_xlfn.NUMBERVALUE(REPLACE(Input!L124,FIND(".",Input!L124),1,","),",")),"")</f>
        <v>0.18564</v>
      </c>
      <c r="M124" s="7">
        <f>IFERROR(IFERROR(_xlfn.NUMBERVALUE(REPLACE(Input!M124,FIND(",",Input!M124),1,"."),"."),_xlfn.NUMBERVALUE(REPLACE(Input!M124,FIND(".",Input!M124),1,","),",")),"")</f>
        <v>1.6329499999999999</v>
      </c>
      <c r="N124" s="10" t="str">
        <f>IFERROR(IF(LEFT(Input!N124,LEN("boa-,Users,"))="boa-,Users,","Win.Win",LEFT(Input!N124,FIND("@",Input!N124)-1)),"")</f>
        <v>IAMhaggler2011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0.920764191700291</v>
      </c>
      <c r="Q124" s="7">
        <f>IFERROR(IFERROR(_xlfn.NUMBERVALUE(REPLACE(Input!Q124,FIND(",",Input!Q124),1,"."),"."),_xlfn.NUMBERVALUE(REPLACE(Input!Q124,FIND(".",Input!Q124),1,","),",")),"")</f>
        <v>0.71218587336361405</v>
      </c>
      <c r="R124" s="7">
        <f>IFERROR(IFERROR(_xlfn.NUMBERVALUE(REPLACE(Input!R124,FIND(",",Input!R124),1,"."),"."),_xlfn.NUMBERVALUE(REPLACE(Input!R124,FIND(".",Input!R124),1,","),",")),"")</f>
        <v>0.920764191700291</v>
      </c>
      <c r="S124" s="7">
        <f>IFERROR(IFERROR(_xlfn.NUMBERVALUE(REPLACE(Input!S124,FIND(",",Input!S124),1,"."),"."),_xlfn.NUMBERVALUE(REPLACE(Input!S124,FIND(".",Input!S124),1,","),",")),"")</f>
        <v>0.71218587336361405</v>
      </c>
      <c r="T124" s="7">
        <f>IFERROR(IFERROR(_xlfn.NUMBERVALUE(REPLACE(Input!T124,FIND(",",Input!T124),1,"."),"."),_xlfn.NUMBERVALUE(REPLACE(Input!T124,FIND(".",Input!T124),1,","),",")),"")</f>
        <v>0</v>
      </c>
      <c r="U124" s="7">
        <f>IFERROR(IFERROR(_xlfn.NUMBERVALUE(REPLACE(Input!U124,FIND(",",Input!U124),1,"."),"."),_xlfn.NUMBERVALUE(REPLACE(Input!U124,FIND(".",Input!U124),1,","),",")),"")</f>
        <v>0.71218587336361405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0.920764191700291</v>
      </c>
      <c r="Y124" s="7">
        <f>IFERROR(IFERROR(_xlfn.NUMBERVALUE(REPLACE(Input!Y124,FIND(",",Input!Y124),1,"."),"."),_xlfn.NUMBERVALUE(REPLACE(Input!Y124,FIND(".",Input!Y124),1,","),",")),"")</f>
        <v>0.71218587336361405</v>
      </c>
      <c r="Z124" s="8" t="str">
        <f>LEFT(Input!Z124,IFERROR(FIND(",",Input!Z124)-1,LEN(Input!Z124)))</f>
        <v>party3_utility</v>
      </c>
      <c r="AA124" s="8" t="str">
        <f>LEFT(Input!AA124,IFERROR(FIND(",",Input!AA124)-1,LEN(Input!AA124)))</f>
        <v>party7_utility</v>
      </c>
      <c r="AB124" s="4"/>
      <c r="AC124" s="4"/>
    </row>
    <row r="125" spans="1:29">
      <c r="A125" s="6">
        <f>IF(Input!A125=0,"",Input!A125)</f>
        <v>140</v>
      </c>
      <c r="B125" s="7">
        <f>IFERROR(IFERROR(_xlfn.NUMBERVALUE(REPLACE(Input!B125,FIND(",",Input!B125),1,"."),"."),_xlfn.NUMBERVALUE(REPLACE(Input!B125,FIND(".",Input!B125),1,","),",")),"")</f>
        <v>6.0000000000000001E-3</v>
      </c>
      <c r="C125" s="6">
        <f>IF(Input!C125=0,"",Input!C125)</f>
        <v>3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0.75468999999999997</v>
      </c>
      <c r="J125" s="7">
        <f>IFERROR(IFERROR(_xlfn.NUMBERVALUE(REPLACE(Input!J125,FIND(",",Input!J125),1,"."),"."),_xlfn.NUMBERVALUE(REPLACE(Input!J125,FIND(".",Input!J125),1,","),",")),"")</f>
        <v>0.76973999999999998</v>
      </c>
      <c r="K125" s="7">
        <f>IFERROR(IFERROR(_xlfn.NUMBERVALUE(REPLACE(Input!K125,FIND(",",Input!K125),1,"."),"."),_xlfn.NUMBERVALUE(REPLACE(Input!K125,FIND(".",Input!K125),1,","),",")),"")</f>
        <v>7.2400000000000006E-2</v>
      </c>
      <c r="L125" s="7">
        <f>IFERROR(IFERROR(_xlfn.NUMBERVALUE(REPLACE(Input!L125,FIND(",",Input!L125),1,"."),"."),_xlfn.NUMBERVALUE(REPLACE(Input!L125,FIND(".",Input!L125),1,","),",")),"")</f>
        <v>0.11663</v>
      </c>
      <c r="M125" s="7">
        <f>IFERROR(IFERROR(_xlfn.NUMBERVALUE(REPLACE(Input!M125,FIND(",",Input!M125),1,"."),"."),_xlfn.NUMBERVALUE(REPLACE(Input!M125,FIND(".",Input!M125),1,","),",")),"")</f>
        <v>1.52443</v>
      </c>
      <c r="N125" s="10" t="str">
        <f>IFERROR(IF(LEFT(Input!N125,LEN("boa-,Users,"))="boa-,Users,","Win.Win",LEFT(Input!N125,FIND("@",Input!N125)-1)),"")</f>
        <v>Win.Win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0.76974167673831895</v>
      </c>
      <c r="Q125" s="7">
        <f>IFERROR(IFERROR(_xlfn.NUMBERVALUE(REPLACE(Input!Q125,FIND(",",Input!Q125),1,"."),"."),_xlfn.NUMBERVALUE(REPLACE(Input!Q125,FIND(".",Input!Q125),1,","),",")),"")</f>
        <v>0.75469045914404098</v>
      </c>
      <c r="R125" s="7">
        <f>IFERROR(IFERROR(_xlfn.NUMBERVALUE(REPLACE(Input!R125,FIND(",",Input!R125),1,"."),"."),_xlfn.NUMBERVALUE(REPLACE(Input!R125,FIND(".",Input!R125),1,","),",")),"")</f>
        <v>0.76974167673831895</v>
      </c>
      <c r="S125" s="7">
        <f>IFERROR(IFERROR(_xlfn.NUMBERVALUE(REPLACE(Input!S125,FIND(",",Input!S125),1,"."),"."),_xlfn.NUMBERVALUE(REPLACE(Input!S125,FIND(".",Input!S125),1,","),",")),"")</f>
        <v>0.75469045914404098</v>
      </c>
      <c r="T125" s="7">
        <f>IFERROR(IFERROR(_xlfn.NUMBERVALUE(REPLACE(Input!T125,FIND(",",Input!T125),1,"."),"."),_xlfn.NUMBERVALUE(REPLACE(Input!T125,FIND(".",Input!T125),1,","),",")),"")</f>
        <v>0.76974167673831895</v>
      </c>
      <c r="U125" s="7">
        <f>IFERROR(IFERROR(_xlfn.NUMBERVALUE(REPLACE(Input!U125,FIND(",",Input!U125),1,"."),"."),_xlfn.NUMBERVALUE(REPLACE(Input!U125,FIND(".",Input!U125),1,","),",")),"")</f>
        <v>0.75469045914404098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0.76974167673831895</v>
      </c>
      <c r="Y125" s="7">
        <f>IFERROR(IFERROR(_xlfn.NUMBERVALUE(REPLACE(Input!Y125,FIND(",",Input!Y125),1,"."),"."),_xlfn.NUMBERVALUE(REPLACE(Input!Y125,FIND(".",Input!Y125),1,","),",")),"")</f>
        <v>0.75469045914404098</v>
      </c>
      <c r="Z125" s="8" t="str">
        <f>LEFT(Input!Z125,IFERROR(FIND(",",Input!Z125)-1,LEN(Input!Z125)))</f>
        <v>party3_utility</v>
      </c>
      <c r="AA125" s="8" t="str">
        <f>LEFT(Input!AA125,IFERROR(FIND(",",Input!AA125)-1,LEN(Input!AA125)))</f>
        <v>party7_utility</v>
      </c>
      <c r="AB125" s="4"/>
      <c r="AC125" s="4"/>
    </row>
    <row r="126" spans="1:29">
      <c r="A126" s="6">
        <f>IF(Input!A126=0,"",Input!A126)</f>
        <v>141</v>
      </c>
      <c r="B126" s="7">
        <f>IFERROR(IFERROR(_xlfn.NUMBERVALUE(REPLACE(Input!B126,FIND(",",Input!B126),1,"."),"."),_xlfn.NUMBERVALUE(REPLACE(Input!B126,FIND(".",Input!B126),1,","),",")),"")</f>
        <v>3.0000000000000001E-3</v>
      </c>
      <c r="C126" s="6">
        <f>IF(Input!C126=0,"",Input!C126)</f>
        <v>3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1</v>
      </c>
      <c r="G126" s="8">
        <f>IF(Input!G126="Yes",1,IF(Input!G126=0,"",0))</f>
        <v>0</v>
      </c>
      <c r="H126" s="6">
        <f>IF(Input!H126=0,"",Input!H126)</f>
        <v>2</v>
      </c>
      <c r="I126" s="7">
        <f>IFERROR(IFERROR(_xlfn.NUMBERVALUE(REPLACE(Input!I126,FIND(",",Input!I126),1,"."),"."),_xlfn.NUMBERVALUE(REPLACE(Input!I126,FIND(".",Input!I126),1,","),",")),"")</f>
        <v>0.69118999999999997</v>
      </c>
      <c r="J126" s="7">
        <f>IFERROR(IFERROR(_xlfn.NUMBERVALUE(REPLACE(Input!J126,FIND(",",Input!J126),1,"."),"."),_xlfn.NUMBERVALUE(REPLACE(Input!J126,FIND(".",Input!J126),1,","),",")),"")</f>
        <v>1</v>
      </c>
      <c r="K126" s="7">
        <f>IFERROR(IFERROR(_xlfn.NUMBERVALUE(REPLACE(Input!K126,FIND(",",Input!K126),1,"."),"."),_xlfn.NUMBERVALUE(REPLACE(Input!K126,FIND(".",Input!K126),1,","),",")),"")</f>
        <v>0</v>
      </c>
      <c r="L126" s="7">
        <f>IFERROR(IFERROR(_xlfn.NUMBERVALUE(REPLACE(Input!L126,FIND(",",Input!L126),1,"."),"."),_xlfn.NUMBERVALUE(REPLACE(Input!L126,FIND(".",Input!L126),1,","),",")),"")</f>
        <v>0.21335000000000001</v>
      </c>
      <c r="M126" s="7">
        <f>IFERROR(IFERROR(_xlfn.NUMBERVALUE(REPLACE(Input!M126,FIND(",",Input!M126),1,"."),"."),_xlfn.NUMBERVALUE(REPLACE(Input!M126,FIND(".",Input!M126),1,","),",")),"")</f>
        <v>1.69119</v>
      </c>
      <c r="N126" s="10" t="str">
        <f>IFERROR(IF(LEFT(Input!N126,LEN("boa-,Users,"))="boa-,Users,","Win.Win",LEFT(Input!N126,FIND("@",Input!N126)-1)),"")</f>
        <v>Gahboninho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1</v>
      </c>
      <c r="Q126" s="7">
        <f>IFERROR(IFERROR(_xlfn.NUMBERVALUE(REPLACE(Input!Q126,FIND(",",Input!Q126),1,"."),"."),_xlfn.NUMBERVALUE(REPLACE(Input!Q126,FIND(".",Input!Q126),1,","),",")),"")</f>
        <v>0.691186572106817</v>
      </c>
      <c r="R126" s="7">
        <f>IFERROR(IFERROR(_xlfn.NUMBERVALUE(REPLACE(Input!R126,FIND(",",Input!R126),1,"."),"."),_xlfn.NUMBERVALUE(REPLACE(Input!R126,FIND(".",Input!R126),1,","),",")),"")</f>
        <v>1</v>
      </c>
      <c r="S126" s="7">
        <f>IFERROR(IFERROR(_xlfn.NUMBERVALUE(REPLACE(Input!S126,FIND(",",Input!S126),1,"."),"."),_xlfn.NUMBERVALUE(REPLACE(Input!S126,FIND(".",Input!S126),1,","),",")),"")</f>
        <v>0.691186572106817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0.691186572106817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1</v>
      </c>
      <c r="Y126" s="7">
        <f>IFERROR(IFERROR(_xlfn.NUMBERVALUE(REPLACE(Input!Y126,FIND(",",Input!Y126),1,"."),"."),_xlfn.NUMBERVALUE(REPLACE(Input!Y126,FIND(".",Input!Y126),1,","),",")),"")</f>
        <v>0.691186572106817</v>
      </c>
      <c r="Z126" s="8" t="str">
        <f>LEFT(Input!Z126,IFERROR(FIND(",",Input!Z126)-1,LEN(Input!Z126)))</f>
        <v>party2_utility</v>
      </c>
      <c r="AA126" s="8" t="str">
        <f>LEFT(Input!AA126,IFERROR(FIND(",",Input!AA126)-1,LEN(Input!AA126)))</f>
        <v>party7_utility</v>
      </c>
      <c r="AB126" s="4"/>
      <c r="AC126" s="4"/>
    </row>
    <row r="127" spans="1:29">
      <c r="A127" s="6">
        <f>IF(Input!A127=0,"",Input!A127)</f>
        <v>142</v>
      </c>
      <c r="B127" s="7">
        <f>IFERROR(IFERROR(_xlfn.NUMBERVALUE(REPLACE(Input!B127,FIND(",",Input!B127),1,"."),"."),_xlfn.NUMBERVALUE(REPLACE(Input!B127,FIND(".",Input!B127),1,","),",")),"")</f>
        <v>3.0000000000000001E-3</v>
      </c>
      <c r="C127" s="6">
        <f>IF(Input!C127=0,"",Input!C127)</f>
        <v>6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1</v>
      </c>
      <c r="G127" s="8">
        <f>IF(Input!G127="Yes",1,IF(Input!G127=0,"",0))</f>
        <v>0</v>
      </c>
      <c r="H127" s="6">
        <f>IF(Input!H127=0,"",Input!H127)</f>
        <v>2</v>
      </c>
      <c r="I127" s="7">
        <f>IFERROR(IFERROR(_xlfn.NUMBERVALUE(REPLACE(Input!I127,FIND(",",Input!I127),1,"."),"."),_xlfn.NUMBERVALUE(REPLACE(Input!I127,FIND(".",Input!I127),1,","),",")),"")</f>
        <v>0.69118999999999997</v>
      </c>
      <c r="J127" s="7">
        <f>IFERROR(IFERROR(_xlfn.NUMBERVALUE(REPLACE(Input!J127,FIND(",",Input!J127),1,"."),"."),_xlfn.NUMBERVALUE(REPLACE(Input!J127,FIND(".",Input!J127),1,","),",")),"")</f>
        <v>1</v>
      </c>
      <c r="K127" s="7">
        <f>IFERROR(IFERROR(_xlfn.NUMBERVALUE(REPLACE(Input!K127,FIND(",",Input!K127),1,"."),"."),_xlfn.NUMBERVALUE(REPLACE(Input!K127,FIND(".",Input!K127),1,","),",")),"")</f>
        <v>0</v>
      </c>
      <c r="L127" s="7">
        <f>IFERROR(IFERROR(_xlfn.NUMBERVALUE(REPLACE(Input!L127,FIND(",",Input!L127),1,"."),"."),_xlfn.NUMBERVALUE(REPLACE(Input!L127,FIND(".",Input!L127),1,","),",")),"")</f>
        <v>0.21335000000000001</v>
      </c>
      <c r="M127" s="7">
        <f>IFERROR(IFERROR(_xlfn.NUMBERVALUE(REPLACE(Input!M127,FIND(",",Input!M127),1,"."),"."),_xlfn.NUMBERVALUE(REPLACE(Input!M127,FIND(".",Input!M127),1,","),",")),"")</f>
        <v>1.69119</v>
      </c>
      <c r="N127" s="10" t="str">
        <f>IFERROR(IF(LEFT(Input!N127,LEN("boa-,Users,"))="boa-,Users,","Win.Win",LEFT(Input!N127,FIND("@",Input!N127)-1)),"")</f>
        <v>KLH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1</v>
      </c>
      <c r="Q127" s="7">
        <f>IFERROR(IFERROR(_xlfn.NUMBERVALUE(REPLACE(Input!Q127,FIND(",",Input!Q127),1,"."),"."),_xlfn.NUMBERVALUE(REPLACE(Input!Q127,FIND(".",Input!Q127),1,","),",")),"")</f>
        <v>0.691186572106817</v>
      </c>
      <c r="R127" s="7">
        <f>IFERROR(IFERROR(_xlfn.NUMBERVALUE(REPLACE(Input!R127,FIND(",",Input!R127),1,"."),"."),_xlfn.NUMBERVALUE(REPLACE(Input!R127,FIND(".",Input!R127),1,","),",")),"")</f>
        <v>1</v>
      </c>
      <c r="S127" s="7">
        <f>IFERROR(IFERROR(_xlfn.NUMBERVALUE(REPLACE(Input!S127,FIND(",",Input!S127),1,"."),"."),_xlfn.NUMBERVALUE(REPLACE(Input!S127,FIND(".",Input!S127),1,","),",")),"")</f>
        <v>0.691186572106817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0.691186572106817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1</v>
      </c>
      <c r="Y127" s="7">
        <f>IFERROR(IFERROR(_xlfn.NUMBERVALUE(REPLACE(Input!Y127,FIND(",",Input!Y127),1,"."),"."),_xlfn.NUMBERVALUE(REPLACE(Input!Y127,FIND(".",Input!Y127),1,","),",")),"")</f>
        <v>0.691186572106817</v>
      </c>
      <c r="Z127" s="8" t="str">
        <f>LEFT(Input!Z127,IFERROR(FIND(",",Input!Z127)-1,LEN(Input!Z127)))</f>
        <v>party2_utility</v>
      </c>
      <c r="AA127" s="8" t="str">
        <f>LEFT(Input!AA127,IFERROR(FIND(",",Input!AA127)-1,LEN(Input!AA127)))</f>
        <v>party7_utility</v>
      </c>
      <c r="AB127" s="4"/>
      <c r="AC127" s="4"/>
    </row>
    <row r="128" spans="1:29">
      <c r="A128" s="6">
        <f>IF(Input!A128=0,"",Input!A128)</f>
        <v>143</v>
      </c>
      <c r="B128" s="7">
        <f>IFERROR(IFERROR(_xlfn.NUMBERVALUE(REPLACE(Input!B128,FIND(",",Input!B128),1,"."),"."),_xlfn.NUMBERVALUE(REPLACE(Input!B128,FIND(".",Input!B128),1,","),",")),"")</f>
        <v>1.7000000000000001E-2</v>
      </c>
      <c r="C128" s="6">
        <f>IF(Input!C128=0,"",Input!C128)</f>
        <v>6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0.69118999999999997</v>
      </c>
      <c r="J128" s="7">
        <f>IFERROR(IFERROR(_xlfn.NUMBERVALUE(REPLACE(Input!J128,FIND(",",Input!J128),1,"."),"."),_xlfn.NUMBERVALUE(REPLACE(Input!J128,FIND(".",Input!J128),1,","),",")),"")</f>
        <v>1</v>
      </c>
      <c r="K128" s="7">
        <f>IFERROR(IFERROR(_xlfn.NUMBERVALUE(REPLACE(Input!K128,FIND(",",Input!K128),1,"."),"."),_xlfn.NUMBERVALUE(REPLACE(Input!K128,FIND(".",Input!K128),1,","),",")),"")</f>
        <v>0</v>
      </c>
      <c r="L128" s="7">
        <f>IFERROR(IFERROR(_xlfn.NUMBERVALUE(REPLACE(Input!L128,FIND(",",Input!L128),1,"."),"."),_xlfn.NUMBERVALUE(REPLACE(Input!L128,FIND(".",Input!L128),1,","),",")),"")</f>
        <v>0.21335000000000001</v>
      </c>
      <c r="M128" s="7">
        <f>IFERROR(IFERROR(_xlfn.NUMBERVALUE(REPLACE(Input!M128,FIND(",",Input!M128),1,"."),"."),_xlfn.NUMBERVALUE(REPLACE(Input!M128,FIND(".",Input!M128),1,","),",")),"")</f>
        <v>1.69119</v>
      </c>
      <c r="N128" s="10" t="str">
        <f>IFERROR(IF(LEFT(Input!N128,LEN("boa-,Users,"))="boa-,Users,","Win.Win",LEFT(Input!N128,FIND("@",Input!N128)-1)),"")</f>
        <v>IAMhaggler2011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1</v>
      </c>
      <c r="Q128" s="7">
        <f>IFERROR(IFERROR(_xlfn.NUMBERVALUE(REPLACE(Input!Q128,FIND(",",Input!Q128),1,"."),"."),_xlfn.NUMBERVALUE(REPLACE(Input!Q128,FIND(".",Input!Q128),1,","),",")),"")</f>
        <v>0.691186572106817</v>
      </c>
      <c r="R128" s="7">
        <f>IFERROR(IFERROR(_xlfn.NUMBERVALUE(REPLACE(Input!R128,FIND(",",Input!R128),1,"."),"."),_xlfn.NUMBERVALUE(REPLACE(Input!R128,FIND(".",Input!R128),1,","),",")),"")</f>
        <v>1</v>
      </c>
      <c r="S128" s="7">
        <f>IFERROR(IFERROR(_xlfn.NUMBERVALUE(REPLACE(Input!S128,FIND(",",Input!S128),1,"."),"."),_xlfn.NUMBERVALUE(REPLACE(Input!S128,FIND(".",Input!S128),1,","),",")),"")</f>
        <v>0.691186572106817</v>
      </c>
      <c r="T128" s="7">
        <f>IFERROR(IFERROR(_xlfn.NUMBERVALUE(REPLACE(Input!T128,FIND(",",Input!T128),1,"."),"."),_xlfn.NUMBERVALUE(REPLACE(Input!T128,FIND(".",Input!T128),1,","),",")),"")</f>
        <v>0</v>
      </c>
      <c r="U128" s="7">
        <f>IFERROR(IFERROR(_xlfn.NUMBERVALUE(REPLACE(Input!U128,FIND(",",Input!U128),1,"."),"."),_xlfn.NUMBERVALUE(REPLACE(Input!U128,FIND(".",Input!U128),1,","),",")),"")</f>
        <v>0.691186572106817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1</v>
      </c>
      <c r="Y128" s="7">
        <f>IFERROR(IFERROR(_xlfn.NUMBERVALUE(REPLACE(Input!Y128,FIND(",",Input!Y128),1,"."),"."),_xlfn.NUMBERVALUE(REPLACE(Input!Y128,FIND(".",Input!Y128),1,","),",")),"")</f>
        <v>0.691186572106817</v>
      </c>
      <c r="Z128" s="8" t="str">
        <f>LEFT(Input!Z128,IFERROR(FIND(",",Input!Z128)-1,LEN(Input!Z128)))</f>
        <v>party2_utility</v>
      </c>
      <c r="AA128" s="8" t="str">
        <f>LEFT(Input!AA128,IFERROR(FIND(",",Input!AA128)-1,LEN(Input!AA128)))</f>
        <v>party7_utility</v>
      </c>
      <c r="AB128" s="4"/>
      <c r="AC128" s="4"/>
    </row>
    <row r="129" spans="1:29">
      <c r="A129" s="6">
        <f>IF(Input!A129=0,"",Input!A129)</f>
        <v>144</v>
      </c>
      <c r="B129" s="7">
        <f>IFERROR(IFERROR(_xlfn.NUMBERVALUE(REPLACE(Input!B129,FIND(",",Input!B129),1,"."),"."),_xlfn.NUMBERVALUE(REPLACE(Input!B129,FIND(".",Input!B129),1,","),",")),"")</f>
        <v>3.0000000000000001E-3</v>
      </c>
      <c r="C129" s="6">
        <f>IF(Input!C129=0,"",Input!C129)</f>
        <v>3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0.73763999999999996</v>
      </c>
      <c r="J129" s="7">
        <f>IFERROR(IFERROR(_xlfn.NUMBERVALUE(REPLACE(Input!J129,FIND(",",Input!J129),1,"."),"."),_xlfn.NUMBERVALUE(REPLACE(Input!J129,FIND(".",Input!J129),1,","),",")),"")</f>
        <v>0.88178999999999996</v>
      </c>
      <c r="K129" s="7">
        <f>IFERROR(IFERROR(_xlfn.NUMBERVALUE(REPLACE(Input!K129,FIND(",",Input!K129),1,"."),"."),_xlfn.NUMBERVALUE(REPLACE(Input!K129,FIND(".",Input!K129),1,","),",")),"")</f>
        <v>8.3860000000000004E-2</v>
      </c>
      <c r="L129" s="7">
        <f>IFERROR(IFERROR(_xlfn.NUMBERVALUE(REPLACE(Input!L129,FIND(",",Input!L129),1,"."),"."),_xlfn.NUMBERVALUE(REPLACE(Input!L129,FIND(".",Input!L129),1,","),",")),"")</f>
        <v>0.19056000000000001</v>
      </c>
      <c r="M129" s="7">
        <f>IFERROR(IFERROR(_xlfn.NUMBERVALUE(REPLACE(Input!M129,FIND(",",Input!M129),1,"."),"."),_xlfn.NUMBERVALUE(REPLACE(Input!M129,FIND(".",Input!M129),1,","),",")),"")</f>
        <v>1.6194299999999999</v>
      </c>
      <c r="N129" s="10" t="str">
        <f>IFERROR(IF(LEFT(Input!N129,LEN("boa-,Users,"))="boa-,Users,","Win.Win",LEFT(Input!N129,FIND("@",Input!N129)-1)),"")</f>
        <v>Win.Win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0.73764208753901395</v>
      </c>
      <c r="Q129" s="7">
        <f>IFERROR(IFERROR(_xlfn.NUMBERVALUE(REPLACE(Input!Q129,FIND(",",Input!Q129),1,"."),"."),_xlfn.NUMBERVALUE(REPLACE(Input!Q129,FIND(".",Input!Q129),1,","),",")),"")</f>
        <v>0.88178635329239496</v>
      </c>
      <c r="R129" s="7">
        <f>IFERROR(IFERROR(_xlfn.NUMBERVALUE(REPLACE(Input!R129,FIND(",",Input!R129),1,"."),"."),_xlfn.NUMBERVALUE(REPLACE(Input!R129,FIND(".",Input!R129),1,","),",")),"")</f>
        <v>0.73764208753901395</v>
      </c>
      <c r="S129" s="7">
        <f>IFERROR(IFERROR(_xlfn.NUMBERVALUE(REPLACE(Input!S129,FIND(",",Input!S129),1,"."),"."),_xlfn.NUMBERVALUE(REPLACE(Input!S129,FIND(".",Input!S129),1,","),",")),"")</f>
        <v>0.88178635329239496</v>
      </c>
      <c r="T129" s="7">
        <f>IFERROR(IFERROR(_xlfn.NUMBERVALUE(REPLACE(Input!T129,FIND(",",Input!T129),1,"."),"."),_xlfn.NUMBERVALUE(REPLACE(Input!T129,FIND(".",Input!T129),1,","),",")),"")</f>
        <v>0.73764208753901395</v>
      </c>
      <c r="U129" s="7">
        <f>IFERROR(IFERROR(_xlfn.NUMBERVALUE(REPLACE(Input!U129,FIND(",",Input!U129),1,"."),"."),_xlfn.NUMBERVALUE(REPLACE(Input!U129,FIND(".",Input!U129),1,","),",")),"")</f>
        <v>0.88178635329239496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0.73764208753901395</v>
      </c>
      <c r="Y129" s="7">
        <f>IFERROR(IFERROR(_xlfn.NUMBERVALUE(REPLACE(Input!Y129,FIND(",",Input!Y129),1,"."),"."),_xlfn.NUMBERVALUE(REPLACE(Input!Y129,FIND(".",Input!Y129),1,","),",")),"")</f>
        <v>0.88178635329239496</v>
      </c>
      <c r="Z129" s="8" t="str">
        <f>LEFT(Input!Z129,IFERROR(FIND(",",Input!Z129)-1,LEN(Input!Z129)))</f>
        <v>party2_utility</v>
      </c>
      <c r="AA129" s="8" t="str">
        <f>LEFT(Input!AA129,IFERROR(FIND(",",Input!AA129)-1,LEN(Input!AA129)))</f>
        <v>party7_utility</v>
      </c>
      <c r="AB129" s="4"/>
      <c r="AC129" s="4"/>
    </row>
    <row r="130" spans="1:29">
      <c r="A130" s="6">
        <f>IF(Input!A130=0,"",Input!A130)</f>
        <v>145</v>
      </c>
      <c r="B130" s="7">
        <f>IFERROR(IFERROR(_xlfn.NUMBERVALUE(REPLACE(Input!B130,FIND(",",Input!B130),1,"."),"."),_xlfn.NUMBERVALUE(REPLACE(Input!B130,FIND(".",Input!B130),1,","),",")),"")</f>
        <v>5.6000000000000001E-2</v>
      </c>
      <c r="C130" s="6">
        <f>IF(Input!C130=0,"",Input!C130)</f>
        <v>40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1</v>
      </c>
      <c r="G130" s="8">
        <f>IF(Input!G130="Yes",1,IF(Input!G130=0,"",0))</f>
        <v>0</v>
      </c>
      <c r="H130" s="6">
        <f>IF(Input!H130=0,"",Input!H130)</f>
        <v>2</v>
      </c>
      <c r="I130" s="7">
        <f>IFERROR(IFERROR(_xlfn.NUMBERVALUE(REPLACE(Input!I130,FIND(",",Input!I130),1,"."),"."),_xlfn.NUMBERVALUE(REPLACE(Input!I130,FIND(".",Input!I130),1,","),",")),"")</f>
        <v>0.87112000000000001</v>
      </c>
      <c r="J130" s="7">
        <f>IFERROR(IFERROR(_xlfn.NUMBERVALUE(REPLACE(Input!J130,FIND(",",Input!J130),1,"."),"."),_xlfn.NUMBERVALUE(REPLACE(Input!J130,FIND(".",Input!J130),1,","),",")),"")</f>
        <v>0.93332999999999999</v>
      </c>
      <c r="K130" s="7">
        <f>IFERROR(IFERROR(_xlfn.NUMBERVALUE(REPLACE(Input!K130,FIND(",",Input!K130),1,"."),"."),_xlfn.NUMBERVALUE(REPLACE(Input!K130,FIND(".",Input!K130),1,","),",")),"")</f>
        <v>0</v>
      </c>
      <c r="L130" s="7">
        <f>IFERROR(IFERROR(_xlfn.NUMBERVALUE(REPLACE(Input!L130,FIND(",",Input!L130),1,"."),"."),_xlfn.NUMBERVALUE(REPLACE(Input!L130,FIND(".",Input!L130),1,","),",")),"")</f>
        <v>0.12119000000000001</v>
      </c>
      <c r="M130" s="7">
        <f>IFERROR(IFERROR(_xlfn.NUMBERVALUE(REPLACE(Input!M130,FIND(",",Input!M130),1,"."),"."),_xlfn.NUMBERVALUE(REPLACE(Input!M130,FIND(".",Input!M130),1,","),",")),"")</f>
        <v>1.8044500000000001</v>
      </c>
      <c r="N130" s="10" t="str">
        <f>IFERROR(IF(LEFT(Input!N130,LEN("boa-,Users,"))="boa-,Users,","Win.Win",LEFT(Input!N130,FIND("@",Input!N130)-1)),"")</f>
        <v>Gahboninho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0.93333333333333302</v>
      </c>
      <c r="Q130" s="7">
        <f>IFERROR(IFERROR(_xlfn.NUMBERVALUE(REPLACE(Input!Q130,FIND(",",Input!Q130),1,"."),"."),_xlfn.NUMBERVALUE(REPLACE(Input!Q130,FIND(".",Input!Q130),1,","),",")),"")</f>
        <v>0.87111904251330297</v>
      </c>
      <c r="R130" s="7">
        <f>IFERROR(IFERROR(_xlfn.NUMBERVALUE(REPLACE(Input!R130,FIND(",",Input!R130),1,"."),"."),_xlfn.NUMBERVALUE(REPLACE(Input!R130,FIND(".",Input!R130),1,","),",")),"")</f>
        <v>0.93333333333333302</v>
      </c>
      <c r="S130" s="7">
        <f>IFERROR(IFERROR(_xlfn.NUMBERVALUE(REPLACE(Input!S130,FIND(",",Input!S130),1,"."),"."),_xlfn.NUMBERVALUE(REPLACE(Input!S130,FIND(".",Input!S130),1,","),",")),"")</f>
        <v>0.87111904251330297</v>
      </c>
      <c r="T130" s="7">
        <f>IFERROR(IFERROR(_xlfn.NUMBERVALUE(REPLACE(Input!T130,FIND(",",Input!T130),1,"."),"."),_xlfn.NUMBERVALUE(REPLACE(Input!T130,FIND(".",Input!T130),1,","),",")),"")</f>
        <v>0</v>
      </c>
      <c r="U130" s="7">
        <f>IFERROR(IFERROR(_xlfn.NUMBERVALUE(REPLACE(Input!U130,FIND(",",Input!U130),1,"."),"."),_xlfn.NUMBERVALUE(REPLACE(Input!U130,FIND(".",Input!U130),1,","),",")),"")</f>
        <v>0.87111904251330297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0.93333333333333302</v>
      </c>
      <c r="Y130" s="7">
        <f>IFERROR(IFERROR(_xlfn.NUMBERVALUE(REPLACE(Input!Y130,FIND(",",Input!Y130),1,"."),"."),_xlfn.NUMBERVALUE(REPLACE(Input!Y130,FIND(".",Input!Y130),1,","),",")),"")</f>
        <v>0.87111904251330297</v>
      </c>
      <c r="Z130" s="8" t="str">
        <f>LEFT(Input!Z130,IFERROR(FIND(",",Input!Z130)-1,LEN(Input!Z130)))</f>
        <v>party1_utility</v>
      </c>
      <c r="AA130" s="8" t="str">
        <f>LEFT(Input!AA130,IFERROR(FIND(",",Input!AA130)-1,LEN(Input!AA130)))</f>
        <v>party6_utility</v>
      </c>
      <c r="AB130" s="4"/>
      <c r="AC130" s="4"/>
    </row>
    <row r="131" spans="1:29">
      <c r="A131" s="6">
        <f>IF(Input!A131=0,"",Input!A131)</f>
        <v>146</v>
      </c>
      <c r="B131" s="7">
        <f>IFERROR(IFERROR(_xlfn.NUMBERVALUE(REPLACE(Input!B131,FIND(",",Input!B131),1,"."),"."),_xlfn.NUMBERVALUE(REPLACE(Input!B131,FIND(".",Input!B131),1,","),",")),"")</f>
        <v>39.987000000000002</v>
      </c>
      <c r="C131" s="6">
        <f>IF(Input!C131=0,"",Input!C131)</f>
        <v>32728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0.54325000000000001</v>
      </c>
      <c r="J131" s="7">
        <f>IFERROR(IFERROR(_xlfn.NUMBERVALUE(REPLACE(Input!J131,FIND(",",Input!J131),1,"."),"."),_xlfn.NUMBERVALUE(REPLACE(Input!J131,FIND(".",Input!J131),1,","),",")),"")</f>
        <v>1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0.45034999999999997</v>
      </c>
      <c r="M131" s="7">
        <f>IFERROR(IFERROR(_xlfn.NUMBERVALUE(REPLACE(Input!M131,FIND(",",Input!M131),1,"."),"."),_xlfn.NUMBERVALUE(REPLACE(Input!M131,FIND(".",Input!M131),1,","),",")),"")</f>
        <v>1.54325</v>
      </c>
      <c r="N131" s="10" t="str">
        <f>IFERROR(IF(LEFT(Input!N131,LEN("boa-,Users,"))="boa-,Users,","Win.Win",LEFT(Input!N131,FIND("@",Input!N131)-1)),"")</f>
        <v>KLH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1</v>
      </c>
      <c r="Q131" s="7">
        <f>IFERROR(IFERROR(_xlfn.NUMBERVALUE(REPLACE(Input!Q131,FIND(",",Input!Q131),1,"."),"."),_xlfn.NUMBERVALUE(REPLACE(Input!Q131,FIND(".",Input!Q131),1,","),",")),"")</f>
        <v>0.54325384579650704</v>
      </c>
      <c r="R131" s="7">
        <f>IFERROR(IFERROR(_xlfn.NUMBERVALUE(REPLACE(Input!R131,FIND(",",Input!R131),1,"."),"."),_xlfn.NUMBERVALUE(REPLACE(Input!R131,FIND(".",Input!R131),1,","),",")),"")</f>
        <v>1</v>
      </c>
      <c r="S131" s="7">
        <f>IFERROR(IFERROR(_xlfn.NUMBERVALUE(REPLACE(Input!S131,FIND(",",Input!S131),1,"."),"."),_xlfn.NUMBERVALUE(REPLACE(Input!S131,FIND(".",Input!S131),1,","),",")),"")</f>
        <v>0.54325384579650704</v>
      </c>
      <c r="T131" s="7">
        <f>IFERROR(IFERROR(_xlfn.NUMBERVALUE(REPLACE(Input!T131,FIND(",",Input!T131),1,"."),"."),_xlfn.NUMBERVALUE(REPLACE(Input!T131,FIND(".",Input!T131),1,","),",")),"")</f>
        <v>0</v>
      </c>
      <c r="U131" s="7">
        <f>IFERROR(IFERROR(_xlfn.NUMBERVALUE(REPLACE(Input!U131,FIND(",",Input!U131),1,"."),"."),_xlfn.NUMBERVALUE(REPLACE(Input!U131,FIND(".",Input!U131),1,","),",")),"")</f>
        <v>0.54325384579650704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1</v>
      </c>
      <c r="Y131" s="7">
        <f>IFERROR(IFERROR(_xlfn.NUMBERVALUE(REPLACE(Input!Y131,FIND(",",Input!Y131),1,"."),"."),_xlfn.NUMBERVALUE(REPLACE(Input!Y131,FIND(".",Input!Y131),1,","),",")),"")</f>
        <v>0.54325384579650704</v>
      </c>
      <c r="Z131" s="8" t="str">
        <f>LEFT(Input!Z131,IFERROR(FIND(",",Input!Z131)-1,LEN(Input!Z131)))</f>
        <v>party1_utility</v>
      </c>
      <c r="AA131" s="8" t="str">
        <f>LEFT(Input!AA131,IFERROR(FIND(",",Input!AA131)-1,LEN(Input!AA131)))</f>
        <v>party6_utility</v>
      </c>
      <c r="AB131" s="4"/>
      <c r="AC131" s="4"/>
    </row>
    <row r="132" spans="1:29">
      <c r="A132" s="6">
        <f>IF(Input!A132=0,"",Input!A132)</f>
        <v>147</v>
      </c>
      <c r="B132" s="7">
        <f>IFERROR(IFERROR(_xlfn.NUMBERVALUE(REPLACE(Input!B132,FIND(",",Input!B132),1,"."),"."),_xlfn.NUMBERVALUE(REPLACE(Input!B132,FIND(".",Input!B132),1,","),",")),"")</f>
        <v>0.3</v>
      </c>
      <c r="C132" s="6">
        <f>IF(Input!C132=0,"",Input!C132)</f>
        <v>257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0.74521000000000004</v>
      </c>
      <c r="J132" s="7">
        <f>IFERROR(IFERROR(_xlfn.NUMBERVALUE(REPLACE(Input!J132,FIND(",",Input!J132),1,"."),"."),_xlfn.NUMBERVALUE(REPLACE(Input!J132,FIND(".",Input!J132),1,","),",")),"")</f>
        <v>0.88583000000000001</v>
      </c>
      <c r="K132" s="7">
        <f>IFERROR(IFERROR(_xlfn.NUMBERVALUE(REPLACE(Input!K132,FIND(",",Input!K132),1,"."),"."),_xlfn.NUMBERVALUE(REPLACE(Input!K132,FIND(".",Input!K132),1,","),",")),"")</f>
        <v>0.11097</v>
      </c>
      <c r="L132" s="7">
        <f>IFERROR(IFERROR(_xlfn.NUMBERVALUE(REPLACE(Input!L132,FIND(",",Input!L132),1,"."),"."),_xlfn.NUMBERVALUE(REPLACE(Input!L132,FIND(".",Input!L132),1,","),",")),"")</f>
        <v>0.22977</v>
      </c>
      <c r="M132" s="7">
        <f>IFERROR(IFERROR(_xlfn.NUMBERVALUE(REPLACE(Input!M132,FIND(",",Input!M132),1,"."),"."),_xlfn.NUMBERVALUE(REPLACE(Input!M132,FIND(".",Input!M132),1,","),",")),"")</f>
        <v>1.63104</v>
      </c>
      <c r="N132" s="10" t="str">
        <f>IFERROR(IF(LEFT(Input!N132,LEN("boa-,Users,"))="boa-,Users,","Win.Win",LEFT(Input!N132,FIND("@",Input!N132)-1)),"")</f>
        <v>IAMhaggler2011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0.88583333333333303</v>
      </c>
      <c r="Q132" s="7">
        <f>IFERROR(IFERROR(_xlfn.NUMBERVALUE(REPLACE(Input!Q132,FIND(",",Input!Q132),1,"."),"."),_xlfn.NUMBERVALUE(REPLACE(Input!Q132,FIND(".",Input!Q132),1,","),",")),"")</f>
        <v>0.74521068839929205</v>
      </c>
      <c r="R132" s="7">
        <f>IFERROR(IFERROR(_xlfn.NUMBERVALUE(REPLACE(Input!R132,FIND(",",Input!R132),1,"."),"."),_xlfn.NUMBERVALUE(REPLACE(Input!R132,FIND(".",Input!R132),1,","),",")),"")</f>
        <v>0.88583333333333303</v>
      </c>
      <c r="S132" s="7">
        <f>IFERROR(IFERROR(_xlfn.NUMBERVALUE(REPLACE(Input!S132,FIND(",",Input!S132),1,"."),"."),_xlfn.NUMBERVALUE(REPLACE(Input!S132,FIND(".",Input!S132),1,","),",")),"")</f>
        <v>0.74521068839929205</v>
      </c>
      <c r="T132" s="7">
        <f>IFERROR(IFERROR(_xlfn.NUMBERVALUE(REPLACE(Input!T132,FIND(",",Input!T132),1,"."),"."),_xlfn.NUMBERVALUE(REPLACE(Input!T132,FIND(".",Input!T132),1,","),",")),"")</f>
        <v>0</v>
      </c>
      <c r="U132" s="7">
        <f>IFERROR(IFERROR(_xlfn.NUMBERVALUE(REPLACE(Input!U132,FIND(",",Input!U132),1,"."),"."),_xlfn.NUMBERVALUE(REPLACE(Input!U132,FIND(".",Input!U132),1,","),",")),"")</f>
        <v>0.74521068839929205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0.88583333333333303</v>
      </c>
      <c r="Y132" s="7">
        <f>IFERROR(IFERROR(_xlfn.NUMBERVALUE(REPLACE(Input!Y132,FIND(",",Input!Y132),1,"."),"."),_xlfn.NUMBERVALUE(REPLACE(Input!Y132,FIND(".",Input!Y132),1,","),",")),"")</f>
        <v>0.74521068839929205</v>
      </c>
      <c r="Z132" s="8" t="str">
        <f>LEFT(Input!Z132,IFERROR(FIND(",",Input!Z132)-1,LEN(Input!Z132)))</f>
        <v>party1_utility</v>
      </c>
      <c r="AA132" s="8" t="str">
        <f>LEFT(Input!AA132,IFERROR(FIND(",",Input!AA132)-1,LEN(Input!AA132)))</f>
        <v>party6_utility</v>
      </c>
      <c r="AB132" s="4"/>
      <c r="AC132" s="4"/>
    </row>
    <row r="133" spans="1:29">
      <c r="A133" s="6">
        <f>IF(Input!A133=0,"",Input!A133)</f>
        <v>148</v>
      </c>
      <c r="B133" s="7">
        <f>IFERROR(IFERROR(_xlfn.NUMBERVALUE(REPLACE(Input!B133,FIND(",",Input!B133),1,"."),"."),_xlfn.NUMBERVALUE(REPLACE(Input!B133,FIND(".",Input!B133),1,","),",")),"")</f>
        <v>1E-3</v>
      </c>
      <c r="C133" s="6">
        <f>IF(Input!C133=0,"",Input!C133)</f>
        <v>3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0.75917000000000001</v>
      </c>
      <c r="J133" s="7">
        <f>IFERROR(IFERROR(_xlfn.NUMBERVALUE(REPLACE(Input!J133,FIND(",",Input!J133),1,"."),"."),_xlfn.NUMBERVALUE(REPLACE(Input!J133,FIND(".",Input!J133),1,","),",")),"")</f>
        <v>0.78191999999999995</v>
      </c>
      <c r="K133" s="7">
        <f>IFERROR(IFERROR(_xlfn.NUMBERVALUE(REPLACE(Input!K133,FIND(",",Input!K133),1,"."),"."),_xlfn.NUMBERVALUE(REPLACE(Input!K133,FIND(".",Input!K133),1,","),",")),"")</f>
        <v>0.16743</v>
      </c>
      <c r="L133" s="7">
        <f>IFERROR(IFERROR(_xlfn.NUMBERVALUE(REPLACE(Input!L133,FIND(",",Input!L133),1,"."),"."),_xlfn.NUMBERVALUE(REPLACE(Input!L133,FIND(".",Input!L133),1,","),",")),"")</f>
        <v>0.22214</v>
      </c>
      <c r="M133" s="7">
        <f>IFERROR(IFERROR(_xlfn.NUMBERVALUE(REPLACE(Input!M133,FIND(",",Input!M133),1,"."),"."),_xlfn.NUMBERVALUE(REPLACE(Input!M133,FIND(".",Input!M133),1,","),",")),"")</f>
        <v>1.5410900000000001</v>
      </c>
      <c r="N133" s="10" t="str">
        <f>IFERROR(IF(LEFT(Input!N133,LEN("boa-,Users,"))="boa-,Users,","Win.Win",LEFT(Input!N133,FIND("@",Input!N133)-1)),"")</f>
        <v>Win.Win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0.75916666666666599</v>
      </c>
      <c r="Q133" s="7">
        <f>IFERROR(IFERROR(_xlfn.NUMBERVALUE(REPLACE(Input!Q133,FIND(",",Input!Q133),1,"."),"."),_xlfn.NUMBERVALUE(REPLACE(Input!Q133,FIND(".",Input!Q133),1,","),",")),"")</f>
        <v>0.78191909766182999</v>
      </c>
      <c r="R133" s="7">
        <f>IFERROR(IFERROR(_xlfn.NUMBERVALUE(REPLACE(Input!R133,FIND(",",Input!R133),1,"."),"."),_xlfn.NUMBERVALUE(REPLACE(Input!R133,FIND(".",Input!R133),1,","),",")),"")</f>
        <v>0.75916666666666599</v>
      </c>
      <c r="S133" s="7">
        <f>IFERROR(IFERROR(_xlfn.NUMBERVALUE(REPLACE(Input!S133,FIND(",",Input!S133),1,"."),"."),_xlfn.NUMBERVALUE(REPLACE(Input!S133,FIND(".",Input!S133),1,","),",")),"")</f>
        <v>0.78191909766182999</v>
      </c>
      <c r="T133" s="7">
        <f>IFERROR(IFERROR(_xlfn.NUMBERVALUE(REPLACE(Input!T133,FIND(",",Input!T133),1,"."),"."),_xlfn.NUMBERVALUE(REPLACE(Input!T133,FIND(".",Input!T133),1,","),",")),"")</f>
        <v>0.75916666666666599</v>
      </c>
      <c r="U133" s="7">
        <f>IFERROR(IFERROR(_xlfn.NUMBERVALUE(REPLACE(Input!U133,FIND(",",Input!U133),1,"."),"."),_xlfn.NUMBERVALUE(REPLACE(Input!U133,FIND(".",Input!U133),1,","),",")),"")</f>
        <v>0.78191909766182999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0.75916666666666599</v>
      </c>
      <c r="Y133" s="7">
        <f>IFERROR(IFERROR(_xlfn.NUMBERVALUE(REPLACE(Input!Y133,FIND(",",Input!Y133),1,"."),"."),_xlfn.NUMBERVALUE(REPLACE(Input!Y133,FIND(".",Input!Y133),1,","),",")),"")</f>
        <v>0.78191909766182999</v>
      </c>
      <c r="Z133" s="8" t="str">
        <f>LEFT(Input!Z133,IFERROR(FIND(",",Input!Z133)-1,LEN(Input!Z133)))</f>
        <v>party1_utility</v>
      </c>
      <c r="AA133" s="8" t="str">
        <f>LEFT(Input!AA133,IFERROR(FIND(",",Input!AA133)-1,LEN(Input!AA133)))</f>
        <v>party6_utility</v>
      </c>
      <c r="AB133" s="4"/>
      <c r="AC133" s="4"/>
    </row>
    <row r="134" spans="1:29">
      <c r="A134" s="6">
        <f>IF(Input!A134=0,"",Input!A134)</f>
        <v>149</v>
      </c>
      <c r="B134" s="7">
        <f>IFERROR(IFERROR(_xlfn.NUMBERVALUE(REPLACE(Input!B134,FIND(",",Input!B134),1,"."),"."),_xlfn.NUMBERVALUE(REPLACE(Input!B134,FIND(".",Input!B134),1,","),",")),"")</f>
        <v>7.0000000000000001E-3</v>
      </c>
      <c r="C134" s="6">
        <f>IF(Input!C134=0,"",Input!C134)</f>
        <v>15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0.71597999999999995</v>
      </c>
      <c r="J134" s="7">
        <f>IFERROR(IFERROR(_xlfn.NUMBERVALUE(REPLACE(Input!J134,FIND(",",Input!J134),1,"."),"."),_xlfn.NUMBERVALUE(REPLACE(Input!J134,FIND(".",Input!J134),1,","),",")),"")</f>
        <v>0.96802999999999995</v>
      </c>
      <c r="K134" s="7">
        <f>IFERROR(IFERROR(_xlfn.NUMBERVALUE(REPLACE(Input!K134,FIND(",",Input!K134),1,"."),"."),_xlfn.NUMBERVALUE(REPLACE(Input!K134,FIND(".",Input!K134),1,","),",")),"")</f>
        <v>0</v>
      </c>
      <c r="L134" s="7">
        <f>IFERROR(IFERROR(_xlfn.NUMBERVALUE(REPLACE(Input!L134,FIND(",",Input!L134),1,"."),"."),_xlfn.NUMBERVALUE(REPLACE(Input!L134,FIND(".",Input!L134),1,","),",")),"")</f>
        <v>0.20247999999999999</v>
      </c>
      <c r="M134" s="7">
        <f>IFERROR(IFERROR(_xlfn.NUMBERVALUE(REPLACE(Input!M134,FIND(",",Input!M134),1,"."),"."),_xlfn.NUMBERVALUE(REPLACE(Input!M134,FIND(".",Input!M134),1,","),",")),"")</f>
        <v>1.68401</v>
      </c>
      <c r="N134" s="10" t="str">
        <f>IFERROR(IF(LEFT(Input!N134,LEN("boa-,Users,"))="boa-,Users,","Win.Win",LEFT(Input!N134,FIND("@",Input!N134)-1)),"")</f>
        <v>Gahboninho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0.96803101690790305</v>
      </c>
      <c r="Q134" s="7">
        <f>IFERROR(IFERROR(_xlfn.NUMBERVALUE(REPLACE(Input!Q134,FIND(",",Input!Q134),1,"."),"."),_xlfn.NUMBERVALUE(REPLACE(Input!Q134,FIND(".",Input!Q134),1,","),",")),"")</f>
        <v>0.71597804602076498</v>
      </c>
      <c r="R134" s="7">
        <f>IFERROR(IFERROR(_xlfn.NUMBERVALUE(REPLACE(Input!R134,FIND(",",Input!R134),1,"."),"."),_xlfn.NUMBERVALUE(REPLACE(Input!R134,FIND(".",Input!R134),1,","),",")),"")</f>
        <v>0.96803101690790305</v>
      </c>
      <c r="S134" s="7">
        <f>IFERROR(IFERROR(_xlfn.NUMBERVALUE(REPLACE(Input!S134,FIND(",",Input!S134),1,"."),"."),_xlfn.NUMBERVALUE(REPLACE(Input!S134,FIND(".",Input!S134),1,","),",")),"")</f>
        <v>0.71597804602076498</v>
      </c>
      <c r="T134" s="7">
        <f>IFERROR(IFERROR(_xlfn.NUMBERVALUE(REPLACE(Input!T134,FIND(",",Input!T134),1,"."),"."),_xlfn.NUMBERVALUE(REPLACE(Input!T134,FIND(".",Input!T134),1,","),",")),"")</f>
        <v>0</v>
      </c>
      <c r="U134" s="7">
        <f>IFERROR(IFERROR(_xlfn.NUMBERVALUE(REPLACE(Input!U134,FIND(",",Input!U134),1,"."),"."),_xlfn.NUMBERVALUE(REPLACE(Input!U134,FIND(".",Input!U134),1,","),",")),"")</f>
        <v>0.71597804602076498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0.96803101690790305</v>
      </c>
      <c r="Y134" s="7">
        <f>IFERROR(IFERROR(_xlfn.NUMBERVALUE(REPLACE(Input!Y134,FIND(",",Input!Y134),1,"."),"."),_xlfn.NUMBERVALUE(REPLACE(Input!Y134,FIND(".",Input!Y134),1,","),",")),"")</f>
        <v>0.71597804602076498</v>
      </c>
      <c r="Z134" s="8" t="str">
        <f>LEFT(Input!Z134,IFERROR(FIND(",",Input!Z134)-1,LEN(Input!Z134)))</f>
        <v>party9_utility</v>
      </c>
      <c r="AA134" s="8" t="str">
        <f>LEFT(Input!AA134,IFERROR(FIND(",",Input!AA134)-1,LEN(Input!AA134)))</f>
        <v>party6_utility</v>
      </c>
      <c r="AB134" s="4"/>
      <c r="AC134" s="4"/>
    </row>
    <row r="135" spans="1:29">
      <c r="A135" s="6">
        <f>IF(Input!A135=0,"",Input!A135)</f>
        <v>150</v>
      </c>
      <c r="B135" s="7">
        <f>IFERROR(IFERROR(_xlfn.NUMBERVALUE(REPLACE(Input!B135,FIND(",",Input!B135),1,"."),"."),_xlfn.NUMBERVALUE(REPLACE(Input!B135,FIND(".",Input!B135),1,","),",")),"")</f>
        <v>50.231999999999999</v>
      </c>
      <c r="C135" s="6">
        <f>IF(Input!C135=0,"",Input!C135)</f>
        <v>34590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0.71597999999999995</v>
      </c>
      <c r="J135" s="7">
        <f>IFERROR(IFERROR(_xlfn.NUMBERVALUE(REPLACE(Input!J135,FIND(",",Input!J135),1,"."),"."),_xlfn.NUMBERVALUE(REPLACE(Input!J135,FIND(".",Input!J135),1,","),",")),"")</f>
        <v>0.96802999999999995</v>
      </c>
      <c r="K135" s="7">
        <f>IFERROR(IFERROR(_xlfn.NUMBERVALUE(REPLACE(Input!K135,FIND(",",Input!K135),1,"."),"."),_xlfn.NUMBERVALUE(REPLACE(Input!K135,FIND(".",Input!K135),1,","),",")),"")</f>
        <v>0</v>
      </c>
      <c r="L135" s="7">
        <f>IFERROR(IFERROR(_xlfn.NUMBERVALUE(REPLACE(Input!L135,FIND(",",Input!L135),1,"."),"."),_xlfn.NUMBERVALUE(REPLACE(Input!L135,FIND(".",Input!L135),1,","),",")),"")</f>
        <v>0.20247999999999999</v>
      </c>
      <c r="M135" s="7">
        <f>IFERROR(IFERROR(_xlfn.NUMBERVALUE(REPLACE(Input!M135,FIND(",",Input!M135),1,"."),"."),_xlfn.NUMBERVALUE(REPLACE(Input!M135,FIND(".",Input!M135),1,","),",")),"")</f>
        <v>1.68401</v>
      </c>
      <c r="N135" s="10" t="str">
        <f>IFERROR(IF(LEFT(Input!N135,LEN("boa-,Users,"))="boa-,Users,","Win.Win",LEFT(Input!N135,FIND("@",Input!N135)-1)),"")</f>
        <v>KLH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0.96803101690790305</v>
      </c>
      <c r="Q135" s="7">
        <f>IFERROR(IFERROR(_xlfn.NUMBERVALUE(REPLACE(Input!Q135,FIND(",",Input!Q135),1,"."),"."),_xlfn.NUMBERVALUE(REPLACE(Input!Q135,FIND(".",Input!Q135),1,","),",")),"")</f>
        <v>0.71597804602076498</v>
      </c>
      <c r="R135" s="7">
        <f>IFERROR(IFERROR(_xlfn.NUMBERVALUE(REPLACE(Input!R135,FIND(",",Input!R135),1,"."),"."),_xlfn.NUMBERVALUE(REPLACE(Input!R135,FIND(".",Input!R135),1,","),",")),"")</f>
        <v>0.96803101690790305</v>
      </c>
      <c r="S135" s="7">
        <f>IFERROR(IFERROR(_xlfn.NUMBERVALUE(REPLACE(Input!S135,FIND(",",Input!S135),1,"."),"."),_xlfn.NUMBERVALUE(REPLACE(Input!S135,FIND(".",Input!S135),1,","),",")),"")</f>
        <v>0.71597804602076498</v>
      </c>
      <c r="T135" s="7">
        <f>IFERROR(IFERROR(_xlfn.NUMBERVALUE(REPLACE(Input!T135,FIND(",",Input!T135),1,"."),"."),_xlfn.NUMBERVALUE(REPLACE(Input!T135,FIND(".",Input!T135),1,","),",")),"")</f>
        <v>0</v>
      </c>
      <c r="U135" s="7">
        <f>IFERROR(IFERROR(_xlfn.NUMBERVALUE(REPLACE(Input!U135,FIND(",",Input!U135),1,"."),"."),_xlfn.NUMBERVALUE(REPLACE(Input!U135,FIND(".",Input!U135),1,","),",")),"")</f>
        <v>0.71597804602076498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0.96803101690790305</v>
      </c>
      <c r="Y135" s="7">
        <f>IFERROR(IFERROR(_xlfn.NUMBERVALUE(REPLACE(Input!Y135,FIND(",",Input!Y135),1,"."),"."),_xlfn.NUMBERVALUE(REPLACE(Input!Y135,FIND(".",Input!Y135),1,","),",")),"")</f>
        <v>0.71597804602076498</v>
      </c>
      <c r="Z135" s="8" t="str">
        <f>LEFT(Input!Z135,IFERROR(FIND(",",Input!Z135)-1,LEN(Input!Z135)))</f>
        <v>party9_utility</v>
      </c>
      <c r="AA135" s="8" t="str">
        <f>LEFT(Input!AA135,IFERROR(FIND(",",Input!AA135)-1,LEN(Input!AA135)))</f>
        <v>party6_utility</v>
      </c>
      <c r="AB135" s="4"/>
      <c r="AC135" s="4"/>
    </row>
    <row r="136" spans="1:29">
      <c r="A136" s="6">
        <f>IF(Input!A136=0,"",Input!A136)</f>
        <v>151</v>
      </c>
      <c r="B136" s="7">
        <f>IFERROR(IFERROR(_xlfn.NUMBERVALUE(REPLACE(Input!B136,FIND(",",Input!B136),1,"."),"."),_xlfn.NUMBERVALUE(REPLACE(Input!B136,FIND(".",Input!B136),1,","),",")),"")</f>
        <v>5.0000000000000001E-3</v>
      </c>
      <c r="C136" s="6">
        <f>IF(Input!C136=0,"",Input!C136)</f>
        <v>3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0.71597999999999995</v>
      </c>
      <c r="J136" s="7">
        <f>IFERROR(IFERROR(_xlfn.NUMBERVALUE(REPLACE(Input!J136,FIND(",",Input!J136),1,"."),"."),_xlfn.NUMBERVALUE(REPLACE(Input!J136,FIND(".",Input!J136),1,","),",")),"")</f>
        <v>0.96802999999999995</v>
      </c>
      <c r="K136" s="7">
        <f>IFERROR(IFERROR(_xlfn.NUMBERVALUE(REPLACE(Input!K136,FIND(",",Input!K136),1,"."),"."),_xlfn.NUMBERVALUE(REPLACE(Input!K136,FIND(".",Input!K136),1,","),",")),"")</f>
        <v>0</v>
      </c>
      <c r="L136" s="7">
        <f>IFERROR(IFERROR(_xlfn.NUMBERVALUE(REPLACE(Input!L136,FIND(",",Input!L136),1,"."),"."),_xlfn.NUMBERVALUE(REPLACE(Input!L136,FIND(".",Input!L136),1,","),",")),"")</f>
        <v>0.20247999999999999</v>
      </c>
      <c r="M136" s="7">
        <f>IFERROR(IFERROR(_xlfn.NUMBERVALUE(REPLACE(Input!M136,FIND(",",Input!M136),1,"."),"."),_xlfn.NUMBERVALUE(REPLACE(Input!M136,FIND(".",Input!M136),1,","),",")),"")</f>
        <v>1.68401</v>
      </c>
      <c r="N136" s="10" t="str">
        <f>IFERROR(IF(LEFT(Input!N136,LEN("boa-,Users,"))="boa-,Users,","Win.Win",LEFT(Input!N136,FIND("@",Input!N136)-1)),"")</f>
        <v>IAMhaggler2011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0.96803101690790305</v>
      </c>
      <c r="Q136" s="7">
        <f>IFERROR(IFERROR(_xlfn.NUMBERVALUE(REPLACE(Input!Q136,FIND(",",Input!Q136),1,"."),"."),_xlfn.NUMBERVALUE(REPLACE(Input!Q136,FIND(".",Input!Q136),1,","),",")),"")</f>
        <v>0.71597804602076498</v>
      </c>
      <c r="R136" s="7">
        <f>IFERROR(IFERROR(_xlfn.NUMBERVALUE(REPLACE(Input!R136,FIND(",",Input!R136),1,"."),"."),_xlfn.NUMBERVALUE(REPLACE(Input!R136,FIND(".",Input!R136),1,","),",")),"")</f>
        <v>0.96803101690790305</v>
      </c>
      <c r="S136" s="7">
        <f>IFERROR(IFERROR(_xlfn.NUMBERVALUE(REPLACE(Input!S136,FIND(",",Input!S136),1,"."),"."),_xlfn.NUMBERVALUE(REPLACE(Input!S136,FIND(".",Input!S136),1,","),",")),"")</f>
        <v>0.71597804602076498</v>
      </c>
      <c r="T136" s="7">
        <f>IFERROR(IFERROR(_xlfn.NUMBERVALUE(REPLACE(Input!T136,FIND(",",Input!T136),1,"."),"."),_xlfn.NUMBERVALUE(REPLACE(Input!T136,FIND(".",Input!T136),1,","),",")),"")</f>
        <v>0</v>
      </c>
      <c r="U136" s="7">
        <f>IFERROR(IFERROR(_xlfn.NUMBERVALUE(REPLACE(Input!U136,FIND(",",Input!U136),1,"."),"."),_xlfn.NUMBERVALUE(REPLACE(Input!U136,FIND(".",Input!U136),1,","),",")),"")</f>
        <v>0.71597804602076498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0.96803101690790305</v>
      </c>
      <c r="Y136" s="7">
        <f>IFERROR(IFERROR(_xlfn.NUMBERVALUE(REPLACE(Input!Y136,FIND(",",Input!Y136),1,"."),"."),_xlfn.NUMBERVALUE(REPLACE(Input!Y136,FIND(".",Input!Y136),1,","),",")),"")</f>
        <v>0.71597804602076498</v>
      </c>
      <c r="Z136" s="8" t="str">
        <f>LEFT(Input!Z136,IFERROR(FIND(",",Input!Z136)-1,LEN(Input!Z136)))</f>
        <v>party9_utility</v>
      </c>
      <c r="AA136" s="8" t="str">
        <f>LEFT(Input!AA136,IFERROR(FIND(",",Input!AA136)-1,LEN(Input!AA136)))</f>
        <v>party6_utility</v>
      </c>
      <c r="AB136" s="4"/>
      <c r="AC136" s="4"/>
    </row>
    <row r="137" spans="1:29">
      <c r="A137" s="6">
        <f>IF(Input!A137=0,"",Input!A137)</f>
        <v>152</v>
      </c>
      <c r="B137" s="7">
        <f>IFERROR(IFERROR(_xlfn.NUMBERVALUE(REPLACE(Input!B137,FIND(",",Input!B137),1,"."),"."),_xlfn.NUMBERVALUE(REPLACE(Input!B137,FIND(".",Input!B137),1,","),",")),"")</f>
        <v>2E-3</v>
      </c>
      <c r="C137" s="6">
        <f>IF(Input!C137=0,"",Input!C137)</f>
        <v>4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0.70416000000000001</v>
      </c>
      <c r="J137" s="7">
        <f>IFERROR(IFERROR(_xlfn.NUMBERVALUE(REPLACE(Input!J137,FIND(",",Input!J137),1,"."),"."),_xlfn.NUMBERVALUE(REPLACE(Input!J137,FIND(".",Input!J137),1,","),",")),"")</f>
        <v>0.71650000000000003</v>
      </c>
      <c r="K137" s="7">
        <f>IFERROR(IFERROR(_xlfn.NUMBERVALUE(REPLACE(Input!K137,FIND(",",Input!K137),1,"."),"."),_xlfn.NUMBERVALUE(REPLACE(Input!K137,FIND(".",Input!K137),1,","),",")),"")</f>
        <v>0.21770999999999999</v>
      </c>
      <c r="L137" s="7">
        <f>IFERROR(IFERROR(_xlfn.NUMBERVALUE(REPLACE(Input!L137,FIND(",",Input!L137),1,"."),"."),_xlfn.NUMBERVALUE(REPLACE(Input!L137,FIND(".",Input!L137),1,","),",")),"")</f>
        <v>0.23605999999999999</v>
      </c>
      <c r="M137" s="7">
        <f>IFERROR(IFERROR(_xlfn.NUMBERVALUE(REPLACE(Input!M137,FIND(",",Input!M137),1,"."),"."),_xlfn.NUMBERVALUE(REPLACE(Input!M137,FIND(".",Input!M137),1,","),",")),"")</f>
        <v>1.42066</v>
      </c>
      <c r="N137" s="10" t="str">
        <f>IFERROR(IF(LEFT(Input!N137,LEN("boa-,Users,"))="boa-,Users,","Win.Win",LEFT(Input!N137,FIND("@",Input!N137)-1)),"")</f>
        <v>Win.Win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0.71649780421190701</v>
      </c>
      <c r="Q137" s="7">
        <f>IFERROR(IFERROR(_xlfn.NUMBERVALUE(REPLACE(Input!Q137,FIND(",",Input!Q137),1,"."),"."),_xlfn.NUMBERVALUE(REPLACE(Input!Q137,FIND(".",Input!Q137),1,","),",")),"")</f>
        <v>0.70416291689460098</v>
      </c>
      <c r="R137" s="7">
        <f>IFERROR(IFERROR(_xlfn.NUMBERVALUE(REPLACE(Input!R137,FIND(",",Input!R137),1,"."),"."),_xlfn.NUMBERVALUE(REPLACE(Input!R137,FIND(".",Input!R137),1,","),",")),"")</f>
        <v>0.71649780421190701</v>
      </c>
      <c r="S137" s="7">
        <f>IFERROR(IFERROR(_xlfn.NUMBERVALUE(REPLACE(Input!S137,FIND(",",Input!S137),1,"."),"."),_xlfn.NUMBERVALUE(REPLACE(Input!S137,FIND(".",Input!S137),1,","),",")),"")</f>
        <v>0.70416291689460098</v>
      </c>
      <c r="T137" s="7">
        <f>IFERROR(IFERROR(_xlfn.NUMBERVALUE(REPLACE(Input!T137,FIND(",",Input!T137),1,"."),"."),_xlfn.NUMBERVALUE(REPLACE(Input!T137,FIND(".",Input!T137),1,","),",")),"")</f>
        <v>0.71649780421190701</v>
      </c>
      <c r="U137" s="7">
        <f>IFERROR(IFERROR(_xlfn.NUMBERVALUE(REPLACE(Input!U137,FIND(",",Input!U137),1,"."),"."),_xlfn.NUMBERVALUE(REPLACE(Input!U137,FIND(".",Input!U137),1,","),",")),"")</f>
        <v>0.70416291689460098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0.71649780421190701</v>
      </c>
      <c r="Y137" s="7">
        <f>IFERROR(IFERROR(_xlfn.NUMBERVALUE(REPLACE(Input!Y137,FIND(",",Input!Y137),1,"."),"."),_xlfn.NUMBERVALUE(REPLACE(Input!Y137,FIND(".",Input!Y137),1,","),",")),"")</f>
        <v>0.70416291689460098</v>
      </c>
      <c r="Z137" s="8" t="str">
        <f>LEFT(Input!Z137,IFERROR(FIND(",",Input!Z137)-1,LEN(Input!Z137)))</f>
        <v>party9_utility</v>
      </c>
      <c r="AA137" s="8" t="str">
        <f>LEFT(Input!AA137,IFERROR(FIND(",",Input!AA137)-1,LEN(Input!AA137)))</f>
        <v>party6_utility</v>
      </c>
      <c r="AB137" s="4"/>
      <c r="AC137" s="4"/>
    </row>
    <row r="138" spans="1:29">
      <c r="A138" s="6">
        <f>IF(Input!A138=0,"",Input!A138)</f>
        <v>153</v>
      </c>
      <c r="B138" s="7">
        <f>IFERROR(IFERROR(_xlfn.NUMBERVALUE(REPLACE(Input!B138,FIND(",",Input!B138),1,"."),"."),_xlfn.NUMBERVALUE(REPLACE(Input!B138,FIND(".",Input!B138),1,","),",")),"")</f>
        <v>42.475999999999999</v>
      </c>
      <c r="C138" s="6">
        <f>IF(Input!C138=0,"",Input!C138)</f>
        <v>30020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0.63587000000000005</v>
      </c>
      <c r="J138" s="7">
        <f>IFERROR(IFERROR(_xlfn.NUMBERVALUE(REPLACE(Input!J138,FIND(",",Input!J138),1,"."),"."),_xlfn.NUMBERVALUE(REPLACE(Input!J138,FIND(".",Input!J138),1,","),",")),"")</f>
        <v>0.95587</v>
      </c>
      <c r="K138" s="7">
        <f>IFERROR(IFERROR(_xlfn.NUMBERVALUE(REPLACE(Input!K138,FIND(",",Input!K138),1,"."),"."),_xlfn.NUMBERVALUE(REPLACE(Input!K138,FIND(".",Input!K138),1,","),",")),"")</f>
        <v>0</v>
      </c>
      <c r="L138" s="7">
        <f>IFERROR(IFERROR(_xlfn.NUMBERVALUE(REPLACE(Input!L138,FIND(",",Input!L138),1,"."),"."),_xlfn.NUMBERVALUE(REPLACE(Input!L138,FIND(".",Input!L138),1,","),",")),"")</f>
        <v>0.36242999999999997</v>
      </c>
      <c r="M138" s="7">
        <f>IFERROR(IFERROR(_xlfn.NUMBERVALUE(REPLACE(Input!M138,FIND(",",Input!M138),1,"."),"."),_xlfn.NUMBERVALUE(REPLACE(Input!M138,FIND(".",Input!M138),1,","),",")),"")</f>
        <v>1.59175</v>
      </c>
      <c r="N138" s="10" t="str">
        <f>IFERROR(IF(LEFT(Input!N138,LEN("boa-,Users,"))="boa-,Users,","Win.Win",LEFT(Input!N138,FIND("@",Input!N138)-1)),"")</f>
        <v>Gahboninho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0.95587266872541898</v>
      </c>
      <c r="Q138" s="7">
        <f>IFERROR(IFERROR(_xlfn.NUMBERVALUE(REPLACE(Input!Q138,FIND(",",Input!Q138),1,"."),"."),_xlfn.NUMBERVALUE(REPLACE(Input!Q138,FIND(".",Input!Q138),1,","),",")),"")</f>
        <v>0.635874650977303</v>
      </c>
      <c r="R138" s="7">
        <f>IFERROR(IFERROR(_xlfn.NUMBERVALUE(REPLACE(Input!R138,FIND(",",Input!R138),1,"."),"."),_xlfn.NUMBERVALUE(REPLACE(Input!R138,FIND(".",Input!R138),1,","),",")),"")</f>
        <v>0.95587266872541898</v>
      </c>
      <c r="S138" s="7">
        <f>IFERROR(IFERROR(_xlfn.NUMBERVALUE(REPLACE(Input!S138,FIND(",",Input!S138),1,"."),"."),_xlfn.NUMBERVALUE(REPLACE(Input!S138,FIND(".",Input!S138),1,","),",")),"")</f>
        <v>0.635874650977303</v>
      </c>
      <c r="T138" s="7">
        <f>IFERROR(IFERROR(_xlfn.NUMBERVALUE(REPLACE(Input!T138,FIND(",",Input!T138),1,"."),"."),_xlfn.NUMBERVALUE(REPLACE(Input!T138,FIND(".",Input!T138),1,","),",")),"")</f>
        <v>0</v>
      </c>
      <c r="U138" s="7">
        <f>IFERROR(IFERROR(_xlfn.NUMBERVALUE(REPLACE(Input!U138,FIND(",",Input!U138),1,"."),"."),_xlfn.NUMBERVALUE(REPLACE(Input!U138,FIND(".",Input!U138),1,","),",")),"")</f>
        <v>0.635874650977303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0.95587266872541898</v>
      </c>
      <c r="Y138" s="7">
        <f>IFERROR(IFERROR(_xlfn.NUMBERVALUE(REPLACE(Input!Y138,FIND(",",Input!Y138),1,"."),"."),_xlfn.NUMBERVALUE(REPLACE(Input!Y138,FIND(".",Input!Y138),1,","),",")),"")</f>
        <v>0.635874650977303</v>
      </c>
      <c r="Z138" s="8" t="str">
        <f>LEFT(Input!Z138,IFERROR(FIND(",",Input!Z138)-1,LEN(Input!Z138)))</f>
        <v>party8_utility</v>
      </c>
      <c r="AA138" s="8" t="str">
        <f>LEFT(Input!AA138,IFERROR(FIND(",",Input!AA138)-1,LEN(Input!AA138)))</f>
        <v>party6_utility</v>
      </c>
      <c r="AB138" s="4"/>
      <c r="AC138" s="4"/>
    </row>
    <row r="139" spans="1:29">
      <c r="A139" s="6">
        <f>IF(Input!A139=0,"",Input!A139)</f>
        <v>154</v>
      </c>
      <c r="B139" s="7">
        <f>IFERROR(IFERROR(_xlfn.NUMBERVALUE(REPLACE(Input!B139,FIND(",",Input!B139),1,"."),"."),_xlfn.NUMBERVALUE(REPLACE(Input!B139,FIND(".",Input!B139),1,","),",")),"")</f>
        <v>48.481000000000002</v>
      </c>
      <c r="C139" s="6">
        <f>IF(Input!C139=0,"",Input!C139)</f>
        <v>33154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0.44701000000000002</v>
      </c>
      <c r="J139" s="7">
        <f>IFERROR(IFERROR(_xlfn.NUMBERVALUE(REPLACE(Input!J139,FIND(",",Input!J139),1,"."),"."),_xlfn.NUMBERVALUE(REPLACE(Input!J139,FIND(".",Input!J139),1,","),",")),"")</f>
        <v>1</v>
      </c>
      <c r="K139" s="7">
        <f>IFERROR(IFERROR(_xlfn.NUMBERVALUE(REPLACE(Input!K139,FIND(",",Input!K139),1,"."),"."),_xlfn.NUMBERVALUE(REPLACE(Input!K139,FIND(".",Input!K139),1,","),",")),"")</f>
        <v>0</v>
      </c>
      <c r="L139" s="7">
        <f>IFERROR(IFERROR(_xlfn.NUMBERVALUE(REPLACE(Input!L139,FIND(",",Input!L139),1,"."),"."),_xlfn.NUMBERVALUE(REPLACE(Input!L139,FIND(".",Input!L139),1,","),",")),"")</f>
        <v>0.55605000000000004</v>
      </c>
      <c r="M139" s="7">
        <f>IFERROR(IFERROR(_xlfn.NUMBERVALUE(REPLACE(Input!M139,FIND(",",Input!M139),1,"."),"."),_xlfn.NUMBERVALUE(REPLACE(Input!M139,FIND(".",Input!M139),1,","),",")),"")</f>
        <v>1.4470099999999999</v>
      </c>
      <c r="N139" s="10" t="str">
        <f>IFERROR(IF(LEFT(Input!N139,LEN("boa-,Users,"))="boa-,Users,","Win.Win",LEFT(Input!N139,FIND("@",Input!N139)-1)),"")</f>
        <v>KLH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0.999999999999999</v>
      </c>
      <c r="Q139" s="7">
        <f>IFERROR(IFERROR(_xlfn.NUMBERVALUE(REPLACE(Input!Q139,FIND(",",Input!Q139),1,"."),"."),_xlfn.NUMBERVALUE(REPLACE(Input!Q139,FIND(".",Input!Q139),1,","),",")),"")</f>
        <v>0.44701211980628602</v>
      </c>
      <c r="R139" s="7">
        <f>IFERROR(IFERROR(_xlfn.NUMBERVALUE(REPLACE(Input!R139,FIND(",",Input!R139),1,"."),"."),_xlfn.NUMBERVALUE(REPLACE(Input!R139,FIND(".",Input!R139),1,","),",")),"")</f>
        <v>0.999999999999999</v>
      </c>
      <c r="S139" s="7">
        <f>IFERROR(IFERROR(_xlfn.NUMBERVALUE(REPLACE(Input!S139,FIND(",",Input!S139),1,"."),"."),_xlfn.NUMBERVALUE(REPLACE(Input!S139,FIND(".",Input!S139),1,","),",")),"")</f>
        <v>0.44701211980628602</v>
      </c>
      <c r="T139" s="7">
        <f>IFERROR(IFERROR(_xlfn.NUMBERVALUE(REPLACE(Input!T139,FIND(",",Input!T139),1,"."),"."),_xlfn.NUMBERVALUE(REPLACE(Input!T139,FIND(".",Input!T139),1,","),",")),"")</f>
        <v>0</v>
      </c>
      <c r="U139" s="7">
        <f>IFERROR(IFERROR(_xlfn.NUMBERVALUE(REPLACE(Input!U139,FIND(",",Input!U139),1,"."),"."),_xlfn.NUMBERVALUE(REPLACE(Input!U139,FIND(".",Input!U139),1,","),",")),"")</f>
        <v>0.44701211980628602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0.999999999999999</v>
      </c>
      <c r="Y139" s="7">
        <f>IFERROR(IFERROR(_xlfn.NUMBERVALUE(REPLACE(Input!Y139,FIND(",",Input!Y139),1,"."),"."),_xlfn.NUMBERVALUE(REPLACE(Input!Y139,FIND(".",Input!Y139),1,","),",")),"")</f>
        <v>0.44701211980628602</v>
      </c>
      <c r="Z139" s="8" t="str">
        <f>LEFT(Input!Z139,IFERROR(FIND(",",Input!Z139)-1,LEN(Input!Z139)))</f>
        <v>party8_utility</v>
      </c>
      <c r="AA139" s="8" t="str">
        <f>LEFT(Input!AA139,IFERROR(FIND(",",Input!AA139)-1,LEN(Input!AA139)))</f>
        <v>party6_utility</v>
      </c>
      <c r="AB139" s="4"/>
      <c r="AC139" s="4"/>
    </row>
    <row r="140" spans="1:29">
      <c r="A140" s="6">
        <f>IF(Input!A140=0,"",Input!A140)</f>
        <v>155</v>
      </c>
      <c r="B140" s="7">
        <f>IFERROR(IFERROR(_xlfn.NUMBERVALUE(REPLACE(Input!B140,FIND(",",Input!B140),1,"."),"."),_xlfn.NUMBERVALUE(REPLACE(Input!B140,FIND(".",Input!B140),1,","),",")),"")</f>
        <v>5.8999999999999997E-2</v>
      </c>
      <c r="C140" s="6">
        <f>IF(Input!C140=0,"",Input!C140)</f>
        <v>37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0.79308999999999996</v>
      </c>
      <c r="J140" s="7">
        <f>IFERROR(IFERROR(_xlfn.NUMBERVALUE(REPLACE(Input!J140,FIND(",",Input!J140),1,"."),"."),_xlfn.NUMBERVALUE(REPLACE(Input!J140,FIND(".",Input!J140),1,","),",")),"")</f>
        <v>0.89237</v>
      </c>
      <c r="K140" s="7">
        <f>IFERROR(IFERROR(_xlfn.NUMBERVALUE(REPLACE(Input!K140,FIND(",",Input!K140),1,"."),"."),_xlfn.NUMBERVALUE(REPLACE(Input!K140,FIND(".",Input!K140),1,","),",")),"")</f>
        <v>0</v>
      </c>
      <c r="L140" s="7">
        <f>IFERROR(IFERROR(_xlfn.NUMBERVALUE(REPLACE(Input!L140,FIND(",",Input!L140),1,"."),"."),_xlfn.NUMBERVALUE(REPLACE(Input!L140,FIND(".",Input!L140),1,","),",")),"")</f>
        <v>0.19395000000000001</v>
      </c>
      <c r="M140" s="7">
        <f>IFERROR(IFERROR(_xlfn.NUMBERVALUE(REPLACE(Input!M140,FIND(",",Input!M140),1,"."),"."),_xlfn.NUMBERVALUE(REPLACE(Input!M140,FIND(".",Input!M140),1,","),",")),"")</f>
        <v>1.68546</v>
      </c>
      <c r="N140" s="10" t="str">
        <f>IFERROR(IF(LEFT(Input!N140,LEN("boa-,Users,"))="boa-,Users,","Win.Win",LEFT(Input!N140,FIND("@",Input!N140)-1)),"")</f>
        <v>IAMhaggler2011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0.89236815027426097</v>
      </c>
      <c r="Q140" s="7">
        <f>IFERROR(IFERROR(_xlfn.NUMBERVALUE(REPLACE(Input!Q140,FIND(",",Input!Q140),1,"."),"."),_xlfn.NUMBERVALUE(REPLACE(Input!Q140,FIND(".",Input!Q140),1,","),",")),"")</f>
        <v>0.79309204967401603</v>
      </c>
      <c r="R140" s="7">
        <f>IFERROR(IFERROR(_xlfn.NUMBERVALUE(REPLACE(Input!R140,FIND(",",Input!R140),1,"."),"."),_xlfn.NUMBERVALUE(REPLACE(Input!R140,FIND(".",Input!R140),1,","),",")),"")</f>
        <v>0.89236815027426097</v>
      </c>
      <c r="S140" s="7">
        <f>IFERROR(IFERROR(_xlfn.NUMBERVALUE(REPLACE(Input!S140,FIND(",",Input!S140),1,"."),"."),_xlfn.NUMBERVALUE(REPLACE(Input!S140,FIND(".",Input!S140),1,","),",")),"")</f>
        <v>0.79309204967401603</v>
      </c>
      <c r="T140" s="7">
        <f>IFERROR(IFERROR(_xlfn.NUMBERVALUE(REPLACE(Input!T140,FIND(",",Input!T140),1,"."),"."),_xlfn.NUMBERVALUE(REPLACE(Input!T140,FIND(".",Input!T140),1,","),",")),"")</f>
        <v>0</v>
      </c>
      <c r="U140" s="7">
        <f>IFERROR(IFERROR(_xlfn.NUMBERVALUE(REPLACE(Input!U140,FIND(",",Input!U140),1,"."),"."),_xlfn.NUMBERVALUE(REPLACE(Input!U140,FIND(".",Input!U140),1,","),",")),"")</f>
        <v>0.79309204967401603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0.89236815027426097</v>
      </c>
      <c r="Y140" s="7">
        <f>IFERROR(IFERROR(_xlfn.NUMBERVALUE(REPLACE(Input!Y140,FIND(",",Input!Y140),1,"."),"."),_xlfn.NUMBERVALUE(REPLACE(Input!Y140,FIND(".",Input!Y140),1,","),",")),"")</f>
        <v>0.79309204967401603</v>
      </c>
      <c r="Z140" s="8" t="str">
        <f>LEFT(Input!Z140,IFERROR(FIND(",",Input!Z140)-1,LEN(Input!Z140)))</f>
        <v>party8_utility</v>
      </c>
      <c r="AA140" s="8" t="str">
        <f>LEFT(Input!AA140,IFERROR(FIND(",",Input!AA140)-1,LEN(Input!AA140)))</f>
        <v>party6_utility</v>
      </c>
      <c r="AB140" s="4"/>
      <c r="AC140" s="4"/>
    </row>
    <row r="141" spans="1:29">
      <c r="A141" s="6">
        <f>IF(Input!A141=0,"",Input!A141)</f>
        <v>156</v>
      </c>
      <c r="B141" s="7">
        <f>IFERROR(IFERROR(_xlfn.NUMBERVALUE(REPLACE(Input!B141,FIND(",",Input!B141),1,"."),"."),_xlfn.NUMBERVALUE(REPLACE(Input!B141,FIND(".",Input!B141),1,","),",")),"")</f>
        <v>3.0000000000000001E-3</v>
      </c>
      <c r="C141" s="6">
        <f>IF(Input!C141=0,"",Input!C141)</f>
        <v>4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0.76034000000000002</v>
      </c>
      <c r="J141" s="7">
        <f>IFERROR(IFERROR(_xlfn.NUMBERVALUE(REPLACE(Input!J141,FIND(",",Input!J141),1,"."),"."),_xlfn.NUMBERVALUE(REPLACE(Input!J141,FIND(".",Input!J141),1,","),",")),"")</f>
        <v>0.90397000000000005</v>
      </c>
      <c r="K141" s="7">
        <f>IFERROR(IFERROR(_xlfn.NUMBERVALUE(REPLACE(Input!K141,FIND(",",Input!K141),1,"."),"."),_xlfn.NUMBERVALUE(REPLACE(Input!K141,FIND(".",Input!K141),1,","),",")),"")</f>
        <v>0.11751</v>
      </c>
      <c r="L141" s="7">
        <f>IFERROR(IFERROR(_xlfn.NUMBERVALUE(REPLACE(Input!L141,FIND(",",Input!L141),1,"."),"."),_xlfn.NUMBERVALUE(REPLACE(Input!L141,FIND(".",Input!L141),1,","),",")),"")</f>
        <v>0.11751</v>
      </c>
      <c r="M141" s="7">
        <f>IFERROR(IFERROR(_xlfn.NUMBERVALUE(REPLACE(Input!M141,FIND(",",Input!M141),1,"."),"."),_xlfn.NUMBERVALUE(REPLACE(Input!M141,FIND(".",Input!M141),1,","),",")),"")</f>
        <v>1.66431</v>
      </c>
      <c r="N141" s="10" t="str">
        <f>IFERROR(IF(LEFT(Input!N141,LEN("boa-,Users,"))="boa-,Users,","Win.Win",LEFT(Input!N141,FIND("@",Input!N141)-1)),"")</f>
        <v>Win.Win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0.76034453990123096</v>
      </c>
      <c r="Q141" s="7">
        <f>IFERROR(IFERROR(_xlfn.NUMBERVALUE(REPLACE(Input!Q141,FIND(",",Input!Q141),1,"."),"."),_xlfn.NUMBERVALUE(REPLACE(Input!Q141,FIND(".",Input!Q141),1,","),",")),"")</f>
        <v>0.90396646537849301</v>
      </c>
      <c r="R141" s="7">
        <f>IFERROR(IFERROR(_xlfn.NUMBERVALUE(REPLACE(Input!R141,FIND(",",Input!R141),1,"."),"."),_xlfn.NUMBERVALUE(REPLACE(Input!R141,FIND(".",Input!R141),1,","),",")),"")</f>
        <v>0.76034453990123096</v>
      </c>
      <c r="S141" s="7">
        <f>IFERROR(IFERROR(_xlfn.NUMBERVALUE(REPLACE(Input!S141,FIND(",",Input!S141),1,"."),"."),_xlfn.NUMBERVALUE(REPLACE(Input!S141,FIND(".",Input!S141),1,","),",")),"")</f>
        <v>0.90396646537849301</v>
      </c>
      <c r="T141" s="7">
        <f>IFERROR(IFERROR(_xlfn.NUMBERVALUE(REPLACE(Input!T141,FIND(",",Input!T141),1,"."),"."),_xlfn.NUMBERVALUE(REPLACE(Input!T141,FIND(".",Input!T141),1,","),",")),"")</f>
        <v>0.76034453990123096</v>
      </c>
      <c r="U141" s="7">
        <f>IFERROR(IFERROR(_xlfn.NUMBERVALUE(REPLACE(Input!U141,FIND(",",Input!U141),1,"."),"."),_xlfn.NUMBERVALUE(REPLACE(Input!U141,FIND(".",Input!U141),1,","),",")),"")</f>
        <v>0.90396646537849301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0.76034453990123096</v>
      </c>
      <c r="Y141" s="7">
        <f>IFERROR(IFERROR(_xlfn.NUMBERVALUE(REPLACE(Input!Y141,FIND(",",Input!Y141),1,"."),"."),_xlfn.NUMBERVALUE(REPLACE(Input!Y141,FIND(".",Input!Y141),1,","),",")),"")</f>
        <v>0.90396646537849301</v>
      </c>
      <c r="Z141" s="8" t="str">
        <f>LEFT(Input!Z141,IFERROR(FIND(",",Input!Z141)-1,LEN(Input!Z141)))</f>
        <v>party8_utility</v>
      </c>
      <c r="AA141" s="8" t="str">
        <f>LEFT(Input!AA141,IFERROR(FIND(",",Input!AA141)-1,LEN(Input!AA141)))</f>
        <v>party6_utility</v>
      </c>
      <c r="AB141" s="4"/>
      <c r="AC141" s="4"/>
    </row>
    <row r="142" spans="1:29">
      <c r="A142" s="6">
        <f>IF(Input!A142=0,"",Input!A142)</f>
        <v>157</v>
      </c>
      <c r="B142" s="7">
        <f>IFERROR(IFERROR(_xlfn.NUMBERVALUE(REPLACE(Input!B142,FIND(",",Input!B142),1,"."),"."),_xlfn.NUMBERVALUE(REPLACE(Input!B142,FIND(".",Input!B142),1,","),",")),"")</f>
        <v>0.01</v>
      </c>
      <c r="C142" s="6">
        <f>IF(Input!C142=0,"",Input!C142)</f>
        <v>22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0.70094000000000001</v>
      </c>
      <c r="J142" s="7">
        <f>IFERROR(IFERROR(_xlfn.NUMBERVALUE(REPLACE(Input!J142,FIND(",",Input!J142),1,"."),"."),_xlfn.NUMBERVALUE(REPLACE(Input!J142,FIND(".",Input!J142),1,","),",")),"")</f>
        <v>0.96802999999999995</v>
      </c>
      <c r="K142" s="7">
        <f>IFERROR(IFERROR(_xlfn.NUMBERVALUE(REPLACE(Input!K142,FIND(",",Input!K142),1,"."),"."),_xlfn.NUMBERVALUE(REPLACE(Input!K142,FIND(".",Input!K142),1,","),",")),"")</f>
        <v>1.503E-2</v>
      </c>
      <c r="L142" s="7">
        <f>IFERROR(IFERROR(_xlfn.NUMBERVALUE(REPLACE(Input!L142,FIND(",",Input!L142),1,"."),"."),_xlfn.NUMBERVALUE(REPLACE(Input!L142,FIND(".",Input!L142),1,","),",")),"")</f>
        <v>0.21548</v>
      </c>
      <c r="M142" s="7">
        <f>IFERROR(IFERROR(_xlfn.NUMBERVALUE(REPLACE(Input!M142,FIND(",",Input!M142),1,"."),"."),_xlfn.NUMBERVALUE(REPLACE(Input!M142,FIND(".",Input!M142),1,","),",")),"")</f>
        <v>1.6689799999999999</v>
      </c>
      <c r="N142" s="10" t="str">
        <f>IFERROR(IF(LEFT(Input!N142,LEN("boa-,Users,"))="boa-,Users,","Win.Win",LEFT(Input!N142,FIND("@",Input!N142)-1)),"")</f>
        <v>Gahboninho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0.96803101690790305</v>
      </c>
      <c r="Q142" s="7">
        <f>IFERROR(IFERROR(_xlfn.NUMBERVALUE(REPLACE(Input!Q142,FIND(",",Input!Q142),1,"."),"."),_xlfn.NUMBERVALUE(REPLACE(Input!Q142,FIND(".",Input!Q142),1,","),",")),"")</f>
        <v>0.70094410761123105</v>
      </c>
      <c r="R142" s="7">
        <f>IFERROR(IFERROR(_xlfn.NUMBERVALUE(REPLACE(Input!R142,FIND(",",Input!R142),1,"."),"."),_xlfn.NUMBERVALUE(REPLACE(Input!R142,FIND(".",Input!R142),1,","),",")),"")</f>
        <v>0.96803101690790305</v>
      </c>
      <c r="S142" s="7">
        <f>IFERROR(IFERROR(_xlfn.NUMBERVALUE(REPLACE(Input!S142,FIND(",",Input!S142),1,"."),"."),_xlfn.NUMBERVALUE(REPLACE(Input!S142,FIND(".",Input!S142),1,","),",")),"")</f>
        <v>0.70094410761123105</v>
      </c>
      <c r="T142" s="7">
        <f>IFERROR(IFERROR(_xlfn.NUMBERVALUE(REPLACE(Input!T142,FIND(",",Input!T142),1,"."),"."),_xlfn.NUMBERVALUE(REPLACE(Input!T142,FIND(".",Input!T142),1,","),",")),"")</f>
        <v>0</v>
      </c>
      <c r="U142" s="7">
        <f>IFERROR(IFERROR(_xlfn.NUMBERVALUE(REPLACE(Input!U142,FIND(",",Input!U142),1,"."),"."),_xlfn.NUMBERVALUE(REPLACE(Input!U142,FIND(".",Input!U142),1,","),",")),"")</f>
        <v>0.70094410761123105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0.96803101690790305</v>
      </c>
      <c r="Y142" s="7">
        <f>IFERROR(IFERROR(_xlfn.NUMBERVALUE(REPLACE(Input!Y142,FIND(",",Input!Y142),1,"."),"."),_xlfn.NUMBERVALUE(REPLACE(Input!Y142,FIND(".",Input!Y142),1,","),",")),"")</f>
        <v>0.70094410761123105</v>
      </c>
      <c r="Z142" s="8" t="str">
        <f>LEFT(Input!Z142,IFERROR(FIND(",",Input!Z142)-1,LEN(Input!Z142)))</f>
        <v>party7_utility</v>
      </c>
      <c r="AA142" s="8" t="str">
        <f>LEFT(Input!AA142,IFERROR(FIND(",",Input!AA142)-1,LEN(Input!AA142)))</f>
        <v>party6_utility</v>
      </c>
      <c r="AB142" s="4"/>
      <c r="AC142" s="4"/>
    </row>
    <row r="143" spans="1:29">
      <c r="A143" s="6">
        <f>IF(Input!A143=0,"",Input!A143)</f>
        <v>158</v>
      </c>
      <c r="B143" s="7">
        <f>IFERROR(IFERROR(_xlfn.NUMBERVALUE(REPLACE(Input!B143,FIND(",",Input!B143),1,"."),"."),_xlfn.NUMBERVALUE(REPLACE(Input!B143,FIND(".",Input!B143),1,","),",")),"")</f>
        <v>50.231999999999999</v>
      </c>
      <c r="C143" s="6">
        <f>IF(Input!C143=0,"",Input!C143)</f>
        <v>35589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0.70094000000000001</v>
      </c>
      <c r="J143" s="7">
        <f>IFERROR(IFERROR(_xlfn.NUMBERVALUE(REPLACE(Input!J143,FIND(",",Input!J143),1,"."),"."),_xlfn.NUMBERVALUE(REPLACE(Input!J143,FIND(".",Input!J143),1,","),",")),"")</f>
        <v>0.96802999999999995</v>
      </c>
      <c r="K143" s="7">
        <f>IFERROR(IFERROR(_xlfn.NUMBERVALUE(REPLACE(Input!K143,FIND(",",Input!K143),1,"."),"."),_xlfn.NUMBERVALUE(REPLACE(Input!K143,FIND(".",Input!K143),1,","),",")),"")</f>
        <v>1.503E-2</v>
      </c>
      <c r="L143" s="7">
        <f>IFERROR(IFERROR(_xlfn.NUMBERVALUE(REPLACE(Input!L143,FIND(",",Input!L143),1,"."),"."),_xlfn.NUMBERVALUE(REPLACE(Input!L143,FIND(".",Input!L143),1,","),",")),"")</f>
        <v>0.21548</v>
      </c>
      <c r="M143" s="7">
        <f>IFERROR(IFERROR(_xlfn.NUMBERVALUE(REPLACE(Input!M143,FIND(",",Input!M143),1,"."),"."),_xlfn.NUMBERVALUE(REPLACE(Input!M143,FIND(".",Input!M143),1,","),",")),"")</f>
        <v>1.6689799999999999</v>
      </c>
      <c r="N143" s="10" t="str">
        <f>IFERROR(IF(LEFT(Input!N143,LEN("boa-,Users,"))="boa-,Users,","Win.Win",LEFT(Input!N143,FIND("@",Input!N143)-1)),"")</f>
        <v>KLH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0.96803101690790305</v>
      </c>
      <c r="Q143" s="7">
        <f>IFERROR(IFERROR(_xlfn.NUMBERVALUE(REPLACE(Input!Q143,FIND(",",Input!Q143),1,"."),"."),_xlfn.NUMBERVALUE(REPLACE(Input!Q143,FIND(".",Input!Q143),1,","),",")),"")</f>
        <v>0.70094410761123105</v>
      </c>
      <c r="R143" s="7">
        <f>IFERROR(IFERROR(_xlfn.NUMBERVALUE(REPLACE(Input!R143,FIND(",",Input!R143),1,"."),"."),_xlfn.NUMBERVALUE(REPLACE(Input!R143,FIND(".",Input!R143),1,","),",")),"")</f>
        <v>0.96803101690790305</v>
      </c>
      <c r="S143" s="7">
        <f>IFERROR(IFERROR(_xlfn.NUMBERVALUE(REPLACE(Input!S143,FIND(",",Input!S143),1,"."),"."),_xlfn.NUMBERVALUE(REPLACE(Input!S143,FIND(".",Input!S143),1,","),",")),"")</f>
        <v>0.70094410761123105</v>
      </c>
      <c r="T143" s="7">
        <f>IFERROR(IFERROR(_xlfn.NUMBERVALUE(REPLACE(Input!T143,FIND(",",Input!T143),1,"."),"."),_xlfn.NUMBERVALUE(REPLACE(Input!T143,FIND(".",Input!T143),1,","),",")),"")</f>
        <v>0</v>
      </c>
      <c r="U143" s="7">
        <f>IFERROR(IFERROR(_xlfn.NUMBERVALUE(REPLACE(Input!U143,FIND(",",Input!U143),1,"."),"."),_xlfn.NUMBERVALUE(REPLACE(Input!U143,FIND(".",Input!U143),1,","),",")),"")</f>
        <v>0.70094410761123105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0.96803101690790305</v>
      </c>
      <c r="Y143" s="7">
        <f>IFERROR(IFERROR(_xlfn.NUMBERVALUE(REPLACE(Input!Y143,FIND(",",Input!Y143),1,"."),"."),_xlfn.NUMBERVALUE(REPLACE(Input!Y143,FIND(".",Input!Y143),1,","),",")),"")</f>
        <v>0.70094410761123105</v>
      </c>
      <c r="Z143" s="8" t="str">
        <f>LEFT(Input!Z143,IFERROR(FIND(",",Input!Z143)-1,LEN(Input!Z143)))</f>
        <v>party7_utility</v>
      </c>
      <c r="AA143" s="8" t="str">
        <f>LEFT(Input!AA143,IFERROR(FIND(",",Input!AA143)-1,LEN(Input!AA143)))</f>
        <v>party6_utility</v>
      </c>
      <c r="AB143" s="4"/>
      <c r="AC143" s="4"/>
    </row>
    <row r="144" spans="1:29">
      <c r="A144" s="6">
        <f>IF(Input!A144=0,"",Input!A144)</f>
        <v>159</v>
      </c>
      <c r="B144" s="7">
        <f>IFERROR(IFERROR(_xlfn.NUMBERVALUE(REPLACE(Input!B144,FIND(",",Input!B144),1,"."),"."),_xlfn.NUMBERVALUE(REPLACE(Input!B144,FIND(".",Input!B144),1,","),",")),"")</f>
        <v>7.0000000000000001E-3</v>
      </c>
      <c r="C144" s="6">
        <f>IF(Input!C144=0,"",Input!C144)</f>
        <v>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0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0.71597999999999995</v>
      </c>
      <c r="J144" s="7">
        <f>IFERROR(IFERROR(_xlfn.NUMBERVALUE(REPLACE(Input!J144,FIND(",",Input!J144),1,"."),"."),_xlfn.NUMBERVALUE(REPLACE(Input!J144,FIND(".",Input!J144),1,","),",")),"")</f>
        <v>0.96802999999999995</v>
      </c>
      <c r="K144" s="7">
        <f>IFERROR(IFERROR(_xlfn.NUMBERVALUE(REPLACE(Input!K144,FIND(",",Input!K144),1,"."),"."),_xlfn.NUMBERVALUE(REPLACE(Input!K144,FIND(".",Input!K144),1,","),",")),"")</f>
        <v>0</v>
      </c>
      <c r="L144" s="7">
        <f>IFERROR(IFERROR(_xlfn.NUMBERVALUE(REPLACE(Input!L144,FIND(",",Input!L144),1,"."),"."),_xlfn.NUMBERVALUE(REPLACE(Input!L144,FIND(".",Input!L144),1,","),",")),"")</f>
        <v>0.20247999999999999</v>
      </c>
      <c r="M144" s="7">
        <f>IFERROR(IFERROR(_xlfn.NUMBERVALUE(REPLACE(Input!M144,FIND(",",Input!M144),1,"."),"."),_xlfn.NUMBERVALUE(REPLACE(Input!M144,FIND(".",Input!M144),1,","),",")),"")</f>
        <v>1.68401</v>
      </c>
      <c r="N144" s="10" t="str">
        <f>IFERROR(IF(LEFT(Input!N144,LEN("boa-,Users,"))="boa-,Users,","Win.Win",LEFT(Input!N144,FIND("@",Input!N144)-1)),"")</f>
        <v>IAMhaggler2011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0.96803101690790305</v>
      </c>
      <c r="Q144" s="7">
        <f>IFERROR(IFERROR(_xlfn.NUMBERVALUE(REPLACE(Input!Q144,FIND(",",Input!Q144),1,"."),"."),_xlfn.NUMBERVALUE(REPLACE(Input!Q144,FIND(".",Input!Q144),1,","),",")),"")</f>
        <v>0.71597804602076498</v>
      </c>
      <c r="R144" s="7">
        <f>IFERROR(IFERROR(_xlfn.NUMBERVALUE(REPLACE(Input!R144,FIND(",",Input!R144),1,"."),"."),_xlfn.NUMBERVALUE(REPLACE(Input!R144,FIND(".",Input!R144),1,","),",")),"")</f>
        <v>0.96803101690790305</v>
      </c>
      <c r="S144" s="7">
        <f>IFERROR(IFERROR(_xlfn.NUMBERVALUE(REPLACE(Input!S144,FIND(",",Input!S144),1,"."),"."),_xlfn.NUMBERVALUE(REPLACE(Input!S144,FIND(".",Input!S144),1,","),",")),"")</f>
        <v>0.71597804602076498</v>
      </c>
      <c r="T144" s="7">
        <f>IFERROR(IFERROR(_xlfn.NUMBERVALUE(REPLACE(Input!T144,FIND(",",Input!T144),1,"."),"."),_xlfn.NUMBERVALUE(REPLACE(Input!T144,FIND(".",Input!T144),1,","),",")),"")</f>
        <v>0</v>
      </c>
      <c r="U144" s="7">
        <f>IFERROR(IFERROR(_xlfn.NUMBERVALUE(REPLACE(Input!U144,FIND(",",Input!U144),1,"."),"."),_xlfn.NUMBERVALUE(REPLACE(Input!U144,FIND(".",Input!U144),1,","),",")),"")</f>
        <v>0.71597804602076498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0.96803101690790305</v>
      </c>
      <c r="Y144" s="7">
        <f>IFERROR(IFERROR(_xlfn.NUMBERVALUE(REPLACE(Input!Y144,FIND(",",Input!Y144),1,"."),"."),_xlfn.NUMBERVALUE(REPLACE(Input!Y144,FIND(".",Input!Y144),1,","),",")),"")</f>
        <v>0.71597804602076498</v>
      </c>
      <c r="Z144" s="8" t="str">
        <f>LEFT(Input!Z144,IFERROR(FIND(",",Input!Z144)-1,LEN(Input!Z144)))</f>
        <v>party7_utility</v>
      </c>
      <c r="AA144" s="8" t="str">
        <f>LEFT(Input!AA144,IFERROR(FIND(",",Input!AA144)-1,LEN(Input!AA144)))</f>
        <v>party6_utility</v>
      </c>
      <c r="AB144" s="4"/>
      <c r="AC144" s="4"/>
    </row>
    <row r="145" spans="1:29">
      <c r="A145" s="6">
        <f>IF(Input!A145=0,"",Input!A145)</f>
        <v>160</v>
      </c>
      <c r="B145" s="7">
        <f>IFERROR(IFERROR(_xlfn.NUMBERVALUE(REPLACE(Input!B145,FIND(",",Input!B145),1,"."),"."),_xlfn.NUMBERVALUE(REPLACE(Input!B145,FIND(".",Input!B145),1,","),",")),"")</f>
        <v>3.0000000000000001E-3</v>
      </c>
      <c r="C145" s="6">
        <f>IF(Input!C145=0,"",Input!C145)</f>
        <v>6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0.76685999999999999</v>
      </c>
      <c r="J145" s="7">
        <f>IFERROR(IFERROR(_xlfn.NUMBERVALUE(REPLACE(Input!J145,FIND(",",Input!J145),1,"."),"."),_xlfn.NUMBERVALUE(REPLACE(Input!J145,FIND(".",Input!J145),1,","),",")),"")</f>
        <v>0.83381000000000005</v>
      </c>
      <c r="K145" s="7">
        <f>IFERROR(IFERROR(_xlfn.NUMBERVALUE(REPLACE(Input!K145,FIND(",",Input!K145),1,"."),"."),_xlfn.NUMBERVALUE(REPLACE(Input!K145,FIND(".",Input!K145),1,","),",")),"")</f>
        <v>9.529E-2</v>
      </c>
      <c r="L145" s="7">
        <f>IFERROR(IFERROR(_xlfn.NUMBERVALUE(REPLACE(Input!L145,FIND(",",Input!L145),1,"."),"."),_xlfn.NUMBERVALUE(REPLACE(Input!L145,FIND(".",Input!L145),1,","),",")),"")</f>
        <v>0.12576000000000001</v>
      </c>
      <c r="M145" s="7">
        <f>IFERROR(IFERROR(_xlfn.NUMBERVALUE(REPLACE(Input!M145,FIND(",",Input!M145),1,"."),"."),_xlfn.NUMBERVALUE(REPLACE(Input!M145,FIND(".",Input!M145),1,","),",")),"")</f>
        <v>1.6006800000000001</v>
      </c>
      <c r="N145" s="10" t="str">
        <f>IFERROR(IF(LEFT(Input!N145,LEN("boa-,Users,"))="boa-,Users,","Win.Win",LEFT(Input!N145,FIND("@",Input!N145)-1)),"")</f>
        <v>Win.Win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0.83381452768823905</v>
      </c>
      <c r="Q145" s="7">
        <f>IFERROR(IFERROR(_xlfn.NUMBERVALUE(REPLACE(Input!Q145,FIND(",",Input!Q145),1,"."),"."),_xlfn.NUMBERVALUE(REPLACE(Input!Q145,FIND(".",Input!Q145),1,","),",")),"")</f>
        <v>0.76686358451618397</v>
      </c>
      <c r="R145" s="7">
        <f>IFERROR(IFERROR(_xlfn.NUMBERVALUE(REPLACE(Input!R145,FIND(",",Input!R145),1,"."),"."),_xlfn.NUMBERVALUE(REPLACE(Input!R145,FIND(".",Input!R145),1,","),",")),"")</f>
        <v>0.83381452768823905</v>
      </c>
      <c r="S145" s="7">
        <f>IFERROR(IFERROR(_xlfn.NUMBERVALUE(REPLACE(Input!S145,FIND(",",Input!S145),1,"."),"."),_xlfn.NUMBERVALUE(REPLACE(Input!S145,FIND(".",Input!S145),1,","),",")),"")</f>
        <v>0.76686358451618397</v>
      </c>
      <c r="T145" s="7">
        <f>IFERROR(IFERROR(_xlfn.NUMBERVALUE(REPLACE(Input!T145,FIND(",",Input!T145),1,"."),"."),_xlfn.NUMBERVALUE(REPLACE(Input!T145,FIND(".",Input!T145),1,","),",")),"")</f>
        <v>0.83381452768823905</v>
      </c>
      <c r="U145" s="7">
        <f>IFERROR(IFERROR(_xlfn.NUMBERVALUE(REPLACE(Input!U145,FIND(",",Input!U145),1,"."),"."),_xlfn.NUMBERVALUE(REPLACE(Input!U145,FIND(".",Input!U145),1,","),",")),"")</f>
        <v>0.76686358451618397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0.83381452768823905</v>
      </c>
      <c r="Y145" s="7">
        <f>IFERROR(IFERROR(_xlfn.NUMBERVALUE(REPLACE(Input!Y145,FIND(",",Input!Y145),1,"."),"."),_xlfn.NUMBERVALUE(REPLACE(Input!Y145,FIND(".",Input!Y145),1,","),",")),"")</f>
        <v>0.76686358451618397</v>
      </c>
      <c r="Z145" s="8" t="str">
        <f>LEFT(Input!Z145,IFERROR(FIND(",",Input!Z145)-1,LEN(Input!Z145)))</f>
        <v>party7_utility</v>
      </c>
      <c r="AA145" s="8" t="str">
        <f>LEFT(Input!AA145,IFERROR(FIND(",",Input!AA145)-1,LEN(Input!AA145)))</f>
        <v>party6_utility</v>
      </c>
      <c r="AB145" s="4"/>
      <c r="AC145" s="4"/>
    </row>
    <row r="146" spans="1:29">
      <c r="A146" s="6">
        <f>IF(Input!A146=0,"",Input!A146)</f>
        <v>165</v>
      </c>
      <c r="B146" s="7">
        <f>IFERROR(IFERROR(_xlfn.NUMBERVALUE(REPLACE(Input!B146,FIND(",",Input!B146),1,"."),"."),_xlfn.NUMBERVALUE(REPLACE(Input!B146,FIND(".",Input!B146),1,","),",")),"")</f>
        <v>1E-3</v>
      </c>
      <c r="C146" s="6">
        <f>IF(Input!C146=0,"",Input!C146)</f>
        <v>3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0.78913</v>
      </c>
      <c r="J146" s="7">
        <f>IFERROR(IFERROR(_xlfn.NUMBERVALUE(REPLACE(Input!J146,FIND(",",Input!J146),1,"."),"."),_xlfn.NUMBERVALUE(REPLACE(Input!J146,FIND(".",Input!J146),1,","),",")),"")</f>
        <v>0.98411999999999999</v>
      </c>
      <c r="K146" s="7">
        <f>IFERROR(IFERROR(_xlfn.NUMBERVALUE(REPLACE(Input!K146,FIND(",",Input!K146),1,"."),"."),_xlfn.NUMBERVALUE(REPLACE(Input!K146,FIND(".",Input!K146),1,","),",")),"")</f>
        <v>2.256E-2</v>
      </c>
      <c r="L146" s="7">
        <f>IFERROR(IFERROR(_xlfn.NUMBERVALUE(REPLACE(Input!L146,FIND(",",Input!L146),1,"."),"."),_xlfn.NUMBERVALUE(REPLACE(Input!L146,FIND(".",Input!L146),1,","),",")),"")</f>
        <v>9.4289999999999999E-2</v>
      </c>
      <c r="M146" s="7">
        <f>IFERROR(IFERROR(_xlfn.NUMBERVALUE(REPLACE(Input!M146,FIND(",",Input!M146),1,"."),"."),_xlfn.NUMBERVALUE(REPLACE(Input!M146,FIND(".",Input!M146),1,","),",")),"")</f>
        <v>1.77325</v>
      </c>
      <c r="N146" s="10" t="str">
        <f>IFERROR(IF(LEFT(Input!N146,LEN("boa-,Users,"))="boa-,Users,","Win.Win",LEFT(Input!N146,FIND("@",Input!N146)-1)),"")</f>
        <v>Gahboninho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0.98412087377552304</v>
      </c>
      <c r="Q146" s="7">
        <f>IFERROR(IFERROR(_xlfn.NUMBERVALUE(REPLACE(Input!Q146,FIND(",",Input!Q146),1,"."),"."),_xlfn.NUMBERVALUE(REPLACE(Input!Q146,FIND(".",Input!Q146),1,","),",")),"")</f>
        <v>0.78912823763153495</v>
      </c>
      <c r="R146" s="7">
        <f>IFERROR(IFERROR(_xlfn.NUMBERVALUE(REPLACE(Input!R146,FIND(",",Input!R146),1,"."),"."),_xlfn.NUMBERVALUE(REPLACE(Input!R146,FIND(".",Input!R146),1,","),",")),"")</f>
        <v>0.98412087377552304</v>
      </c>
      <c r="S146" s="7">
        <f>IFERROR(IFERROR(_xlfn.NUMBERVALUE(REPLACE(Input!S146,FIND(",",Input!S146),1,"."),"."),_xlfn.NUMBERVALUE(REPLACE(Input!S146,FIND(".",Input!S146),1,","),",")),"")</f>
        <v>0.78912823763153495</v>
      </c>
      <c r="T146" s="7">
        <f>IFERROR(IFERROR(_xlfn.NUMBERVALUE(REPLACE(Input!T146,FIND(",",Input!T146),1,"."),"."),_xlfn.NUMBERVALUE(REPLACE(Input!T146,FIND(".",Input!T146),1,","),",")),"")</f>
        <v>0</v>
      </c>
      <c r="U146" s="7">
        <f>IFERROR(IFERROR(_xlfn.NUMBERVALUE(REPLACE(Input!U146,FIND(",",Input!U146),1,"."),"."),_xlfn.NUMBERVALUE(REPLACE(Input!U146,FIND(".",Input!U146),1,","),",")),"")</f>
        <v>0.78912823763153495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0.98412087377552304</v>
      </c>
      <c r="Y146" s="7">
        <f>IFERROR(IFERROR(_xlfn.NUMBERVALUE(REPLACE(Input!Y146,FIND(",",Input!Y146),1,"."),"."),_xlfn.NUMBERVALUE(REPLACE(Input!Y146,FIND(".",Input!Y146),1,","),",")),"")</f>
        <v>0.78912823763153495</v>
      </c>
      <c r="Z146" s="8" t="str">
        <f>LEFT(Input!Z146,IFERROR(FIND(",",Input!Z146)-1,LEN(Input!Z146)))</f>
        <v>party5_utility</v>
      </c>
      <c r="AA146" s="8" t="str">
        <f>LEFT(Input!AA146,IFERROR(FIND(",",Input!AA146)-1,LEN(Input!AA146)))</f>
        <v>party6_utility</v>
      </c>
      <c r="AB146" s="4"/>
      <c r="AC146" s="4"/>
    </row>
    <row r="147" spans="1:29">
      <c r="A147" s="6">
        <f>IF(Input!A147=0,"",Input!A147)</f>
        <v>166</v>
      </c>
      <c r="B147" s="7">
        <f>IFERROR(IFERROR(_xlfn.NUMBERVALUE(REPLACE(Input!B147,FIND(",",Input!B147),1,"."),"."),_xlfn.NUMBERVALUE(REPLACE(Input!B147,FIND(".",Input!B147),1,","),",")),"")</f>
        <v>1E-3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0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0.69759000000000004</v>
      </c>
      <c r="J147" s="7">
        <f>IFERROR(IFERROR(_xlfn.NUMBERVALUE(REPLACE(Input!J147,FIND(",",Input!J147),1,"."),"."),_xlfn.NUMBERVALUE(REPLACE(Input!J147,FIND(".",Input!J147),1,","),",")),"")</f>
        <v>0.99922</v>
      </c>
      <c r="K147" s="7">
        <f>IFERROR(IFERROR(_xlfn.NUMBERVALUE(REPLACE(Input!K147,FIND(",",Input!K147),1,"."),"."),_xlfn.NUMBERVALUE(REPLACE(Input!K147,FIND(".",Input!K147),1,","),",")),"")</f>
        <v>7.5599999999999999E-3</v>
      </c>
      <c r="L147" s="7">
        <f>IFERROR(IFERROR(_xlfn.NUMBERVALUE(REPLACE(Input!L147,FIND(",",Input!L147),1,"."),"."),_xlfn.NUMBERVALUE(REPLACE(Input!L147,FIND(".",Input!L147),1,","),",")),"")</f>
        <v>0.18640999999999999</v>
      </c>
      <c r="M147" s="7">
        <f>IFERROR(IFERROR(_xlfn.NUMBERVALUE(REPLACE(Input!M147,FIND(",",Input!M147),1,"."),"."),_xlfn.NUMBERVALUE(REPLACE(Input!M147,FIND(".",Input!M147),1,","),",")),"")</f>
        <v>1.6968099999999999</v>
      </c>
      <c r="N147" s="10" t="str">
        <f>IFERROR(IF(LEFT(Input!N147,LEN("boa-,Users,"))="boa-,Users,","Win.Win",LEFT(Input!N147,FIND("@",Input!N147)-1)),"")</f>
        <v>KLH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0.99922454555100204</v>
      </c>
      <c r="Q147" s="7">
        <f>IFERROR(IFERROR(_xlfn.NUMBERVALUE(REPLACE(Input!Q147,FIND(",",Input!Q147),1,"."),"."),_xlfn.NUMBERVALUE(REPLACE(Input!Q147,FIND(".",Input!Q147),1,","),",")),"")</f>
        <v>0.69758592025799004</v>
      </c>
      <c r="R147" s="7">
        <f>IFERROR(IFERROR(_xlfn.NUMBERVALUE(REPLACE(Input!R147,FIND(",",Input!R147),1,"."),"."),_xlfn.NUMBERVALUE(REPLACE(Input!R147,FIND(".",Input!R147),1,","),",")),"")</f>
        <v>0.99922454555100204</v>
      </c>
      <c r="S147" s="7">
        <f>IFERROR(IFERROR(_xlfn.NUMBERVALUE(REPLACE(Input!S147,FIND(",",Input!S147),1,"."),"."),_xlfn.NUMBERVALUE(REPLACE(Input!S147,FIND(".",Input!S147),1,","),",")),"")</f>
        <v>0.69758592025799004</v>
      </c>
      <c r="T147" s="7">
        <f>IFERROR(IFERROR(_xlfn.NUMBERVALUE(REPLACE(Input!T147,FIND(",",Input!T147),1,"."),"."),_xlfn.NUMBERVALUE(REPLACE(Input!T147,FIND(".",Input!T147),1,","),",")),"")</f>
        <v>0</v>
      </c>
      <c r="U147" s="7">
        <f>IFERROR(IFERROR(_xlfn.NUMBERVALUE(REPLACE(Input!U147,FIND(",",Input!U147),1,"."),"."),_xlfn.NUMBERVALUE(REPLACE(Input!U147,FIND(".",Input!U147),1,","),",")),"")</f>
        <v>0.69758592025799004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0.99922454555100204</v>
      </c>
      <c r="Y147" s="7">
        <f>IFERROR(IFERROR(_xlfn.NUMBERVALUE(REPLACE(Input!Y147,FIND(",",Input!Y147),1,"."),"."),_xlfn.NUMBERVALUE(REPLACE(Input!Y147,FIND(".",Input!Y147),1,","),",")),"")</f>
        <v>0.69758592025799004</v>
      </c>
      <c r="Z147" s="8" t="str">
        <f>LEFT(Input!Z147,IFERROR(FIND(",",Input!Z147)-1,LEN(Input!Z147)))</f>
        <v>party5_utility</v>
      </c>
      <c r="AA147" s="8" t="str">
        <f>LEFT(Input!AA147,IFERROR(FIND(",",Input!AA147)-1,LEN(Input!AA147)))</f>
        <v>party6_utility</v>
      </c>
      <c r="AB147" s="4"/>
      <c r="AC147" s="4"/>
    </row>
    <row r="148" spans="1:29">
      <c r="A148" s="6">
        <f>IF(Input!A148=0,"",Input!A148)</f>
        <v>167</v>
      </c>
      <c r="B148" s="7">
        <f>IFERROR(IFERROR(_xlfn.NUMBERVALUE(REPLACE(Input!B148,FIND(",",Input!B148),1,"."),"."),_xlfn.NUMBERVALUE(REPLACE(Input!B148,FIND(".",Input!B148),1,","),",")),"")</f>
        <v>5.0000000000000001E-3</v>
      </c>
      <c r="C148" s="6">
        <f>IF(Input!C148=0,"",Input!C148)</f>
        <v>3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0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0.68254999999999999</v>
      </c>
      <c r="J148" s="7">
        <f>IFERROR(IFERROR(_xlfn.NUMBERVALUE(REPLACE(Input!J148,FIND(",",Input!J148),1,"."),"."),_xlfn.NUMBERVALUE(REPLACE(Input!J148,FIND(".",Input!J148),1,","),",")),"")</f>
        <v>0.99968999999999997</v>
      </c>
      <c r="K148" s="7">
        <f>IFERROR(IFERROR(_xlfn.NUMBERVALUE(REPLACE(Input!K148,FIND(",",Input!K148),1,"."),"."),_xlfn.NUMBERVALUE(REPLACE(Input!K148,FIND(".",Input!K148),1,","),",")),"")</f>
        <v>2.2550000000000001E-2</v>
      </c>
      <c r="L148" s="7">
        <f>IFERROR(IFERROR(_xlfn.NUMBERVALUE(REPLACE(Input!L148,FIND(",",Input!L148),1,"."),"."),_xlfn.NUMBERVALUE(REPLACE(Input!L148,FIND(".",Input!L148),1,","),",")),"")</f>
        <v>0.20113</v>
      </c>
      <c r="M148" s="7">
        <f>IFERROR(IFERROR(_xlfn.NUMBERVALUE(REPLACE(Input!M148,FIND(",",Input!M148),1,"."),"."),_xlfn.NUMBERVALUE(REPLACE(Input!M148,FIND(".",Input!M148),1,","),",")),"")</f>
        <v>1.68224</v>
      </c>
      <c r="N148" s="10" t="str">
        <f>IFERROR(IF(LEFT(Input!N148,LEN("boa-,Users,"))="boa-,Users,","Win.Win",LEFT(Input!N148,FIND("@",Input!N148)-1)),"")</f>
        <v>IAMhaggler2011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0.999691405411397</v>
      </c>
      <c r="Q148" s="7">
        <f>IFERROR(IFERROR(_xlfn.NUMBERVALUE(REPLACE(Input!Q148,FIND(",",Input!Q148),1,"."),"."),_xlfn.NUMBERVALUE(REPLACE(Input!Q148,FIND(".",Input!Q148),1,","),",")),"")</f>
        <v>0.682551981848456</v>
      </c>
      <c r="R148" s="7">
        <f>IFERROR(IFERROR(_xlfn.NUMBERVALUE(REPLACE(Input!R148,FIND(",",Input!R148),1,"."),"."),_xlfn.NUMBERVALUE(REPLACE(Input!R148,FIND(".",Input!R148),1,","),",")),"")</f>
        <v>0.999691405411397</v>
      </c>
      <c r="S148" s="7">
        <f>IFERROR(IFERROR(_xlfn.NUMBERVALUE(REPLACE(Input!S148,FIND(",",Input!S148),1,"."),"."),_xlfn.NUMBERVALUE(REPLACE(Input!S148,FIND(".",Input!S148),1,","),",")),"")</f>
        <v>0.682551981848456</v>
      </c>
      <c r="T148" s="7">
        <f>IFERROR(IFERROR(_xlfn.NUMBERVALUE(REPLACE(Input!T148,FIND(",",Input!T148),1,"."),"."),_xlfn.NUMBERVALUE(REPLACE(Input!T148,FIND(".",Input!T148),1,","),",")),"")</f>
        <v>0</v>
      </c>
      <c r="U148" s="7">
        <f>IFERROR(IFERROR(_xlfn.NUMBERVALUE(REPLACE(Input!U148,FIND(",",Input!U148),1,"."),"."),_xlfn.NUMBERVALUE(REPLACE(Input!U148,FIND(".",Input!U148),1,","),",")),"")</f>
        <v>0.682551981848456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0.999691405411397</v>
      </c>
      <c r="Y148" s="7">
        <f>IFERROR(IFERROR(_xlfn.NUMBERVALUE(REPLACE(Input!Y148,FIND(",",Input!Y148),1,"."),"."),_xlfn.NUMBERVALUE(REPLACE(Input!Y148,FIND(".",Input!Y148),1,","),",")),"")</f>
        <v>0.682551981848456</v>
      </c>
      <c r="Z148" s="8" t="str">
        <f>LEFT(Input!Z148,IFERROR(FIND(",",Input!Z148)-1,LEN(Input!Z148)))</f>
        <v>party5_utility</v>
      </c>
      <c r="AA148" s="8" t="str">
        <f>LEFT(Input!AA148,IFERROR(FIND(",",Input!AA148)-1,LEN(Input!AA148)))</f>
        <v>party6_utility</v>
      </c>
      <c r="AB148" s="4"/>
      <c r="AC148" s="4"/>
    </row>
    <row r="149" spans="1:29">
      <c r="A149" s="6">
        <f>IF(Input!A149=0,"",Input!A149)</f>
        <v>168</v>
      </c>
      <c r="B149" s="7">
        <f>IFERROR(IFERROR(_xlfn.NUMBERVALUE(REPLACE(Input!B149,FIND(",",Input!B149),1,"."),"."),_xlfn.NUMBERVALUE(REPLACE(Input!B149,FIND(".",Input!B149),1,","),",")),"")</f>
        <v>3.0000000000000001E-3</v>
      </c>
      <c r="C149" s="6">
        <f>IF(Input!C149=0,"",Input!C149)</f>
        <v>5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0.74485999999999997</v>
      </c>
      <c r="J149" s="7">
        <f>IFERROR(IFERROR(_xlfn.NUMBERVALUE(REPLACE(Input!J149,FIND(",",Input!J149),1,"."),"."),_xlfn.NUMBERVALUE(REPLACE(Input!J149,FIND(".",Input!J149),1,","),",")),"")</f>
        <v>0.75878999999999996</v>
      </c>
      <c r="K149" s="7">
        <f>IFERROR(IFERROR(_xlfn.NUMBERVALUE(REPLACE(Input!K149,FIND(",",Input!K149),1,"."),"."),_xlfn.NUMBERVALUE(REPLACE(Input!K149,FIND(".",Input!K149),1,","),",")),"")</f>
        <v>0.18532000000000001</v>
      </c>
      <c r="L149" s="7">
        <f>IFERROR(IFERROR(_xlfn.NUMBERVALUE(REPLACE(Input!L149,FIND(",",Input!L149),1,"."),"."),_xlfn.NUMBERVALUE(REPLACE(Input!L149,FIND(".",Input!L149),1,","),",")),"")</f>
        <v>0.23599000000000001</v>
      </c>
      <c r="M149" s="7">
        <f>IFERROR(IFERROR(_xlfn.NUMBERVALUE(REPLACE(Input!M149,FIND(",",Input!M149),1,"."),"."),_xlfn.NUMBERVALUE(REPLACE(Input!M149,FIND(".",Input!M149),1,","),",")),"")</f>
        <v>1.50366</v>
      </c>
      <c r="N149" s="10" t="str">
        <f>IFERROR(IF(LEFT(Input!N149,LEN("boa-,Users,"))="boa-,Users,","Win.Win",LEFT(Input!N149,FIND("@",Input!N149)-1)),"")</f>
        <v>Win.Win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0.75879438806680799</v>
      </c>
      <c r="Q149" s="7">
        <f>IFERROR(IFERROR(_xlfn.NUMBERVALUE(REPLACE(Input!Q149,FIND(",",Input!Q149),1,"."),"."),_xlfn.NUMBERVALUE(REPLACE(Input!Q149,FIND(".",Input!Q149),1,","),",")),"")</f>
        <v>0.74486398179148305</v>
      </c>
      <c r="R149" s="7">
        <f>IFERROR(IFERROR(_xlfn.NUMBERVALUE(REPLACE(Input!R149,FIND(",",Input!R149),1,"."),"."),_xlfn.NUMBERVALUE(REPLACE(Input!R149,FIND(".",Input!R149),1,","),",")),"")</f>
        <v>0.75879438806680799</v>
      </c>
      <c r="S149" s="7">
        <f>IFERROR(IFERROR(_xlfn.NUMBERVALUE(REPLACE(Input!S149,FIND(",",Input!S149),1,"."),"."),_xlfn.NUMBERVALUE(REPLACE(Input!S149,FIND(".",Input!S149),1,","),",")),"")</f>
        <v>0.74486398179148305</v>
      </c>
      <c r="T149" s="7">
        <f>IFERROR(IFERROR(_xlfn.NUMBERVALUE(REPLACE(Input!T149,FIND(",",Input!T149),1,"."),"."),_xlfn.NUMBERVALUE(REPLACE(Input!T149,FIND(".",Input!T149),1,","),",")),"")</f>
        <v>0.75879438806680799</v>
      </c>
      <c r="U149" s="7">
        <f>IFERROR(IFERROR(_xlfn.NUMBERVALUE(REPLACE(Input!U149,FIND(",",Input!U149),1,"."),"."),_xlfn.NUMBERVALUE(REPLACE(Input!U149,FIND(".",Input!U149),1,","),",")),"")</f>
        <v>0.74486398179148305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0.75879438806680799</v>
      </c>
      <c r="Y149" s="7">
        <f>IFERROR(IFERROR(_xlfn.NUMBERVALUE(REPLACE(Input!Y149,FIND(",",Input!Y149),1,"."),"."),_xlfn.NUMBERVALUE(REPLACE(Input!Y149,FIND(".",Input!Y149),1,","),",")),"")</f>
        <v>0.74486398179148305</v>
      </c>
      <c r="Z149" s="8" t="str">
        <f>LEFT(Input!Z149,IFERROR(FIND(",",Input!Z149)-1,LEN(Input!Z149)))</f>
        <v>party5_utility</v>
      </c>
      <c r="AA149" s="8" t="str">
        <f>LEFT(Input!AA149,IFERROR(FIND(",",Input!AA149)-1,LEN(Input!AA149)))</f>
        <v>party6_utility</v>
      </c>
      <c r="AB149" s="4"/>
      <c r="AC149" s="4"/>
    </row>
    <row r="150" spans="1:29">
      <c r="A150" s="6">
        <f>IF(Input!A150=0,"",Input!A150)</f>
        <v>169</v>
      </c>
      <c r="B150" s="7">
        <f>IFERROR(IFERROR(_xlfn.NUMBERVALUE(REPLACE(Input!B150,FIND(",",Input!B150),1,"."),"."),_xlfn.NUMBERVALUE(REPLACE(Input!B150,FIND(".",Input!B150),1,","),",")),"")</f>
        <v>5.4039999999999999</v>
      </c>
      <c r="C150" s="6">
        <f>IF(Input!C150=0,"",Input!C150)</f>
        <v>12023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0.88915999999999995</v>
      </c>
      <c r="J150" s="7">
        <f>IFERROR(IFERROR(_xlfn.NUMBERVALUE(REPLACE(Input!J150,FIND(",",Input!J150),1,"."),"."),_xlfn.NUMBERVALUE(REPLACE(Input!J150,FIND(".",Input!J150),1,","),",")),"")</f>
        <v>0.95238</v>
      </c>
      <c r="K150" s="7">
        <f>IFERROR(IFERROR(_xlfn.NUMBERVALUE(REPLACE(Input!K150,FIND(",",Input!K150),1,"."),"."),_xlfn.NUMBERVALUE(REPLACE(Input!K150,FIND(".",Input!K150),1,","),",")),"")</f>
        <v>1.4080000000000001E-2</v>
      </c>
      <c r="L150" s="7">
        <f>IFERROR(IFERROR(_xlfn.NUMBERVALUE(REPLACE(Input!L150,FIND(",",Input!L150),1,"."),"."),_xlfn.NUMBERVALUE(REPLACE(Input!L150,FIND(".",Input!L150),1,","),",")),"")</f>
        <v>0.13866999999999999</v>
      </c>
      <c r="M150" s="7">
        <f>IFERROR(IFERROR(_xlfn.NUMBERVALUE(REPLACE(Input!M150,FIND(",",Input!M150),1,"."),"."),_xlfn.NUMBERVALUE(REPLACE(Input!M150,FIND(".",Input!M150),1,","),",")),"")</f>
        <v>1.84154</v>
      </c>
      <c r="N150" s="10" t="str">
        <f>IFERROR(IF(LEFT(Input!N150,LEN("boa-,Users,"))="boa-,Users,","Win.Win",LEFT(Input!N150,FIND("@",Input!N150)-1)),"")</f>
        <v>Gahboninho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0.95238009999999995</v>
      </c>
      <c r="Q150" s="7">
        <f>IFERROR(IFERROR(_xlfn.NUMBERVALUE(REPLACE(Input!Q150,FIND(",",Input!Q150),1,"."),"."),_xlfn.NUMBERVALUE(REPLACE(Input!Q150,FIND(".",Input!Q150),1,","),",")),"")</f>
        <v>0.88916446166827001</v>
      </c>
      <c r="R150" s="7">
        <f>IFERROR(IFERROR(_xlfn.NUMBERVALUE(REPLACE(Input!R150,FIND(",",Input!R150),1,"."),"."),_xlfn.NUMBERVALUE(REPLACE(Input!R150,FIND(".",Input!R150),1,","),",")),"")</f>
        <v>0.95238009999999995</v>
      </c>
      <c r="S150" s="7">
        <f>IFERROR(IFERROR(_xlfn.NUMBERVALUE(REPLACE(Input!S150,FIND(",",Input!S150),1,"."),"."),_xlfn.NUMBERVALUE(REPLACE(Input!S150,FIND(".",Input!S150),1,","),",")),"")</f>
        <v>0.88916446166827001</v>
      </c>
      <c r="T150" s="7">
        <f>IFERROR(IFERROR(_xlfn.NUMBERVALUE(REPLACE(Input!T150,FIND(",",Input!T150),1,"."),"."),_xlfn.NUMBERVALUE(REPLACE(Input!T150,FIND(".",Input!T150),1,","),",")),"")</f>
        <v>0</v>
      </c>
      <c r="U150" s="7">
        <f>IFERROR(IFERROR(_xlfn.NUMBERVALUE(REPLACE(Input!U150,FIND(",",Input!U150),1,"."),"."),_xlfn.NUMBERVALUE(REPLACE(Input!U150,FIND(".",Input!U150),1,","),",")),"")</f>
        <v>0.88916446166827001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0.95238009999999995</v>
      </c>
      <c r="Y150" s="7">
        <f>IFERROR(IFERROR(_xlfn.NUMBERVALUE(REPLACE(Input!Y150,FIND(",",Input!Y150),1,"."),"."),_xlfn.NUMBERVALUE(REPLACE(Input!Y150,FIND(".",Input!Y150),1,","),",")),"")</f>
        <v>0.88916446166827001</v>
      </c>
      <c r="Z150" s="8" t="str">
        <f>LEFT(Input!Z150,IFERROR(FIND(",",Input!Z150)-1,LEN(Input!Z150)))</f>
        <v>party4_utility</v>
      </c>
      <c r="AA150" s="8" t="str">
        <f>LEFT(Input!AA150,IFERROR(FIND(",",Input!AA150)-1,LEN(Input!AA150)))</f>
        <v>party6_utility</v>
      </c>
      <c r="AB150" s="4"/>
      <c r="AC150" s="4"/>
    </row>
    <row r="151" spans="1:29">
      <c r="A151" s="6">
        <f>IF(Input!A151=0,"",Input!A151)</f>
        <v>170</v>
      </c>
      <c r="B151" s="7">
        <f>IFERROR(IFERROR(_xlfn.NUMBERVALUE(REPLACE(Input!B151,FIND(",",Input!B151),1,"."),"."),_xlfn.NUMBERVALUE(REPLACE(Input!B151,FIND(".",Input!B151),1,","),",")),"")</f>
        <v>37.148000000000003</v>
      </c>
      <c r="C151" s="6">
        <f>IF(Input!C151=0,"",Input!C151)</f>
        <v>32033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0.58703000000000005</v>
      </c>
      <c r="J151" s="7">
        <f>IFERROR(IFERROR(_xlfn.NUMBERVALUE(REPLACE(Input!J151,FIND(",",Input!J151),1,"."),"."),_xlfn.NUMBERVALUE(REPLACE(Input!J151,FIND(".",Input!J151),1,","),",")),"")</f>
        <v>1</v>
      </c>
      <c r="K151" s="7">
        <f>IFERROR(IFERROR(_xlfn.NUMBERVALUE(REPLACE(Input!K151,FIND(",",Input!K151),1,"."),"."),_xlfn.NUMBERVALUE(REPLACE(Input!K151,FIND(".",Input!K151),1,","),",")),"")</f>
        <v>0</v>
      </c>
      <c r="L151" s="7">
        <f>IFERROR(IFERROR(_xlfn.NUMBERVALUE(REPLACE(Input!L151,FIND(",",Input!L151),1,"."),"."),_xlfn.NUMBERVALUE(REPLACE(Input!L151,FIND(".",Input!L151),1,","),",")),"")</f>
        <v>0.43323</v>
      </c>
      <c r="M151" s="7">
        <f>IFERROR(IFERROR(_xlfn.NUMBERVALUE(REPLACE(Input!M151,FIND(",",Input!M151),1,"."),"."),_xlfn.NUMBERVALUE(REPLACE(Input!M151,FIND(".",Input!M151),1,","),",")),"")</f>
        <v>1.5870299999999999</v>
      </c>
      <c r="N151" s="10" t="str">
        <f>IFERROR(IF(LEFT(Input!N151,LEN("boa-,Users,"))="boa-,Users,","Win.Win",LEFT(Input!N151,FIND("@",Input!N151)-1)),"")</f>
        <v>KLH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0.99999910000000003</v>
      </c>
      <c r="Q151" s="7">
        <f>IFERROR(IFERROR(_xlfn.NUMBERVALUE(REPLACE(Input!Q151,FIND(",",Input!Q151),1,"."),"."),_xlfn.NUMBERVALUE(REPLACE(Input!Q151,FIND(".",Input!Q151),1,","),",")),"")</f>
        <v>0.58703096730717397</v>
      </c>
      <c r="R151" s="7">
        <f>IFERROR(IFERROR(_xlfn.NUMBERVALUE(REPLACE(Input!R151,FIND(",",Input!R151),1,"."),"."),_xlfn.NUMBERVALUE(REPLACE(Input!R151,FIND(".",Input!R151),1,","),",")),"")</f>
        <v>0.99999910000000003</v>
      </c>
      <c r="S151" s="7">
        <f>IFERROR(IFERROR(_xlfn.NUMBERVALUE(REPLACE(Input!S151,FIND(",",Input!S151),1,"."),"."),_xlfn.NUMBERVALUE(REPLACE(Input!S151,FIND(".",Input!S151),1,","),",")),"")</f>
        <v>0.58703096730717397</v>
      </c>
      <c r="T151" s="7">
        <f>IFERROR(IFERROR(_xlfn.NUMBERVALUE(REPLACE(Input!T151,FIND(",",Input!T151),1,"."),"."),_xlfn.NUMBERVALUE(REPLACE(Input!T151,FIND(".",Input!T151),1,","),",")),"")</f>
        <v>0</v>
      </c>
      <c r="U151" s="7">
        <f>IFERROR(IFERROR(_xlfn.NUMBERVALUE(REPLACE(Input!U151,FIND(",",Input!U151),1,"."),"."),_xlfn.NUMBERVALUE(REPLACE(Input!U151,FIND(".",Input!U151),1,","),",")),"")</f>
        <v>0.58703096730717397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0.99999910000000003</v>
      </c>
      <c r="Y151" s="7">
        <f>IFERROR(IFERROR(_xlfn.NUMBERVALUE(REPLACE(Input!Y151,FIND(",",Input!Y151),1,"."),"."),_xlfn.NUMBERVALUE(REPLACE(Input!Y151,FIND(".",Input!Y151),1,","),",")),"")</f>
        <v>0.58703096730717397</v>
      </c>
      <c r="Z151" s="8" t="str">
        <f>LEFT(Input!Z151,IFERROR(FIND(",",Input!Z151)-1,LEN(Input!Z151)))</f>
        <v>party4_utility</v>
      </c>
      <c r="AA151" s="8" t="str">
        <f>LEFT(Input!AA151,IFERROR(FIND(",",Input!AA151)-1,LEN(Input!AA151)))</f>
        <v>party6_utility</v>
      </c>
      <c r="AB151" s="4"/>
      <c r="AC151" s="4"/>
    </row>
    <row r="152" spans="1:29">
      <c r="A152" s="6">
        <f>IF(Input!A152=0,"",Input!A152)</f>
        <v>171</v>
      </c>
      <c r="B152" s="7">
        <f>IFERROR(IFERROR(_xlfn.NUMBERVALUE(REPLACE(Input!B152,FIND(",",Input!B152),1,"."),"."),_xlfn.NUMBERVALUE(REPLACE(Input!B152,FIND(".",Input!B152),1,","),",")),"")</f>
        <v>0.03</v>
      </c>
      <c r="C152" s="6">
        <f>IF(Input!C152=0,"",Input!C152)</f>
        <v>32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0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0.89668000000000003</v>
      </c>
      <c r="J152" s="7">
        <f>IFERROR(IFERROR(_xlfn.NUMBERVALUE(REPLACE(Input!J152,FIND(",",Input!J152),1,"."),"."),_xlfn.NUMBERVALUE(REPLACE(Input!J152,FIND(".",Input!J152),1,","),",")),"")</f>
        <v>0.96428000000000003</v>
      </c>
      <c r="K152" s="7">
        <f>IFERROR(IFERROR(_xlfn.NUMBERVALUE(REPLACE(Input!K152,FIND(",",Input!K152),1,"."),"."),_xlfn.NUMBERVALUE(REPLACE(Input!K152,FIND(".",Input!K152),1,","),",")),"")</f>
        <v>0</v>
      </c>
      <c r="L152" s="7">
        <f>IFERROR(IFERROR(_xlfn.NUMBERVALUE(REPLACE(Input!L152,FIND(",",Input!L152),1,"."),"."),_xlfn.NUMBERVALUE(REPLACE(Input!L152,FIND(".",Input!L152),1,","),",")),"")</f>
        <v>0.14052000000000001</v>
      </c>
      <c r="M152" s="7">
        <f>IFERROR(IFERROR(_xlfn.NUMBERVALUE(REPLACE(Input!M152,FIND(",",Input!M152),1,"."),"."),_xlfn.NUMBERVALUE(REPLACE(Input!M152,FIND(".",Input!M152),1,","),",")),"")</f>
        <v>1.86097</v>
      </c>
      <c r="N152" s="10" t="str">
        <f>IFERROR(IF(LEFT(Input!N152,LEN("boa-,Users,"))="boa-,Users,","Win.Win",LEFT(Input!N152,FIND("@",Input!N152)-1)),"")</f>
        <v>IAMhaggler2011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0.96428484999999997</v>
      </c>
      <c r="Q152" s="7">
        <f>IFERROR(IFERROR(_xlfn.NUMBERVALUE(REPLACE(Input!Q152,FIND(",",Input!Q152),1,"."),"."),_xlfn.NUMBERVALUE(REPLACE(Input!Q152,FIND(".",Input!Q152),1,","),",")),"")</f>
        <v>0.89668143087303698</v>
      </c>
      <c r="R152" s="7">
        <f>IFERROR(IFERROR(_xlfn.NUMBERVALUE(REPLACE(Input!R152,FIND(",",Input!R152),1,"."),"."),_xlfn.NUMBERVALUE(REPLACE(Input!R152,FIND(".",Input!R152),1,","),",")),"")</f>
        <v>0.96428484999999997</v>
      </c>
      <c r="S152" s="7">
        <f>IFERROR(IFERROR(_xlfn.NUMBERVALUE(REPLACE(Input!S152,FIND(",",Input!S152),1,"."),"."),_xlfn.NUMBERVALUE(REPLACE(Input!S152,FIND(".",Input!S152),1,","),",")),"")</f>
        <v>0.89668143087303698</v>
      </c>
      <c r="T152" s="7">
        <f>IFERROR(IFERROR(_xlfn.NUMBERVALUE(REPLACE(Input!T152,FIND(",",Input!T152),1,"."),"."),_xlfn.NUMBERVALUE(REPLACE(Input!T152,FIND(".",Input!T152),1,","),",")),"")</f>
        <v>0</v>
      </c>
      <c r="U152" s="7">
        <f>IFERROR(IFERROR(_xlfn.NUMBERVALUE(REPLACE(Input!U152,FIND(",",Input!U152),1,"."),"."),_xlfn.NUMBERVALUE(REPLACE(Input!U152,FIND(".",Input!U152),1,","),",")),"")</f>
        <v>0.89668143087303698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0.96428484999999997</v>
      </c>
      <c r="Y152" s="7">
        <f>IFERROR(IFERROR(_xlfn.NUMBERVALUE(REPLACE(Input!Y152,FIND(",",Input!Y152),1,"."),"."),_xlfn.NUMBERVALUE(REPLACE(Input!Y152,FIND(".",Input!Y152),1,","),",")),"")</f>
        <v>0.89668143087303698</v>
      </c>
      <c r="Z152" s="8" t="str">
        <f>LEFT(Input!Z152,IFERROR(FIND(",",Input!Z152)-1,LEN(Input!Z152)))</f>
        <v>party4_utility</v>
      </c>
      <c r="AA152" s="8" t="str">
        <f>LEFT(Input!AA152,IFERROR(FIND(",",Input!AA152)-1,LEN(Input!AA152)))</f>
        <v>party6_utility</v>
      </c>
      <c r="AB152" s="4"/>
      <c r="AC152" s="4"/>
    </row>
    <row r="153" spans="1:29">
      <c r="A153" s="6">
        <f>IF(Input!A153=0,"",Input!A153)</f>
        <v>172</v>
      </c>
      <c r="B153" s="7">
        <f>IFERROR(IFERROR(_xlfn.NUMBERVALUE(REPLACE(Input!B153,FIND(",",Input!B153),1,"."),"."),_xlfn.NUMBERVALUE(REPLACE(Input!B153,FIND(".",Input!B153),1,","),",")),"")</f>
        <v>3.0000000000000001E-3</v>
      </c>
      <c r="C153" s="6">
        <f>IF(Input!C153=0,"",Input!C153)</f>
        <v>5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0.67964999999999998</v>
      </c>
      <c r="J153" s="7">
        <f>IFERROR(IFERROR(_xlfn.NUMBERVALUE(REPLACE(Input!J153,FIND(",",Input!J153),1,"."),"."),_xlfn.NUMBERVALUE(REPLACE(Input!J153,FIND(".",Input!J153),1,","),",")),"")</f>
        <v>0.73809000000000002</v>
      </c>
      <c r="K153" s="7">
        <f>IFERROR(IFERROR(_xlfn.NUMBERVALUE(REPLACE(Input!K153,FIND(",",Input!K153),1,"."),"."),_xlfn.NUMBERVALUE(REPLACE(Input!K153,FIND(".",Input!K153),1,","),",")),"")</f>
        <v>0.27779999999999999</v>
      </c>
      <c r="L153" s="7">
        <f>IFERROR(IFERROR(_xlfn.NUMBERVALUE(REPLACE(Input!L153,FIND(",",Input!L153),1,"."),"."),_xlfn.NUMBERVALUE(REPLACE(Input!L153,FIND(".",Input!L153),1,","),",")),"")</f>
        <v>0.34608</v>
      </c>
      <c r="M153" s="7">
        <f>IFERROR(IFERROR(_xlfn.NUMBERVALUE(REPLACE(Input!M153,FIND(",",Input!M153),1,"."),"."),_xlfn.NUMBERVALUE(REPLACE(Input!M153,FIND(".",Input!M153),1,","),",")),"")</f>
        <v>1.41774</v>
      </c>
      <c r="N153" s="10" t="str">
        <f>IFERROR(IF(LEFT(Input!N153,LEN("boa-,Users,"))="boa-,Users,","Win.Win",LEFT(Input!N153,FIND("@",Input!N153)-1)),"")</f>
        <v>Win.Win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0.73809452499999995</v>
      </c>
      <c r="Q153" s="7">
        <f>IFERROR(IFERROR(_xlfn.NUMBERVALUE(REPLACE(Input!Q153,FIND(",",Input!Q153),1,"."),"."),_xlfn.NUMBERVALUE(REPLACE(Input!Q153,FIND(".",Input!Q153),1,","),",")),"")</f>
        <v>0.67964957635585199</v>
      </c>
      <c r="R153" s="7">
        <f>IFERROR(IFERROR(_xlfn.NUMBERVALUE(REPLACE(Input!R153,FIND(",",Input!R153),1,"."),"."),_xlfn.NUMBERVALUE(REPLACE(Input!R153,FIND(".",Input!R153),1,","),",")),"")</f>
        <v>0.73809452499999995</v>
      </c>
      <c r="S153" s="7">
        <f>IFERROR(IFERROR(_xlfn.NUMBERVALUE(REPLACE(Input!S153,FIND(",",Input!S153),1,"."),"."),_xlfn.NUMBERVALUE(REPLACE(Input!S153,FIND(".",Input!S153),1,","),",")),"")</f>
        <v>0.67964957635585199</v>
      </c>
      <c r="T153" s="7">
        <f>IFERROR(IFERROR(_xlfn.NUMBERVALUE(REPLACE(Input!T153,FIND(",",Input!T153),1,"."),"."),_xlfn.NUMBERVALUE(REPLACE(Input!T153,FIND(".",Input!T153),1,","),",")),"")</f>
        <v>0.73809452499999995</v>
      </c>
      <c r="U153" s="7">
        <f>IFERROR(IFERROR(_xlfn.NUMBERVALUE(REPLACE(Input!U153,FIND(",",Input!U153),1,"."),"."),_xlfn.NUMBERVALUE(REPLACE(Input!U153,FIND(".",Input!U153),1,","),",")),"")</f>
        <v>0.67964957635585199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0.73809452499999995</v>
      </c>
      <c r="Y153" s="7">
        <f>IFERROR(IFERROR(_xlfn.NUMBERVALUE(REPLACE(Input!Y153,FIND(",",Input!Y153),1,"."),"."),_xlfn.NUMBERVALUE(REPLACE(Input!Y153,FIND(".",Input!Y153),1,","),",")),"")</f>
        <v>0.67964957635585199</v>
      </c>
      <c r="Z153" s="8" t="str">
        <f>LEFT(Input!Z153,IFERROR(FIND(",",Input!Z153)-1,LEN(Input!Z153)))</f>
        <v>party4_utility</v>
      </c>
      <c r="AA153" s="8" t="str">
        <f>LEFT(Input!AA153,IFERROR(FIND(",",Input!AA153)-1,LEN(Input!AA153)))</f>
        <v>party6_utility</v>
      </c>
      <c r="AB153" s="4"/>
      <c r="AC153" s="4"/>
    </row>
    <row r="154" spans="1:29">
      <c r="A154" s="6">
        <f>IF(Input!A154=0,"",Input!A154)</f>
        <v>173</v>
      </c>
      <c r="B154" s="7">
        <f>IFERROR(IFERROR(_xlfn.NUMBERVALUE(REPLACE(Input!B154,FIND(",",Input!B154),1,"."),"."),_xlfn.NUMBERVALUE(REPLACE(Input!B154,FIND(".",Input!B154),1,","),",")),"")</f>
        <v>2E-3</v>
      </c>
      <c r="C154" s="6">
        <f>IF(Input!C154=0,"",Input!C154)</f>
        <v>3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0.83338000000000001</v>
      </c>
      <c r="J154" s="7">
        <f>IFERROR(IFERROR(_xlfn.NUMBERVALUE(REPLACE(Input!J154,FIND(",",Input!J154),1,"."),"."),_xlfn.NUMBERVALUE(REPLACE(Input!J154,FIND(".",Input!J154),1,","),",")),"")</f>
        <v>1</v>
      </c>
      <c r="K154" s="7">
        <f>IFERROR(IFERROR(_xlfn.NUMBERVALUE(REPLACE(Input!K154,FIND(",",Input!K154),1,"."),"."),_xlfn.NUMBERVALUE(REPLACE(Input!K154,FIND(".",Input!K154),1,","),",")),"")</f>
        <v>0</v>
      </c>
      <c r="L154" s="7">
        <f>IFERROR(IFERROR(_xlfn.NUMBERVALUE(REPLACE(Input!L154,FIND(",",Input!L154),1,"."),"."),_xlfn.NUMBERVALUE(REPLACE(Input!L154,FIND(".",Input!L154),1,","),",")),"")</f>
        <v>0.10502</v>
      </c>
      <c r="M154" s="7">
        <f>IFERROR(IFERROR(_xlfn.NUMBERVALUE(REPLACE(Input!M154,FIND(",",Input!M154),1,"."),"."),_xlfn.NUMBERVALUE(REPLACE(Input!M154,FIND(".",Input!M154),1,","),",")),"")</f>
        <v>1.83338</v>
      </c>
      <c r="N154" s="10" t="str">
        <f>IFERROR(IF(LEFT(Input!N154,LEN("boa-,Users,"))="boa-,Users,","Win.Win",LEFT(Input!N154,FIND("@",Input!N154)-1)),"")</f>
        <v>Gahboninho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0.999999999999999</v>
      </c>
      <c r="Q154" s="7">
        <f>IFERROR(IFERROR(_xlfn.NUMBERVALUE(REPLACE(Input!Q154,FIND(",",Input!Q154),1,"."),"."),_xlfn.NUMBERVALUE(REPLACE(Input!Q154,FIND(".",Input!Q154),1,","),",")),"")</f>
        <v>0.83338054720822297</v>
      </c>
      <c r="R154" s="7">
        <f>IFERROR(IFERROR(_xlfn.NUMBERVALUE(REPLACE(Input!R154,FIND(",",Input!R154),1,"."),"."),_xlfn.NUMBERVALUE(REPLACE(Input!R154,FIND(".",Input!R154),1,","),",")),"")</f>
        <v>0.999999999999999</v>
      </c>
      <c r="S154" s="7">
        <f>IFERROR(IFERROR(_xlfn.NUMBERVALUE(REPLACE(Input!S154,FIND(",",Input!S154),1,"."),"."),_xlfn.NUMBERVALUE(REPLACE(Input!S154,FIND(".",Input!S154),1,","),",")),"")</f>
        <v>0.83338054720822297</v>
      </c>
      <c r="T154" s="7">
        <f>IFERROR(IFERROR(_xlfn.NUMBERVALUE(REPLACE(Input!T154,FIND(",",Input!T154),1,"."),"."),_xlfn.NUMBERVALUE(REPLACE(Input!T154,FIND(".",Input!T154),1,","),",")),"")</f>
        <v>0</v>
      </c>
      <c r="U154" s="7">
        <f>IFERROR(IFERROR(_xlfn.NUMBERVALUE(REPLACE(Input!U154,FIND(",",Input!U154),1,"."),"."),_xlfn.NUMBERVALUE(REPLACE(Input!U154,FIND(".",Input!U154),1,","),",")),"")</f>
        <v>0.83338054720822297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0.999999999999999</v>
      </c>
      <c r="Y154" s="7">
        <f>IFERROR(IFERROR(_xlfn.NUMBERVALUE(REPLACE(Input!Y154,FIND(",",Input!Y154),1,"."),"."),_xlfn.NUMBERVALUE(REPLACE(Input!Y154,FIND(".",Input!Y154),1,","),",")),"")</f>
        <v>0.83338054720822297</v>
      </c>
      <c r="Z154" s="8" t="str">
        <f>LEFT(Input!Z154,IFERROR(FIND(",",Input!Z154)-1,LEN(Input!Z154)))</f>
        <v>party3_utility</v>
      </c>
      <c r="AA154" s="8" t="str">
        <f>LEFT(Input!AA154,IFERROR(FIND(",",Input!AA154)-1,LEN(Input!AA154)))</f>
        <v>party6_utility</v>
      </c>
      <c r="AB154" s="4"/>
      <c r="AC154" s="4"/>
    </row>
    <row r="155" spans="1:29">
      <c r="A155" s="6">
        <f>IF(Input!A155=0,"",Input!A155)</f>
        <v>174</v>
      </c>
      <c r="B155" s="7">
        <f>IFERROR(IFERROR(_xlfn.NUMBERVALUE(REPLACE(Input!B155,FIND(",",Input!B155),1,"."),"."),_xlfn.NUMBERVALUE(REPLACE(Input!B155,FIND(".",Input!B155),1,","),",")),"")</f>
        <v>1E-3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0.81835000000000002</v>
      </c>
      <c r="J155" s="7">
        <f>IFERROR(IFERROR(_xlfn.NUMBERVALUE(REPLACE(Input!J155,FIND(",",Input!J155),1,"."),"."),_xlfn.NUMBERVALUE(REPLACE(Input!J155,FIND(".",Input!J155),1,","),",")),"")</f>
        <v>0.98065999999999998</v>
      </c>
      <c r="K155" s="7">
        <f>IFERROR(IFERROR(_xlfn.NUMBERVALUE(REPLACE(Input!K155,FIND(",",Input!K155),1,"."),"."),_xlfn.NUMBERVALUE(REPLACE(Input!K155,FIND(".",Input!K155),1,","),",")),"")</f>
        <v>2.4500000000000001E-2</v>
      </c>
      <c r="L155" s="7">
        <f>IFERROR(IFERROR(_xlfn.NUMBERVALUE(REPLACE(Input!L155,FIND(",",Input!L155),1,"."),"."),_xlfn.NUMBERVALUE(REPLACE(Input!L155,FIND(".",Input!L155),1,","),",")),"")</f>
        <v>0.11873</v>
      </c>
      <c r="M155" s="7">
        <f>IFERROR(IFERROR(_xlfn.NUMBERVALUE(REPLACE(Input!M155,FIND(",",Input!M155),1,"."),"."),_xlfn.NUMBERVALUE(REPLACE(Input!M155,FIND(".",Input!M155),1,","),",")),"")</f>
        <v>1.79901</v>
      </c>
      <c r="N155" s="10" t="str">
        <f>IFERROR(IF(LEFT(Input!N155,LEN("boa-,Users,"))="boa-,Users,","Win.Win",LEFT(Input!N155,FIND("@",Input!N155)-1)),"")</f>
        <v>KLH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0.98066109448068595</v>
      </c>
      <c r="Q155" s="7">
        <f>IFERROR(IFERROR(_xlfn.NUMBERVALUE(REPLACE(Input!Q155,FIND(",",Input!Q155),1,"."),"."),_xlfn.NUMBERVALUE(REPLACE(Input!Q155,FIND(".",Input!Q155),1,","),",")),"")</f>
        <v>0.81834660879868804</v>
      </c>
      <c r="R155" s="7">
        <f>IFERROR(IFERROR(_xlfn.NUMBERVALUE(REPLACE(Input!R155,FIND(",",Input!R155),1,"."),"."),_xlfn.NUMBERVALUE(REPLACE(Input!R155,FIND(".",Input!R155),1,","),",")),"")</f>
        <v>0.98066109448068595</v>
      </c>
      <c r="S155" s="7">
        <f>IFERROR(IFERROR(_xlfn.NUMBERVALUE(REPLACE(Input!S155,FIND(",",Input!S155),1,"."),"."),_xlfn.NUMBERVALUE(REPLACE(Input!S155,FIND(".",Input!S155),1,","),",")),"")</f>
        <v>0.81834660879868804</v>
      </c>
      <c r="T155" s="7">
        <f>IFERROR(IFERROR(_xlfn.NUMBERVALUE(REPLACE(Input!T155,FIND(",",Input!T155),1,"."),"."),_xlfn.NUMBERVALUE(REPLACE(Input!T155,FIND(".",Input!T155),1,","),",")),"")</f>
        <v>0</v>
      </c>
      <c r="U155" s="7">
        <f>IFERROR(IFERROR(_xlfn.NUMBERVALUE(REPLACE(Input!U155,FIND(",",Input!U155),1,"."),"."),_xlfn.NUMBERVALUE(REPLACE(Input!U155,FIND(".",Input!U155),1,","),",")),"")</f>
        <v>0.81834660879868804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0.98066109448068595</v>
      </c>
      <c r="Y155" s="7">
        <f>IFERROR(IFERROR(_xlfn.NUMBERVALUE(REPLACE(Input!Y155,FIND(",",Input!Y155),1,"."),"."),_xlfn.NUMBERVALUE(REPLACE(Input!Y155,FIND(".",Input!Y155),1,","),",")),"")</f>
        <v>0.81834660879868804</v>
      </c>
      <c r="Z155" s="8" t="str">
        <f>LEFT(Input!Z155,IFERROR(FIND(",",Input!Z155)-1,LEN(Input!Z155)))</f>
        <v>party3_utility</v>
      </c>
      <c r="AA155" s="8" t="str">
        <f>LEFT(Input!AA155,IFERROR(FIND(",",Input!AA155)-1,LEN(Input!AA155)))</f>
        <v>party6_utility</v>
      </c>
      <c r="AB155" s="4"/>
      <c r="AC155" s="4"/>
    </row>
    <row r="156" spans="1:29">
      <c r="A156" s="6">
        <f>IF(Input!A156=0,"",Input!A156)</f>
        <v>175</v>
      </c>
      <c r="B156" s="7">
        <f>IFERROR(IFERROR(_xlfn.NUMBERVALUE(REPLACE(Input!B156,FIND(",",Input!B156),1,"."),"."),_xlfn.NUMBERVALUE(REPLACE(Input!B156,FIND(".",Input!B156),1,","),",")),"")</f>
        <v>6.0000000000000001E-3</v>
      </c>
      <c r="C156" s="6">
        <f>IF(Input!C156=0,"",Input!C156)</f>
        <v>4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0.93705000000000005</v>
      </c>
      <c r="J156" s="7">
        <f>IFERROR(IFERROR(_xlfn.NUMBERVALUE(REPLACE(Input!J156,FIND(",",Input!J156),1,"."),"."),_xlfn.NUMBERVALUE(REPLACE(Input!J156,FIND(".",Input!J156),1,","),",")),"")</f>
        <v>0.98316999999999999</v>
      </c>
      <c r="K156" s="7">
        <f>IFERROR(IFERROR(_xlfn.NUMBERVALUE(REPLACE(Input!K156,FIND(",",Input!K156),1,"."),"."),_xlfn.NUMBERVALUE(REPLACE(Input!K156,FIND(".",Input!K156),1,","),",")),"")</f>
        <v>0</v>
      </c>
      <c r="L156" s="7">
        <f>IFERROR(IFERROR(_xlfn.NUMBERVALUE(REPLACE(Input!L156,FIND(",",Input!L156),1,"."),"."),_xlfn.NUMBERVALUE(REPLACE(Input!L156,FIND(".",Input!L156),1,","),",")),"")</f>
        <v>0</v>
      </c>
      <c r="M156" s="7">
        <f>IFERROR(IFERROR(_xlfn.NUMBERVALUE(REPLACE(Input!M156,FIND(",",Input!M156),1,"."),"."),_xlfn.NUMBERVALUE(REPLACE(Input!M156,FIND(".",Input!M156),1,","),",")),"")</f>
        <v>1.92021</v>
      </c>
      <c r="N156" s="10" t="str">
        <f>IFERROR(IF(LEFT(Input!N156,LEN("boa-,Users,"))="boa-,Users,","Win.Win",LEFT(Input!N156,FIND("@",Input!N156)-1)),"")</f>
        <v>IAMhaggler2011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0.98316765995306299</v>
      </c>
      <c r="Q156" s="7">
        <f>IFERROR(IFERROR(_xlfn.NUMBERVALUE(REPLACE(Input!Q156,FIND(",",Input!Q156),1,"."),"."),_xlfn.NUMBERVALUE(REPLACE(Input!Q156,FIND(".",Input!Q156),1,","),",")),"")</f>
        <v>0.93704582294299399</v>
      </c>
      <c r="R156" s="7">
        <f>IFERROR(IFERROR(_xlfn.NUMBERVALUE(REPLACE(Input!R156,FIND(",",Input!R156),1,"."),"."),_xlfn.NUMBERVALUE(REPLACE(Input!R156,FIND(".",Input!R156),1,","),",")),"")</f>
        <v>0.98316765995306299</v>
      </c>
      <c r="S156" s="7">
        <f>IFERROR(IFERROR(_xlfn.NUMBERVALUE(REPLACE(Input!S156,FIND(",",Input!S156),1,"."),"."),_xlfn.NUMBERVALUE(REPLACE(Input!S156,FIND(".",Input!S156),1,","),",")),"")</f>
        <v>0.93704582294299399</v>
      </c>
      <c r="T156" s="7">
        <f>IFERROR(IFERROR(_xlfn.NUMBERVALUE(REPLACE(Input!T156,FIND(",",Input!T156),1,"."),"."),_xlfn.NUMBERVALUE(REPLACE(Input!T156,FIND(".",Input!T156),1,","),",")),"")</f>
        <v>0</v>
      </c>
      <c r="U156" s="7">
        <f>IFERROR(IFERROR(_xlfn.NUMBERVALUE(REPLACE(Input!U156,FIND(",",Input!U156),1,"."),"."),_xlfn.NUMBERVALUE(REPLACE(Input!U156,FIND(".",Input!U156),1,","),",")),"")</f>
        <v>0.93704582294299399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0.98316765995306299</v>
      </c>
      <c r="Y156" s="7">
        <f>IFERROR(IFERROR(_xlfn.NUMBERVALUE(REPLACE(Input!Y156,FIND(",",Input!Y156),1,"."),"."),_xlfn.NUMBERVALUE(REPLACE(Input!Y156,FIND(".",Input!Y156),1,","),",")),"")</f>
        <v>0.93704582294299399</v>
      </c>
      <c r="Z156" s="8" t="str">
        <f>LEFT(Input!Z156,IFERROR(FIND(",",Input!Z156)-1,LEN(Input!Z156)))</f>
        <v>party3_utility</v>
      </c>
      <c r="AA156" s="8" t="str">
        <f>LEFT(Input!AA156,IFERROR(FIND(",",Input!AA156)-1,LEN(Input!AA156)))</f>
        <v>party6_utility</v>
      </c>
      <c r="AB156" s="4"/>
      <c r="AC156" s="4"/>
    </row>
    <row r="157" spans="1:29">
      <c r="A157" s="6">
        <f>IF(Input!A157=0,"",Input!A157)</f>
        <v>176</v>
      </c>
      <c r="B157" s="7">
        <f>IFERROR(IFERROR(_xlfn.NUMBERVALUE(REPLACE(Input!B157,FIND(",",Input!B157),1,"."),"."),_xlfn.NUMBERVALUE(REPLACE(Input!B157,FIND(".",Input!B157),1,","),",")),"")</f>
        <v>1E-3</v>
      </c>
      <c r="C157" s="6">
        <f>IF(Input!C157=0,"",Input!C157)</f>
        <v>3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0.70382</v>
      </c>
      <c r="J157" s="7">
        <f>IFERROR(IFERROR(_xlfn.NUMBERVALUE(REPLACE(Input!J157,FIND(",",Input!J157),1,"."),"."),_xlfn.NUMBERVALUE(REPLACE(Input!J157,FIND(".",Input!J157),1,","),",")),"")</f>
        <v>0.86248000000000002</v>
      </c>
      <c r="K157" s="7">
        <f>IFERROR(IFERROR(_xlfn.NUMBERVALUE(REPLACE(Input!K157,FIND(",",Input!K157),1,"."),"."),_xlfn.NUMBERVALUE(REPLACE(Input!K157,FIND(".",Input!K157),1,","),",")),"")</f>
        <v>0.18894</v>
      </c>
      <c r="L157" s="7">
        <f>IFERROR(IFERROR(_xlfn.NUMBERVALUE(REPLACE(Input!L157,FIND(",",Input!L157),1,"."),"."),_xlfn.NUMBERVALUE(REPLACE(Input!L157,FIND(".",Input!L157),1,","),",")),"")</f>
        <v>0.2626</v>
      </c>
      <c r="M157" s="7">
        <f>IFERROR(IFERROR(_xlfn.NUMBERVALUE(REPLACE(Input!M157,FIND(",",Input!M157),1,"."),"."),_xlfn.NUMBERVALUE(REPLACE(Input!M157,FIND(".",Input!M157),1,","),",")),"")</f>
        <v>1.5663</v>
      </c>
      <c r="N157" s="10" t="str">
        <f>IFERROR(IF(LEFT(Input!N157,LEN("boa-,Users,"))="boa-,Users,","Win.Win",LEFT(Input!N157,FIND("@",Input!N157)-1)),"")</f>
        <v>Win.Win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0.862482754820458</v>
      </c>
      <c r="Q157" s="7">
        <f>IFERROR(IFERROR(_xlfn.NUMBERVALUE(REPLACE(Input!Q157,FIND(",",Input!Q157),1,"."),"."),_xlfn.NUMBERVALUE(REPLACE(Input!Q157,FIND(".",Input!Q157),1,","),",")),"")</f>
        <v>0.703815395901774</v>
      </c>
      <c r="R157" s="7">
        <f>IFERROR(IFERROR(_xlfn.NUMBERVALUE(REPLACE(Input!R157,FIND(",",Input!R157),1,"."),"."),_xlfn.NUMBERVALUE(REPLACE(Input!R157,FIND(".",Input!R157),1,","),",")),"")</f>
        <v>0.862482754820458</v>
      </c>
      <c r="S157" s="7">
        <f>IFERROR(IFERROR(_xlfn.NUMBERVALUE(REPLACE(Input!S157,FIND(",",Input!S157),1,"."),"."),_xlfn.NUMBERVALUE(REPLACE(Input!S157,FIND(".",Input!S157),1,","),",")),"")</f>
        <v>0.703815395901774</v>
      </c>
      <c r="T157" s="7">
        <f>IFERROR(IFERROR(_xlfn.NUMBERVALUE(REPLACE(Input!T157,FIND(",",Input!T157),1,"."),"."),_xlfn.NUMBERVALUE(REPLACE(Input!T157,FIND(".",Input!T157),1,","),",")),"")</f>
        <v>0.862482754820458</v>
      </c>
      <c r="U157" s="7">
        <f>IFERROR(IFERROR(_xlfn.NUMBERVALUE(REPLACE(Input!U157,FIND(",",Input!U157),1,"."),"."),_xlfn.NUMBERVALUE(REPLACE(Input!U157,FIND(".",Input!U157),1,","),",")),"")</f>
        <v>0.703815395901774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0.862482754820458</v>
      </c>
      <c r="Y157" s="7">
        <f>IFERROR(IFERROR(_xlfn.NUMBERVALUE(REPLACE(Input!Y157,FIND(",",Input!Y157),1,"."),"."),_xlfn.NUMBERVALUE(REPLACE(Input!Y157,FIND(".",Input!Y157),1,","),",")),"")</f>
        <v>0.703815395901774</v>
      </c>
      <c r="Z157" s="8" t="str">
        <f>LEFT(Input!Z157,IFERROR(FIND(",",Input!Z157)-1,LEN(Input!Z157)))</f>
        <v>party3_utility</v>
      </c>
      <c r="AA157" s="8" t="str">
        <f>LEFT(Input!AA157,IFERROR(FIND(",",Input!AA157)-1,LEN(Input!AA157)))</f>
        <v>party6_utility</v>
      </c>
      <c r="AB157" s="4"/>
      <c r="AC157" s="4"/>
    </row>
    <row r="158" spans="1:29">
      <c r="A158" s="6">
        <f>IF(Input!A158=0,"",Input!A158)</f>
        <v>177</v>
      </c>
      <c r="B158" s="7">
        <f>IFERROR(IFERROR(_xlfn.NUMBERVALUE(REPLACE(Input!B158,FIND(",",Input!B158),1,"."),"."),_xlfn.NUMBERVALUE(REPLACE(Input!B158,FIND(".",Input!B158),1,","),",")),"")</f>
        <v>45.686999999999998</v>
      </c>
      <c r="C158" s="6">
        <f>IF(Input!C158=0,"",Input!C158)</f>
        <v>33625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0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0.56279999999999997</v>
      </c>
      <c r="J158" s="7">
        <f>IFERROR(IFERROR(_xlfn.NUMBERVALUE(REPLACE(Input!J158,FIND(",",Input!J158),1,"."),"."),_xlfn.NUMBERVALUE(REPLACE(Input!J158,FIND(".",Input!J158),1,","),",")),"")</f>
        <v>0.92857000000000001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0.42552000000000001</v>
      </c>
      <c r="M158" s="7">
        <f>IFERROR(IFERROR(_xlfn.NUMBERVALUE(REPLACE(Input!M158,FIND(",",Input!M158),1,"."),"."),_xlfn.NUMBERVALUE(REPLACE(Input!M158,FIND(".",Input!M158),1,","),",")),"")</f>
        <v>1.49136</v>
      </c>
      <c r="N158" s="10" t="str">
        <f>IFERROR(IF(LEFT(Input!N158,LEN("boa-,Users,"))="boa-,Users,","Win.Win",LEFT(Input!N158,FIND("@",Input!N158)-1)),"")</f>
        <v>Gahboninho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0.92856547239484999</v>
      </c>
      <c r="Q158" s="7">
        <f>IFERROR(IFERROR(_xlfn.NUMBERVALUE(REPLACE(Input!Q158,FIND(",",Input!Q158),1,"."),"."),_xlfn.NUMBERVALUE(REPLACE(Input!Q158,FIND(".",Input!Q158),1,","),",")),"")</f>
        <v>0.56279656972909597</v>
      </c>
      <c r="R158" s="7">
        <f>IFERROR(IFERROR(_xlfn.NUMBERVALUE(REPLACE(Input!R158,FIND(",",Input!R158),1,"."),"."),_xlfn.NUMBERVALUE(REPLACE(Input!R158,FIND(".",Input!R158),1,","),",")),"")</f>
        <v>0.92856547239484999</v>
      </c>
      <c r="S158" s="7">
        <f>IFERROR(IFERROR(_xlfn.NUMBERVALUE(REPLACE(Input!S158,FIND(",",Input!S158),1,"."),"."),_xlfn.NUMBERVALUE(REPLACE(Input!S158,FIND(".",Input!S158),1,","),",")),"")</f>
        <v>0.56279656972909597</v>
      </c>
      <c r="T158" s="7">
        <f>IFERROR(IFERROR(_xlfn.NUMBERVALUE(REPLACE(Input!T158,FIND(",",Input!T158),1,"."),"."),_xlfn.NUMBERVALUE(REPLACE(Input!T158,FIND(".",Input!T158),1,","),",")),"")</f>
        <v>0</v>
      </c>
      <c r="U158" s="7">
        <f>IFERROR(IFERROR(_xlfn.NUMBERVALUE(REPLACE(Input!U158,FIND(",",Input!U158),1,"."),"."),_xlfn.NUMBERVALUE(REPLACE(Input!U158,FIND(".",Input!U158),1,","),",")),"")</f>
        <v>0.56279656972909597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0.92856547239484999</v>
      </c>
      <c r="Y158" s="7">
        <f>IFERROR(IFERROR(_xlfn.NUMBERVALUE(REPLACE(Input!Y158,FIND(",",Input!Y158),1,"."),"."),_xlfn.NUMBERVALUE(REPLACE(Input!Y158,FIND(".",Input!Y158),1,","),",")),"")</f>
        <v>0.56279656972909597</v>
      </c>
      <c r="Z158" s="8" t="str">
        <f>LEFT(Input!Z158,IFERROR(FIND(",",Input!Z158)-1,LEN(Input!Z158)))</f>
        <v>party2_utility</v>
      </c>
      <c r="AA158" s="8" t="str">
        <f>LEFT(Input!AA158,IFERROR(FIND(",",Input!AA158)-1,LEN(Input!AA158)))</f>
        <v>party6_utility</v>
      </c>
      <c r="AB158" s="4"/>
      <c r="AC158" s="4"/>
    </row>
    <row r="159" spans="1:29">
      <c r="A159" s="6">
        <f>IF(Input!A159=0,"",Input!A159)</f>
        <v>178</v>
      </c>
      <c r="B159" s="7">
        <f>IFERROR(IFERROR(_xlfn.NUMBERVALUE(REPLACE(Input!B159,FIND(",",Input!B159),1,"."),"."),_xlfn.NUMBERVALUE(REPLACE(Input!B159,FIND(".",Input!B159),1,","),",")),"")</f>
        <v>53.981999999999999</v>
      </c>
      <c r="C159" s="6">
        <f>IF(Input!C159=0,"",Input!C159)</f>
        <v>33597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0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0.54093999999999998</v>
      </c>
      <c r="J159" s="7">
        <f>IFERROR(IFERROR(_xlfn.NUMBERVALUE(REPLACE(Input!J159,FIND(",",Input!J159),1,"."),"."),_xlfn.NUMBERVALUE(REPLACE(Input!J159,FIND(".",Input!J159),1,","),",")),"")</f>
        <v>0.93589999999999995</v>
      </c>
      <c r="K159" s="7">
        <f>IFERROR(IFERROR(_xlfn.NUMBERVALUE(REPLACE(Input!K159,FIND(",",Input!K159),1,"."),"."),_xlfn.NUMBERVALUE(REPLACE(Input!K159,FIND(".",Input!K159),1,","),",")),"")</f>
        <v>0</v>
      </c>
      <c r="L159" s="7">
        <f>IFERROR(IFERROR(_xlfn.NUMBERVALUE(REPLACE(Input!L159,FIND(",",Input!L159),1,"."),"."),_xlfn.NUMBERVALUE(REPLACE(Input!L159,FIND(".",Input!L159),1,","),",")),"")</f>
        <v>0.44813999999999998</v>
      </c>
      <c r="M159" s="7">
        <f>IFERROR(IFERROR(_xlfn.NUMBERVALUE(REPLACE(Input!M159,FIND(",",Input!M159),1,"."),"."),_xlfn.NUMBERVALUE(REPLACE(Input!M159,FIND(".",Input!M159),1,","),",")),"")</f>
        <v>1.4768399999999999</v>
      </c>
      <c r="N159" s="10" t="str">
        <f>IFERROR(IF(LEFT(Input!N159,LEN("boa-,Users,"))="boa-,Users,","Win.Win",LEFT(Input!N159,FIND("@",Input!N159)-1)),"")</f>
        <v>KLH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0.93590024304131203</v>
      </c>
      <c r="Q159" s="7">
        <f>IFERROR(IFERROR(_xlfn.NUMBERVALUE(REPLACE(Input!Q159,FIND(",",Input!Q159),1,"."),"."),_xlfn.NUMBERVALUE(REPLACE(Input!Q159,FIND(".",Input!Q159),1,","),",")),"")</f>
        <v>0.54094070410044803</v>
      </c>
      <c r="R159" s="7">
        <f>IFERROR(IFERROR(_xlfn.NUMBERVALUE(REPLACE(Input!R159,FIND(",",Input!R159),1,"."),"."),_xlfn.NUMBERVALUE(REPLACE(Input!R159,FIND(".",Input!R159),1,","),",")),"")</f>
        <v>0.93590024304131203</v>
      </c>
      <c r="S159" s="7">
        <f>IFERROR(IFERROR(_xlfn.NUMBERVALUE(REPLACE(Input!S159,FIND(",",Input!S159),1,"."),"."),_xlfn.NUMBERVALUE(REPLACE(Input!S159,FIND(".",Input!S159),1,","),",")),"")</f>
        <v>0.54094070410044803</v>
      </c>
      <c r="T159" s="7">
        <f>IFERROR(IFERROR(_xlfn.NUMBERVALUE(REPLACE(Input!T159,FIND(",",Input!T159),1,"."),"."),_xlfn.NUMBERVALUE(REPLACE(Input!T159,FIND(".",Input!T159),1,","),",")),"")</f>
        <v>0</v>
      </c>
      <c r="U159" s="7">
        <f>IFERROR(IFERROR(_xlfn.NUMBERVALUE(REPLACE(Input!U159,FIND(",",Input!U159),1,"."),"."),_xlfn.NUMBERVALUE(REPLACE(Input!U159,FIND(".",Input!U159),1,","),",")),"")</f>
        <v>0.54094070410044803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0.93590024304131203</v>
      </c>
      <c r="Y159" s="7">
        <f>IFERROR(IFERROR(_xlfn.NUMBERVALUE(REPLACE(Input!Y159,FIND(",",Input!Y159),1,"."),"."),_xlfn.NUMBERVALUE(REPLACE(Input!Y159,FIND(".",Input!Y159),1,","),",")),"")</f>
        <v>0.54094070410044803</v>
      </c>
      <c r="Z159" s="8" t="str">
        <f>LEFT(Input!Z159,IFERROR(FIND(",",Input!Z159)-1,LEN(Input!Z159)))</f>
        <v>party2_utility</v>
      </c>
      <c r="AA159" s="8" t="str">
        <f>LEFT(Input!AA159,IFERROR(FIND(",",Input!AA159)-1,LEN(Input!AA159)))</f>
        <v>party6_utility</v>
      </c>
      <c r="AB159" s="4"/>
      <c r="AC159" s="4"/>
    </row>
    <row r="160" spans="1:29">
      <c r="A160" s="6">
        <f>IF(Input!A160=0,"",Input!A160)</f>
        <v>179</v>
      </c>
      <c r="B160" s="7">
        <f>IFERROR(IFERROR(_xlfn.NUMBERVALUE(REPLACE(Input!B160,FIND(",",Input!B160),1,"."),"."),_xlfn.NUMBERVALUE(REPLACE(Input!B160,FIND(".",Input!B160),1,","),",")),"")</f>
        <v>36.295000000000002</v>
      </c>
      <c r="C160" s="6">
        <f>IF(Input!C160=0,"",Input!C160)</f>
        <v>3879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0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0.73568999999999996</v>
      </c>
      <c r="J160" s="7">
        <f>IFERROR(IFERROR(_xlfn.NUMBERVALUE(REPLACE(Input!J160,FIND(",",Input!J160),1,"."),"."),_xlfn.NUMBERVALUE(REPLACE(Input!J160,FIND(".",Input!J160),1,","),",")),"")</f>
        <v>0.80393000000000003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0.21457000000000001</v>
      </c>
      <c r="M160" s="7">
        <f>IFERROR(IFERROR(_xlfn.NUMBERVALUE(REPLACE(Input!M160,FIND(",",Input!M160),1,"."),"."),_xlfn.NUMBERVALUE(REPLACE(Input!M160,FIND(".",Input!M160),1,","),",")),"")</f>
        <v>1.53962</v>
      </c>
      <c r="N160" s="10" t="str">
        <f>IFERROR(IF(LEFT(Input!N160,LEN("boa-,Users,"))="boa-,Users,","Win.Win",LEFT(Input!N160,FIND("@",Input!N160)-1)),"")</f>
        <v>IAMhaggler2011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0.80393067438535504</v>
      </c>
      <c r="Q160" s="7">
        <f>IFERROR(IFERROR(_xlfn.NUMBERVALUE(REPLACE(Input!Q160,FIND(",",Input!Q160),1,"."),"."),_xlfn.NUMBERVALUE(REPLACE(Input!Q160,FIND(".",Input!Q160),1,","),",")),"")</f>
        <v>0.73569008394932101</v>
      </c>
      <c r="R160" s="7">
        <f>IFERROR(IFERROR(_xlfn.NUMBERVALUE(REPLACE(Input!R160,FIND(",",Input!R160),1,"."),"."),_xlfn.NUMBERVALUE(REPLACE(Input!R160,FIND(".",Input!R160),1,","),",")),"")</f>
        <v>0.80393067438535504</v>
      </c>
      <c r="S160" s="7">
        <f>IFERROR(IFERROR(_xlfn.NUMBERVALUE(REPLACE(Input!S160,FIND(",",Input!S160),1,"."),"."),_xlfn.NUMBERVALUE(REPLACE(Input!S160,FIND(".",Input!S160),1,","),",")),"")</f>
        <v>0.73569008394932101</v>
      </c>
      <c r="T160" s="7">
        <f>IFERROR(IFERROR(_xlfn.NUMBERVALUE(REPLACE(Input!T160,FIND(",",Input!T160),1,"."),"."),_xlfn.NUMBERVALUE(REPLACE(Input!T160,FIND(".",Input!T160),1,","),",")),"")</f>
        <v>0</v>
      </c>
      <c r="U160" s="7">
        <f>IFERROR(IFERROR(_xlfn.NUMBERVALUE(REPLACE(Input!U160,FIND(",",Input!U160),1,"."),"."),_xlfn.NUMBERVALUE(REPLACE(Input!U160,FIND(".",Input!U160),1,","),",")),"")</f>
        <v>0.73569008394932101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0.80393067438535504</v>
      </c>
      <c r="Y160" s="7">
        <f>IFERROR(IFERROR(_xlfn.NUMBERVALUE(REPLACE(Input!Y160,FIND(",",Input!Y160),1,"."),"."),_xlfn.NUMBERVALUE(REPLACE(Input!Y160,FIND(".",Input!Y160),1,","),",")),"")</f>
        <v>0.73569008394932101</v>
      </c>
      <c r="Z160" s="8" t="str">
        <f>LEFT(Input!Z160,IFERROR(FIND(",",Input!Z160)-1,LEN(Input!Z160)))</f>
        <v>party2_utility</v>
      </c>
      <c r="AA160" s="8" t="str">
        <f>LEFT(Input!AA160,IFERROR(FIND(",",Input!AA160)-1,LEN(Input!AA160)))</f>
        <v>party6_utility</v>
      </c>
      <c r="AB160" s="4"/>
      <c r="AC160" s="4"/>
    </row>
    <row r="161" spans="1:29">
      <c r="A161" s="6">
        <f>IF(Input!A161=0,"",Input!A161)</f>
        <v>180</v>
      </c>
      <c r="B161" s="7">
        <f>IFERROR(IFERROR(_xlfn.NUMBERVALUE(REPLACE(Input!B161,FIND(",",Input!B161),1,"."),"."),_xlfn.NUMBERVALUE(REPLACE(Input!B161,FIND(".",Input!B161),1,","),",")),"")</f>
        <v>4.0000000000000001E-3</v>
      </c>
      <c r="C161" s="6">
        <f>IF(Input!C161=0,"",Input!C161)</f>
        <v>5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0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0.75631000000000004</v>
      </c>
      <c r="J161" s="7">
        <f>IFERROR(IFERROR(_xlfn.NUMBERVALUE(REPLACE(Input!J161,FIND(",",Input!J161),1,"."),"."),_xlfn.NUMBERVALUE(REPLACE(Input!J161,FIND(".",Input!J161),1,","),",")),"")</f>
        <v>0.86446999999999996</v>
      </c>
      <c r="K161" s="7">
        <f>IFERROR(IFERROR(_xlfn.NUMBERVALUE(REPLACE(Input!K161,FIND(",",Input!K161),1,"."),"."),_xlfn.NUMBERVALUE(REPLACE(Input!K161,FIND(".",Input!K161),1,","),",")),"")</f>
        <v>7.3400000000000002E-3</v>
      </c>
      <c r="L161" s="7">
        <f>IFERROR(IFERROR(_xlfn.NUMBERVALUE(REPLACE(Input!L161,FIND(",",Input!L161),1,"."),"."),_xlfn.NUMBERVALUE(REPLACE(Input!L161,FIND(".",Input!L161),1,","),",")),"")</f>
        <v>7.8140000000000001E-2</v>
      </c>
      <c r="M161" s="7">
        <f>IFERROR(IFERROR(_xlfn.NUMBERVALUE(REPLACE(Input!M161,FIND(",",Input!M161),1,"."),"."),_xlfn.NUMBERVALUE(REPLACE(Input!M161,FIND(".",Input!M161),1,","),",")),"")</f>
        <v>1.6207800000000001</v>
      </c>
      <c r="N161" s="10" t="str">
        <f>IFERROR(IF(LEFT(Input!N161,LEN("boa-,Users,"))="boa-,Users,","Win.Win",LEFT(Input!N161,FIND("@",Input!N161)-1)),"")</f>
        <v>Win.Win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0.75630765598192295</v>
      </c>
      <c r="Q161" s="7">
        <f>IFERROR(IFERROR(_xlfn.NUMBERVALUE(REPLACE(Input!Q161,FIND(",",Input!Q161),1,"."),"."),_xlfn.NUMBERVALUE(REPLACE(Input!Q161,FIND(".",Input!Q161),1,","),",")),"")</f>
        <v>0.86446972635387598</v>
      </c>
      <c r="R161" s="7">
        <f>IFERROR(IFERROR(_xlfn.NUMBERVALUE(REPLACE(Input!R161,FIND(",",Input!R161),1,"."),"."),_xlfn.NUMBERVALUE(REPLACE(Input!R161,FIND(".",Input!R161),1,","),",")),"")</f>
        <v>0.75630765598192295</v>
      </c>
      <c r="S161" s="7">
        <f>IFERROR(IFERROR(_xlfn.NUMBERVALUE(REPLACE(Input!S161,FIND(",",Input!S161),1,"."),"."),_xlfn.NUMBERVALUE(REPLACE(Input!S161,FIND(".",Input!S161),1,","),",")),"")</f>
        <v>0.86446972635387598</v>
      </c>
      <c r="T161" s="7">
        <f>IFERROR(IFERROR(_xlfn.NUMBERVALUE(REPLACE(Input!T161,FIND(",",Input!T161),1,"."),"."),_xlfn.NUMBERVALUE(REPLACE(Input!T161,FIND(".",Input!T161),1,","),",")),"")</f>
        <v>0.75630765598192295</v>
      </c>
      <c r="U161" s="7">
        <f>IFERROR(IFERROR(_xlfn.NUMBERVALUE(REPLACE(Input!U161,FIND(",",Input!U161),1,"."),"."),_xlfn.NUMBERVALUE(REPLACE(Input!U161,FIND(".",Input!U161),1,","),",")),"")</f>
        <v>0.86446972635387598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0.75630765598192295</v>
      </c>
      <c r="Y161" s="7">
        <f>IFERROR(IFERROR(_xlfn.NUMBERVALUE(REPLACE(Input!Y161,FIND(",",Input!Y161),1,"."),"."),_xlfn.NUMBERVALUE(REPLACE(Input!Y161,FIND(".",Input!Y161),1,","),",")),"")</f>
        <v>0.86446972635387598</v>
      </c>
      <c r="Z161" s="8" t="str">
        <f>LEFT(Input!Z161,IFERROR(FIND(",",Input!Z161)-1,LEN(Input!Z161)))</f>
        <v>party2_utility</v>
      </c>
      <c r="AA161" s="8" t="str">
        <f>LEFT(Input!AA161,IFERROR(FIND(",",Input!AA161)-1,LEN(Input!AA161)))</f>
        <v>party6_utility</v>
      </c>
      <c r="AB161" s="4"/>
      <c r="AC161" s="4"/>
    </row>
    <row r="162" spans="1:29">
      <c r="A162" s="6">
        <f>IF(Input!A162=0,"",Input!A162)</f>
        <v>181</v>
      </c>
      <c r="B162" s="7">
        <f>IFERROR(IFERROR(_xlfn.NUMBERVALUE(REPLACE(Input!B162,FIND(",",Input!B162),1,"."),"."),_xlfn.NUMBERVALUE(REPLACE(Input!B162,FIND(".",Input!B162),1,","),",")),"")</f>
        <v>2E-3</v>
      </c>
      <c r="C162" s="6">
        <f>IF(Input!C162=0,"",Input!C162)</f>
        <v>3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0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0.74580000000000002</v>
      </c>
      <c r="J162" s="7">
        <f>IFERROR(IFERROR(_xlfn.NUMBERVALUE(REPLACE(Input!J162,FIND(",",Input!J162),1,"."),"."),_xlfn.NUMBERVALUE(REPLACE(Input!J162,FIND(".",Input!J162),1,","),",")),"")</f>
        <v>1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0.16148999999999999</v>
      </c>
      <c r="M162" s="7">
        <f>IFERROR(IFERROR(_xlfn.NUMBERVALUE(REPLACE(Input!M162,FIND(",",Input!M162),1,"."),"."),_xlfn.NUMBERVALUE(REPLACE(Input!M162,FIND(".",Input!M162),1,","),",")),"")</f>
        <v>1.7458</v>
      </c>
      <c r="N162" s="10" t="str">
        <f>IFERROR(IF(LEFT(Input!N162,LEN("boa-,Users,"))="boa-,Users,","Win.Win",LEFT(Input!N162,FIND("@",Input!N162)-1)),"")</f>
        <v>Gahboninho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1</v>
      </c>
      <c r="Q162" s="7">
        <f>IFERROR(IFERROR(_xlfn.NUMBERVALUE(REPLACE(Input!Q162,FIND(",",Input!Q162),1,"."),"."),_xlfn.NUMBERVALUE(REPLACE(Input!Q162,FIND(".",Input!Q162),1,","),",")),"")</f>
        <v>0.74580292128639603</v>
      </c>
      <c r="R162" s="7">
        <f>IFERROR(IFERROR(_xlfn.NUMBERVALUE(REPLACE(Input!R162,FIND(",",Input!R162),1,"."),"."),_xlfn.NUMBERVALUE(REPLACE(Input!R162,FIND(".",Input!R162),1,","),",")),"")</f>
        <v>1</v>
      </c>
      <c r="S162" s="7">
        <f>IFERROR(IFERROR(_xlfn.NUMBERVALUE(REPLACE(Input!S162,FIND(",",Input!S162),1,"."),"."),_xlfn.NUMBERVALUE(REPLACE(Input!S162,FIND(".",Input!S162),1,","),",")),"")</f>
        <v>0.74580292128639603</v>
      </c>
      <c r="T162" s="7">
        <f>IFERROR(IFERROR(_xlfn.NUMBERVALUE(REPLACE(Input!T162,FIND(",",Input!T162),1,"."),"."),_xlfn.NUMBERVALUE(REPLACE(Input!T162,FIND(".",Input!T162),1,","),",")),"")</f>
        <v>0</v>
      </c>
      <c r="U162" s="7">
        <f>IFERROR(IFERROR(_xlfn.NUMBERVALUE(REPLACE(Input!U162,FIND(",",Input!U162),1,"."),"."),_xlfn.NUMBERVALUE(REPLACE(Input!U162,FIND(".",Input!U162),1,","),",")),"")</f>
        <v>0.74580292128639603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1</v>
      </c>
      <c r="Y162" s="7">
        <f>IFERROR(IFERROR(_xlfn.NUMBERVALUE(REPLACE(Input!Y162,FIND(",",Input!Y162),1,"."),"."),_xlfn.NUMBERVALUE(REPLACE(Input!Y162,FIND(".",Input!Y162),1,","),",")),"")</f>
        <v>0.74580292128639603</v>
      </c>
      <c r="Z162" s="8" t="str">
        <f>LEFT(Input!Z162,IFERROR(FIND(",",Input!Z162)-1,LEN(Input!Z162)))</f>
        <v>party1_utility</v>
      </c>
      <c r="AA162" s="8" t="str">
        <f>LEFT(Input!AA162,IFERROR(FIND(",",Input!AA162)-1,LEN(Input!AA162)))</f>
        <v>party5_utility</v>
      </c>
      <c r="AB162" s="4"/>
      <c r="AC162" s="4"/>
    </row>
    <row r="163" spans="1:29">
      <c r="A163" s="6">
        <f>IF(Input!A163=0,"",Input!A163)</f>
        <v>182</v>
      </c>
      <c r="B163" s="7">
        <f>IFERROR(IFERROR(_xlfn.NUMBERVALUE(REPLACE(Input!B163,FIND(",",Input!B163),1,"."),"."),_xlfn.NUMBERVALUE(REPLACE(Input!B163,FIND(".",Input!B163),1,","),",")),"")</f>
        <v>2E-3</v>
      </c>
      <c r="C163" s="6">
        <f>IF(Input!C163=0,"",Input!C163)</f>
        <v>3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0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0.74650000000000005</v>
      </c>
      <c r="J163" s="7">
        <f>IFERROR(IFERROR(_xlfn.NUMBERVALUE(REPLACE(Input!J163,FIND(",",Input!J163),1,"."),"."),_xlfn.NUMBERVALUE(REPLACE(Input!J163,FIND(".",Input!J163),1,","),",")),"")</f>
        <v>0.98750000000000004</v>
      </c>
      <c r="K163" s="7">
        <f>IFERROR(IFERROR(_xlfn.NUMBERVALUE(REPLACE(Input!K163,FIND(",",Input!K163),1,"."),"."),_xlfn.NUMBERVALUE(REPLACE(Input!K163,FIND(".",Input!K163),1,","),",")),"")</f>
        <v>0</v>
      </c>
      <c r="L163" s="7">
        <f>IFERROR(IFERROR(_xlfn.NUMBERVALUE(REPLACE(Input!L163,FIND(",",Input!L163),1,"."),"."),_xlfn.NUMBERVALUE(REPLACE(Input!L163,FIND(".",Input!L163),1,","),",")),"")</f>
        <v>0.15608</v>
      </c>
      <c r="M163" s="7">
        <f>IFERROR(IFERROR(_xlfn.NUMBERVALUE(REPLACE(Input!M163,FIND(",",Input!M163),1,"."),"."),_xlfn.NUMBERVALUE(REPLACE(Input!M163,FIND(".",Input!M163),1,","),",")),"")</f>
        <v>1.734</v>
      </c>
      <c r="N163" s="10" t="str">
        <f>IFERROR(IF(LEFT(Input!N163,LEN("boa-,Users,"))="boa-,Users,","Win.Win",LEFT(Input!N163,FIND("@",Input!N163)-1)),"")</f>
        <v>KLH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0.98749999999999905</v>
      </c>
      <c r="Q163" s="7">
        <f>IFERROR(IFERROR(_xlfn.NUMBERVALUE(REPLACE(Input!Q163,FIND(",",Input!Q163),1,"."),"."),_xlfn.NUMBERVALUE(REPLACE(Input!Q163,FIND(".",Input!Q163),1,","),",")),"")</f>
        <v>0.74650321107698903</v>
      </c>
      <c r="R163" s="7">
        <f>IFERROR(IFERROR(_xlfn.NUMBERVALUE(REPLACE(Input!R163,FIND(",",Input!R163),1,"."),"."),_xlfn.NUMBERVALUE(REPLACE(Input!R163,FIND(".",Input!R163),1,","),",")),"")</f>
        <v>0.98749999999999905</v>
      </c>
      <c r="S163" s="7">
        <f>IFERROR(IFERROR(_xlfn.NUMBERVALUE(REPLACE(Input!S163,FIND(",",Input!S163),1,"."),"."),_xlfn.NUMBERVALUE(REPLACE(Input!S163,FIND(".",Input!S163),1,","),",")),"")</f>
        <v>0.74650321107698903</v>
      </c>
      <c r="T163" s="7">
        <f>IFERROR(IFERROR(_xlfn.NUMBERVALUE(REPLACE(Input!T163,FIND(",",Input!T163),1,"."),"."),_xlfn.NUMBERVALUE(REPLACE(Input!T163,FIND(".",Input!T163),1,","),",")),"")</f>
        <v>0</v>
      </c>
      <c r="U163" s="7">
        <f>IFERROR(IFERROR(_xlfn.NUMBERVALUE(REPLACE(Input!U163,FIND(",",Input!U163),1,"."),"."),_xlfn.NUMBERVALUE(REPLACE(Input!U163,FIND(".",Input!U163),1,","),",")),"")</f>
        <v>0.74650321107698903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0.98749999999999905</v>
      </c>
      <c r="Y163" s="7">
        <f>IFERROR(IFERROR(_xlfn.NUMBERVALUE(REPLACE(Input!Y163,FIND(",",Input!Y163),1,"."),"."),_xlfn.NUMBERVALUE(REPLACE(Input!Y163,FIND(".",Input!Y163),1,","),",")),"")</f>
        <v>0.74650321107698903</v>
      </c>
      <c r="Z163" s="8" t="str">
        <f>LEFT(Input!Z163,IFERROR(FIND(",",Input!Z163)-1,LEN(Input!Z163)))</f>
        <v>party1_utility</v>
      </c>
      <c r="AA163" s="8" t="str">
        <f>LEFT(Input!AA163,IFERROR(FIND(",",Input!AA163)-1,LEN(Input!AA163)))</f>
        <v>party5_utility</v>
      </c>
      <c r="AB163" s="4"/>
      <c r="AC163" s="4"/>
    </row>
    <row r="164" spans="1:29">
      <c r="A164" s="6">
        <f>IF(Input!A164=0,"",Input!A164)</f>
        <v>183</v>
      </c>
      <c r="B164" s="7">
        <f>IFERROR(IFERROR(_xlfn.NUMBERVALUE(REPLACE(Input!B164,FIND(",",Input!B164),1,"."),"."),_xlfn.NUMBERVALUE(REPLACE(Input!B164,FIND(".",Input!B164),1,","),",")),"")</f>
        <v>6.0000000000000001E-3</v>
      </c>
      <c r="C164" s="6">
        <f>IF(Input!C164=0,"",Input!C164)</f>
        <v>3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0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0.74650000000000005</v>
      </c>
      <c r="J164" s="7">
        <f>IFERROR(IFERROR(_xlfn.NUMBERVALUE(REPLACE(Input!J164,FIND(",",Input!J164),1,"."),"."),_xlfn.NUMBERVALUE(REPLACE(Input!J164,FIND(".",Input!J164),1,","),",")),"")</f>
        <v>0.98750000000000004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0.15608</v>
      </c>
      <c r="M164" s="7">
        <f>IFERROR(IFERROR(_xlfn.NUMBERVALUE(REPLACE(Input!M164,FIND(",",Input!M164),1,"."),"."),_xlfn.NUMBERVALUE(REPLACE(Input!M164,FIND(".",Input!M164),1,","),",")),"")</f>
        <v>1.734</v>
      </c>
      <c r="N164" s="10" t="str">
        <f>IFERROR(IF(LEFT(Input!N164,LEN("boa-,Users,"))="boa-,Users,","Win.Win",LEFT(Input!N164,FIND("@",Input!N164)-1)),"")</f>
        <v>IAMhaggler2011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0.98749999999999905</v>
      </c>
      <c r="Q164" s="7">
        <f>IFERROR(IFERROR(_xlfn.NUMBERVALUE(REPLACE(Input!Q164,FIND(",",Input!Q164),1,"."),"."),_xlfn.NUMBERVALUE(REPLACE(Input!Q164,FIND(".",Input!Q164),1,","),",")),"")</f>
        <v>0.74650321107698903</v>
      </c>
      <c r="R164" s="7">
        <f>IFERROR(IFERROR(_xlfn.NUMBERVALUE(REPLACE(Input!R164,FIND(",",Input!R164),1,"."),"."),_xlfn.NUMBERVALUE(REPLACE(Input!R164,FIND(".",Input!R164),1,","),",")),"")</f>
        <v>0.98749999999999905</v>
      </c>
      <c r="S164" s="7">
        <f>IFERROR(IFERROR(_xlfn.NUMBERVALUE(REPLACE(Input!S164,FIND(",",Input!S164),1,"."),"."),_xlfn.NUMBERVALUE(REPLACE(Input!S164,FIND(".",Input!S164),1,","),",")),"")</f>
        <v>0.74650321107698903</v>
      </c>
      <c r="T164" s="7">
        <f>IFERROR(IFERROR(_xlfn.NUMBERVALUE(REPLACE(Input!T164,FIND(",",Input!T164),1,"."),"."),_xlfn.NUMBERVALUE(REPLACE(Input!T164,FIND(".",Input!T164),1,","),",")),"")</f>
        <v>0</v>
      </c>
      <c r="U164" s="7">
        <f>IFERROR(IFERROR(_xlfn.NUMBERVALUE(REPLACE(Input!U164,FIND(",",Input!U164),1,"."),"."),_xlfn.NUMBERVALUE(REPLACE(Input!U164,FIND(".",Input!U164),1,","),",")),"")</f>
        <v>0.74650321107698903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0.98749999999999905</v>
      </c>
      <c r="Y164" s="7">
        <f>IFERROR(IFERROR(_xlfn.NUMBERVALUE(REPLACE(Input!Y164,FIND(",",Input!Y164),1,"."),"."),_xlfn.NUMBERVALUE(REPLACE(Input!Y164,FIND(".",Input!Y164),1,","),",")),"")</f>
        <v>0.74650321107698903</v>
      </c>
      <c r="Z164" s="8" t="str">
        <f>LEFT(Input!Z164,IFERROR(FIND(",",Input!Z164)-1,LEN(Input!Z164)))</f>
        <v>party1_utility</v>
      </c>
      <c r="AA164" s="8" t="str">
        <f>LEFT(Input!AA164,IFERROR(FIND(",",Input!AA164)-1,LEN(Input!AA164)))</f>
        <v>party5_utility</v>
      </c>
      <c r="AB164" s="4"/>
      <c r="AC164" s="4"/>
    </row>
    <row r="165" spans="1:29">
      <c r="A165" s="6">
        <f>IF(Input!A165=0,"",Input!A165)</f>
        <v>184</v>
      </c>
      <c r="B165" s="7">
        <f>IFERROR(IFERROR(_xlfn.NUMBERVALUE(REPLACE(Input!B165,FIND(",",Input!B165),1,"."),"."),_xlfn.NUMBERVALUE(REPLACE(Input!B165,FIND(".",Input!B165),1,","),",")),"")</f>
        <v>4.0000000000000001E-3</v>
      </c>
      <c r="C165" s="6">
        <f>IF(Input!C165=0,"",Input!C165)</f>
        <v>4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0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0.71138999999999997</v>
      </c>
      <c r="J165" s="7">
        <f>IFERROR(IFERROR(_xlfn.NUMBERVALUE(REPLACE(Input!J165,FIND(",",Input!J165),1,"."),"."),_xlfn.NUMBERVALUE(REPLACE(Input!J165,FIND(".",Input!J165),1,","),",")),"")</f>
        <v>0.85750000000000004</v>
      </c>
      <c r="K165" s="7">
        <f>IFERROR(IFERROR(_xlfn.NUMBERVALUE(REPLACE(Input!K165,FIND(",",Input!K165),1,"."),"."),_xlfn.NUMBERVALUE(REPLACE(Input!K165,FIND(".",Input!K165),1,","),",")),"")</f>
        <v>0.10279000000000001</v>
      </c>
      <c r="L165" s="7">
        <f>IFERROR(IFERROR(_xlfn.NUMBERVALUE(REPLACE(Input!L165,FIND(",",Input!L165),1,"."),"."),_xlfn.NUMBERVALUE(REPLACE(Input!L165,FIND(".",Input!L165),1,","),",")),"")</f>
        <v>0.19670000000000001</v>
      </c>
      <c r="M165" s="7">
        <f>IFERROR(IFERROR(_xlfn.NUMBERVALUE(REPLACE(Input!M165,FIND(",",Input!M165),1,"."),"."),_xlfn.NUMBERVALUE(REPLACE(Input!M165,FIND(".",Input!M165),1,","),",")),"")</f>
        <v>1.5688899999999999</v>
      </c>
      <c r="N165" s="10" t="str">
        <f>IFERROR(IF(LEFT(Input!N165,LEN("boa-,Users,"))="boa-,Users,","Win.Win",LEFT(Input!N165,FIND("@",Input!N165)-1)),"")</f>
        <v>Win.Win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0.85750000000000004</v>
      </c>
      <c r="Q165" s="7">
        <f>IFERROR(IFERROR(_xlfn.NUMBERVALUE(REPLACE(Input!Q165,FIND(",",Input!Q165),1,"."),"."),_xlfn.NUMBERVALUE(REPLACE(Input!Q165,FIND(".",Input!Q165),1,","),",")),"")</f>
        <v>0.71138941870667805</v>
      </c>
      <c r="R165" s="7">
        <f>IFERROR(IFERROR(_xlfn.NUMBERVALUE(REPLACE(Input!R165,FIND(",",Input!R165),1,"."),"."),_xlfn.NUMBERVALUE(REPLACE(Input!R165,FIND(".",Input!R165),1,","),",")),"")</f>
        <v>0.85750000000000004</v>
      </c>
      <c r="S165" s="7">
        <f>IFERROR(IFERROR(_xlfn.NUMBERVALUE(REPLACE(Input!S165,FIND(",",Input!S165),1,"."),"."),_xlfn.NUMBERVALUE(REPLACE(Input!S165,FIND(".",Input!S165),1,","),",")),"")</f>
        <v>0.71138941870667805</v>
      </c>
      <c r="T165" s="7">
        <f>IFERROR(IFERROR(_xlfn.NUMBERVALUE(REPLACE(Input!T165,FIND(",",Input!T165),1,"."),"."),_xlfn.NUMBERVALUE(REPLACE(Input!T165,FIND(".",Input!T165),1,","),",")),"")</f>
        <v>0.85750000000000004</v>
      </c>
      <c r="U165" s="7">
        <f>IFERROR(IFERROR(_xlfn.NUMBERVALUE(REPLACE(Input!U165,FIND(",",Input!U165),1,"."),"."),_xlfn.NUMBERVALUE(REPLACE(Input!U165,FIND(".",Input!U165),1,","),",")),"")</f>
        <v>0.71138941870667805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0.85750000000000004</v>
      </c>
      <c r="Y165" s="7">
        <f>IFERROR(IFERROR(_xlfn.NUMBERVALUE(REPLACE(Input!Y165,FIND(",",Input!Y165),1,"."),"."),_xlfn.NUMBERVALUE(REPLACE(Input!Y165,FIND(".",Input!Y165),1,","),",")),"")</f>
        <v>0.71138941870667805</v>
      </c>
      <c r="Z165" s="8" t="str">
        <f>LEFT(Input!Z165,IFERROR(FIND(",",Input!Z165)-1,LEN(Input!Z165)))</f>
        <v>party1_utility</v>
      </c>
      <c r="AA165" s="8" t="str">
        <f>LEFT(Input!AA165,IFERROR(FIND(",",Input!AA165)-1,LEN(Input!AA165)))</f>
        <v>party5_utility</v>
      </c>
      <c r="AB165" s="4"/>
      <c r="AC165" s="4"/>
    </row>
    <row r="166" spans="1:29">
      <c r="A166" s="6">
        <f>IF(Input!A166=0,"",Input!A166)</f>
        <v>185</v>
      </c>
      <c r="B166" s="7">
        <f>IFERROR(IFERROR(_xlfn.NUMBERVALUE(REPLACE(Input!B166,FIND(",",Input!B166),1,"."),"."),_xlfn.NUMBERVALUE(REPLACE(Input!B166,FIND(".",Input!B166),1,","),",")),"")</f>
        <v>2E-3</v>
      </c>
      <c r="C166" s="6">
        <f>IF(Input!C166=0,"",Input!C166)</f>
        <v>3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0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0.70464000000000004</v>
      </c>
      <c r="J166" s="7">
        <f>IFERROR(IFERROR(_xlfn.NUMBERVALUE(REPLACE(Input!J166,FIND(",",Input!J166),1,"."),"."),_xlfn.NUMBERVALUE(REPLACE(Input!J166,FIND(".",Input!J166),1,","),",")),"")</f>
        <v>1</v>
      </c>
      <c r="K166" s="7">
        <f>IFERROR(IFERROR(_xlfn.NUMBERVALUE(REPLACE(Input!K166,FIND(",",Input!K166),1,"."),"."),_xlfn.NUMBERVALUE(REPLACE(Input!K166,FIND(".",Input!K166),1,","),",")),"")</f>
        <v>4.6999999999999999E-4</v>
      </c>
      <c r="L166" s="7">
        <f>IFERROR(IFERROR(_xlfn.NUMBERVALUE(REPLACE(Input!L166,FIND(",",Input!L166),1,"."),"."),_xlfn.NUMBERVALUE(REPLACE(Input!L166,FIND(".",Input!L166),1,","),",")),"")</f>
        <v>0.22222</v>
      </c>
      <c r="M166" s="7">
        <f>IFERROR(IFERROR(_xlfn.NUMBERVALUE(REPLACE(Input!M166,FIND(",",Input!M166),1,"."),"."),_xlfn.NUMBERVALUE(REPLACE(Input!M166,FIND(".",Input!M166),1,","),",")),"")</f>
        <v>1.7046399999999999</v>
      </c>
      <c r="N166" s="10" t="str">
        <f>IFERROR(IF(LEFT(Input!N166,LEN("boa-,Users,"))="boa-,Users,","Win.Win",LEFT(Input!N166,FIND("@",Input!N166)-1)),"")</f>
        <v>Gahboninho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1</v>
      </c>
      <c r="Q166" s="7">
        <f>IFERROR(IFERROR(_xlfn.NUMBERVALUE(REPLACE(Input!Q166,FIND(",",Input!Q166),1,"."),"."),_xlfn.NUMBERVALUE(REPLACE(Input!Q166,FIND(".",Input!Q166),1,","),",")),"")</f>
        <v>0.70463576395754002</v>
      </c>
      <c r="R166" s="7">
        <f>IFERROR(IFERROR(_xlfn.NUMBERVALUE(REPLACE(Input!R166,FIND(",",Input!R166),1,"."),"."),_xlfn.NUMBERVALUE(REPLACE(Input!R166,FIND(".",Input!R166),1,","),",")),"")</f>
        <v>1</v>
      </c>
      <c r="S166" s="7">
        <f>IFERROR(IFERROR(_xlfn.NUMBERVALUE(REPLACE(Input!S166,FIND(",",Input!S166),1,"."),"."),_xlfn.NUMBERVALUE(REPLACE(Input!S166,FIND(".",Input!S166),1,","),",")),"")</f>
        <v>0.70463576395754002</v>
      </c>
      <c r="T166" s="7">
        <f>IFERROR(IFERROR(_xlfn.NUMBERVALUE(REPLACE(Input!T166,FIND(",",Input!T166),1,"."),"."),_xlfn.NUMBERVALUE(REPLACE(Input!T166,FIND(".",Input!T166),1,","),",")),"")</f>
        <v>0</v>
      </c>
      <c r="U166" s="7">
        <f>IFERROR(IFERROR(_xlfn.NUMBERVALUE(REPLACE(Input!U166,FIND(",",Input!U166),1,"."),"."),_xlfn.NUMBERVALUE(REPLACE(Input!U166,FIND(".",Input!U166),1,","),",")),"")</f>
        <v>0.70463576395754002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1</v>
      </c>
      <c r="Y166" s="7">
        <f>IFERROR(IFERROR(_xlfn.NUMBERVALUE(REPLACE(Input!Y166,FIND(",",Input!Y166),1,"."),"."),_xlfn.NUMBERVALUE(REPLACE(Input!Y166,FIND(".",Input!Y166),1,","),",")),"")</f>
        <v>0.70463576395754002</v>
      </c>
      <c r="Z166" s="8" t="str">
        <f>LEFT(Input!Z166,IFERROR(FIND(",",Input!Z166)-1,LEN(Input!Z166)))</f>
        <v>party9_utility</v>
      </c>
      <c r="AA166" s="8" t="str">
        <f>LEFT(Input!AA166,IFERROR(FIND(",",Input!AA166)-1,LEN(Input!AA166)))</f>
        <v>party5_utility</v>
      </c>
      <c r="AB166" s="4"/>
      <c r="AC166" s="4"/>
    </row>
    <row r="167" spans="1:29">
      <c r="A167" s="6">
        <f>IF(Input!A167=0,"",Input!A167)</f>
        <v>186</v>
      </c>
      <c r="B167" s="7">
        <f>IFERROR(IFERROR(_xlfn.NUMBERVALUE(REPLACE(Input!B167,FIND(",",Input!B167),1,"."),"."),_xlfn.NUMBERVALUE(REPLACE(Input!B167,FIND(".",Input!B167),1,","),",")),"")</f>
        <v>3.0000000000000001E-3</v>
      </c>
      <c r="C167" s="6">
        <f>IF(Input!C167=0,"",Input!C167)</f>
        <v>3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0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0.70509999999999995</v>
      </c>
      <c r="J167" s="7">
        <f>IFERROR(IFERROR(_xlfn.NUMBERVALUE(REPLACE(Input!J167,FIND(",",Input!J167),1,"."),"."),_xlfn.NUMBERVALUE(REPLACE(Input!J167,FIND(".",Input!J167),1,","),",")),"")</f>
        <v>1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0.22178999999999999</v>
      </c>
      <c r="M167" s="7">
        <f>IFERROR(IFERROR(_xlfn.NUMBERVALUE(REPLACE(Input!M167,FIND(",",Input!M167),1,"."),"."),_xlfn.NUMBERVALUE(REPLACE(Input!M167,FIND(".",Input!M167),1,","),",")),"")</f>
        <v>1.7051000000000001</v>
      </c>
      <c r="N167" s="10" t="str">
        <f>IFERROR(IF(LEFT(Input!N167,LEN("boa-,Users,"))="boa-,Users,","Win.Win",LEFT(Input!N167,FIND("@",Input!N167)-1)),"")</f>
        <v>KLH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1</v>
      </c>
      <c r="Q167" s="7">
        <f>IFERROR(IFERROR(_xlfn.NUMBERVALUE(REPLACE(Input!Q167,FIND(",",Input!Q167),1,"."),"."),_xlfn.NUMBERVALUE(REPLACE(Input!Q167,FIND(".",Input!Q167),1,","),",")),"")</f>
        <v>0.70510262381793498</v>
      </c>
      <c r="R167" s="7">
        <f>IFERROR(IFERROR(_xlfn.NUMBERVALUE(REPLACE(Input!R167,FIND(",",Input!R167),1,"."),"."),_xlfn.NUMBERVALUE(REPLACE(Input!R167,FIND(".",Input!R167),1,","),",")),"")</f>
        <v>1</v>
      </c>
      <c r="S167" s="7">
        <f>IFERROR(IFERROR(_xlfn.NUMBERVALUE(REPLACE(Input!S167,FIND(",",Input!S167),1,"."),"."),_xlfn.NUMBERVALUE(REPLACE(Input!S167,FIND(".",Input!S167),1,","),",")),"")</f>
        <v>0.70510262381793498</v>
      </c>
      <c r="T167" s="7">
        <f>IFERROR(IFERROR(_xlfn.NUMBERVALUE(REPLACE(Input!T167,FIND(",",Input!T167),1,"."),"."),_xlfn.NUMBERVALUE(REPLACE(Input!T167,FIND(".",Input!T167),1,","),",")),"")</f>
        <v>0</v>
      </c>
      <c r="U167" s="7">
        <f>IFERROR(IFERROR(_xlfn.NUMBERVALUE(REPLACE(Input!U167,FIND(",",Input!U167),1,"."),"."),_xlfn.NUMBERVALUE(REPLACE(Input!U167,FIND(".",Input!U167),1,","),",")),"")</f>
        <v>0.70510262381793498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1</v>
      </c>
      <c r="Y167" s="7">
        <f>IFERROR(IFERROR(_xlfn.NUMBERVALUE(REPLACE(Input!Y167,FIND(",",Input!Y167),1,"."),"."),_xlfn.NUMBERVALUE(REPLACE(Input!Y167,FIND(".",Input!Y167),1,","),",")),"")</f>
        <v>0.70510262381793498</v>
      </c>
      <c r="Z167" s="8" t="str">
        <f>LEFT(Input!Z167,IFERROR(FIND(",",Input!Z167)-1,LEN(Input!Z167)))</f>
        <v>party9_utility</v>
      </c>
      <c r="AA167" s="8" t="str">
        <f>LEFT(Input!AA167,IFERROR(FIND(",",Input!AA167)-1,LEN(Input!AA167)))</f>
        <v>party5_utility</v>
      </c>
      <c r="AB167" s="4"/>
      <c r="AC167" s="4"/>
    </row>
    <row r="168" spans="1:29">
      <c r="A168" s="6">
        <f>IF(Input!A168=0,"",Input!A168)</f>
        <v>187</v>
      </c>
      <c r="B168" s="7">
        <f>IFERROR(IFERROR(_xlfn.NUMBERVALUE(REPLACE(Input!B168,FIND(",",Input!B168),1,"."),"."),_xlfn.NUMBERVALUE(REPLACE(Input!B168,FIND(".",Input!B168),1,","),",")),"")</f>
        <v>5.0000000000000001E-3</v>
      </c>
      <c r="C168" s="6">
        <f>IF(Input!C168=0,"",Input!C168)</f>
        <v>3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0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0.72914999999999996</v>
      </c>
      <c r="J168" s="7">
        <f>IFERROR(IFERROR(_xlfn.NUMBERVALUE(REPLACE(Input!J168,FIND(",",Input!J168),1,"."),"."),_xlfn.NUMBERVALUE(REPLACE(Input!J168,FIND(".",Input!J168),1,","),",")),"")</f>
        <v>0.97716999999999998</v>
      </c>
      <c r="K168" s="7">
        <f>IFERROR(IFERROR(_xlfn.NUMBERVALUE(REPLACE(Input!K168,FIND(",",Input!K168),1,"."),"."),_xlfn.NUMBERVALUE(REPLACE(Input!K168,FIND(".",Input!K168),1,","),",")),"")</f>
        <v>4.6999999999999999E-4</v>
      </c>
      <c r="L168" s="7">
        <f>IFERROR(IFERROR(_xlfn.NUMBERVALUE(REPLACE(Input!L168,FIND(",",Input!L168),1,"."),"."),_xlfn.NUMBERVALUE(REPLACE(Input!L168,FIND(".",Input!L168),1,","),",")),"")</f>
        <v>0.19133</v>
      </c>
      <c r="M168" s="7">
        <f>IFERROR(IFERROR(_xlfn.NUMBERVALUE(REPLACE(Input!M168,FIND(",",Input!M168),1,"."),"."),_xlfn.NUMBERVALUE(REPLACE(Input!M168,FIND(".",Input!M168),1,","),",")),"")</f>
        <v>1.70631</v>
      </c>
      <c r="N168" s="10" t="str">
        <f>IFERROR(IF(LEFT(Input!N168,LEN("boa-,Users,"))="boa-,Users,","Win.Win",LEFT(Input!N168,FIND("@",Input!N168)-1)),"")</f>
        <v>IAMhaggler2011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0.97716501207707296</v>
      </c>
      <c r="Q168" s="7">
        <f>IFERROR(IFERROR(_xlfn.NUMBERVALUE(REPLACE(Input!Q168,FIND(",",Input!Q168),1,"."),"."),_xlfn.NUMBERVALUE(REPLACE(Input!Q168,FIND(".",Input!Q168),1,","),",")),"")</f>
        <v>0.72914951209849299</v>
      </c>
      <c r="R168" s="7">
        <f>IFERROR(IFERROR(_xlfn.NUMBERVALUE(REPLACE(Input!R168,FIND(",",Input!R168),1,"."),"."),_xlfn.NUMBERVALUE(REPLACE(Input!R168,FIND(".",Input!R168),1,","),",")),"")</f>
        <v>0.97716501207707296</v>
      </c>
      <c r="S168" s="7">
        <f>IFERROR(IFERROR(_xlfn.NUMBERVALUE(REPLACE(Input!S168,FIND(",",Input!S168),1,"."),"."),_xlfn.NUMBERVALUE(REPLACE(Input!S168,FIND(".",Input!S168),1,","),",")),"")</f>
        <v>0.72914951209849299</v>
      </c>
      <c r="T168" s="7">
        <f>IFERROR(IFERROR(_xlfn.NUMBERVALUE(REPLACE(Input!T168,FIND(",",Input!T168),1,"."),"."),_xlfn.NUMBERVALUE(REPLACE(Input!T168,FIND(".",Input!T168),1,","),",")),"")</f>
        <v>0</v>
      </c>
      <c r="U168" s="7">
        <f>IFERROR(IFERROR(_xlfn.NUMBERVALUE(REPLACE(Input!U168,FIND(",",Input!U168),1,"."),"."),_xlfn.NUMBERVALUE(REPLACE(Input!U168,FIND(".",Input!U168),1,","),",")),"")</f>
        <v>0.72914951209849299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0.97716501207707296</v>
      </c>
      <c r="Y168" s="7">
        <f>IFERROR(IFERROR(_xlfn.NUMBERVALUE(REPLACE(Input!Y168,FIND(",",Input!Y168),1,"."),"."),_xlfn.NUMBERVALUE(REPLACE(Input!Y168,FIND(".",Input!Y168),1,","),",")),"")</f>
        <v>0.72914951209849299</v>
      </c>
      <c r="Z168" s="8" t="str">
        <f>LEFT(Input!Z168,IFERROR(FIND(",",Input!Z168)-1,LEN(Input!Z168)))</f>
        <v>party9_utility</v>
      </c>
      <c r="AA168" s="8" t="str">
        <f>LEFT(Input!AA168,IFERROR(FIND(",",Input!AA168)-1,LEN(Input!AA168)))</f>
        <v>party5_utility</v>
      </c>
      <c r="AB168" s="4"/>
      <c r="AC168" s="4"/>
    </row>
    <row r="169" spans="1:29">
      <c r="A169" s="6">
        <f>IF(Input!A169=0,"",Input!A169)</f>
        <v>188</v>
      </c>
      <c r="B169" s="7">
        <f>IFERROR(IFERROR(_xlfn.NUMBERVALUE(REPLACE(Input!B169,FIND(",",Input!B169),1,"."),"."),_xlfn.NUMBERVALUE(REPLACE(Input!B169,FIND(".",Input!B169),1,","),",")),"")</f>
        <v>1E-3</v>
      </c>
      <c r="C169" s="6">
        <f>IF(Input!C169=0,"",Input!C169)</f>
        <v>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0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0.70406000000000002</v>
      </c>
      <c r="J169" s="7">
        <f>IFERROR(IFERROR(_xlfn.NUMBERVALUE(REPLACE(Input!J169,FIND(",",Input!J169),1,"."),"."),_xlfn.NUMBERVALUE(REPLACE(Input!J169,FIND(".",Input!J169),1,","),",")),"")</f>
        <v>0.74814000000000003</v>
      </c>
      <c r="K169" s="7">
        <f>IFERROR(IFERROR(_xlfn.NUMBERVALUE(REPLACE(Input!K169,FIND(",",Input!K169),1,"."),"."),_xlfn.NUMBERVALUE(REPLACE(Input!K169,FIND(".",Input!K169),1,","),",")),"")</f>
        <v>0.23044000000000001</v>
      </c>
      <c r="L169" s="7">
        <f>IFERROR(IFERROR(_xlfn.NUMBERVALUE(REPLACE(Input!L169,FIND(",",Input!L169),1,"."),"."),_xlfn.NUMBERVALUE(REPLACE(Input!L169,FIND(".",Input!L169),1,","),",")),"")</f>
        <v>0.26690000000000003</v>
      </c>
      <c r="M169" s="7">
        <f>IFERROR(IFERROR(_xlfn.NUMBERVALUE(REPLACE(Input!M169,FIND(",",Input!M169),1,"."),"."),_xlfn.NUMBERVALUE(REPLACE(Input!M169,FIND(".",Input!M169),1,","),",")),"")</f>
        <v>1.4521999999999999</v>
      </c>
      <c r="N169" s="10" t="str">
        <f>IFERROR(IF(LEFT(Input!N169,LEN("boa-,Users,"))="boa-,Users,","Win.Win",LEFT(Input!N169,FIND("@",Input!N169)-1)),"")</f>
        <v>Win.Win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0.74814196929123</v>
      </c>
      <c r="Q169" s="7">
        <f>IFERROR(IFERROR(_xlfn.NUMBERVALUE(REPLACE(Input!Q169,FIND(",",Input!Q169),1,"."),"."),_xlfn.NUMBERVALUE(REPLACE(Input!Q169,FIND(".",Input!Q169),1,","),",")),"")</f>
        <v>0.70406091813099103</v>
      </c>
      <c r="R169" s="7">
        <f>IFERROR(IFERROR(_xlfn.NUMBERVALUE(REPLACE(Input!R169,FIND(",",Input!R169),1,"."),"."),_xlfn.NUMBERVALUE(REPLACE(Input!R169,FIND(".",Input!R169),1,","),",")),"")</f>
        <v>0.74814196929123</v>
      </c>
      <c r="S169" s="7">
        <f>IFERROR(IFERROR(_xlfn.NUMBERVALUE(REPLACE(Input!S169,FIND(",",Input!S169),1,"."),"."),_xlfn.NUMBERVALUE(REPLACE(Input!S169,FIND(".",Input!S169),1,","),",")),"")</f>
        <v>0.70406091813099103</v>
      </c>
      <c r="T169" s="7">
        <f>IFERROR(IFERROR(_xlfn.NUMBERVALUE(REPLACE(Input!T169,FIND(",",Input!T169),1,"."),"."),_xlfn.NUMBERVALUE(REPLACE(Input!T169,FIND(".",Input!T169),1,","),",")),"")</f>
        <v>0.74814196929123</v>
      </c>
      <c r="U169" s="7">
        <f>IFERROR(IFERROR(_xlfn.NUMBERVALUE(REPLACE(Input!U169,FIND(",",Input!U169),1,"."),"."),_xlfn.NUMBERVALUE(REPLACE(Input!U169,FIND(".",Input!U169),1,","),",")),"")</f>
        <v>0.70406091813099103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0.74814196929123</v>
      </c>
      <c r="Y169" s="7">
        <f>IFERROR(IFERROR(_xlfn.NUMBERVALUE(REPLACE(Input!Y169,FIND(",",Input!Y169),1,"."),"."),_xlfn.NUMBERVALUE(REPLACE(Input!Y169,FIND(".",Input!Y169),1,","),",")),"")</f>
        <v>0.70406091813099103</v>
      </c>
      <c r="Z169" s="8" t="str">
        <f>LEFT(Input!Z169,IFERROR(FIND(",",Input!Z169)-1,LEN(Input!Z169)))</f>
        <v>party9_utility</v>
      </c>
      <c r="AA169" s="8" t="str">
        <f>LEFT(Input!AA169,IFERROR(FIND(",",Input!AA169)-1,LEN(Input!AA169)))</f>
        <v>party5_utility</v>
      </c>
      <c r="AB169" s="4"/>
      <c r="AC169" s="4"/>
    </row>
    <row r="170" spans="1:29">
      <c r="A170" s="6">
        <f>IF(Input!A170=0,"",Input!A170)</f>
        <v>189</v>
      </c>
      <c r="B170" s="7">
        <f>IFERROR(IFERROR(_xlfn.NUMBERVALUE(REPLACE(Input!B170,FIND(",",Input!B170),1,"."),"."),_xlfn.NUMBERVALUE(REPLACE(Input!B170,FIND(".",Input!B170),1,","),",")),"")</f>
        <v>42.161999999999999</v>
      </c>
      <c r="C170" s="6">
        <f>IF(Input!C170=0,"",Input!C170)</f>
        <v>32451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0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0.68711</v>
      </c>
      <c r="J170" s="7">
        <f>IFERROR(IFERROR(_xlfn.NUMBERVALUE(REPLACE(Input!J170,FIND(",",Input!J170),1,"."),"."),_xlfn.NUMBERVALUE(REPLACE(Input!J170,FIND(".",Input!J170),1,","),",")),"")</f>
        <v>0.91281999999999996</v>
      </c>
      <c r="K170" s="7">
        <f>IFERROR(IFERROR(_xlfn.NUMBERVALUE(REPLACE(Input!K170,FIND(",",Input!K170),1,"."),"."),_xlfn.NUMBERVALUE(REPLACE(Input!K170,FIND(".",Input!K170),1,","),",")),"")</f>
        <v>0</v>
      </c>
      <c r="L170" s="7">
        <f>IFERROR(IFERROR(_xlfn.NUMBERVALUE(REPLACE(Input!L170,FIND(",",Input!L170),1,"."),"."),_xlfn.NUMBERVALUE(REPLACE(Input!L170,FIND(".",Input!L170),1,","),",")),"")</f>
        <v>0.30636000000000002</v>
      </c>
      <c r="M170" s="7">
        <f>IFERROR(IFERROR(_xlfn.NUMBERVALUE(REPLACE(Input!M170,FIND(",",Input!M170),1,"."),"."),_xlfn.NUMBERVALUE(REPLACE(Input!M170,FIND(".",Input!M170),1,","),",")),"")</f>
        <v>1.5999300000000001</v>
      </c>
      <c r="N170" s="10" t="str">
        <f>IFERROR(IF(LEFT(Input!N170,LEN("boa-,Users,"))="boa-,Users,","Win.Win",LEFT(Input!N170,FIND("@",Input!N170)-1)),"")</f>
        <v>Gahboninho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0.91281992883512397</v>
      </c>
      <c r="Q170" s="7">
        <f>IFERROR(IFERROR(_xlfn.NUMBERVALUE(REPLACE(Input!Q170,FIND(",",Input!Q170),1,"."),"."),_xlfn.NUMBERVALUE(REPLACE(Input!Q170,FIND(".",Input!Q170),1,","),",")),"")</f>
        <v>0.687109100495923</v>
      </c>
      <c r="R170" s="7">
        <f>IFERROR(IFERROR(_xlfn.NUMBERVALUE(REPLACE(Input!R170,FIND(",",Input!R170),1,"."),"."),_xlfn.NUMBERVALUE(REPLACE(Input!R170,FIND(".",Input!R170),1,","),",")),"")</f>
        <v>0.91281992883512397</v>
      </c>
      <c r="S170" s="7">
        <f>IFERROR(IFERROR(_xlfn.NUMBERVALUE(REPLACE(Input!S170,FIND(",",Input!S170),1,"."),"."),_xlfn.NUMBERVALUE(REPLACE(Input!S170,FIND(".",Input!S170),1,","),",")),"")</f>
        <v>0.687109100495923</v>
      </c>
      <c r="T170" s="7">
        <f>IFERROR(IFERROR(_xlfn.NUMBERVALUE(REPLACE(Input!T170,FIND(",",Input!T170),1,"."),"."),_xlfn.NUMBERVALUE(REPLACE(Input!T170,FIND(".",Input!T170),1,","),",")),"")</f>
        <v>0</v>
      </c>
      <c r="U170" s="7">
        <f>IFERROR(IFERROR(_xlfn.NUMBERVALUE(REPLACE(Input!U170,FIND(",",Input!U170),1,"."),"."),_xlfn.NUMBERVALUE(REPLACE(Input!U170,FIND(".",Input!U170),1,","),",")),"")</f>
        <v>0.687109100495923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0.91281992883512397</v>
      </c>
      <c r="Y170" s="7">
        <f>IFERROR(IFERROR(_xlfn.NUMBERVALUE(REPLACE(Input!Y170,FIND(",",Input!Y170),1,"."),"."),_xlfn.NUMBERVALUE(REPLACE(Input!Y170,FIND(".",Input!Y170),1,","),",")),"")</f>
        <v>0.687109100495923</v>
      </c>
      <c r="Z170" s="8" t="str">
        <f>LEFT(Input!Z170,IFERROR(FIND(",",Input!Z170)-1,LEN(Input!Z170)))</f>
        <v>party8_utility</v>
      </c>
      <c r="AA170" s="8" t="str">
        <f>LEFT(Input!AA170,IFERROR(FIND(",",Input!AA170)-1,LEN(Input!AA170)))</f>
        <v>party5_utility</v>
      </c>
      <c r="AB170" s="4"/>
      <c r="AC170" s="4"/>
    </row>
    <row r="171" spans="1:29">
      <c r="A171" s="6">
        <f>IF(Input!A171=0,"",Input!A171)</f>
        <v>190</v>
      </c>
      <c r="B171" s="7">
        <f>IFERROR(IFERROR(_xlfn.NUMBERVALUE(REPLACE(Input!B171,FIND(",",Input!B171),1,"."),"."),_xlfn.NUMBERVALUE(REPLACE(Input!B171,FIND(".",Input!B171),1,","),",")),"")</f>
        <v>52.106999999999999</v>
      </c>
      <c r="C171" s="6">
        <f>IF(Input!C171=0,"",Input!C171)</f>
        <v>34857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0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0.66259999999999997</v>
      </c>
      <c r="J171" s="7">
        <f>IFERROR(IFERROR(_xlfn.NUMBERVALUE(REPLACE(Input!J171,FIND(",",Input!J171),1,"."),"."),_xlfn.NUMBERVALUE(REPLACE(Input!J171,FIND(".",Input!J171),1,","),",")),"")</f>
        <v>0.95587</v>
      </c>
      <c r="K171" s="7">
        <f>IFERROR(IFERROR(_xlfn.NUMBERVALUE(REPLACE(Input!K171,FIND(",",Input!K171),1,"."),"."),_xlfn.NUMBERVALUE(REPLACE(Input!K171,FIND(".",Input!K171),1,","),",")),"")</f>
        <v>0</v>
      </c>
      <c r="L171" s="7">
        <f>IFERROR(IFERROR(_xlfn.NUMBERVALUE(REPLACE(Input!L171,FIND(",",Input!L171),1,"."),"."),_xlfn.NUMBERVALUE(REPLACE(Input!L171,FIND(".",Input!L171),1,","),",")),"")</f>
        <v>0.34987000000000001</v>
      </c>
      <c r="M171" s="7">
        <f>IFERROR(IFERROR(_xlfn.NUMBERVALUE(REPLACE(Input!M171,FIND(",",Input!M171),1,"."),"."),_xlfn.NUMBERVALUE(REPLACE(Input!M171,FIND(".",Input!M171),1,","),",")),"")</f>
        <v>1.6184700000000001</v>
      </c>
      <c r="N171" s="10" t="str">
        <f>IFERROR(IF(LEFT(Input!N171,LEN("boa-,Users,"))="boa-,Users,","Win.Win",LEFT(Input!N171,FIND("@",Input!N171)-1)),"")</f>
        <v>KLH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0.95587266872541898</v>
      </c>
      <c r="Q171" s="7">
        <f>IFERROR(IFERROR(_xlfn.NUMBERVALUE(REPLACE(Input!Q171,FIND(",",Input!Q171),1,"."),"."),_xlfn.NUMBERVALUE(REPLACE(Input!Q171,FIND(".",Input!Q171),1,","),",")),"")</f>
        <v>0.66259535235497002</v>
      </c>
      <c r="R171" s="7">
        <f>IFERROR(IFERROR(_xlfn.NUMBERVALUE(REPLACE(Input!R171,FIND(",",Input!R171),1,"."),"."),_xlfn.NUMBERVALUE(REPLACE(Input!R171,FIND(".",Input!R171),1,","),",")),"")</f>
        <v>0.95587266872541898</v>
      </c>
      <c r="S171" s="7">
        <f>IFERROR(IFERROR(_xlfn.NUMBERVALUE(REPLACE(Input!S171,FIND(",",Input!S171),1,"."),"."),_xlfn.NUMBERVALUE(REPLACE(Input!S171,FIND(".",Input!S171),1,","),",")),"")</f>
        <v>0.66259535235497002</v>
      </c>
      <c r="T171" s="7">
        <f>IFERROR(IFERROR(_xlfn.NUMBERVALUE(REPLACE(Input!T171,FIND(",",Input!T171),1,"."),"."),_xlfn.NUMBERVALUE(REPLACE(Input!T171,FIND(".",Input!T171),1,","),",")),"")</f>
        <v>0</v>
      </c>
      <c r="U171" s="7">
        <f>IFERROR(IFERROR(_xlfn.NUMBERVALUE(REPLACE(Input!U171,FIND(",",Input!U171),1,"."),"."),_xlfn.NUMBERVALUE(REPLACE(Input!U171,FIND(".",Input!U171),1,","),",")),"")</f>
        <v>0.66259535235497002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0.95587266872541898</v>
      </c>
      <c r="Y171" s="7">
        <f>IFERROR(IFERROR(_xlfn.NUMBERVALUE(REPLACE(Input!Y171,FIND(",",Input!Y171),1,"."),"."),_xlfn.NUMBERVALUE(REPLACE(Input!Y171,FIND(".",Input!Y171),1,","),",")),"")</f>
        <v>0.66259535235497002</v>
      </c>
      <c r="Z171" s="8" t="str">
        <f>LEFT(Input!Z171,IFERROR(FIND(",",Input!Z171)-1,LEN(Input!Z171)))</f>
        <v>party8_utility</v>
      </c>
      <c r="AA171" s="8" t="str">
        <f>LEFT(Input!AA171,IFERROR(FIND(",",Input!AA171)-1,LEN(Input!AA171)))</f>
        <v>party5_utility</v>
      </c>
      <c r="AB171" s="4"/>
      <c r="AC171" s="4"/>
    </row>
    <row r="172" spans="1:29">
      <c r="A172" s="6">
        <f>IF(Input!A172=0,"",Input!A172)</f>
        <v>191</v>
      </c>
      <c r="B172" s="7">
        <f>IFERROR(IFERROR(_xlfn.NUMBERVALUE(REPLACE(Input!B172,FIND(",",Input!B172),1,"."),"."),_xlfn.NUMBERVALUE(REPLACE(Input!B172,FIND(".",Input!B172),1,","),",")),"")</f>
        <v>1.4E-2</v>
      </c>
      <c r="C172" s="6">
        <f>IF(Input!C172=0,"",Input!C172)</f>
        <v>5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0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0.67817000000000005</v>
      </c>
      <c r="J172" s="7">
        <f>IFERROR(IFERROR(_xlfn.NUMBERVALUE(REPLACE(Input!J172,FIND(",",Input!J172),1,"."),"."),_xlfn.NUMBERVALUE(REPLACE(Input!J172,FIND(".",Input!J172),1,","),",")),"")</f>
        <v>0.91724000000000006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0.31631999999999999</v>
      </c>
      <c r="M172" s="7">
        <f>IFERROR(IFERROR(_xlfn.NUMBERVALUE(REPLACE(Input!M172,FIND(",",Input!M172),1,"."),"."),_xlfn.NUMBERVALUE(REPLACE(Input!M172,FIND(".",Input!M172),1,","),",")),"")</f>
        <v>1.59541</v>
      </c>
      <c r="N172" s="10" t="str">
        <f>IFERROR(IF(LEFT(Input!N172,LEN("boa-,Users,"))="boa-,Users,","Win.Win",LEFT(Input!N172,FIND("@",Input!N172)-1)),"")</f>
        <v>IAMhaggler2011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0.91724258309703999</v>
      </c>
      <c r="Q172" s="7">
        <f>IFERROR(IFERROR(_xlfn.NUMBERVALUE(REPLACE(Input!Q172,FIND(",",Input!Q172),1,"."),"."),_xlfn.NUMBERVALUE(REPLACE(Input!Q172,FIND(".",Input!Q172),1,","),",")),"")</f>
        <v>0.67816588399084399</v>
      </c>
      <c r="R172" s="7">
        <f>IFERROR(IFERROR(_xlfn.NUMBERVALUE(REPLACE(Input!R172,FIND(",",Input!R172),1,"."),"."),_xlfn.NUMBERVALUE(REPLACE(Input!R172,FIND(".",Input!R172),1,","),",")),"")</f>
        <v>0.91724258309703999</v>
      </c>
      <c r="S172" s="7">
        <f>IFERROR(IFERROR(_xlfn.NUMBERVALUE(REPLACE(Input!S172,FIND(",",Input!S172),1,"."),"."),_xlfn.NUMBERVALUE(REPLACE(Input!S172,FIND(".",Input!S172),1,","),",")),"")</f>
        <v>0.67816588399084399</v>
      </c>
      <c r="T172" s="7">
        <f>IFERROR(IFERROR(_xlfn.NUMBERVALUE(REPLACE(Input!T172,FIND(",",Input!T172),1,"."),"."),_xlfn.NUMBERVALUE(REPLACE(Input!T172,FIND(".",Input!T172),1,","),",")),"")</f>
        <v>0</v>
      </c>
      <c r="U172" s="7">
        <f>IFERROR(IFERROR(_xlfn.NUMBERVALUE(REPLACE(Input!U172,FIND(",",Input!U172),1,"."),"."),_xlfn.NUMBERVALUE(REPLACE(Input!U172,FIND(".",Input!U172),1,","),",")),"")</f>
        <v>0.67816588399084399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0.91724258309703999</v>
      </c>
      <c r="Y172" s="7">
        <f>IFERROR(IFERROR(_xlfn.NUMBERVALUE(REPLACE(Input!Y172,FIND(",",Input!Y172),1,"."),"."),_xlfn.NUMBERVALUE(REPLACE(Input!Y172,FIND(".",Input!Y172),1,","),",")),"")</f>
        <v>0.67816588399084399</v>
      </c>
      <c r="Z172" s="8" t="str">
        <f>LEFT(Input!Z172,IFERROR(FIND(",",Input!Z172)-1,LEN(Input!Z172)))</f>
        <v>party8_utility</v>
      </c>
      <c r="AA172" s="8" t="str">
        <f>LEFT(Input!AA172,IFERROR(FIND(",",Input!AA172)-1,LEN(Input!AA172)))</f>
        <v>party5_utility</v>
      </c>
      <c r="AB172" s="4"/>
      <c r="AC172" s="4"/>
    </row>
    <row r="173" spans="1:29">
      <c r="A173" s="6">
        <f>IF(Input!A173=0,"",Input!A173)</f>
        <v>192</v>
      </c>
      <c r="B173" s="7">
        <f>IFERROR(IFERROR(_xlfn.NUMBERVALUE(REPLACE(Input!B173,FIND(",",Input!B173),1,"."),"."),_xlfn.NUMBERVALUE(REPLACE(Input!B173,FIND(".",Input!B173),1,","),",")),"")</f>
        <v>2E-3</v>
      </c>
      <c r="C173" s="6">
        <f>IF(Input!C173=0,"",Input!C173)</f>
        <v>3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0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0.74626999999999999</v>
      </c>
      <c r="J173" s="7">
        <f>IFERROR(IFERROR(_xlfn.NUMBERVALUE(REPLACE(Input!J173,FIND(",",Input!J173),1,"."),"."),_xlfn.NUMBERVALUE(REPLACE(Input!J173,FIND(".",Input!J173),1,","),",")),"")</f>
        <v>0.75999000000000005</v>
      </c>
      <c r="K173" s="7">
        <f>IFERROR(IFERROR(_xlfn.NUMBERVALUE(REPLACE(Input!K173,FIND(",",Input!K173),1,"."),"."),_xlfn.NUMBERVALUE(REPLACE(Input!K173,FIND(".",Input!K173),1,","),",")),"")</f>
        <v>0.10942</v>
      </c>
      <c r="L173" s="7">
        <f>IFERROR(IFERROR(_xlfn.NUMBERVALUE(REPLACE(Input!L173,FIND(",",Input!L173),1,"."),"."),_xlfn.NUMBERVALUE(REPLACE(Input!L173,FIND(".",Input!L173),1,","),",")),"")</f>
        <v>0.20718</v>
      </c>
      <c r="M173" s="7">
        <f>IFERROR(IFERROR(_xlfn.NUMBERVALUE(REPLACE(Input!M173,FIND(",",Input!M173),1,"."),"."),_xlfn.NUMBERVALUE(REPLACE(Input!M173,FIND(".",Input!M173),1,","),",")),"")</f>
        <v>1.5062599999999999</v>
      </c>
      <c r="N173" s="10" t="str">
        <f>IFERROR(IF(LEFT(Input!N173,LEN("boa-,Users,"))="boa-,Users,","Win.Win",LEFT(Input!N173,FIND("@",Input!N173)-1)),"")</f>
        <v>Win.Win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0.75998679704662797</v>
      </c>
      <c r="Q173" s="7">
        <f>IFERROR(IFERROR(_xlfn.NUMBERVALUE(REPLACE(Input!Q173,FIND(",",Input!Q173),1,"."),"."),_xlfn.NUMBERVALUE(REPLACE(Input!Q173,FIND(".",Input!Q173),1,","),",")),"")</f>
        <v>0.74626978114679199</v>
      </c>
      <c r="R173" s="7">
        <f>IFERROR(IFERROR(_xlfn.NUMBERVALUE(REPLACE(Input!R173,FIND(",",Input!R173),1,"."),"."),_xlfn.NUMBERVALUE(REPLACE(Input!R173,FIND(".",Input!R173),1,","),",")),"")</f>
        <v>0.75998679704662797</v>
      </c>
      <c r="S173" s="7">
        <f>IFERROR(IFERROR(_xlfn.NUMBERVALUE(REPLACE(Input!S173,FIND(",",Input!S173),1,"."),"."),_xlfn.NUMBERVALUE(REPLACE(Input!S173,FIND(".",Input!S173),1,","),",")),"")</f>
        <v>0.74626978114679199</v>
      </c>
      <c r="T173" s="7">
        <f>IFERROR(IFERROR(_xlfn.NUMBERVALUE(REPLACE(Input!T173,FIND(",",Input!T173),1,"."),"."),_xlfn.NUMBERVALUE(REPLACE(Input!T173,FIND(".",Input!T173),1,","),",")),"")</f>
        <v>0.75998679704662797</v>
      </c>
      <c r="U173" s="7">
        <f>IFERROR(IFERROR(_xlfn.NUMBERVALUE(REPLACE(Input!U173,FIND(",",Input!U173),1,"."),"."),_xlfn.NUMBERVALUE(REPLACE(Input!U173,FIND(".",Input!U173),1,","),",")),"")</f>
        <v>0.74626978114679199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0.75998679704662797</v>
      </c>
      <c r="Y173" s="7">
        <f>IFERROR(IFERROR(_xlfn.NUMBERVALUE(REPLACE(Input!Y173,FIND(",",Input!Y173),1,"."),"."),_xlfn.NUMBERVALUE(REPLACE(Input!Y173,FIND(".",Input!Y173),1,","),",")),"")</f>
        <v>0.74626978114679199</v>
      </c>
      <c r="Z173" s="8" t="str">
        <f>LEFT(Input!Z173,IFERROR(FIND(",",Input!Z173)-1,LEN(Input!Z173)))</f>
        <v>party8_utility</v>
      </c>
      <c r="AA173" s="8" t="str">
        <f>LEFT(Input!AA173,IFERROR(FIND(",",Input!AA173)-1,LEN(Input!AA173)))</f>
        <v>party5_utility</v>
      </c>
      <c r="AB173" s="4"/>
      <c r="AC173" s="4"/>
    </row>
    <row r="174" spans="1:29">
      <c r="A174" s="6">
        <f>IF(Input!A174=0,"",Input!A174)</f>
        <v>193</v>
      </c>
      <c r="B174" s="7">
        <f>IFERROR(IFERROR(_xlfn.NUMBERVALUE(REPLACE(Input!B174,FIND(",",Input!B174),1,"."),"."),_xlfn.NUMBERVALUE(REPLACE(Input!B174,FIND(".",Input!B174),1,","),",")),"")</f>
        <v>5.0000000000000001E-3</v>
      </c>
      <c r="C174" s="6">
        <f>IF(Input!C174=0,"",Input!C174)</f>
        <v>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0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0.70464000000000004</v>
      </c>
      <c r="J174" s="7">
        <f>IFERROR(IFERROR(_xlfn.NUMBERVALUE(REPLACE(Input!J174,FIND(",",Input!J174),1,"."),"."),_xlfn.NUMBERVALUE(REPLACE(Input!J174,FIND(".",Input!J174),1,","),",")),"")</f>
        <v>1</v>
      </c>
      <c r="K174" s="7">
        <f>IFERROR(IFERROR(_xlfn.NUMBERVALUE(REPLACE(Input!K174,FIND(",",Input!K174),1,"."),"."),_xlfn.NUMBERVALUE(REPLACE(Input!K174,FIND(".",Input!K174),1,","),",")),"")</f>
        <v>4.6999999999999999E-4</v>
      </c>
      <c r="L174" s="7">
        <f>IFERROR(IFERROR(_xlfn.NUMBERVALUE(REPLACE(Input!L174,FIND(",",Input!L174),1,"."),"."),_xlfn.NUMBERVALUE(REPLACE(Input!L174,FIND(".",Input!L174),1,","),",")),"")</f>
        <v>0.22222</v>
      </c>
      <c r="M174" s="7">
        <f>IFERROR(IFERROR(_xlfn.NUMBERVALUE(REPLACE(Input!M174,FIND(",",Input!M174),1,"."),"."),_xlfn.NUMBERVALUE(REPLACE(Input!M174,FIND(".",Input!M174),1,","),",")),"")</f>
        <v>1.7046399999999999</v>
      </c>
      <c r="N174" s="10" t="str">
        <f>IFERROR(IF(LEFT(Input!N174,LEN("boa-,Users,"))="boa-,Users,","Win.Win",LEFT(Input!N174,FIND("@",Input!N174)-1)),"")</f>
        <v>Gahboninho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1</v>
      </c>
      <c r="Q174" s="7">
        <f>IFERROR(IFERROR(_xlfn.NUMBERVALUE(REPLACE(Input!Q174,FIND(",",Input!Q174),1,"."),"."),_xlfn.NUMBERVALUE(REPLACE(Input!Q174,FIND(".",Input!Q174),1,","),",")),"")</f>
        <v>0.70463576395754002</v>
      </c>
      <c r="R174" s="7">
        <f>IFERROR(IFERROR(_xlfn.NUMBERVALUE(REPLACE(Input!R174,FIND(",",Input!R174),1,"."),"."),_xlfn.NUMBERVALUE(REPLACE(Input!R174,FIND(".",Input!R174),1,","),",")),"")</f>
        <v>1</v>
      </c>
      <c r="S174" s="7">
        <f>IFERROR(IFERROR(_xlfn.NUMBERVALUE(REPLACE(Input!S174,FIND(",",Input!S174),1,"."),"."),_xlfn.NUMBERVALUE(REPLACE(Input!S174,FIND(".",Input!S174),1,","),",")),"")</f>
        <v>0.70463576395754002</v>
      </c>
      <c r="T174" s="7">
        <f>IFERROR(IFERROR(_xlfn.NUMBERVALUE(REPLACE(Input!T174,FIND(",",Input!T174),1,"."),"."),_xlfn.NUMBERVALUE(REPLACE(Input!T174,FIND(".",Input!T174),1,","),",")),"")</f>
        <v>0</v>
      </c>
      <c r="U174" s="7">
        <f>IFERROR(IFERROR(_xlfn.NUMBERVALUE(REPLACE(Input!U174,FIND(",",Input!U174),1,"."),"."),_xlfn.NUMBERVALUE(REPLACE(Input!U174,FIND(".",Input!U174),1,","),",")),"")</f>
        <v>0.70463576395754002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1</v>
      </c>
      <c r="Y174" s="7">
        <f>IFERROR(IFERROR(_xlfn.NUMBERVALUE(REPLACE(Input!Y174,FIND(",",Input!Y174),1,"."),"."),_xlfn.NUMBERVALUE(REPLACE(Input!Y174,FIND(".",Input!Y174),1,","),",")),"")</f>
        <v>0.70463576395754002</v>
      </c>
      <c r="Z174" s="8" t="str">
        <f>LEFT(Input!Z174,IFERROR(FIND(",",Input!Z174)-1,LEN(Input!Z174)))</f>
        <v>party7_utility</v>
      </c>
      <c r="AA174" s="8" t="str">
        <f>LEFT(Input!AA174,IFERROR(FIND(",",Input!AA174)-1,LEN(Input!AA174)))</f>
        <v>party5_utility</v>
      </c>
      <c r="AB174" s="4"/>
      <c r="AC174" s="4"/>
    </row>
    <row r="175" spans="1:29">
      <c r="A175" s="6">
        <f>IF(Input!A175=0,"",Input!A175)</f>
        <v>194</v>
      </c>
      <c r="B175" s="7">
        <f>IFERROR(IFERROR(_xlfn.NUMBERVALUE(REPLACE(Input!B175,FIND(",",Input!B175),1,"."),"."),_xlfn.NUMBERVALUE(REPLACE(Input!B175,FIND(".",Input!B175),1,","),",")),"")</f>
        <v>2E-3</v>
      </c>
      <c r="C175" s="6">
        <f>IF(Input!C175=0,"",Input!C175)</f>
        <v>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0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0.70509999999999995</v>
      </c>
      <c r="J175" s="7">
        <f>IFERROR(IFERROR(_xlfn.NUMBERVALUE(REPLACE(Input!J175,FIND(",",Input!J175),1,"."),"."),_xlfn.NUMBERVALUE(REPLACE(Input!J175,FIND(".",Input!J175),1,","),",")),"")</f>
        <v>1</v>
      </c>
      <c r="K175" s="7">
        <f>IFERROR(IFERROR(_xlfn.NUMBERVALUE(REPLACE(Input!K175,FIND(",",Input!K175),1,"."),"."),_xlfn.NUMBERVALUE(REPLACE(Input!K175,FIND(".",Input!K175),1,","),",")),"")</f>
        <v>0</v>
      </c>
      <c r="L175" s="7">
        <f>IFERROR(IFERROR(_xlfn.NUMBERVALUE(REPLACE(Input!L175,FIND(",",Input!L175),1,"."),"."),_xlfn.NUMBERVALUE(REPLACE(Input!L175,FIND(".",Input!L175),1,","),",")),"")</f>
        <v>0.22178999999999999</v>
      </c>
      <c r="M175" s="7">
        <f>IFERROR(IFERROR(_xlfn.NUMBERVALUE(REPLACE(Input!M175,FIND(",",Input!M175),1,"."),"."),_xlfn.NUMBERVALUE(REPLACE(Input!M175,FIND(".",Input!M175),1,","),",")),"")</f>
        <v>1.7051000000000001</v>
      </c>
      <c r="N175" s="10" t="str">
        <f>IFERROR(IF(LEFT(Input!N175,LEN("boa-,Users,"))="boa-,Users,","Win.Win",LEFT(Input!N175,FIND("@",Input!N175)-1)),"")</f>
        <v>KLH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1</v>
      </c>
      <c r="Q175" s="7">
        <f>IFERROR(IFERROR(_xlfn.NUMBERVALUE(REPLACE(Input!Q175,FIND(",",Input!Q175),1,"."),"."),_xlfn.NUMBERVALUE(REPLACE(Input!Q175,FIND(".",Input!Q175),1,","),",")),"")</f>
        <v>0.70510262381793498</v>
      </c>
      <c r="R175" s="7">
        <f>IFERROR(IFERROR(_xlfn.NUMBERVALUE(REPLACE(Input!R175,FIND(",",Input!R175),1,"."),"."),_xlfn.NUMBERVALUE(REPLACE(Input!R175,FIND(".",Input!R175),1,","),",")),"")</f>
        <v>1</v>
      </c>
      <c r="S175" s="7">
        <f>IFERROR(IFERROR(_xlfn.NUMBERVALUE(REPLACE(Input!S175,FIND(",",Input!S175),1,"."),"."),_xlfn.NUMBERVALUE(REPLACE(Input!S175,FIND(".",Input!S175),1,","),",")),"")</f>
        <v>0.70510262381793498</v>
      </c>
      <c r="T175" s="7">
        <f>IFERROR(IFERROR(_xlfn.NUMBERVALUE(REPLACE(Input!T175,FIND(",",Input!T175),1,"."),"."),_xlfn.NUMBERVALUE(REPLACE(Input!T175,FIND(".",Input!T175),1,","),",")),"")</f>
        <v>0</v>
      </c>
      <c r="U175" s="7">
        <f>IFERROR(IFERROR(_xlfn.NUMBERVALUE(REPLACE(Input!U175,FIND(",",Input!U175),1,"."),"."),_xlfn.NUMBERVALUE(REPLACE(Input!U175,FIND(".",Input!U175),1,","),",")),"")</f>
        <v>0.70510262381793498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1</v>
      </c>
      <c r="Y175" s="7">
        <f>IFERROR(IFERROR(_xlfn.NUMBERVALUE(REPLACE(Input!Y175,FIND(",",Input!Y175),1,"."),"."),_xlfn.NUMBERVALUE(REPLACE(Input!Y175,FIND(".",Input!Y175),1,","),",")),"")</f>
        <v>0.70510262381793498</v>
      </c>
      <c r="Z175" s="8" t="str">
        <f>LEFT(Input!Z175,IFERROR(FIND(",",Input!Z175)-1,LEN(Input!Z175)))</f>
        <v>party7_utility</v>
      </c>
      <c r="AA175" s="8" t="str">
        <f>LEFT(Input!AA175,IFERROR(FIND(",",Input!AA175)-1,LEN(Input!AA175)))</f>
        <v>party5_utility</v>
      </c>
      <c r="AB175" s="4"/>
      <c r="AC175" s="4"/>
    </row>
    <row r="176" spans="1:29">
      <c r="A176" s="6">
        <f>IF(Input!A176=0,"",Input!A176)</f>
        <v>195</v>
      </c>
      <c r="B176" s="7">
        <f>IFERROR(IFERROR(_xlfn.NUMBERVALUE(REPLACE(Input!B176,FIND(",",Input!B176),1,"."),"."),_xlfn.NUMBERVALUE(REPLACE(Input!B176,FIND(".",Input!B176),1,","),",")),"")</f>
        <v>1.7000000000000001E-2</v>
      </c>
      <c r="C176" s="6">
        <f>IF(Input!C176=0,"",Input!C176)</f>
        <v>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0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0.72914999999999996</v>
      </c>
      <c r="J176" s="7">
        <f>IFERROR(IFERROR(_xlfn.NUMBERVALUE(REPLACE(Input!J176,FIND(",",Input!J176),1,"."),"."),_xlfn.NUMBERVALUE(REPLACE(Input!J176,FIND(".",Input!J176),1,","),",")),"")</f>
        <v>0.97716999999999998</v>
      </c>
      <c r="K176" s="7">
        <f>IFERROR(IFERROR(_xlfn.NUMBERVALUE(REPLACE(Input!K176,FIND(",",Input!K176),1,"."),"."),_xlfn.NUMBERVALUE(REPLACE(Input!K176,FIND(".",Input!K176),1,","),",")),"")</f>
        <v>4.6999999999999999E-4</v>
      </c>
      <c r="L176" s="7">
        <f>IFERROR(IFERROR(_xlfn.NUMBERVALUE(REPLACE(Input!L176,FIND(",",Input!L176),1,"."),"."),_xlfn.NUMBERVALUE(REPLACE(Input!L176,FIND(".",Input!L176),1,","),",")),"")</f>
        <v>0.19133</v>
      </c>
      <c r="M176" s="7">
        <f>IFERROR(IFERROR(_xlfn.NUMBERVALUE(REPLACE(Input!M176,FIND(",",Input!M176),1,"."),"."),_xlfn.NUMBERVALUE(REPLACE(Input!M176,FIND(".",Input!M176),1,","),",")),"")</f>
        <v>1.70631</v>
      </c>
      <c r="N176" s="10" t="str">
        <f>IFERROR(IF(LEFT(Input!N176,LEN("boa-,Users,"))="boa-,Users,","Win.Win",LEFT(Input!N176,FIND("@",Input!N176)-1)),"")</f>
        <v>IAMhaggler2011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0.97716501207707296</v>
      </c>
      <c r="Q176" s="7">
        <f>IFERROR(IFERROR(_xlfn.NUMBERVALUE(REPLACE(Input!Q176,FIND(",",Input!Q176),1,"."),"."),_xlfn.NUMBERVALUE(REPLACE(Input!Q176,FIND(".",Input!Q176),1,","),",")),"")</f>
        <v>0.72914951209849299</v>
      </c>
      <c r="R176" s="7">
        <f>IFERROR(IFERROR(_xlfn.NUMBERVALUE(REPLACE(Input!R176,FIND(",",Input!R176),1,"."),"."),_xlfn.NUMBERVALUE(REPLACE(Input!R176,FIND(".",Input!R176),1,","),",")),"")</f>
        <v>0.97716501207707296</v>
      </c>
      <c r="S176" s="7">
        <f>IFERROR(IFERROR(_xlfn.NUMBERVALUE(REPLACE(Input!S176,FIND(",",Input!S176),1,"."),"."),_xlfn.NUMBERVALUE(REPLACE(Input!S176,FIND(".",Input!S176),1,","),",")),"")</f>
        <v>0.72914951209849299</v>
      </c>
      <c r="T176" s="7">
        <f>IFERROR(IFERROR(_xlfn.NUMBERVALUE(REPLACE(Input!T176,FIND(",",Input!T176),1,"."),"."),_xlfn.NUMBERVALUE(REPLACE(Input!T176,FIND(".",Input!T176),1,","),",")),"")</f>
        <v>0</v>
      </c>
      <c r="U176" s="7">
        <f>IFERROR(IFERROR(_xlfn.NUMBERVALUE(REPLACE(Input!U176,FIND(",",Input!U176),1,"."),"."),_xlfn.NUMBERVALUE(REPLACE(Input!U176,FIND(".",Input!U176),1,","),",")),"")</f>
        <v>0.72914951209849299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0.97716501207707296</v>
      </c>
      <c r="Y176" s="7">
        <f>IFERROR(IFERROR(_xlfn.NUMBERVALUE(REPLACE(Input!Y176,FIND(",",Input!Y176),1,"."),"."),_xlfn.NUMBERVALUE(REPLACE(Input!Y176,FIND(".",Input!Y176),1,","),",")),"")</f>
        <v>0.72914951209849299</v>
      </c>
      <c r="Z176" s="8" t="str">
        <f>LEFT(Input!Z176,IFERROR(FIND(",",Input!Z176)-1,LEN(Input!Z176)))</f>
        <v>party7_utility</v>
      </c>
      <c r="AA176" s="8" t="str">
        <f>LEFT(Input!AA176,IFERROR(FIND(",",Input!AA176)-1,LEN(Input!AA176)))</f>
        <v>party5_utility</v>
      </c>
      <c r="AB176" s="4"/>
      <c r="AC176" s="4"/>
    </row>
    <row r="177" spans="1:29">
      <c r="A177" s="6">
        <f>IF(Input!A177=0,"",Input!A177)</f>
        <v>196</v>
      </c>
      <c r="B177" s="7">
        <f>IFERROR(IFERROR(_xlfn.NUMBERVALUE(REPLACE(Input!B177,FIND(",",Input!B177),1,"."),"."),_xlfn.NUMBERVALUE(REPLACE(Input!B177,FIND(".",Input!B177),1,","),",")),"")</f>
        <v>4.0000000000000001E-3</v>
      </c>
      <c r="C177" s="6">
        <f>IF(Input!C177=0,"",Input!C177)</f>
        <v>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0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0.70165999999999995</v>
      </c>
      <c r="J177" s="7">
        <f>IFERROR(IFERROR(_xlfn.NUMBERVALUE(REPLACE(Input!J177,FIND(",",Input!J177),1,"."),"."),_xlfn.NUMBERVALUE(REPLACE(Input!J177,FIND(".",Input!J177),1,","),",")),"")</f>
        <v>0.76095000000000002</v>
      </c>
      <c r="K177" s="7">
        <f>IFERROR(IFERROR(_xlfn.NUMBERVALUE(REPLACE(Input!K177,FIND(",",Input!K177),1,"."),"."),_xlfn.NUMBERVALUE(REPLACE(Input!K177,FIND(".",Input!K177),1,","),",")),"")</f>
        <v>0.23938999999999999</v>
      </c>
      <c r="L177" s="7">
        <f>IFERROR(IFERROR(_xlfn.NUMBERVALUE(REPLACE(Input!L177,FIND(",",Input!L177),1,"."),"."),_xlfn.NUMBERVALUE(REPLACE(Input!L177,FIND(".",Input!L177),1,","),",")),"")</f>
        <v>0.26232</v>
      </c>
      <c r="M177" s="7">
        <f>IFERROR(IFERROR(_xlfn.NUMBERVALUE(REPLACE(Input!M177,FIND(",",Input!M177),1,"."),"."),_xlfn.NUMBERVALUE(REPLACE(Input!M177,FIND(".",Input!M177),1,","),",")),"")</f>
        <v>1.46261</v>
      </c>
      <c r="N177" s="10" t="str">
        <f>IFERROR(IF(LEFT(Input!N177,LEN("boa-,Users,"))="boa-,Users,","Win.Win",LEFT(Input!N177,FIND("@",Input!N177)-1)),"")</f>
        <v>Win.Win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0.70165594914922902</v>
      </c>
      <c r="Q177" s="7">
        <f>IFERROR(IFERROR(_xlfn.NUMBERVALUE(REPLACE(Input!Q177,FIND(",",Input!Q177),1,"."),"."),_xlfn.NUMBERVALUE(REPLACE(Input!Q177,FIND(".",Input!Q177),1,","),",")),"")</f>
        <v>0.76094964902024498</v>
      </c>
      <c r="R177" s="7">
        <f>IFERROR(IFERROR(_xlfn.NUMBERVALUE(REPLACE(Input!R177,FIND(",",Input!R177),1,"."),"."),_xlfn.NUMBERVALUE(REPLACE(Input!R177,FIND(".",Input!R177),1,","),",")),"")</f>
        <v>0.70165594914922902</v>
      </c>
      <c r="S177" s="7">
        <f>IFERROR(IFERROR(_xlfn.NUMBERVALUE(REPLACE(Input!S177,FIND(",",Input!S177),1,"."),"."),_xlfn.NUMBERVALUE(REPLACE(Input!S177,FIND(".",Input!S177),1,","),",")),"")</f>
        <v>0.76094964902024498</v>
      </c>
      <c r="T177" s="7">
        <f>IFERROR(IFERROR(_xlfn.NUMBERVALUE(REPLACE(Input!T177,FIND(",",Input!T177),1,"."),"."),_xlfn.NUMBERVALUE(REPLACE(Input!T177,FIND(".",Input!T177),1,","),",")),"")</f>
        <v>0.70165594914922902</v>
      </c>
      <c r="U177" s="7">
        <f>IFERROR(IFERROR(_xlfn.NUMBERVALUE(REPLACE(Input!U177,FIND(",",Input!U177),1,"."),"."),_xlfn.NUMBERVALUE(REPLACE(Input!U177,FIND(".",Input!U177),1,","),",")),"")</f>
        <v>0.76094964902024498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0.70165594914922902</v>
      </c>
      <c r="Y177" s="7">
        <f>IFERROR(IFERROR(_xlfn.NUMBERVALUE(REPLACE(Input!Y177,FIND(",",Input!Y177),1,"."),"."),_xlfn.NUMBERVALUE(REPLACE(Input!Y177,FIND(".",Input!Y177),1,","),",")),"")</f>
        <v>0.76094964902024498</v>
      </c>
      <c r="Z177" s="8" t="str">
        <f>LEFT(Input!Z177,IFERROR(FIND(",",Input!Z177)-1,LEN(Input!Z177)))</f>
        <v>party7_utility</v>
      </c>
      <c r="AA177" s="8" t="str">
        <f>LEFT(Input!AA177,IFERROR(FIND(",",Input!AA177)-1,LEN(Input!AA177)))</f>
        <v>party5_utility</v>
      </c>
      <c r="AB177" s="4"/>
      <c r="AC177" s="4"/>
    </row>
    <row r="178" spans="1:29">
      <c r="A178" s="6">
        <f>IF(Input!A178=0,"",Input!A178)</f>
        <v>197</v>
      </c>
      <c r="B178" s="7">
        <f>IFERROR(IFERROR(_xlfn.NUMBERVALUE(REPLACE(Input!B178,FIND(",",Input!B178),1,"."),"."),_xlfn.NUMBERVALUE(REPLACE(Input!B178,FIND(".",Input!B178),1,","),",")),"")</f>
        <v>2E-3</v>
      </c>
      <c r="C178" s="6">
        <f>IF(Input!C178=0,"",Input!C178)</f>
        <v>3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0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0.74631000000000003</v>
      </c>
      <c r="J178" s="7">
        <f>IFERROR(IFERROR(_xlfn.NUMBERVALUE(REPLACE(Input!J178,FIND(",",Input!J178),1,"."),"."),_xlfn.NUMBERVALUE(REPLACE(Input!J178,FIND(".",Input!J178),1,","),",")),"")</f>
        <v>1</v>
      </c>
      <c r="K178" s="7">
        <f>IFERROR(IFERROR(_xlfn.NUMBERVALUE(REPLACE(Input!K178,FIND(",",Input!K178),1,"."),"."),_xlfn.NUMBERVALUE(REPLACE(Input!K178,FIND(".",Input!K178),1,","),",")),"")</f>
        <v>0</v>
      </c>
      <c r="L178" s="7">
        <f>IFERROR(IFERROR(_xlfn.NUMBERVALUE(REPLACE(Input!L178,FIND(",",Input!L178),1,"."),"."),_xlfn.NUMBERVALUE(REPLACE(Input!L178,FIND(".",Input!L178),1,","),",")),"")</f>
        <v>0.24024999999999999</v>
      </c>
      <c r="M178" s="7">
        <f>IFERROR(IFERROR(_xlfn.NUMBERVALUE(REPLACE(Input!M178,FIND(",",Input!M178),1,"."),"."),_xlfn.NUMBERVALUE(REPLACE(Input!M178,FIND(".",Input!M178),1,","),",")),"")</f>
        <v>1.74631</v>
      </c>
      <c r="N178" s="10" t="str">
        <f>IFERROR(IF(LEFT(Input!N178,LEN("boa-,Users,"))="boa-,Users,","Win.Win",LEFT(Input!N178,FIND("@",Input!N178)-1)),"")</f>
        <v>Gahboninho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1</v>
      </c>
      <c r="Q178" s="7">
        <f>IFERROR(IFERROR(_xlfn.NUMBERVALUE(REPLACE(Input!Q178,FIND(",",Input!Q178),1,"."),"."),_xlfn.NUMBERVALUE(REPLACE(Input!Q178,FIND(".",Input!Q178),1,","),",")),"")</f>
        <v>0.74631283710516205</v>
      </c>
      <c r="R178" s="7">
        <f>IFERROR(IFERROR(_xlfn.NUMBERVALUE(REPLACE(Input!R178,FIND(",",Input!R178),1,"."),"."),_xlfn.NUMBERVALUE(REPLACE(Input!R178,FIND(".",Input!R178),1,","),",")),"")</f>
        <v>1</v>
      </c>
      <c r="S178" s="7">
        <f>IFERROR(IFERROR(_xlfn.NUMBERVALUE(REPLACE(Input!S178,FIND(",",Input!S178),1,"."),"."),_xlfn.NUMBERVALUE(REPLACE(Input!S178,FIND(".",Input!S178),1,","),",")),"")</f>
        <v>0.74631283710516205</v>
      </c>
      <c r="T178" s="7">
        <f>IFERROR(IFERROR(_xlfn.NUMBERVALUE(REPLACE(Input!T178,FIND(",",Input!T178),1,"."),"."),_xlfn.NUMBERVALUE(REPLACE(Input!T178,FIND(".",Input!T178),1,","),",")),"")</f>
        <v>0</v>
      </c>
      <c r="U178" s="7">
        <f>IFERROR(IFERROR(_xlfn.NUMBERVALUE(REPLACE(Input!U178,FIND(",",Input!U178),1,"."),"."),_xlfn.NUMBERVALUE(REPLACE(Input!U178,FIND(".",Input!U178),1,","),",")),"")</f>
        <v>0.74631283710516205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1</v>
      </c>
      <c r="Y178" s="7">
        <f>IFERROR(IFERROR(_xlfn.NUMBERVALUE(REPLACE(Input!Y178,FIND(",",Input!Y178),1,"."),"."),_xlfn.NUMBERVALUE(REPLACE(Input!Y178,FIND(".",Input!Y178),1,","),",")),"")</f>
        <v>0.74631283710516205</v>
      </c>
      <c r="Z178" s="8" t="str">
        <f>LEFT(Input!Z178,IFERROR(FIND(",",Input!Z178)-1,LEN(Input!Z178)))</f>
        <v>party6_utility</v>
      </c>
      <c r="AA178" s="8" t="str">
        <f>LEFT(Input!AA178,IFERROR(FIND(",",Input!AA178)-1,LEN(Input!AA178)))</f>
        <v>party5_utility</v>
      </c>
      <c r="AB178" s="4"/>
      <c r="AC178" s="4"/>
    </row>
    <row r="179" spans="1:29">
      <c r="A179" s="6">
        <f>IF(Input!A179=0,"",Input!A179)</f>
        <v>198</v>
      </c>
      <c r="B179" s="7">
        <f>IFERROR(IFERROR(_xlfn.NUMBERVALUE(REPLACE(Input!B179,FIND(",",Input!B179),1,"."),"."),_xlfn.NUMBERVALUE(REPLACE(Input!B179,FIND(".",Input!B179),1,","),",")),"")</f>
        <v>1E-3</v>
      </c>
      <c r="C179" s="6">
        <f>IF(Input!C179=0,"",Input!C179)</f>
        <v>3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0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0.74607999999999997</v>
      </c>
      <c r="J179" s="7">
        <f>IFERROR(IFERROR(_xlfn.NUMBERVALUE(REPLACE(Input!J179,FIND(",",Input!J179),1,"."),"."),_xlfn.NUMBERVALUE(REPLACE(Input!J179,FIND(".",Input!J179),1,","),",")),"")</f>
        <v>0.98497000000000001</v>
      </c>
      <c r="K179" s="7">
        <f>IFERROR(IFERROR(_xlfn.NUMBERVALUE(REPLACE(Input!K179,FIND(",",Input!K179),1,"."),"."),_xlfn.NUMBERVALUE(REPLACE(Input!K179,FIND(".",Input!K179),1,","),",")),"")</f>
        <v>1.504E-2</v>
      </c>
      <c r="L179" s="7">
        <f>IFERROR(IFERROR(_xlfn.NUMBERVALUE(REPLACE(Input!L179,FIND(",",Input!L179),1,"."),"."),_xlfn.NUMBERVALUE(REPLACE(Input!L179,FIND(".",Input!L179),1,","),",")),"")</f>
        <v>0.23319999999999999</v>
      </c>
      <c r="M179" s="7">
        <f>IFERROR(IFERROR(_xlfn.NUMBERVALUE(REPLACE(Input!M179,FIND(",",Input!M179),1,"."),"."),_xlfn.NUMBERVALUE(REPLACE(Input!M179,FIND(".",Input!M179),1,","),",")),"")</f>
        <v>1.73105</v>
      </c>
      <c r="N179" s="10" t="str">
        <f>IFERROR(IF(LEFT(Input!N179,LEN("boa-,Users,"))="boa-,Users,","Win.Win",LEFT(Input!N179,FIND("@",Input!N179)-1)),"")</f>
        <v>KLH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0.98496606159046496</v>
      </c>
      <c r="Q179" s="7">
        <f>IFERROR(IFERROR(_xlfn.NUMBERVALUE(REPLACE(Input!Q179,FIND(",",Input!Q179),1,"."),"."),_xlfn.NUMBERVALUE(REPLACE(Input!Q179,FIND(".",Input!Q179),1,","),",")),"")</f>
        <v>0.74607940717496402</v>
      </c>
      <c r="R179" s="7">
        <f>IFERROR(IFERROR(_xlfn.NUMBERVALUE(REPLACE(Input!R179,FIND(",",Input!R179),1,"."),"."),_xlfn.NUMBERVALUE(REPLACE(Input!R179,FIND(".",Input!R179),1,","),",")),"")</f>
        <v>0.98496606159046496</v>
      </c>
      <c r="S179" s="7">
        <f>IFERROR(IFERROR(_xlfn.NUMBERVALUE(REPLACE(Input!S179,FIND(",",Input!S179),1,"."),"."),_xlfn.NUMBERVALUE(REPLACE(Input!S179,FIND(".",Input!S179),1,","),",")),"")</f>
        <v>0.74607940717496402</v>
      </c>
      <c r="T179" s="7">
        <f>IFERROR(IFERROR(_xlfn.NUMBERVALUE(REPLACE(Input!T179,FIND(",",Input!T179),1,"."),"."),_xlfn.NUMBERVALUE(REPLACE(Input!T179,FIND(".",Input!T179),1,","),",")),"")</f>
        <v>0</v>
      </c>
      <c r="U179" s="7">
        <f>IFERROR(IFERROR(_xlfn.NUMBERVALUE(REPLACE(Input!U179,FIND(",",Input!U179),1,"."),"."),_xlfn.NUMBERVALUE(REPLACE(Input!U179,FIND(".",Input!U179),1,","),",")),"")</f>
        <v>0.74607940717496402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0.98496606159046496</v>
      </c>
      <c r="Y179" s="7">
        <f>IFERROR(IFERROR(_xlfn.NUMBERVALUE(REPLACE(Input!Y179,FIND(",",Input!Y179),1,"."),"."),_xlfn.NUMBERVALUE(REPLACE(Input!Y179,FIND(".",Input!Y179),1,","),",")),"")</f>
        <v>0.74607940717496402</v>
      </c>
      <c r="Z179" s="8" t="str">
        <f>LEFT(Input!Z179,IFERROR(FIND(",",Input!Z179)-1,LEN(Input!Z179)))</f>
        <v>party6_utility</v>
      </c>
      <c r="AA179" s="8" t="str">
        <f>LEFT(Input!AA179,IFERROR(FIND(",",Input!AA179)-1,LEN(Input!AA179)))</f>
        <v>party5_utility</v>
      </c>
      <c r="AB179" s="4"/>
      <c r="AC179" s="4"/>
    </row>
    <row r="180" spans="1:29">
      <c r="A180" s="6">
        <f>IF(Input!A180=0,"",Input!A180)</f>
        <v>199</v>
      </c>
      <c r="B180" s="7">
        <f>IFERROR(IFERROR(_xlfn.NUMBERVALUE(REPLACE(Input!B180,FIND(",",Input!B180),1,"."),"."),_xlfn.NUMBERVALUE(REPLACE(Input!B180,FIND(".",Input!B180),1,","),",")),"")</f>
        <v>5.0000000000000001E-3</v>
      </c>
      <c r="C180" s="6">
        <f>IF(Input!C180=0,"",Input!C180)</f>
        <v>3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0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0.74585000000000001</v>
      </c>
      <c r="J180" s="7">
        <f>IFERROR(IFERROR(_xlfn.NUMBERVALUE(REPLACE(Input!J180,FIND(",",Input!J180),1,"."),"."),_xlfn.NUMBERVALUE(REPLACE(Input!J180,FIND(".",Input!J180),1,","),",")),"")</f>
        <v>0.97745000000000004</v>
      </c>
      <c r="K180" s="7">
        <f>IFERROR(IFERROR(_xlfn.NUMBERVALUE(REPLACE(Input!K180,FIND(",",Input!K180),1,"."),"."),_xlfn.NUMBERVALUE(REPLACE(Input!K180,FIND(".",Input!K180),1,","),",")),"")</f>
        <v>2.256E-2</v>
      </c>
      <c r="L180" s="7">
        <f>IFERROR(IFERROR(_xlfn.NUMBERVALUE(REPLACE(Input!L180,FIND(",",Input!L180),1,"."),"."),_xlfn.NUMBERVALUE(REPLACE(Input!L180,FIND(".",Input!L180),1,","),",")),"")</f>
        <v>0.23007</v>
      </c>
      <c r="M180" s="7">
        <f>IFERROR(IFERROR(_xlfn.NUMBERVALUE(REPLACE(Input!M180,FIND(",",Input!M180),1,"."),"."),_xlfn.NUMBERVALUE(REPLACE(Input!M180,FIND(".",Input!M180),1,","),",")),"")</f>
        <v>1.7233000000000001</v>
      </c>
      <c r="N180" s="10" t="str">
        <f>IFERROR(IF(LEFT(Input!N180,LEN("boa-,Users,"))="boa-,Users,","Win.Win",LEFT(Input!N180,FIND("@",Input!N180)-1)),"")</f>
        <v>IAMhaggler2011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0.97744909238569799</v>
      </c>
      <c r="Q180" s="7">
        <f>IFERROR(IFERROR(_xlfn.NUMBERVALUE(REPLACE(Input!Q180,FIND(",",Input!Q180),1,"."),"."),_xlfn.NUMBERVALUE(REPLACE(Input!Q180,FIND(".",Input!Q180),1,","),",")),"")</f>
        <v>0.74584597724476598</v>
      </c>
      <c r="R180" s="7">
        <f>IFERROR(IFERROR(_xlfn.NUMBERVALUE(REPLACE(Input!R180,FIND(",",Input!R180),1,"."),"."),_xlfn.NUMBERVALUE(REPLACE(Input!R180,FIND(".",Input!R180),1,","),",")),"")</f>
        <v>0.97744909238569799</v>
      </c>
      <c r="S180" s="7">
        <f>IFERROR(IFERROR(_xlfn.NUMBERVALUE(REPLACE(Input!S180,FIND(",",Input!S180),1,"."),"."),_xlfn.NUMBERVALUE(REPLACE(Input!S180,FIND(".",Input!S180),1,","),",")),"")</f>
        <v>0.74584597724476598</v>
      </c>
      <c r="T180" s="7">
        <f>IFERROR(IFERROR(_xlfn.NUMBERVALUE(REPLACE(Input!T180,FIND(",",Input!T180),1,"."),"."),_xlfn.NUMBERVALUE(REPLACE(Input!T180,FIND(".",Input!T180),1,","),",")),"")</f>
        <v>0</v>
      </c>
      <c r="U180" s="7">
        <f>IFERROR(IFERROR(_xlfn.NUMBERVALUE(REPLACE(Input!U180,FIND(",",Input!U180),1,"."),"."),_xlfn.NUMBERVALUE(REPLACE(Input!U180,FIND(".",Input!U180),1,","),",")),"")</f>
        <v>0.74584597724476598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0.97744909238569799</v>
      </c>
      <c r="Y180" s="7">
        <f>IFERROR(IFERROR(_xlfn.NUMBERVALUE(REPLACE(Input!Y180,FIND(",",Input!Y180),1,"."),"."),_xlfn.NUMBERVALUE(REPLACE(Input!Y180,FIND(".",Input!Y180),1,","),",")),"")</f>
        <v>0.74584597724476598</v>
      </c>
      <c r="Z180" s="8" t="str">
        <f>LEFT(Input!Z180,IFERROR(FIND(",",Input!Z180)-1,LEN(Input!Z180)))</f>
        <v>party6_utility</v>
      </c>
      <c r="AA180" s="8" t="str">
        <f>LEFT(Input!AA180,IFERROR(FIND(",",Input!AA180)-1,LEN(Input!AA180)))</f>
        <v>party5_utility</v>
      </c>
      <c r="AB180" s="4"/>
      <c r="AC180" s="4"/>
    </row>
    <row r="181" spans="1:29">
      <c r="A181" s="6">
        <f>IF(Input!A181=0,"",Input!A181)</f>
        <v>200</v>
      </c>
      <c r="B181" s="7">
        <f>IFERROR(IFERROR(_xlfn.NUMBERVALUE(REPLACE(Input!B181,FIND(",",Input!B181),1,"."),"."),_xlfn.NUMBERVALUE(REPLACE(Input!B181,FIND(".",Input!B181),1,","),",")),"")</f>
        <v>2E-3</v>
      </c>
      <c r="C181" s="6">
        <f>IF(Input!C181=0,"",Input!C181)</f>
        <v>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0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0.75363999999999998</v>
      </c>
      <c r="J181" s="7">
        <f>IFERROR(IFERROR(_xlfn.NUMBERVALUE(REPLACE(Input!J181,FIND(",",Input!J181),1,"."),"."),_xlfn.NUMBERVALUE(REPLACE(Input!J181,FIND(".",Input!J181),1,","),",")),"")</f>
        <v>0.92506999999999995</v>
      </c>
      <c r="K181" s="7">
        <f>IFERROR(IFERROR(_xlfn.NUMBERVALUE(REPLACE(Input!K181,FIND(",",Input!K181),1,"."),"."),_xlfn.NUMBERVALUE(REPLACE(Input!K181,FIND(".",Input!K181),1,","),",")),"")</f>
        <v>8.3140000000000006E-2</v>
      </c>
      <c r="L181" s="7">
        <f>IFERROR(IFERROR(_xlfn.NUMBERVALUE(REPLACE(Input!L181,FIND(",",Input!L181),1,"."),"."),_xlfn.NUMBERVALUE(REPLACE(Input!L181,FIND(".",Input!L181),1,","),",")),"")</f>
        <v>0.12784000000000001</v>
      </c>
      <c r="M181" s="7">
        <f>IFERROR(IFERROR(_xlfn.NUMBERVALUE(REPLACE(Input!M181,FIND(",",Input!M181),1,"."),"."),_xlfn.NUMBERVALUE(REPLACE(Input!M181,FIND(".",Input!M181),1,","),",")),"")</f>
        <v>1.6787000000000001</v>
      </c>
      <c r="N181" s="10" t="str">
        <f>IFERROR(IF(LEFT(Input!N181,LEN("boa-,Users,"))="boa-,Users,","Win.Win",LEFT(Input!N181,FIND("@",Input!N181)-1)),"")</f>
        <v>Win.Win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0.75363500240716397</v>
      </c>
      <c r="Q181" s="7">
        <f>IFERROR(IFERROR(_xlfn.NUMBERVALUE(REPLACE(Input!Q181,FIND(",",Input!Q181),1,"."),"."),_xlfn.NUMBERVALUE(REPLACE(Input!Q181,FIND(".",Input!Q181),1,","),",")),"")</f>
        <v>0.92506817909080796</v>
      </c>
      <c r="R181" s="7">
        <f>IFERROR(IFERROR(_xlfn.NUMBERVALUE(REPLACE(Input!R181,FIND(",",Input!R181),1,"."),"."),_xlfn.NUMBERVALUE(REPLACE(Input!R181,FIND(".",Input!R181),1,","),",")),"")</f>
        <v>0.75363500240716397</v>
      </c>
      <c r="S181" s="7">
        <f>IFERROR(IFERROR(_xlfn.NUMBERVALUE(REPLACE(Input!S181,FIND(",",Input!S181),1,"."),"."),_xlfn.NUMBERVALUE(REPLACE(Input!S181,FIND(".",Input!S181),1,","),",")),"")</f>
        <v>0.92506817909080796</v>
      </c>
      <c r="T181" s="7">
        <f>IFERROR(IFERROR(_xlfn.NUMBERVALUE(REPLACE(Input!T181,FIND(",",Input!T181),1,"."),"."),_xlfn.NUMBERVALUE(REPLACE(Input!T181,FIND(".",Input!T181),1,","),",")),"")</f>
        <v>0.75363500240716397</v>
      </c>
      <c r="U181" s="7">
        <f>IFERROR(IFERROR(_xlfn.NUMBERVALUE(REPLACE(Input!U181,FIND(",",Input!U181),1,"."),"."),_xlfn.NUMBERVALUE(REPLACE(Input!U181,FIND(".",Input!U181),1,","),",")),"")</f>
        <v>0.92506817909080796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0.75363500240716397</v>
      </c>
      <c r="Y181" s="7">
        <f>IFERROR(IFERROR(_xlfn.NUMBERVALUE(REPLACE(Input!Y181,FIND(",",Input!Y181),1,"."),"."),_xlfn.NUMBERVALUE(REPLACE(Input!Y181,FIND(".",Input!Y181),1,","),",")),"")</f>
        <v>0.92506817909080796</v>
      </c>
      <c r="Z181" s="8" t="str">
        <f>LEFT(Input!Z181,IFERROR(FIND(",",Input!Z181)-1,LEN(Input!Z181)))</f>
        <v>party6_utility</v>
      </c>
      <c r="AA181" s="8" t="str">
        <f>LEFT(Input!AA181,IFERROR(FIND(",",Input!AA181)-1,LEN(Input!AA181)))</f>
        <v>party5_utility</v>
      </c>
      <c r="AB181" s="4"/>
      <c r="AC181" s="4"/>
    </row>
    <row r="182" spans="1:29">
      <c r="A182" s="6">
        <f>IF(Input!A182=0,"",Input!A182)</f>
        <v>205</v>
      </c>
      <c r="B182" s="7">
        <f>IFERROR(IFERROR(_xlfn.NUMBERVALUE(REPLACE(Input!B182,FIND(",",Input!B182),1,"."),"."),_xlfn.NUMBERVALUE(REPLACE(Input!B182,FIND(".",Input!B182),1,","),",")),"")</f>
        <v>2E-3</v>
      </c>
      <c r="C182" s="6">
        <f>IF(Input!C182=0,"",Input!C182)</f>
        <v>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0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0.68337000000000003</v>
      </c>
      <c r="J182" s="7">
        <f>IFERROR(IFERROR(_xlfn.NUMBERVALUE(REPLACE(Input!J182,FIND(",",Input!J182),1,"."),"."),_xlfn.NUMBERVALUE(REPLACE(Input!J182,FIND(".",Input!J182),1,","),",")),"")</f>
        <v>1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0.23099</v>
      </c>
      <c r="M182" s="7">
        <f>IFERROR(IFERROR(_xlfn.NUMBERVALUE(REPLACE(Input!M182,FIND(",",Input!M182),1,"."),"."),_xlfn.NUMBERVALUE(REPLACE(Input!M182,FIND(".",Input!M182),1,","),",")),"")</f>
        <v>1.68337</v>
      </c>
      <c r="N182" s="10" t="str">
        <f>IFERROR(IF(LEFT(Input!N182,LEN("boa-,Users,"))="boa-,Users,","Win.Win",LEFT(Input!N182,FIND("@",Input!N182)-1)),"")</f>
        <v>Gahboninho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0.99999910000000003</v>
      </c>
      <c r="Q182" s="7">
        <f>IFERROR(IFERROR(_xlfn.NUMBERVALUE(REPLACE(Input!Q182,FIND(",",Input!Q182),1,"."),"."),_xlfn.NUMBERVALUE(REPLACE(Input!Q182,FIND(".",Input!Q182),1,","),",")),"")</f>
        <v>0.68337163691166103</v>
      </c>
      <c r="R182" s="7">
        <f>IFERROR(IFERROR(_xlfn.NUMBERVALUE(REPLACE(Input!R182,FIND(",",Input!R182),1,"."),"."),_xlfn.NUMBERVALUE(REPLACE(Input!R182,FIND(".",Input!R182),1,","),",")),"")</f>
        <v>0.99999910000000003</v>
      </c>
      <c r="S182" s="7">
        <f>IFERROR(IFERROR(_xlfn.NUMBERVALUE(REPLACE(Input!S182,FIND(",",Input!S182),1,"."),"."),_xlfn.NUMBERVALUE(REPLACE(Input!S182,FIND(".",Input!S182),1,","),",")),"")</f>
        <v>0.68337163691166103</v>
      </c>
      <c r="T182" s="7">
        <f>IFERROR(IFERROR(_xlfn.NUMBERVALUE(REPLACE(Input!T182,FIND(",",Input!T182),1,"."),"."),_xlfn.NUMBERVALUE(REPLACE(Input!T182,FIND(".",Input!T182),1,","),",")),"")</f>
        <v>0</v>
      </c>
      <c r="U182" s="7">
        <f>IFERROR(IFERROR(_xlfn.NUMBERVALUE(REPLACE(Input!U182,FIND(",",Input!U182),1,"."),"."),_xlfn.NUMBERVALUE(REPLACE(Input!U182,FIND(".",Input!U182),1,","),",")),"")</f>
        <v>0.68337163691166103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0.99999910000000003</v>
      </c>
      <c r="Y182" s="7">
        <f>IFERROR(IFERROR(_xlfn.NUMBERVALUE(REPLACE(Input!Y182,FIND(",",Input!Y182),1,"."),"."),_xlfn.NUMBERVALUE(REPLACE(Input!Y182,FIND(".",Input!Y182),1,","),",")),"")</f>
        <v>0.68337163691166103</v>
      </c>
      <c r="Z182" s="8" t="str">
        <f>LEFT(Input!Z182,IFERROR(FIND(",",Input!Z182)-1,LEN(Input!Z182)))</f>
        <v>party4_utility</v>
      </c>
      <c r="AA182" s="8" t="str">
        <f>LEFT(Input!AA182,IFERROR(FIND(",",Input!AA182)-1,LEN(Input!AA182)))</f>
        <v>party5_utility</v>
      </c>
      <c r="AB182" s="4"/>
      <c r="AC182" s="4"/>
    </row>
    <row r="183" spans="1:29">
      <c r="A183" s="6">
        <f>IF(Input!A183=0,"",Input!A183)</f>
        <v>206</v>
      </c>
      <c r="B183" s="7">
        <f>IFERROR(IFERROR(_xlfn.NUMBERVALUE(REPLACE(Input!B183,FIND(",",Input!B183),1,"."),"."),_xlfn.NUMBERVALUE(REPLACE(Input!B183,FIND(".",Input!B183),1,","),",")),"")</f>
        <v>2E-3</v>
      </c>
      <c r="C183" s="6">
        <f>IF(Input!C183=0,"",Input!C183)</f>
        <v>3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0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0.68244000000000005</v>
      </c>
      <c r="J183" s="7">
        <f>IFERROR(IFERROR(_xlfn.NUMBERVALUE(REPLACE(Input!J183,FIND(",",Input!J183),1,"."),"."),_xlfn.NUMBERVALUE(REPLACE(Input!J183,FIND(".",Input!J183),1,","),",")),"")</f>
        <v>0.98809000000000002</v>
      </c>
      <c r="K183" s="7">
        <f>IFERROR(IFERROR(_xlfn.NUMBERVALUE(REPLACE(Input!K183,FIND(",",Input!K183),1,"."),"."),_xlfn.NUMBERVALUE(REPLACE(Input!K183,FIND(".",Input!K183),1,","),",")),"")</f>
        <v>1.1939999999999999E-2</v>
      </c>
      <c r="L183" s="7">
        <f>IFERROR(IFERROR(_xlfn.NUMBERVALUE(REPLACE(Input!L183,FIND(",",Input!L183),1,"."),"."),_xlfn.NUMBERVALUE(REPLACE(Input!L183,FIND(".",Input!L183),1,","),",")),"")</f>
        <v>0.22721</v>
      </c>
      <c r="M183" s="7">
        <f>IFERROR(IFERROR(_xlfn.NUMBERVALUE(REPLACE(Input!M183,FIND(",",Input!M183),1,"."),"."),_xlfn.NUMBERVALUE(REPLACE(Input!M183,FIND(".",Input!M183),1,","),",")),"")</f>
        <v>1.6705300000000001</v>
      </c>
      <c r="N183" s="10" t="str">
        <f>IFERROR(IF(LEFT(Input!N183,LEN("boa-,Users,"))="boa-,Users,","Win.Win",LEFT(Input!N183,FIND("@",Input!N183)-1)),"")</f>
        <v>KLH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0.98809435000000001</v>
      </c>
      <c r="Q183" s="7">
        <f>IFERROR(IFERROR(_xlfn.NUMBERVALUE(REPLACE(Input!Q183,FIND(",",Input!Q183),1,"."),"."),_xlfn.NUMBERVALUE(REPLACE(Input!Q183,FIND(".",Input!Q183),1,","),",")),"")</f>
        <v>0.68243791719086899</v>
      </c>
      <c r="R183" s="7">
        <f>IFERROR(IFERROR(_xlfn.NUMBERVALUE(REPLACE(Input!R183,FIND(",",Input!R183),1,"."),"."),_xlfn.NUMBERVALUE(REPLACE(Input!R183,FIND(".",Input!R183),1,","),",")),"")</f>
        <v>0.98809435000000001</v>
      </c>
      <c r="S183" s="7">
        <f>IFERROR(IFERROR(_xlfn.NUMBERVALUE(REPLACE(Input!S183,FIND(",",Input!S183),1,"."),"."),_xlfn.NUMBERVALUE(REPLACE(Input!S183,FIND(".",Input!S183),1,","),",")),"")</f>
        <v>0.68243791719086899</v>
      </c>
      <c r="T183" s="7">
        <f>IFERROR(IFERROR(_xlfn.NUMBERVALUE(REPLACE(Input!T183,FIND(",",Input!T183),1,"."),"."),_xlfn.NUMBERVALUE(REPLACE(Input!T183,FIND(".",Input!T183),1,","),",")),"")</f>
        <v>0</v>
      </c>
      <c r="U183" s="7">
        <f>IFERROR(IFERROR(_xlfn.NUMBERVALUE(REPLACE(Input!U183,FIND(",",Input!U183),1,"."),"."),_xlfn.NUMBERVALUE(REPLACE(Input!U183,FIND(".",Input!U183),1,","),",")),"")</f>
        <v>0.68243791719086899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0.98809435000000001</v>
      </c>
      <c r="Y183" s="7">
        <f>IFERROR(IFERROR(_xlfn.NUMBERVALUE(REPLACE(Input!Y183,FIND(",",Input!Y183),1,"."),"."),_xlfn.NUMBERVALUE(REPLACE(Input!Y183,FIND(".",Input!Y183),1,","),",")),"")</f>
        <v>0.68243791719086899</v>
      </c>
      <c r="Z183" s="8" t="str">
        <f>LEFT(Input!Z183,IFERROR(FIND(",",Input!Z183)-1,LEN(Input!Z183)))</f>
        <v>party4_utility</v>
      </c>
      <c r="AA183" s="8" t="str">
        <f>LEFT(Input!AA183,IFERROR(FIND(",",Input!AA183)-1,LEN(Input!AA183)))</f>
        <v>party5_utility</v>
      </c>
      <c r="AB183" s="4"/>
      <c r="AC183" s="4"/>
    </row>
    <row r="184" spans="1:29">
      <c r="A184" s="6">
        <f>IF(Input!A184=0,"",Input!A184)</f>
        <v>207</v>
      </c>
      <c r="B184" s="7">
        <f>IFERROR(IFERROR(_xlfn.NUMBERVALUE(REPLACE(Input!B184,FIND(",",Input!B184),1,"."),"."),_xlfn.NUMBERVALUE(REPLACE(Input!B184,FIND(".",Input!B184),1,","),",")),"")</f>
        <v>6.0000000000000001E-3</v>
      </c>
      <c r="C184" s="6">
        <f>IF(Input!C184=0,"",Input!C184)</f>
        <v>4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0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0.68244000000000005</v>
      </c>
      <c r="J184" s="7">
        <f>IFERROR(IFERROR(_xlfn.NUMBERVALUE(REPLACE(Input!J184,FIND(",",Input!J184),1,"."),"."),_xlfn.NUMBERVALUE(REPLACE(Input!J184,FIND(".",Input!J184),1,","),",")),"")</f>
        <v>0.98809000000000002</v>
      </c>
      <c r="K184" s="7">
        <f>IFERROR(IFERROR(_xlfn.NUMBERVALUE(REPLACE(Input!K184,FIND(",",Input!K184),1,"."),"."),_xlfn.NUMBERVALUE(REPLACE(Input!K184,FIND(".",Input!K184),1,","),",")),"")</f>
        <v>1.1939999999999999E-2</v>
      </c>
      <c r="L184" s="7">
        <f>IFERROR(IFERROR(_xlfn.NUMBERVALUE(REPLACE(Input!L184,FIND(",",Input!L184),1,"."),"."),_xlfn.NUMBERVALUE(REPLACE(Input!L184,FIND(".",Input!L184),1,","),",")),"")</f>
        <v>0.22721</v>
      </c>
      <c r="M184" s="7">
        <f>IFERROR(IFERROR(_xlfn.NUMBERVALUE(REPLACE(Input!M184,FIND(",",Input!M184),1,"."),"."),_xlfn.NUMBERVALUE(REPLACE(Input!M184,FIND(".",Input!M184),1,","),",")),"")</f>
        <v>1.6705300000000001</v>
      </c>
      <c r="N184" s="10" t="str">
        <f>IFERROR(IF(LEFT(Input!N184,LEN("boa-,Users,"))="boa-,Users,","Win.Win",LEFT(Input!N184,FIND("@",Input!N184)-1)),"")</f>
        <v>IAMhaggler2011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0.98809435000000001</v>
      </c>
      <c r="Q184" s="7">
        <f>IFERROR(IFERROR(_xlfn.NUMBERVALUE(REPLACE(Input!Q184,FIND(",",Input!Q184),1,"."),"."),_xlfn.NUMBERVALUE(REPLACE(Input!Q184,FIND(".",Input!Q184),1,","),",")),"")</f>
        <v>0.68243791719086899</v>
      </c>
      <c r="R184" s="7">
        <f>IFERROR(IFERROR(_xlfn.NUMBERVALUE(REPLACE(Input!R184,FIND(",",Input!R184),1,"."),"."),_xlfn.NUMBERVALUE(REPLACE(Input!R184,FIND(".",Input!R184),1,","),",")),"")</f>
        <v>0.98809435000000001</v>
      </c>
      <c r="S184" s="7">
        <f>IFERROR(IFERROR(_xlfn.NUMBERVALUE(REPLACE(Input!S184,FIND(",",Input!S184),1,"."),"."),_xlfn.NUMBERVALUE(REPLACE(Input!S184,FIND(".",Input!S184),1,","),",")),"")</f>
        <v>0.68243791719086899</v>
      </c>
      <c r="T184" s="7">
        <f>IFERROR(IFERROR(_xlfn.NUMBERVALUE(REPLACE(Input!T184,FIND(",",Input!T184),1,"."),"."),_xlfn.NUMBERVALUE(REPLACE(Input!T184,FIND(".",Input!T184),1,","),",")),"")</f>
        <v>0</v>
      </c>
      <c r="U184" s="7">
        <f>IFERROR(IFERROR(_xlfn.NUMBERVALUE(REPLACE(Input!U184,FIND(",",Input!U184),1,"."),"."),_xlfn.NUMBERVALUE(REPLACE(Input!U184,FIND(".",Input!U184),1,","),",")),"")</f>
        <v>0.68243791719086899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0.98809435000000001</v>
      </c>
      <c r="Y184" s="7">
        <f>IFERROR(IFERROR(_xlfn.NUMBERVALUE(REPLACE(Input!Y184,FIND(",",Input!Y184),1,"."),"."),_xlfn.NUMBERVALUE(REPLACE(Input!Y184,FIND(".",Input!Y184),1,","),",")),"")</f>
        <v>0.68243791719086899</v>
      </c>
      <c r="Z184" s="8" t="str">
        <f>LEFT(Input!Z184,IFERROR(FIND(",",Input!Z184)-1,LEN(Input!Z184)))</f>
        <v>party4_utility</v>
      </c>
      <c r="AA184" s="8" t="str">
        <f>LEFT(Input!AA184,IFERROR(FIND(",",Input!AA184)-1,LEN(Input!AA184)))</f>
        <v>party5_utility</v>
      </c>
      <c r="AB184" s="4"/>
      <c r="AC184" s="4"/>
    </row>
    <row r="185" spans="1:29">
      <c r="A185" s="6">
        <f>IF(Input!A185=0,"",Input!A185)</f>
        <v>208</v>
      </c>
      <c r="B185" s="7">
        <f>IFERROR(IFERROR(_xlfn.NUMBERVALUE(REPLACE(Input!B185,FIND(",",Input!B185),1,"."),"."),_xlfn.NUMBERVALUE(REPLACE(Input!B185,FIND(".",Input!B185),1,","),",")),"")</f>
        <v>1E-3</v>
      </c>
      <c r="C185" s="6">
        <f>IF(Input!C185=0,"",Input!C185)</f>
        <v>4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0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0.71404999999999996</v>
      </c>
      <c r="J185" s="7">
        <f>IFERROR(IFERROR(_xlfn.NUMBERVALUE(REPLACE(Input!J185,FIND(",",Input!J185),1,"."),"."),_xlfn.NUMBERVALUE(REPLACE(Input!J185,FIND(".",Input!J185),1,","),",")),"")</f>
        <v>0.86904999999999999</v>
      </c>
      <c r="K185" s="7">
        <f>IFERROR(IFERROR(_xlfn.NUMBERVALUE(REPLACE(Input!K185,FIND(",",Input!K185),1,"."),"."),_xlfn.NUMBERVALUE(REPLACE(Input!K185,FIND(".",Input!K185),1,","),",")),"")</f>
        <v>0.11754000000000001</v>
      </c>
      <c r="L185" s="7">
        <f>IFERROR(IFERROR(_xlfn.NUMBERVALUE(REPLACE(Input!L185,FIND(",",Input!L185),1,"."),"."),_xlfn.NUMBERVALUE(REPLACE(Input!L185,FIND(".",Input!L185),1,","),",")),"")</f>
        <v>0.18329000000000001</v>
      </c>
      <c r="M185" s="7">
        <f>IFERROR(IFERROR(_xlfn.NUMBERVALUE(REPLACE(Input!M185,FIND(",",Input!M185),1,"."),"."),_xlfn.NUMBERVALUE(REPLACE(Input!M185,FIND(".",Input!M185),1,","),",")),"")</f>
        <v>1.5830900000000001</v>
      </c>
      <c r="N185" s="10" t="str">
        <f>IFERROR(IF(LEFT(Input!N185,LEN("boa-,Users,"))="boa-,Users,","Win.Win",LEFT(Input!N185,FIND("@",Input!N185)-1)),"")</f>
        <v>Win.Win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0.86904685000000004</v>
      </c>
      <c r="Q185" s="7">
        <f>IFERROR(IFERROR(_xlfn.NUMBERVALUE(REPLACE(Input!Q185,FIND(",",Input!Q185),1,"."),"."),_xlfn.NUMBERVALUE(REPLACE(Input!Q185,FIND(".",Input!Q185),1,","),",")),"")</f>
        <v>0.71404584032301399</v>
      </c>
      <c r="R185" s="7">
        <f>IFERROR(IFERROR(_xlfn.NUMBERVALUE(REPLACE(Input!R185,FIND(",",Input!R185),1,"."),"."),_xlfn.NUMBERVALUE(REPLACE(Input!R185,FIND(".",Input!R185),1,","),",")),"")</f>
        <v>0.86904685000000004</v>
      </c>
      <c r="S185" s="7">
        <f>IFERROR(IFERROR(_xlfn.NUMBERVALUE(REPLACE(Input!S185,FIND(",",Input!S185),1,"."),"."),_xlfn.NUMBERVALUE(REPLACE(Input!S185,FIND(".",Input!S185),1,","),",")),"")</f>
        <v>0.71404584032301399</v>
      </c>
      <c r="T185" s="7">
        <f>IFERROR(IFERROR(_xlfn.NUMBERVALUE(REPLACE(Input!T185,FIND(",",Input!T185),1,"."),"."),_xlfn.NUMBERVALUE(REPLACE(Input!T185,FIND(".",Input!T185),1,","),",")),"")</f>
        <v>0.86904685000000004</v>
      </c>
      <c r="U185" s="7">
        <f>IFERROR(IFERROR(_xlfn.NUMBERVALUE(REPLACE(Input!U185,FIND(",",Input!U185),1,"."),"."),_xlfn.NUMBERVALUE(REPLACE(Input!U185,FIND(".",Input!U185),1,","),",")),"")</f>
        <v>0.71404584032301399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0.86904685000000004</v>
      </c>
      <c r="Y185" s="7">
        <f>IFERROR(IFERROR(_xlfn.NUMBERVALUE(REPLACE(Input!Y185,FIND(",",Input!Y185),1,"."),"."),_xlfn.NUMBERVALUE(REPLACE(Input!Y185,FIND(".",Input!Y185),1,","),",")),"")</f>
        <v>0.71404584032301399</v>
      </c>
      <c r="Z185" s="8" t="str">
        <f>LEFT(Input!Z185,IFERROR(FIND(",",Input!Z185)-1,LEN(Input!Z185)))</f>
        <v>party4_utility</v>
      </c>
      <c r="AA185" s="8" t="str">
        <f>LEFT(Input!AA185,IFERROR(FIND(",",Input!AA185)-1,LEN(Input!AA185)))</f>
        <v>party5_utility</v>
      </c>
      <c r="AB185" s="4"/>
      <c r="AC185" s="4"/>
    </row>
    <row r="186" spans="1:29">
      <c r="A186" s="6">
        <f>IF(Input!A186=0,"",Input!A186)</f>
        <v>209</v>
      </c>
      <c r="B186" s="7">
        <f>IFERROR(IFERROR(_xlfn.NUMBERVALUE(REPLACE(Input!B186,FIND(",",Input!B186),1,"."),"."),_xlfn.NUMBERVALUE(REPLACE(Input!B186,FIND(".",Input!B186),1,","),",")),"")</f>
        <v>34.209000000000003</v>
      </c>
      <c r="C186" s="6">
        <f>IF(Input!C186=0,"",Input!C186)</f>
        <v>31247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0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0.67184999999999995</v>
      </c>
      <c r="J186" s="7">
        <f>IFERROR(IFERROR(_xlfn.NUMBERVALUE(REPLACE(Input!J186,FIND(",",Input!J186),1,"."),"."),_xlfn.NUMBERVALUE(REPLACE(Input!J186,FIND(".",Input!J186),1,","),",")),"")</f>
        <v>0.98218000000000005</v>
      </c>
      <c r="K186" s="7">
        <f>IFERROR(IFERROR(_xlfn.NUMBERVALUE(REPLACE(Input!K186,FIND(",",Input!K186),1,"."),"."),_xlfn.NUMBERVALUE(REPLACE(Input!K186,FIND(".",Input!K186),1,","),",")),"")</f>
        <v>0</v>
      </c>
      <c r="L186" s="7">
        <f>IFERROR(IFERROR(_xlfn.NUMBERVALUE(REPLACE(Input!L186,FIND(",",Input!L186),1,"."),"."),_xlfn.NUMBERVALUE(REPLACE(Input!L186,FIND(".",Input!L186),1,","),",")),"")</f>
        <v>0.22569</v>
      </c>
      <c r="M186" s="7">
        <f>IFERROR(IFERROR(_xlfn.NUMBERVALUE(REPLACE(Input!M186,FIND(",",Input!M186),1,"."),"."),_xlfn.NUMBERVALUE(REPLACE(Input!M186,FIND(".",Input!M186),1,","),",")),"")</f>
        <v>1.6540299999999999</v>
      </c>
      <c r="N186" s="10" t="str">
        <f>IFERROR(IF(LEFT(Input!N186,LEN("boa-,Users,"))="boa-,Users,","Win.Win",LEFT(Input!N186,FIND("@",Input!N186)-1)),"")</f>
        <v>Gahboninho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0.98218394733694503</v>
      </c>
      <c r="Q186" s="7">
        <f>IFERROR(IFERROR(_xlfn.NUMBERVALUE(REPLACE(Input!Q186,FIND(",",Input!Q186),1,"."),"."),_xlfn.NUMBERVALUE(REPLACE(Input!Q186,FIND(".",Input!Q186),1,","),",")),"")</f>
        <v>0.67184935555112002</v>
      </c>
      <c r="R186" s="7">
        <f>IFERROR(IFERROR(_xlfn.NUMBERVALUE(REPLACE(Input!R186,FIND(",",Input!R186),1,"."),"."),_xlfn.NUMBERVALUE(REPLACE(Input!R186,FIND(".",Input!R186),1,","),",")),"")</f>
        <v>0.98218394733694503</v>
      </c>
      <c r="S186" s="7">
        <f>IFERROR(IFERROR(_xlfn.NUMBERVALUE(REPLACE(Input!S186,FIND(",",Input!S186),1,"."),"."),_xlfn.NUMBERVALUE(REPLACE(Input!S186,FIND(".",Input!S186),1,","),",")),"")</f>
        <v>0.67184935555112002</v>
      </c>
      <c r="T186" s="7">
        <f>IFERROR(IFERROR(_xlfn.NUMBERVALUE(REPLACE(Input!T186,FIND(",",Input!T186),1,"."),"."),_xlfn.NUMBERVALUE(REPLACE(Input!T186,FIND(".",Input!T186),1,","),",")),"")</f>
        <v>0</v>
      </c>
      <c r="U186" s="7">
        <f>IFERROR(IFERROR(_xlfn.NUMBERVALUE(REPLACE(Input!U186,FIND(",",Input!U186),1,"."),"."),_xlfn.NUMBERVALUE(REPLACE(Input!U186,FIND(".",Input!U186),1,","),",")),"")</f>
        <v>0.67184935555112002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0.98218394733694503</v>
      </c>
      <c r="Y186" s="7">
        <f>IFERROR(IFERROR(_xlfn.NUMBERVALUE(REPLACE(Input!Y186,FIND(",",Input!Y186),1,"."),"."),_xlfn.NUMBERVALUE(REPLACE(Input!Y186,FIND(".",Input!Y186),1,","),",")),"")</f>
        <v>0.67184935555112002</v>
      </c>
      <c r="Z186" s="8" t="str">
        <f>LEFT(Input!Z186,IFERROR(FIND(",",Input!Z186)-1,LEN(Input!Z186)))</f>
        <v>party3_utility</v>
      </c>
      <c r="AA186" s="8" t="str">
        <f>LEFT(Input!AA186,IFERROR(FIND(",",Input!AA186)-1,LEN(Input!AA186)))</f>
        <v>party5_utility</v>
      </c>
      <c r="AB186" s="4"/>
      <c r="AC186" s="4"/>
    </row>
    <row r="187" spans="1:29">
      <c r="A187" s="6">
        <f>IF(Input!A187=0,"",Input!A187)</f>
        <v>210</v>
      </c>
      <c r="B187" s="7">
        <f>IFERROR(IFERROR(_xlfn.NUMBERVALUE(REPLACE(Input!B187,FIND(",",Input!B187),1,"."),"."),_xlfn.NUMBERVALUE(REPLACE(Input!B187,FIND(".",Input!B187),1,","),",")),"")</f>
        <v>34.265000000000001</v>
      </c>
      <c r="C187" s="6">
        <f>IF(Input!C187=0,"",Input!C187)</f>
        <v>28747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0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0.67184999999999995</v>
      </c>
      <c r="J187" s="7">
        <f>IFERROR(IFERROR(_xlfn.NUMBERVALUE(REPLACE(Input!J187,FIND(",",Input!J187),1,"."),"."),_xlfn.NUMBERVALUE(REPLACE(Input!J187,FIND(".",Input!J187),1,","),",")),"")</f>
        <v>0.98218000000000005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0.22569</v>
      </c>
      <c r="M187" s="7">
        <f>IFERROR(IFERROR(_xlfn.NUMBERVALUE(REPLACE(Input!M187,FIND(",",Input!M187),1,"."),"."),_xlfn.NUMBERVALUE(REPLACE(Input!M187,FIND(".",Input!M187),1,","),",")),"")</f>
        <v>1.6540299999999999</v>
      </c>
      <c r="N187" s="10" t="str">
        <f>IFERROR(IF(LEFT(Input!N187,LEN("boa-,Users,"))="boa-,Users,","Win.Win",LEFT(Input!N187,FIND("@",Input!N187)-1)),"")</f>
        <v>KLH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0.98218394733694503</v>
      </c>
      <c r="Q187" s="7">
        <f>IFERROR(IFERROR(_xlfn.NUMBERVALUE(REPLACE(Input!Q187,FIND(",",Input!Q187),1,"."),"."),_xlfn.NUMBERVALUE(REPLACE(Input!Q187,FIND(".",Input!Q187),1,","),",")),"")</f>
        <v>0.67184935555112002</v>
      </c>
      <c r="R187" s="7">
        <f>IFERROR(IFERROR(_xlfn.NUMBERVALUE(REPLACE(Input!R187,FIND(",",Input!R187),1,"."),"."),_xlfn.NUMBERVALUE(REPLACE(Input!R187,FIND(".",Input!R187),1,","),",")),"")</f>
        <v>0.98218394733694503</v>
      </c>
      <c r="S187" s="7">
        <f>IFERROR(IFERROR(_xlfn.NUMBERVALUE(REPLACE(Input!S187,FIND(",",Input!S187),1,"."),"."),_xlfn.NUMBERVALUE(REPLACE(Input!S187,FIND(".",Input!S187),1,","),",")),"")</f>
        <v>0.67184935555112002</v>
      </c>
      <c r="T187" s="7">
        <f>IFERROR(IFERROR(_xlfn.NUMBERVALUE(REPLACE(Input!T187,FIND(",",Input!T187),1,"."),"."),_xlfn.NUMBERVALUE(REPLACE(Input!T187,FIND(".",Input!T187),1,","),",")),"")</f>
        <v>0</v>
      </c>
      <c r="U187" s="7">
        <f>IFERROR(IFERROR(_xlfn.NUMBERVALUE(REPLACE(Input!U187,FIND(",",Input!U187),1,"."),"."),_xlfn.NUMBERVALUE(REPLACE(Input!U187,FIND(".",Input!U187),1,","),",")),"")</f>
        <v>0.67184935555112002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0.98218394733694503</v>
      </c>
      <c r="Y187" s="7">
        <f>IFERROR(IFERROR(_xlfn.NUMBERVALUE(REPLACE(Input!Y187,FIND(",",Input!Y187),1,"."),"."),_xlfn.NUMBERVALUE(REPLACE(Input!Y187,FIND(".",Input!Y187),1,","),",")),"")</f>
        <v>0.67184935555112002</v>
      </c>
      <c r="Z187" s="8" t="str">
        <f>LEFT(Input!Z187,IFERROR(FIND(",",Input!Z187)-1,LEN(Input!Z187)))</f>
        <v>party3_utility</v>
      </c>
      <c r="AA187" s="8" t="str">
        <f>LEFT(Input!AA187,IFERROR(FIND(",",Input!AA187)-1,LEN(Input!AA187)))</f>
        <v>party5_utility</v>
      </c>
      <c r="AB187" s="4"/>
      <c r="AC187" s="4"/>
    </row>
    <row r="188" spans="1:29">
      <c r="A188" s="6">
        <f>IF(Input!A188=0,"",Input!A188)</f>
        <v>211</v>
      </c>
      <c r="B188" s="7">
        <f>IFERROR(IFERROR(_xlfn.NUMBERVALUE(REPLACE(Input!B188,FIND(",",Input!B188),1,"."),"."),_xlfn.NUMBERVALUE(REPLACE(Input!B188,FIND(".",Input!B188),1,","),",")),"")</f>
        <v>5.7000000000000002E-2</v>
      </c>
      <c r="C188" s="6">
        <f>IF(Input!C188=0,"",Input!C188)</f>
        <v>74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0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0.70113999999999999</v>
      </c>
      <c r="J188" s="7">
        <f>IFERROR(IFERROR(_xlfn.NUMBERVALUE(REPLACE(Input!J188,FIND(",",Input!J188),1,"."),"."),_xlfn.NUMBERVALUE(REPLACE(Input!J188,FIND(".",Input!J188),1,","),",")),"")</f>
        <v>0.93474000000000002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0.17807000000000001</v>
      </c>
      <c r="M188" s="7">
        <f>IFERROR(IFERROR(_xlfn.NUMBERVALUE(REPLACE(Input!M188,FIND(",",Input!M188),1,"."),"."),_xlfn.NUMBERVALUE(REPLACE(Input!M188,FIND(".",Input!M188),1,","),",")),"")</f>
        <v>1.6358900000000001</v>
      </c>
      <c r="N188" s="10" t="str">
        <f>IFERROR(IF(LEFT(Input!N188,LEN("boa-,Users,"))="boa-,Users,","Win.Win",LEFT(Input!N188,FIND("@",Input!N188)-1)),"")</f>
        <v>IAMhaggler2011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0.93474339519855298</v>
      </c>
      <c r="Q188" s="7">
        <f>IFERROR(IFERROR(_xlfn.NUMBERVALUE(REPLACE(Input!Q188,FIND(",",Input!Q188),1,"."),"."),_xlfn.NUMBERVALUE(REPLACE(Input!Q188,FIND(".",Input!Q188),1,","),",")),"")</f>
        <v>0.70114227296328002</v>
      </c>
      <c r="R188" s="7">
        <f>IFERROR(IFERROR(_xlfn.NUMBERVALUE(REPLACE(Input!R188,FIND(",",Input!R188),1,"."),"."),_xlfn.NUMBERVALUE(REPLACE(Input!R188,FIND(".",Input!R188),1,","),",")),"")</f>
        <v>0.93474339519855298</v>
      </c>
      <c r="S188" s="7">
        <f>IFERROR(IFERROR(_xlfn.NUMBERVALUE(REPLACE(Input!S188,FIND(",",Input!S188),1,"."),"."),_xlfn.NUMBERVALUE(REPLACE(Input!S188,FIND(".",Input!S188),1,","),",")),"")</f>
        <v>0.70114227296328002</v>
      </c>
      <c r="T188" s="7">
        <f>IFERROR(IFERROR(_xlfn.NUMBERVALUE(REPLACE(Input!T188,FIND(",",Input!T188),1,"."),"."),_xlfn.NUMBERVALUE(REPLACE(Input!T188,FIND(".",Input!T188),1,","),",")),"")</f>
        <v>0</v>
      </c>
      <c r="U188" s="7">
        <f>IFERROR(IFERROR(_xlfn.NUMBERVALUE(REPLACE(Input!U188,FIND(",",Input!U188),1,"."),"."),_xlfn.NUMBERVALUE(REPLACE(Input!U188,FIND(".",Input!U188),1,","),",")),"")</f>
        <v>0.70114227296328002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0.93474339519855298</v>
      </c>
      <c r="Y188" s="7">
        <f>IFERROR(IFERROR(_xlfn.NUMBERVALUE(REPLACE(Input!Y188,FIND(",",Input!Y188),1,"."),"."),_xlfn.NUMBERVALUE(REPLACE(Input!Y188,FIND(".",Input!Y188),1,","),",")),"")</f>
        <v>0.70114227296328002</v>
      </c>
      <c r="Z188" s="8" t="str">
        <f>LEFT(Input!Z188,IFERROR(FIND(",",Input!Z188)-1,LEN(Input!Z188)))</f>
        <v>party3_utility</v>
      </c>
      <c r="AA188" s="8" t="str">
        <f>LEFT(Input!AA188,IFERROR(FIND(",",Input!AA188)-1,LEN(Input!AA188)))</f>
        <v>party5_utility</v>
      </c>
      <c r="AB188" s="4"/>
      <c r="AC188" s="4"/>
    </row>
    <row r="189" spans="1:29">
      <c r="A189" s="6">
        <f>IF(Input!A189=0,"",Input!A189)</f>
        <v>212</v>
      </c>
      <c r="B189" s="7">
        <f>IFERROR(IFERROR(_xlfn.NUMBERVALUE(REPLACE(Input!B189,FIND(",",Input!B189),1,"."),"."),_xlfn.NUMBERVALUE(REPLACE(Input!B189,FIND(".",Input!B189),1,","),",")),"")</f>
        <v>1E-3</v>
      </c>
      <c r="C189" s="6">
        <f>IF(Input!C189=0,"",Input!C189)</f>
        <v>3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0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0.74502000000000002</v>
      </c>
      <c r="J189" s="7">
        <f>IFERROR(IFERROR(_xlfn.NUMBERVALUE(REPLACE(Input!J189,FIND(",",Input!J189),1,"."),"."),_xlfn.NUMBERVALUE(REPLACE(Input!J189,FIND(".",Input!J189),1,","),",")),"")</f>
        <v>0.77507000000000004</v>
      </c>
      <c r="K189" s="7">
        <f>IFERROR(IFERROR(_xlfn.NUMBERVALUE(REPLACE(Input!K189,FIND(",",Input!K189),1,"."),"."),_xlfn.NUMBERVALUE(REPLACE(Input!K189,FIND(".",Input!K189),1,","),",")),"")</f>
        <v>0.12266000000000001</v>
      </c>
      <c r="L189" s="7">
        <f>IFERROR(IFERROR(_xlfn.NUMBERVALUE(REPLACE(Input!L189,FIND(",",Input!L189),1,"."),"."),_xlfn.NUMBERVALUE(REPLACE(Input!L189,FIND(".",Input!L189),1,","),",")),"")</f>
        <v>0.15139</v>
      </c>
      <c r="M189" s="7">
        <f>IFERROR(IFERROR(_xlfn.NUMBERVALUE(REPLACE(Input!M189,FIND(",",Input!M189),1,"."),"."),_xlfn.NUMBERVALUE(REPLACE(Input!M189,FIND(".",Input!M189),1,","),",")),"")</f>
        <v>1.5200800000000001</v>
      </c>
      <c r="N189" s="10" t="str">
        <f>IFERROR(IF(LEFT(Input!N189,LEN("boa-,Users,"))="boa-,Users,","Win.Win",LEFT(Input!N189,FIND("@",Input!N189)-1)),"")</f>
        <v>Win.Win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0.74501827588721703</v>
      </c>
      <c r="Q189" s="7">
        <f>IFERROR(IFERROR(_xlfn.NUMBERVALUE(REPLACE(Input!Q189,FIND(",",Input!Q189),1,"."),"."),_xlfn.NUMBERVALUE(REPLACE(Input!Q189,FIND(".",Input!Q189),1,","),",")),"")</f>
        <v>0.77506520949327595</v>
      </c>
      <c r="R189" s="7">
        <f>IFERROR(IFERROR(_xlfn.NUMBERVALUE(REPLACE(Input!R189,FIND(",",Input!R189),1,"."),"."),_xlfn.NUMBERVALUE(REPLACE(Input!R189,FIND(".",Input!R189),1,","),",")),"")</f>
        <v>0.74501827588721703</v>
      </c>
      <c r="S189" s="7">
        <f>IFERROR(IFERROR(_xlfn.NUMBERVALUE(REPLACE(Input!S189,FIND(",",Input!S189),1,"."),"."),_xlfn.NUMBERVALUE(REPLACE(Input!S189,FIND(".",Input!S189),1,","),",")),"")</f>
        <v>0.77506520949327595</v>
      </c>
      <c r="T189" s="7">
        <f>IFERROR(IFERROR(_xlfn.NUMBERVALUE(REPLACE(Input!T189,FIND(",",Input!T189),1,"."),"."),_xlfn.NUMBERVALUE(REPLACE(Input!T189,FIND(".",Input!T189),1,","),",")),"")</f>
        <v>0.74501827588721703</v>
      </c>
      <c r="U189" s="7">
        <f>IFERROR(IFERROR(_xlfn.NUMBERVALUE(REPLACE(Input!U189,FIND(",",Input!U189),1,"."),"."),_xlfn.NUMBERVALUE(REPLACE(Input!U189,FIND(".",Input!U189),1,","),",")),"")</f>
        <v>0.77506520949327595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0.74501827588721703</v>
      </c>
      <c r="Y189" s="7">
        <f>IFERROR(IFERROR(_xlfn.NUMBERVALUE(REPLACE(Input!Y189,FIND(",",Input!Y189),1,"."),"."),_xlfn.NUMBERVALUE(REPLACE(Input!Y189,FIND(".",Input!Y189),1,","),",")),"")</f>
        <v>0.77506520949327595</v>
      </c>
      <c r="Z189" s="8" t="str">
        <f>LEFT(Input!Z189,IFERROR(FIND(",",Input!Z189)-1,LEN(Input!Z189)))</f>
        <v>party3_utility</v>
      </c>
      <c r="AA189" s="8" t="str">
        <f>LEFT(Input!AA189,IFERROR(FIND(",",Input!AA189)-1,LEN(Input!AA189)))</f>
        <v>party5_utility</v>
      </c>
      <c r="AB189" s="4"/>
      <c r="AC189" s="4"/>
    </row>
    <row r="190" spans="1:29">
      <c r="A190" s="6">
        <f>IF(Input!A190=0,"",Input!A190)</f>
        <v>213</v>
      </c>
      <c r="B190" s="7">
        <f>IFERROR(IFERROR(_xlfn.NUMBERVALUE(REPLACE(Input!B190,FIND(",",Input!B190),1,"."),"."),_xlfn.NUMBERVALUE(REPLACE(Input!B190,FIND(".",Input!B190),1,","),",")),"")</f>
        <v>1.0999999999999999E-2</v>
      </c>
      <c r="C190" s="6">
        <f>IF(Input!C190=0,"",Input!C190)</f>
        <v>24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0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0.76951000000000003</v>
      </c>
      <c r="J190" s="7">
        <f>IFERROR(IFERROR(_xlfn.NUMBERVALUE(REPLACE(Input!J190,FIND(",",Input!J190),1,"."),"."),_xlfn.NUMBERVALUE(REPLACE(Input!J190,FIND(".",Input!J190),1,","),",")),"")</f>
        <v>0.96396000000000004</v>
      </c>
      <c r="K190" s="7">
        <f>IFERROR(IFERROR(_xlfn.NUMBERVALUE(REPLACE(Input!K190,FIND(",",Input!K190),1,"."),"."),_xlfn.NUMBERVALUE(REPLACE(Input!K190,FIND(".",Input!K190),1,","),",")),"")</f>
        <v>0</v>
      </c>
      <c r="L190" s="7">
        <f>IFERROR(IFERROR(_xlfn.NUMBERVALUE(REPLACE(Input!L190,FIND(",",Input!L190),1,"."),"."),_xlfn.NUMBERVALUE(REPLACE(Input!L190,FIND(".",Input!L190),1,","),",")),"")</f>
        <v>0</v>
      </c>
      <c r="M190" s="7">
        <f>IFERROR(IFERROR(_xlfn.NUMBERVALUE(REPLACE(Input!M190,FIND(",",Input!M190),1,"."),"."),_xlfn.NUMBERVALUE(REPLACE(Input!M190,FIND(".",Input!M190),1,","),",")),"")</f>
        <v>1.7334700000000001</v>
      </c>
      <c r="N190" s="10" t="str">
        <f>IFERROR(IF(LEFT(Input!N190,LEN("boa-,Users,"))="boa-,Users,","Win.Win",LEFT(Input!N190,FIND("@",Input!N190)-1)),"")</f>
        <v>Gahboninho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0.96396275809314202</v>
      </c>
      <c r="Q190" s="7">
        <f>IFERROR(IFERROR(_xlfn.NUMBERVALUE(REPLACE(Input!Q190,FIND(",",Input!Q190),1,"."),"."),_xlfn.NUMBERVALUE(REPLACE(Input!Q190,FIND(".",Input!Q190),1,","),",")),"")</f>
        <v>0.76950933360040696</v>
      </c>
      <c r="R190" s="7">
        <f>IFERROR(IFERROR(_xlfn.NUMBERVALUE(REPLACE(Input!R190,FIND(",",Input!R190),1,"."),"."),_xlfn.NUMBERVALUE(REPLACE(Input!R190,FIND(".",Input!R190),1,","),",")),"")</f>
        <v>0.96396275809314202</v>
      </c>
      <c r="S190" s="7">
        <f>IFERROR(IFERROR(_xlfn.NUMBERVALUE(REPLACE(Input!S190,FIND(",",Input!S190),1,"."),"."),_xlfn.NUMBERVALUE(REPLACE(Input!S190,FIND(".",Input!S190),1,","),",")),"")</f>
        <v>0.76950933360040696</v>
      </c>
      <c r="T190" s="7">
        <f>IFERROR(IFERROR(_xlfn.NUMBERVALUE(REPLACE(Input!T190,FIND(",",Input!T190),1,"."),"."),_xlfn.NUMBERVALUE(REPLACE(Input!T190,FIND(".",Input!T190),1,","),",")),"")</f>
        <v>0</v>
      </c>
      <c r="U190" s="7">
        <f>IFERROR(IFERROR(_xlfn.NUMBERVALUE(REPLACE(Input!U190,FIND(",",Input!U190),1,"."),"."),_xlfn.NUMBERVALUE(REPLACE(Input!U190,FIND(".",Input!U190),1,","),",")),"")</f>
        <v>0.76950933360040696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0.96396275809314202</v>
      </c>
      <c r="Y190" s="7">
        <f>IFERROR(IFERROR(_xlfn.NUMBERVALUE(REPLACE(Input!Y190,FIND(",",Input!Y190),1,"."),"."),_xlfn.NUMBERVALUE(REPLACE(Input!Y190,FIND(".",Input!Y190),1,","),",")),"")</f>
        <v>0.76950933360040696</v>
      </c>
      <c r="Z190" s="8" t="str">
        <f>LEFT(Input!Z190,IFERROR(FIND(",",Input!Z190)-1,LEN(Input!Z190)))</f>
        <v>party2_utility</v>
      </c>
      <c r="AA190" s="8" t="str">
        <f>LEFT(Input!AA190,IFERROR(FIND(",",Input!AA190)-1,LEN(Input!AA190)))</f>
        <v>party5_utility</v>
      </c>
      <c r="AB190" s="4"/>
      <c r="AC190" s="4"/>
    </row>
    <row r="191" spans="1:29">
      <c r="A191" s="6">
        <f>IF(Input!A191=0,"",Input!A191)</f>
        <v>214</v>
      </c>
      <c r="B191" s="7">
        <f>IFERROR(IFERROR(_xlfn.NUMBERVALUE(REPLACE(Input!B191,FIND(",",Input!B191),1,"."),"."),_xlfn.NUMBERVALUE(REPLACE(Input!B191,FIND(".",Input!B191),1,","),",")),"")</f>
        <v>37.44</v>
      </c>
      <c r="C191" s="6">
        <f>IF(Input!C191=0,"",Input!C191)</f>
        <v>33103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0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0.65024999999999999</v>
      </c>
      <c r="J191" s="7">
        <f>IFERROR(IFERROR(_xlfn.NUMBERVALUE(REPLACE(Input!J191,FIND(",",Input!J191),1,"."),"."),_xlfn.NUMBERVALUE(REPLACE(Input!J191,FIND(".",Input!J191),1,","),",")),"")</f>
        <v>1</v>
      </c>
      <c r="K191" s="7">
        <f>IFERROR(IFERROR(_xlfn.NUMBERVALUE(REPLACE(Input!K191,FIND(",",Input!K191),1,"."),"."),_xlfn.NUMBERVALUE(REPLACE(Input!K191,FIND(".",Input!K191),1,","),",")),"")</f>
        <v>0</v>
      </c>
      <c r="L191" s="7">
        <f>IFERROR(IFERROR(_xlfn.NUMBERVALUE(REPLACE(Input!L191,FIND(",",Input!L191),1,"."),"."),_xlfn.NUMBERVALUE(REPLACE(Input!L191,FIND(".",Input!L191),1,","),",")),"")</f>
        <v>0.12458</v>
      </c>
      <c r="M191" s="7">
        <f>IFERROR(IFERROR(_xlfn.NUMBERVALUE(REPLACE(Input!M191,FIND(",",Input!M191),1,"."),"."),_xlfn.NUMBERVALUE(REPLACE(Input!M191,FIND(".",Input!M191),1,","),",")),"")</f>
        <v>1.65025</v>
      </c>
      <c r="N191" s="10" t="str">
        <f>IFERROR(IF(LEFT(Input!N191,LEN("boa-,Users,"))="boa-,Users,","Win.Win",LEFT(Input!N191,FIND("@",Input!N191)-1)),"")</f>
        <v>KLH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1</v>
      </c>
      <c r="Q191" s="7">
        <f>IFERROR(IFERROR(_xlfn.NUMBERVALUE(REPLACE(Input!Q191,FIND(",",Input!Q191),1,"."),"."),_xlfn.NUMBERVALUE(REPLACE(Input!Q191,FIND(".",Input!Q191),1,","),",")),"")</f>
        <v>0.65025425257787794</v>
      </c>
      <c r="R191" s="7">
        <f>IFERROR(IFERROR(_xlfn.NUMBERVALUE(REPLACE(Input!R191,FIND(",",Input!R191),1,"."),"."),_xlfn.NUMBERVALUE(REPLACE(Input!R191,FIND(".",Input!R191),1,","),",")),"")</f>
        <v>1</v>
      </c>
      <c r="S191" s="7">
        <f>IFERROR(IFERROR(_xlfn.NUMBERVALUE(REPLACE(Input!S191,FIND(",",Input!S191),1,"."),"."),_xlfn.NUMBERVALUE(REPLACE(Input!S191,FIND(".",Input!S191),1,","),",")),"")</f>
        <v>0.65025425257787794</v>
      </c>
      <c r="T191" s="7">
        <f>IFERROR(IFERROR(_xlfn.NUMBERVALUE(REPLACE(Input!T191,FIND(",",Input!T191),1,"."),"."),_xlfn.NUMBERVALUE(REPLACE(Input!T191,FIND(".",Input!T191),1,","),",")),"")</f>
        <v>0</v>
      </c>
      <c r="U191" s="7">
        <f>IFERROR(IFERROR(_xlfn.NUMBERVALUE(REPLACE(Input!U191,FIND(",",Input!U191),1,"."),"."),_xlfn.NUMBERVALUE(REPLACE(Input!U191,FIND(".",Input!U191),1,","),",")),"")</f>
        <v>0.65025425257787794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1</v>
      </c>
      <c r="Y191" s="7">
        <f>IFERROR(IFERROR(_xlfn.NUMBERVALUE(REPLACE(Input!Y191,FIND(",",Input!Y191),1,"."),"."),_xlfn.NUMBERVALUE(REPLACE(Input!Y191,FIND(".",Input!Y191),1,","),",")),"")</f>
        <v>0.65025425257787794</v>
      </c>
      <c r="Z191" s="8" t="str">
        <f>LEFT(Input!Z191,IFERROR(FIND(",",Input!Z191)-1,LEN(Input!Z191)))</f>
        <v>party2_utility</v>
      </c>
      <c r="AA191" s="8" t="str">
        <f>LEFT(Input!AA191,IFERROR(FIND(",",Input!AA191)-1,LEN(Input!AA191)))</f>
        <v>party5_utility</v>
      </c>
      <c r="AB191" s="4"/>
      <c r="AC191" s="4"/>
    </row>
    <row r="192" spans="1:29">
      <c r="A192" s="6">
        <f>IF(Input!A192=0,"",Input!A192)</f>
        <v>215</v>
      </c>
      <c r="B192" s="7">
        <f>IFERROR(IFERROR(_xlfn.NUMBERVALUE(REPLACE(Input!B192,FIND(",",Input!B192),1,"."),"."),_xlfn.NUMBERVALUE(REPLACE(Input!B192,FIND(".",Input!B192),1,","),",")),"")</f>
        <v>8.9999999999999993E-3</v>
      </c>
      <c r="C192" s="6">
        <f>IF(Input!C192=0,"",Input!C192)</f>
        <v>5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0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0.76951000000000003</v>
      </c>
      <c r="J192" s="7">
        <f>IFERROR(IFERROR(_xlfn.NUMBERVALUE(REPLACE(Input!J192,FIND(",",Input!J192),1,"."),"."),_xlfn.NUMBERVALUE(REPLACE(Input!J192,FIND(".",Input!J192),1,","),",")),"")</f>
        <v>0.96396000000000004</v>
      </c>
      <c r="K192" s="7">
        <f>IFERROR(IFERROR(_xlfn.NUMBERVALUE(REPLACE(Input!K192,FIND(",",Input!K192),1,"."),"."),_xlfn.NUMBERVALUE(REPLACE(Input!K192,FIND(".",Input!K192),1,","),",")),"")</f>
        <v>0</v>
      </c>
      <c r="L192" s="7">
        <f>IFERROR(IFERROR(_xlfn.NUMBERVALUE(REPLACE(Input!L192,FIND(",",Input!L192),1,"."),"."),_xlfn.NUMBERVALUE(REPLACE(Input!L192,FIND(".",Input!L192),1,","),",")),"")</f>
        <v>0</v>
      </c>
      <c r="M192" s="7">
        <f>IFERROR(IFERROR(_xlfn.NUMBERVALUE(REPLACE(Input!M192,FIND(",",Input!M192),1,"."),"."),_xlfn.NUMBERVALUE(REPLACE(Input!M192,FIND(".",Input!M192),1,","),",")),"")</f>
        <v>1.7334700000000001</v>
      </c>
      <c r="N192" s="10" t="str">
        <f>IFERROR(IF(LEFT(Input!N192,LEN("boa-,Users,"))="boa-,Users,","Win.Win",LEFT(Input!N192,FIND("@",Input!N192)-1)),"")</f>
        <v>IAMhaggler2011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0.96396275809314202</v>
      </c>
      <c r="Q192" s="7">
        <f>IFERROR(IFERROR(_xlfn.NUMBERVALUE(REPLACE(Input!Q192,FIND(",",Input!Q192),1,"."),"."),_xlfn.NUMBERVALUE(REPLACE(Input!Q192,FIND(".",Input!Q192),1,","),",")),"")</f>
        <v>0.76950933360040696</v>
      </c>
      <c r="R192" s="7">
        <f>IFERROR(IFERROR(_xlfn.NUMBERVALUE(REPLACE(Input!R192,FIND(",",Input!R192),1,"."),"."),_xlfn.NUMBERVALUE(REPLACE(Input!R192,FIND(".",Input!R192),1,","),",")),"")</f>
        <v>0.96396275809314202</v>
      </c>
      <c r="S192" s="7">
        <f>IFERROR(IFERROR(_xlfn.NUMBERVALUE(REPLACE(Input!S192,FIND(",",Input!S192),1,"."),"."),_xlfn.NUMBERVALUE(REPLACE(Input!S192,FIND(".",Input!S192),1,","),",")),"")</f>
        <v>0.76950933360040696</v>
      </c>
      <c r="T192" s="7">
        <f>IFERROR(IFERROR(_xlfn.NUMBERVALUE(REPLACE(Input!T192,FIND(",",Input!T192),1,"."),"."),_xlfn.NUMBERVALUE(REPLACE(Input!T192,FIND(".",Input!T192),1,","),",")),"")</f>
        <v>0</v>
      </c>
      <c r="U192" s="7">
        <f>IFERROR(IFERROR(_xlfn.NUMBERVALUE(REPLACE(Input!U192,FIND(",",Input!U192),1,"."),"."),_xlfn.NUMBERVALUE(REPLACE(Input!U192,FIND(".",Input!U192),1,","),",")),"")</f>
        <v>0.76950933360040696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0.96396275809314202</v>
      </c>
      <c r="Y192" s="7">
        <f>IFERROR(IFERROR(_xlfn.NUMBERVALUE(REPLACE(Input!Y192,FIND(",",Input!Y192),1,"."),"."),_xlfn.NUMBERVALUE(REPLACE(Input!Y192,FIND(".",Input!Y192),1,","),",")),"")</f>
        <v>0.76950933360040696</v>
      </c>
      <c r="Z192" s="8" t="str">
        <f>LEFT(Input!Z192,IFERROR(FIND(",",Input!Z192)-1,LEN(Input!Z192)))</f>
        <v>party2_utility</v>
      </c>
      <c r="AA192" s="8" t="str">
        <f>LEFT(Input!AA192,IFERROR(FIND(",",Input!AA192)-1,LEN(Input!AA192)))</f>
        <v>party5_utility</v>
      </c>
      <c r="AB192" s="4"/>
      <c r="AC192" s="4"/>
    </row>
    <row r="193" spans="1:29">
      <c r="A193" s="6">
        <f>IF(Input!A193=0,"",Input!A193)</f>
        <v>216</v>
      </c>
      <c r="B193" s="7">
        <f>IFERROR(IFERROR(_xlfn.NUMBERVALUE(REPLACE(Input!B193,FIND(",",Input!B193),1,"."),"."),_xlfn.NUMBERVALUE(REPLACE(Input!B193,FIND(".",Input!B193),1,","),",")),"")</f>
        <v>2.1000000000000001E-2</v>
      </c>
      <c r="C193" s="6">
        <f>IF(Input!C193=0,"",Input!C193)</f>
        <v>3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0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0.75719999999999998</v>
      </c>
      <c r="J193" s="7">
        <f>IFERROR(IFERROR(_xlfn.NUMBERVALUE(REPLACE(Input!J193,FIND(",",Input!J193),1,"."),"."),_xlfn.NUMBERVALUE(REPLACE(Input!J193,FIND(".",Input!J193),1,","),",")),"")</f>
        <v>0.82855999999999996</v>
      </c>
      <c r="K193" s="7">
        <f>IFERROR(IFERROR(_xlfn.NUMBERVALUE(REPLACE(Input!K193,FIND(",",Input!K193),1,"."),"."),_xlfn.NUMBERVALUE(REPLACE(Input!K193,FIND(".",Input!K193),1,","),",")),"")</f>
        <v>1.6480000000000002E-2</v>
      </c>
      <c r="L193" s="7">
        <f>IFERROR(IFERROR(_xlfn.NUMBERVALUE(REPLACE(Input!L193,FIND(",",Input!L193),1,"."),"."),_xlfn.NUMBERVALUE(REPLACE(Input!L193,FIND(".",Input!L193),1,","),",")),"")</f>
        <v>0.21503</v>
      </c>
      <c r="M193" s="7">
        <f>IFERROR(IFERROR(_xlfn.NUMBERVALUE(REPLACE(Input!M193,FIND(",",Input!M193),1,"."),"."),_xlfn.NUMBERVALUE(REPLACE(Input!M193,FIND(".",Input!M193),1,","),",")),"")</f>
        <v>1.5857600000000001</v>
      </c>
      <c r="N193" s="10" t="str">
        <f>IFERROR(IF(LEFT(Input!N193,LEN("boa-,Users,"))="boa-,Users,","Win.Win",LEFT(Input!N193,FIND("@",Input!N193)-1)),"")</f>
        <v>Win.Win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0.75720259089061603</v>
      </c>
      <c r="Q193" s="7">
        <f>IFERROR(IFERROR(_xlfn.NUMBERVALUE(REPLACE(Input!Q193,FIND(",",Input!Q193),1,"."),"."),_xlfn.NUMBERVALUE(REPLACE(Input!Q193,FIND(".",Input!Q193),1,","),",")),"")</f>
        <v>0.82856202828512204</v>
      </c>
      <c r="R193" s="7">
        <f>IFERROR(IFERROR(_xlfn.NUMBERVALUE(REPLACE(Input!R193,FIND(",",Input!R193),1,"."),"."),_xlfn.NUMBERVALUE(REPLACE(Input!R193,FIND(".",Input!R193),1,","),",")),"")</f>
        <v>0.75720259089061603</v>
      </c>
      <c r="S193" s="7">
        <f>IFERROR(IFERROR(_xlfn.NUMBERVALUE(REPLACE(Input!S193,FIND(",",Input!S193),1,"."),"."),_xlfn.NUMBERVALUE(REPLACE(Input!S193,FIND(".",Input!S193),1,","),",")),"")</f>
        <v>0.82856202828512204</v>
      </c>
      <c r="T193" s="7">
        <f>IFERROR(IFERROR(_xlfn.NUMBERVALUE(REPLACE(Input!T193,FIND(",",Input!T193),1,"."),"."),_xlfn.NUMBERVALUE(REPLACE(Input!T193,FIND(".",Input!T193),1,","),",")),"")</f>
        <v>0.75720259089061603</v>
      </c>
      <c r="U193" s="7">
        <f>IFERROR(IFERROR(_xlfn.NUMBERVALUE(REPLACE(Input!U193,FIND(",",Input!U193),1,"."),"."),_xlfn.NUMBERVALUE(REPLACE(Input!U193,FIND(".",Input!U193),1,","),",")),"")</f>
        <v>0.82856202828512204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0.75720259089061603</v>
      </c>
      <c r="Y193" s="7">
        <f>IFERROR(IFERROR(_xlfn.NUMBERVALUE(REPLACE(Input!Y193,FIND(",",Input!Y193),1,"."),"."),_xlfn.NUMBERVALUE(REPLACE(Input!Y193,FIND(".",Input!Y193),1,","),",")),"")</f>
        <v>0.82856202828512204</v>
      </c>
      <c r="Z193" s="8" t="str">
        <f>LEFT(Input!Z193,IFERROR(FIND(",",Input!Z193)-1,LEN(Input!Z193)))</f>
        <v>party2_utility</v>
      </c>
      <c r="AA193" s="8" t="str">
        <f>LEFT(Input!AA193,IFERROR(FIND(",",Input!AA193)-1,LEN(Input!AA193)))</f>
        <v>party5_utility</v>
      </c>
      <c r="AB193" s="4"/>
      <c r="AC193" s="4"/>
    </row>
    <row r="194" spans="1:29">
      <c r="A194" s="6">
        <f>IF(Input!A194=0,"",Input!A194)</f>
        <v>217</v>
      </c>
      <c r="B194" s="7">
        <f>IFERROR(IFERROR(_xlfn.NUMBERVALUE(REPLACE(Input!B194,FIND(",",Input!B194),1,"."),"."),_xlfn.NUMBERVALUE(REPLACE(Input!B194,FIND(".",Input!B194),1,","),",")),"")</f>
        <v>2E-3</v>
      </c>
      <c r="C194" s="6">
        <f>IF(Input!C194=0,"",Input!C194)</f>
        <v>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0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0.85714000000000001</v>
      </c>
      <c r="J194" s="7">
        <f>IFERROR(IFERROR(_xlfn.NUMBERVALUE(REPLACE(Input!J194,FIND(",",Input!J194),1,"."),"."),_xlfn.NUMBERVALUE(REPLACE(Input!J194,FIND(".",Input!J194),1,","),",")),"")</f>
        <v>1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9.7710000000000005E-2</v>
      </c>
      <c r="M194" s="7">
        <f>IFERROR(IFERROR(_xlfn.NUMBERVALUE(REPLACE(Input!M194,FIND(",",Input!M194),1,"."),"."),_xlfn.NUMBERVALUE(REPLACE(Input!M194,FIND(".",Input!M194),1,","),",")),"")</f>
        <v>1.85714</v>
      </c>
      <c r="N194" s="10" t="str">
        <f>IFERROR(IF(LEFT(Input!N194,LEN("boa-,Users,"))="boa-,Users,","Win.Win",LEFT(Input!N194,FIND("@",Input!N194)-1)),"")</f>
        <v>Gahboninho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1</v>
      </c>
      <c r="Q194" s="7">
        <f>IFERROR(IFERROR(_xlfn.NUMBERVALUE(REPLACE(Input!Q194,FIND(",",Input!Q194),1,"."),"."),_xlfn.NUMBERVALUE(REPLACE(Input!Q194,FIND(".",Input!Q194),1,","),",")),"")</f>
        <v>0.85714210000000002</v>
      </c>
      <c r="R194" s="7">
        <f>IFERROR(IFERROR(_xlfn.NUMBERVALUE(REPLACE(Input!R194,FIND(",",Input!R194),1,"."),"."),_xlfn.NUMBERVALUE(REPLACE(Input!R194,FIND(".",Input!R194),1,","),",")),"")</f>
        <v>1</v>
      </c>
      <c r="S194" s="7">
        <f>IFERROR(IFERROR(_xlfn.NUMBERVALUE(REPLACE(Input!S194,FIND(",",Input!S194),1,"."),"."),_xlfn.NUMBERVALUE(REPLACE(Input!S194,FIND(".",Input!S194),1,","),",")),"")</f>
        <v>0.85714210000000002</v>
      </c>
      <c r="T194" s="7">
        <f>IFERROR(IFERROR(_xlfn.NUMBERVALUE(REPLACE(Input!T194,FIND(",",Input!T194),1,"."),"."),_xlfn.NUMBERVALUE(REPLACE(Input!T194,FIND(".",Input!T194),1,","),",")),"")</f>
        <v>0</v>
      </c>
      <c r="U194" s="7">
        <f>IFERROR(IFERROR(_xlfn.NUMBERVALUE(REPLACE(Input!U194,FIND(",",Input!U194),1,"."),"."),_xlfn.NUMBERVALUE(REPLACE(Input!U194,FIND(".",Input!U194),1,","),",")),"")</f>
        <v>0.85714210000000002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1</v>
      </c>
      <c r="Y194" s="7">
        <f>IFERROR(IFERROR(_xlfn.NUMBERVALUE(REPLACE(Input!Y194,FIND(",",Input!Y194),1,"."),"."),_xlfn.NUMBERVALUE(REPLACE(Input!Y194,FIND(".",Input!Y194),1,","),",")),"")</f>
        <v>0.85714210000000002</v>
      </c>
      <c r="Z194" s="8" t="str">
        <f>LEFT(Input!Z194,IFERROR(FIND(",",Input!Z194)-1,LEN(Input!Z194)))</f>
        <v>party1_utility</v>
      </c>
      <c r="AA194" s="8" t="str">
        <f>LEFT(Input!AA194,IFERROR(FIND(",",Input!AA194)-1,LEN(Input!AA194)))</f>
        <v>party4_utility</v>
      </c>
      <c r="AB194" s="4"/>
      <c r="AC194" s="4"/>
    </row>
    <row r="195" spans="1:29">
      <c r="A195" s="6">
        <f>IF(Input!A195=0,"",Input!A195)</f>
        <v>218</v>
      </c>
      <c r="B195" s="7">
        <f>IFERROR(IFERROR(_xlfn.NUMBERVALUE(REPLACE(Input!B195,FIND(",",Input!B195),1,"."),"."),_xlfn.NUMBERVALUE(REPLACE(Input!B195,FIND(".",Input!B195),1,","),",")),"")</f>
        <v>2E-3</v>
      </c>
      <c r="C195" s="6">
        <f>IF(Input!C195=0,"",Input!C195)</f>
        <v>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0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0.84523999999999999</v>
      </c>
      <c r="J195" s="7">
        <f>IFERROR(IFERROR(_xlfn.NUMBERVALUE(REPLACE(Input!J195,FIND(",",Input!J195),1,"."),"."),_xlfn.NUMBERVALUE(REPLACE(Input!J195,FIND(".",Input!J195),1,","),",")),"")</f>
        <v>0.98750000000000004</v>
      </c>
      <c r="K195" s="7">
        <f>IFERROR(IFERROR(_xlfn.NUMBERVALUE(REPLACE(Input!K195,FIND(",",Input!K195),1,"."),"."),_xlfn.NUMBERVALUE(REPLACE(Input!K195,FIND(".",Input!K195),1,","),",")),"")</f>
        <v>1.7260000000000001E-2</v>
      </c>
      <c r="L195" s="7">
        <f>IFERROR(IFERROR(_xlfn.NUMBERVALUE(REPLACE(Input!L195,FIND(",",Input!L195),1,"."),"."),_xlfn.NUMBERVALUE(REPLACE(Input!L195,FIND(".",Input!L195),1,","),",")),"")</f>
        <v>9.9390000000000006E-2</v>
      </c>
      <c r="M195" s="7">
        <f>IFERROR(IFERROR(_xlfn.NUMBERVALUE(REPLACE(Input!M195,FIND(",",Input!M195),1,"."),"."),_xlfn.NUMBERVALUE(REPLACE(Input!M195,FIND(".",Input!M195),1,","),",")),"")</f>
        <v>1.83274</v>
      </c>
      <c r="N195" s="10" t="str">
        <f>IFERROR(IF(LEFT(Input!N195,LEN("boa-,Users,"))="boa-,Users,","Win.Win",LEFT(Input!N195,FIND("@",Input!N195)-1)),"")</f>
        <v>KLH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0.98749999999999905</v>
      </c>
      <c r="Q195" s="7">
        <f>IFERROR(IFERROR(_xlfn.NUMBERVALUE(REPLACE(Input!Q195,FIND(",",Input!Q195),1,"."),"."),_xlfn.NUMBERVALUE(REPLACE(Input!Q195,FIND(".",Input!Q195),1,","),",")),"")</f>
        <v>0.84523735</v>
      </c>
      <c r="R195" s="7">
        <f>IFERROR(IFERROR(_xlfn.NUMBERVALUE(REPLACE(Input!R195,FIND(",",Input!R195),1,"."),"."),_xlfn.NUMBERVALUE(REPLACE(Input!R195,FIND(".",Input!R195),1,","),",")),"")</f>
        <v>0.98749999999999905</v>
      </c>
      <c r="S195" s="7">
        <f>IFERROR(IFERROR(_xlfn.NUMBERVALUE(REPLACE(Input!S195,FIND(",",Input!S195),1,"."),"."),_xlfn.NUMBERVALUE(REPLACE(Input!S195,FIND(".",Input!S195),1,","),",")),"")</f>
        <v>0.84523735</v>
      </c>
      <c r="T195" s="7">
        <f>IFERROR(IFERROR(_xlfn.NUMBERVALUE(REPLACE(Input!T195,FIND(",",Input!T195),1,"."),"."),_xlfn.NUMBERVALUE(REPLACE(Input!T195,FIND(".",Input!T195),1,","),",")),"")</f>
        <v>0</v>
      </c>
      <c r="U195" s="7">
        <f>IFERROR(IFERROR(_xlfn.NUMBERVALUE(REPLACE(Input!U195,FIND(",",Input!U195),1,"."),"."),_xlfn.NUMBERVALUE(REPLACE(Input!U195,FIND(".",Input!U195),1,","),",")),"")</f>
        <v>0.84523735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0.98749999999999905</v>
      </c>
      <c r="Y195" s="7">
        <f>IFERROR(IFERROR(_xlfn.NUMBERVALUE(REPLACE(Input!Y195,FIND(",",Input!Y195),1,"."),"."),_xlfn.NUMBERVALUE(REPLACE(Input!Y195,FIND(".",Input!Y195),1,","),",")),"")</f>
        <v>0.84523735</v>
      </c>
      <c r="Z195" s="8" t="str">
        <f>LEFT(Input!Z195,IFERROR(FIND(",",Input!Z195)-1,LEN(Input!Z195)))</f>
        <v>party1_utility</v>
      </c>
      <c r="AA195" s="8" t="str">
        <f>LEFT(Input!AA195,IFERROR(FIND(",",Input!AA195)-1,LEN(Input!AA195)))</f>
        <v>party4_utility</v>
      </c>
      <c r="AB195" s="4"/>
      <c r="AC195" s="4"/>
    </row>
    <row r="196" spans="1:29">
      <c r="A196" s="6">
        <f>IF(Input!A196=0,"",Input!A196)</f>
        <v>219</v>
      </c>
      <c r="B196" s="7">
        <f>IFERROR(IFERROR(_xlfn.NUMBERVALUE(REPLACE(Input!B196,FIND(",",Input!B196),1,"."),"."),_xlfn.NUMBERVALUE(REPLACE(Input!B196,FIND(".",Input!B196),1,","),",")),"")</f>
        <v>7.0000000000000001E-3</v>
      </c>
      <c r="C196" s="6">
        <f>IF(Input!C196=0,"",Input!C196)</f>
        <v>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0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0.82142999999999999</v>
      </c>
      <c r="J196" s="7">
        <f>IFERROR(IFERROR(_xlfn.NUMBERVALUE(REPLACE(Input!J196,FIND(",",Input!J196),1,"."),"."),_xlfn.NUMBERVALUE(REPLACE(Input!J196,FIND(".",Input!J196),1,","),",")),"")</f>
        <v>0.96667000000000003</v>
      </c>
      <c r="K196" s="7">
        <f>IFERROR(IFERROR(_xlfn.NUMBERVALUE(REPLACE(Input!K196,FIND(",",Input!K196),1,"."),"."),_xlfn.NUMBERVALUE(REPLACE(Input!K196,FIND(".",Input!K196),1,","),",")),"")</f>
        <v>4.7800000000000002E-2</v>
      </c>
      <c r="L196" s="7">
        <f>IFERROR(IFERROR(_xlfn.NUMBERVALUE(REPLACE(Input!L196,FIND(",",Input!L196),1,"."),"."),_xlfn.NUMBERVALUE(REPLACE(Input!L196,FIND(".",Input!L196),1,","),",")),"")</f>
        <v>0.11221</v>
      </c>
      <c r="M196" s="7">
        <f>IFERROR(IFERROR(_xlfn.NUMBERVALUE(REPLACE(Input!M196,FIND(",",Input!M196),1,"."),"."),_xlfn.NUMBERVALUE(REPLACE(Input!M196,FIND(".",Input!M196),1,","),",")),"")</f>
        <v>1.78809</v>
      </c>
      <c r="N196" s="10" t="str">
        <f>IFERROR(IF(LEFT(Input!N196,LEN("boa-,Users,"))="boa-,Users,","Win.Win",LEFT(Input!N196,FIND("@",Input!N196)-1)),"")</f>
        <v>IAMhaggler2011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0.96666666666666601</v>
      </c>
      <c r="Q196" s="7">
        <f>IFERROR(IFERROR(_xlfn.NUMBERVALUE(REPLACE(Input!Q196,FIND(",",Input!Q196),1,"."),"."),_xlfn.NUMBERVALUE(REPLACE(Input!Q196,FIND(".",Input!Q196),1,","),",")),"")</f>
        <v>0.82142784999999996</v>
      </c>
      <c r="R196" s="7">
        <f>IFERROR(IFERROR(_xlfn.NUMBERVALUE(REPLACE(Input!R196,FIND(",",Input!R196),1,"."),"."),_xlfn.NUMBERVALUE(REPLACE(Input!R196,FIND(".",Input!R196),1,","),",")),"")</f>
        <v>0.96666666666666601</v>
      </c>
      <c r="S196" s="7">
        <f>IFERROR(IFERROR(_xlfn.NUMBERVALUE(REPLACE(Input!S196,FIND(",",Input!S196),1,"."),"."),_xlfn.NUMBERVALUE(REPLACE(Input!S196,FIND(".",Input!S196),1,","),",")),"")</f>
        <v>0.82142784999999996</v>
      </c>
      <c r="T196" s="7">
        <f>IFERROR(IFERROR(_xlfn.NUMBERVALUE(REPLACE(Input!T196,FIND(",",Input!T196),1,"."),"."),_xlfn.NUMBERVALUE(REPLACE(Input!T196,FIND(".",Input!T196),1,","),",")),"")</f>
        <v>0</v>
      </c>
      <c r="U196" s="7">
        <f>IFERROR(IFERROR(_xlfn.NUMBERVALUE(REPLACE(Input!U196,FIND(",",Input!U196),1,"."),"."),_xlfn.NUMBERVALUE(REPLACE(Input!U196,FIND(".",Input!U196),1,","),",")),"")</f>
        <v>0.82142784999999996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0.96666666666666601</v>
      </c>
      <c r="Y196" s="7">
        <f>IFERROR(IFERROR(_xlfn.NUMBERVALUE(REPLACE(Input!Y196,FIND(",",Input!Y196),1,"."),"."),_xlfn.NUMBERVALUE(REPLACE(Input!Y196,FIND(".",Input!Y196),1,","),",")),"")</f>
        <v>0.82142784999999996</v>
      </c>
      <c r="Z196" s="8" t="str">
        <f>LEFT(Input!Z196,IFERROR(FIND(",",Input!Z196)-1,LEN(Input!Z196)))</f>
        <v>party1_utility</v>
      </c>
      <c r="AA196" s="8" t="str">
        <f>LEFT(Input!AA196,IFERROR(FIND(",",Input!AA196)-1,LEN(Input!AA196)))</f>
        <v>party4_utility</v>
      </c>
      <c r="AB196" s="4"/>
      <c r="AC196" s="4"/>
    </row>
    <row r="197" spans="1:29">
      <c r="A197" s="6">
        <f>IF(Input!A197=0,"",Input!A197)</f>
        <v>220</v>
      </c>
      <c r="B197" s="7">
        <f>IFERROR(IFERROR(_xlfn.NUMBERVALUE(REPLACE(Input!B197,FIND(",",Input!B197),1,"."),"."),_xlfn.NUMBERVALUE(REPLACE(Input!B197,FIND(".",Input!B197),1,","),",")),"")</f>
        <v>5.0000000000000001E-3</v>
      </c>
      <c r="C197" s="6">
        <f>IF(Input!C197=0,"",Input!C197)</f>
        <v>5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0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0.70238</v>
      </c>
      <c r="J197" s="7">
        <f>IFERROR(IFERROR(_xlfn.NUMBERVALUE(REPLACE(Input!J197,FIND(",",Input!J197),1,"."),"."),_xlfn.NUMBERVALUE(REPLACE(Input!J197,FIND(".",Input!J197),1,","),",")),"")</f>
        <v>0.71250000000000002</v>
      </c>
      <c r="K197" s="7">
        <f>IFERROR(IFERROR(_xlfn.NUMBERVALUE(REPLACE(Input!K197,FIND(",",Input!K197),1,"."),"."),_xlfn.NUMBERVALUE(REPLACE(Input!K197,FIND(".",Input!K197),1,","),",")),"")</f>
        <v>0.28775000000000001</v>
      </c>
      <c r="L197" s="7">
        <f>IFERROR(IFERROR(_xlfn.NUMBERVALUE(REPLACE(Input!L197,FIND(",",Input!L197),1,"."),"."),_xlfn.NUMBERVALUE(REPLACE(Input!L197,FIND(".",Input!L197),1,","),",")),"")</f>
        <v>0.31612000000000001</v>
      </c>
      <c r="M197" s="7">
        <f>IFERROR(IFERROR(_xlfn.NUMBERVALUE(REPLACE(Input!M197,FIND(",",Input!M197),1,"."),"."),_xlfn.NUMBERVALUE(REPLACE(Input!M197,FIND(".",Input!M197),1,","),",")),"")</f>
        <v>1.4148799999999999</v>
      </c>
      <c r="N197" s="10" t="str">
        <f>IFERROR(IF(LEFT(Input!N197,LEN("boa-,Users,"))="boa-,Users,","Win.Win",LEFT(Input!N197,FIND("@",Input!N197)-1)),"")</f>
        <v>Win.Win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0.71250000000000002</v>
      </c>
      <c r="Q197" s="7">
        <f>IFERROR(IFERROR(_xlfn.NUMBERVALUE(REPLACE(Input!Q197,FIND(",",Input!Q197),1,"."),"."),_xlfn.NUMBERVALUE(REPLACE(Input!Q197,FIND(".",Input!Q197),1,","),",")),"")</f>
        <v>0.70238034999999999</v>
      </c>
      <c r="R197" s="7">
        <f>IFERROR(IFERROR(_xlfn.NUMBERVALUE(REPLACE(Input!R197,FIND(",",Input!R197),1,"."),"."),_xlfn.NUMBERVALUE(REPLACE(Input!R197,FIND(".",Input!R197),1,","),",")),"")</f>
        <v>0.71250000000000002</v>
      </c>
      <c r="S197" s="7">
        <f>IFERROR(IFERROR(_xlfn.NUMBERVALUE(REPLACE(Input!S197,FIND(",",Input!S197),1,"."),"."),_xlfn.NUMBERVALUE(REPLACE(Input!S197,FIND(".",Input!S197),1,","),",")),"")</f>
        <v>0.70238034999999999</v>
      </c>
      <c r="T197" s="7">
        <f>IFERROR(IFERROR(_xlfn.NUMBERVALUE(REPLACE(Input!T197,FIND(",",Input!T197),1,"."),"."),_xlfn.NUMBERVALUE(REPLACE(Input!T197,FIND(".",Input!T197),1,","),",")),"")</f>
        <v>0.71250000000000002</v>
      </c>
      <c r="U197" s="7">
        <f>IFERROR(IFERROR(_xlfn.NUMBERVALUE(REPLACE(Input!U197,FIND(",",Input!U197),1,"."),"."),_xlfn.NUMBERVALUE(REPLACE(Input!U197,FIND(".",Input!U197),1,","),",")),"")</f>
        <v>0.70238034999999999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0.71250000000000002</v>
      </c>
      <c r="Y197" s="7">
        <f>IFERROR(IFERROR(_xlfn.NUMBERVALUE(REPLACE(Input!Y197,FIND(",",Input!Y197),1,"."),"."),_xlfn.NUMBERVALUE(REPLACE(Input!Y197,FIND(".",Input!Y197),1,","),",")),"")</f>
        <v>0.70238034999999999</v>
      </c>
      <c r="Z197" s="8" t="str">
        <f>LEFT(Input!Z197,IFERROR(FIND(",",Input!Z197)-1,LEN(Input!Z197)))</f>
        <v>party1_utility</v>
      </c>
      <c r="AA197" s="8" t="str">
        <f>LEFT(Input!AA197,IFERROR(FIND(",",Input!AA197)-1,LEN(Input!AA197)))</f>
        <v>party4_utility</v>
      </c>
      <c r="AB197" s="4"/>
      <c r="AC197" s="4"/>
    </row>
    <row r="198" spans="1:29">
      <c r="A198" s="6">
        <f>IF(Input!A198=0,"",Input!A198)</f>
        <v>221</v>
      </c>
      <c r="B198" s="7">
        <f>IFERROR(IFERROR(_xlfn.NUMBERVALUE(REPLACE(Input!B198,FIND(",",Input!B198),1,"."),"."),_xlfn.NUMBERVALUE(REPLACE(Input!B198,FIND(".",Input!B198),1,","),",")),"")</f>
        <v>3.0000000000000001E-3</v>
      </c>
      <c r="C198" s="6">
        <f>IF(Input!C198=0,"",Input!C198)</f>
        <v>3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0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0.77381</v>
      </c>
      <c r="J198" s="7">
        <f>IFERROR(IFERROR(_xlfn.NUMBERVALUE(REPLACE(Input!J198,FIND(",",Input!J198),1,"."),"."),_xlfn.NUMBERVALUE(REPLACE(Input!J198,FIND(".",Input!J198),1,","),",")),"")</f>
        <v>1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0.24947</v>
      </c>
      <c r="M198" s="7">
        <f>IFERROR(IFERROR(_xlfn.NUMBERVALUE(REPLACE(Input!M198,FIND(",",Input!M198),1,"."),"."),_xlfn.NUMBERVALUE(REPLACE(Input!M198,FIND(".",Input!M198),1,","),",")),"")</f>
        <v>1.7738100000000001</v>
      </c>
      <c r="N198" s="10" t="str">
        <f>IFERROR(IF(LEFT(Input!N198,LEN("boa-,Users,"))="boa-,Users,","Win.Win",LEFT(Input!N198,FIND("@",Input!N198)-1)),"")</f>
        <v>Gahboninho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1</v>
      </c>
      <c r="Q198" s="7">
        <f>IFERROR(IFERROR(_xlfn.NUMBERVALUE(REPLACE(Input!Q198,FIND(",",Input!Q198),1,"."),"."),_xlfn.NUMBERVALUE(REPLACE(Input!Q198,FIND(".",Input!Q198),1,","),",")),"")</f>
        <v>0.77380884999999999</v>
      </c>
      <c r="R198" s="7">
        <f>IFERROR(IFERROR(_xlfn.NUMBERVALUE(REPLACE(Input!R198,FIND(",",Input!R198),1,"."),"."),_xlfn.NUMBERVALUE(REPLACE(Input!R198,FIND(".",Input!R198),1,","),",")),"")</f>
        <v>1</v>
      </c>
      <c r="S198" s="7">
        <f>IFERROR(IFERROR(_xlfn.NUMBERVALUE(REPLACE(Input!S198,FIND(",",Input!S198),1,"."),"."),_xlfn.NUMBERVALUE(REPLACE(Input!S198,FIND(".",Input!S198),1,","),",")),"")</f>
        <v>0.77380884999999999</v>
      </c>
      <c r="T198" s="7">
        <f>IFERROR(IFERROR(_xlfn.NUMBERVALUE(REPLACE(Input!T198,FIND(",",Input!T198),1,"."),"."),_xlfn.NUMBERVALUE(REPLACE(Input!T198,FIND(".",Input!T198),1,","),",")),"")</f>
        <v>0</v>
      </c>
      <c r="U198" s="7">
        <f>IFERROR(IFERROR(_xlfn.NUMBERVALUE(REPLACE(Input!U198,FIND(",",Input!U198),1,"."),"."),_xlfn.NUMBERVALUE(REPLACE(Input!U198,FIND(".",Input!U198),1,","),",")),"")</f>
        <v>0.77380884999999999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1</v>
      </c>
      <c r="Y198" s="7">
        <f>IFERROR(IFERROR(_xlfn.NUMBERVALUE(REPLACE(Input!Y198,FIND(",",Input!Y198),1,"."),"."),_xlfn.NUMBERVALUE(REPLACE(Input!Y198,FIND(".",Input!Y198),1,","),",")),"")</f>
        <v>0.77380884999999999</v>
      </c>
      <c r="Z198" s="8" t="str">
        <f>LEFT(Input!Z198,IFERROR(FIND(",",Input!Z198)-1,LEN(Input!Z198)))</f>
        <v>party9_utility</v>
      </c>
      <c r="AA198" s="8" t="str">
        <f>LEFT(Input!AA198,IFERROR(FIND(",",Input!AA198)-1,LEN(Input!AA198)))</f>
        <v>party4_utility</v>
      </c>
      <c r="AB198" s="4"/>
      <c r="AC198" s="4"/>
    </row>
    <row r="199" spans="1:29">
      <c r="A199" s="6">
        <f>IF(Input!A199=0,"",Input!A199)</f>
        <v>222</v>
      </c>
      <c r="B199" s="7">
        <f>IFERROR(IFERROR(_xlfn.NUMBERVALUE(REPLACE(Input!B199,FIND(",",Input!B199),1,"."),"."),_xlfn.NUMBERVALUE(REPLACE(Input!B199,FIND(".",Input!B199),1,","),",")),"")</f>
        <v>6.0000000000000001E-3</v>
      </c>
      <c r="C199" s="6">
        <f>IF(Input!C199=0,"",Input!C199)</f>
        <v>3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0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0.75</v>
      </c>
      <c r="J199" s="7">
        <f>IFERROR(IFERROR(_xlfn.NUMBERVALUE(REPLACE(Input!J199,FIND(",",Input!J199),1,"."),"."),_xlfn.NUMBERVALUE(REPLACE(Input!J199,FIND(".",Input!J199),1,","),",")),"")</f>
        <v>1</v>
      </c>
      <c r="K199" s="7">
        <f>IFERROR(IFERROR(_xlfn.NUMBERVALUE(REPLACE(Input!K199,FIND(",",Input!K199),1,"."),"."),_xlfn.NUMBERVALUE(REPLACE(Input!K199,FIND(".",Input!K199),1,","),",")),"")</f>
        <v>2.3810000000000001E-2</v>
      </c>
      <c r="L199" s="7">
        <f>IFERROR(IFERROR(_xlfn.NUMBERVALUE(REPLACE(Input!L199,FIND(",",Input!L199),1,"."),"."),_xlfn.NUMBERVALUE(REPLACE(Input!L199,FIND(".",Input!L199),1,","),",")),"")</f>
        <v>0.2702</v>
      </c>
      <c r="M199" s="7">
        <f>IFERROR(IFERROR(_xlfn.NUMBERVALUE(REPLACE(Input!M199,FIND(",",Input!M199),1,"."),"."),_xlfn.NUMBERVALUE(REPLACE(Input!M199,FIND(".",Input!M199),1,","),",")),"")</f>
        <v>1.75</v>
      </c>
      <c r="N199" s="10" t="str">
        <f>IFERROR(IF(LEFT(Input!N199,LEN("boa-,Users,"))="boa-,Users,","Win.Win",LEFT(Input!N199,FIND("@",Input!N199)-1)),"")</f>
        <v>KLH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1</v>
      </c>
      <c r="Q199" s="7">
        <f>IFERROR(IFERROR(_xlfn.NUMBERVALUE(REPLACE(Input!Q199,FIND(",",Input!Q199),1,"."),"."),_xlfn.NUMBERVALUE(REPLACE(Input!Q199,FIND(".",Input!Q199),1,","),",")),"")</f>
        <v>0.74999934999999995</v>
      </c>
      <c r="R199" s="7">
        <f>IFERROR(IFERROR(_xlfn.NUMBERVALUE(REPLACE(Input!R199,FIND(",",Input!R199),1,"."),"."),_xlfn.NUMBERVALUE(REPLACE(Input!R199,FIND(".",Input!R199),1,","),",")),"")</f>
        <v>1</v>
      </c>
      <c r="S199" s="7">
        <f>IFERROR(IFERROR(_xlfn.NUMBERVALUE(REPLACE(Input!S199,FIND(",",Input!S199),1,"."),"."),_xlfn.NUMBERVALUE(REPLACE(Input!S199,FIND(".",Input!S199),1,","),",")),"")</f>
        <v>0.74999934999999995</v>
      </c>
      <c r="T199" s="7">
        <f>IFERROR(IFERROR(_xlfn.NUMBERVALUE(REPLACE(Input!T199,FIND(",",Input!T199),1,"."),"."),_xlfn.NUMBERVALUE(REPLACE(Input!T199,FIND(".",Input!T199),1,","),",")),"")</f>
        <v>0</v>
      </c>
      <c r="U199" s="7">
        <f>IFERROR(IFERROR(_xlfn.NUMBERVALUE(REPLACE(Input!U199,FIND(",",Input!U199),1,"."),"."),_xlfn.NUMBERVALUE(REPLACE(Input!U199,FIND(".",Input!U199),1,","),",")),"")</f>
        <v>0.74999934999999995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1</v>
      </c>
      <c r="Y199" s="7">
        <f>IFERROR(IFERROR(_xlfn.NUMBERVALUE(REPLACE(Input!Y199,FIND(",",Input!Y199),1,"."),"."),_xlfn.NUMBERVALUE(REPLACE(Input!Y199,FIND(".",Input!Y199),1,","),",")),"")</f>
        <v>0.74999934999999995</v>
      </c>
      <c r="Z199" s="8" t="str">
        <f>LEFT(Input!Z199,IFERROR(FIND(",",Input!Z199)-1,LEN(Input!Z199)))</f>
        <v>party9_utility</v>
      </c>
      <c r="AA199" s="8" t="str">
        <f>LEFT(Input!AA199,IFERROR(FIND(",",Input!AA199)-1,LEN(Input!AA199)))</f>
        <v>party4_utility</v>
      </c>
      <c r="AB199" s="4"/>
      <c r="AC199" s="4"/>
    </row>
    <row r="200" spans="1:29">
      <c r="A200" s="6">
        <f>IF(Input!A200=0,"",Input!A200)</f>
        <v>223</v>
      </c>
      <c r="B200" s="7">
        <f>IFERROR(IFERROR(_xlfn.NUMBERVALUE(REPLACE(Input!B200,FIND(",",Input!B200),1,"."),"."),_xlfn.NUMBERVALUE(REPLACE(Input!B200,FIND(".",Input!B200),1,","),",")),"")</f>
        <v>1.4E-2</v>
      </c>
      <c r="C200" s="6">
        <f>IF(Input!C200=0,"",Input!C200)</f>
        <v>3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0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0.75</v>
      </c>
      <c r="J200" s="7">
        <f>IFERROR(IFERROR(_xlfn.NUMBERVALUE(REPLACE(Input!J200,FIND(",",Input!J200),1,"."),"."),_xlfn.NUMBERVALUE(REPLACE(Input!J200,FIND(".",Input!J200),1,","),",")),"")</f>
        <v>1</v>
      </c>
      <c r="K200" s="7">
        <f>IFERROR(IFERROR(_xlfn.NUMBERVALUE(REPLACE(Input!K200,FIND(",",Input!K200),1,"."),"."),_xlfn.NUMBERVALUE(REPLACE(Input!K200,FIND(".",Input!K200),1,","),",")),"")</f>
        <v>2.3810000000000001E-2</v>
      </c>
      <c r="L200" s="7">
        <f>IFERROR(IFERROR(_xlfn.NUMBERVALUE(REPLACE(Input!L200,FIND(",",Input!L200),1,"."),"."),_xlfn.NUMBERVALUE(REPLACE(Input!L200,FIND(".",Input!L200),1,","),",")),"")</f>
        <v>0.2702</v>
      </c>
      <c r="M200" s="7">
        <f>IFERROR(IFERROR(_xlfn.NUMBERVALUE(REPLACE(Input!M200,FIND(",",Input!M200),1,"."),"."),_xlfn.NUMBERVALUE(REPLACE(Input!M200,FIND(".",Input!M200),1,","),",")),"")</f>
        <v>1.75</v>
      </c>
      <c r="N200" s="10" t="str">
        <f>IFERROR(IF(LEFT(Input!N200,LEN("boa-,Users,"))="boa-,Users,","Win.Win",LEFT(Input!N200,FIND("@",Input!N200)-1)),"")</f>
        <v>IAMhaggler2011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1</v>
      </c>
      <c r="Q200" s="7">
        <f>IFERROR(IFERROR(_xlfn.NUMBERVALUE(REPLACE(Input!Q200,FIND(",",Input!Q200),1,"."),"."),_xlfn.NUMBERVALUE(REPLACE(Input!Q200,FIND(".",Input!Q200),1,","),",")),"")</f>
        <v>0.74999934999999995</v>
      </c>
      <c r="R200" s="7">
        <f>IFERROR(IFERROR(_xlfn.NUMBERVALUE(REPLACE(Input!R200,FIND(",",Input!R200),1,"."),"."),_xlfn.NUMBERVALUE(REPLACE(Input!R200,FIND(".",Input!R200),1,","),",")),"")</f>
        <v>1</v>
      </c>
      <c r="S200" s="7">
        <f>IFERROR(IFERROR(_xlfn.NUMBERVALUE(REPLACE(Input!S200,FIND(",",Input!S200),1,"."),"."),_xlfn.NUMBERVALUE(REPLACE(Input!S200,FIND(".",Input!S200),1,","),",")),"")</f>
        <v>0.74999934999999995</v>
      </c>
      <c r="T200" s="7">
        <f>IFERROR(IFERROR(_xlfn.NUMBERVALUE(REPLACE(Input!T200,FIND(",",Input!T200),1,"."),"."),_xlfn.NUMBERVALUE(REPLACE(Input!T200,FIND(".",Input!T200),1,","),",")),"")</f>
        <v>0</v>
      </c>
      <c r="U200" s="7">
        <f>IFERROR(IFERROR(_xlfn.NUMBERVALUE(REPLACE(Input!U200,FIND(",",Input!U200),1,"."),"."),_xlfn.NUMBERVALUE(REPLACE(Input!U200,FIND(".",Input!U200),1,","),",")),"")</f>
        <v>0.74999934999999995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1</v>
      </c>
      <c r="Y200" s="7">
        <f>IFERROR(IFERROR(_xlfn.NUMBERVALUE(REPLACE(Input!Y200,FIND(",",Input!Y200),1,"."),"."),_xlfn.NUMBERVALUE(REPLACE(Input!Y200,FIND(".",Input!Y200),1,","),",")),"")</f>
        <v>0.74999934999999995</v>
      </c>
      <c r="Z200" s="8" t="str">
        <f>LEFT(Input!Z200,IFERROR(FIND(",",Input!Z200)-1,LEN(Input!Z200)))</f>
        <v>party9_utility</v>
      </c>
      <c r="AA200" s="8" t="str">
        <f>LEFT(Input!AA200,IFERROR(FIND(",",Input!AA200)-1,LEN(Input!AA200)))</f>
        <v>party4_utility</v>
      </c>
      <c r="AB200" s="4"/>
      <c r="AC200" s="4"/>
    </row>
    <row r="201" spans="1:29">
      <c r="A201" s="6">
        <f>IF(Input!A201=0,"",Input!A201)</f>
        <v>224</v>
      </c>
      <c r="B201" s="7">
        <f>IFERROR(IFERROR(_xlfn.NUMBERVALUE(REPLACE(Input!B201,FIND(",",Input!B201),1,"."),"."),_xlfn.NUMBERVALUE(REPLACE(Input!B201,FIND(".",Input!B201),1,","),",")),"")</f>
        <v>1E-3</v>
      </c>
      <c r="C201" s="6">
        <f>IF(Input!C201=0,"",Input!C201)</f>
        <v>3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0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0.73809000000000002</v>
      </c>
      <c r="J201" s="7">
        <f>IFERROR(IFERROR(_xlfn.NUMBERVALUE(REPLACE(Input!J201,FIND(",",Input!J201),1,"."),"."),_xlfn.NUMBERVALUE(REPLACE(Input!J201,FIND(".",Input!J201),1,","),",")),"")</f>
        <v>0.78136000000000005</v>
      </c>
      <c r="K201" s="7">
        <f>IFERROR(IFERROR(_xlfn.NUMBERVALUE(REPLACE(Input!K201,FIND(",",Input!K201),1,"."),"."),_xlfn.NUMBERVALUE(REPLACE(Input!K201,FIND(".",Input!K201),1,","),",")),"")</f>
        <v>0.20144999999999999</v>
      </c>
      <c r="L201" s="7">
        <f>IFERROR(IFERROR(_xlfn.NUMBERVALUE(REPLACE(Input!L201,FIND(",",Input!L201),1,"."),"."),_xlfn.NUMBERVALUE(REPLACE(Input!L201,FIND(".",Input!L201),1,","),",")),"")</f>
        <v>0.26601000000000002</v>
      </c>
      <c r="M201" s="7">
        <f>IFERROR(IFERROR(_xlfn.NUMBERVALUE(REPLACE(Input!M201,FIND(",",Input!M201),1,"."),"."),_xlfn.NUMBERVALUE(REPLACE(Input!M201,FIND(".",Input!M201),1,","),",")),"")</f>
        <v>1.51945</v>
      </c>
      <c r="N201" s="10" t="str">
        <f>IFERROR(IF(LEFT(Input!N201,LEN("boa-,Users,"))="boa-,Users,","Win.Win",LEFT(Input!N201,FIND("@",Input!N201)-1)),"")</f>
        <v>Win.Win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0.78135802886452399</v>
      </c>
      <c r="Q201" s="7">
        <f>IFERROR(IFERROR(_xlfn.NUMBERVALUE(REPLACE(Input!Q201,FIND(",",Input!Q201),1,"."),"."),_xlfn.NUMBERVALUE(REPLACE(Input!Q201,FIND(".",Input!Q201),1,","),",")),"")</f>
        <v>0.73809455000000002</v>
      </c>
      <c r="R201" s="7">
        <f>IFERROR(IFERROR(_xlfn.NUMBERVALUE(REPLACE(Input!R201,FIND(",",Input!R201),1,"."),"."),_xlfn.NUMBERVALUE(REPLACE(Input!R201,FIND(".",Input!R201),1,","),",")),"")</f>
        <v>0.78135802886452399</v>
      </c>
      <c r="S201" s="7">
        <f>IFERROR(IFERROR(_xlfn.NUMBERVALUE(REPLACE(Input!S201,FIND(",",Input!S201),1,"."),"."),_xlfn.NUMBERVALUE(REPLACE(Input!S201,FIND(".",Input!S201),1,","),",")),"")</f>
        <v>0.73809455000000002</v>
      </c>
      <c r="T201" s="7">
        <f>IFERROR(IFERROR(_xlfn.NUMBERVALUE(REPLACE(Input!T201,FIND(",",Input!T201),1,"."),"."),_xlfn.NUMBERVALUE(REPLACE(Input!T201,FIND(".",Input!T201),1,","),",")),"")</f>
        <v>0.78135802886452399</v>
      </c>
      <c r="U201" s="7">
        <f>IFERROR(IFERROR(_xlfn.NUMBERVALUE(REPLACE(Input!U201,FIND(",",Input!U201),1,"."),"."),_xlfn.NUMBERVALUE(REPLACE(Input!U201,FIND(".",Input!U201),1,","),",")),"")</f>
        <v>0.73809455000000002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0.78135802886452399</v>
      </c>
      <c r="Y201" s="7">
        <f>IFERROR(IFERROR(_xlfn.NUMBERVALUE(REPLACE(Input!Y201,FIND(",",Input!Y201),1,"."),"."),_xlfn.NUMBERVALUE(REPLACE(Input!Y201,FIND(".",Input!Y201),1,","),",")),"")</f>
        <v>0.73809455000000002</v>
      </c>
      <c r="Z201" s="8" t="str">
        <f>LEFT(Input!Z201,IFERROR(FIND(",",Input!Z201)-1,LEN(Input!Z201)))</f>
        <v>party9_utility</v>
      </c>
      <c r="AA201" s="8" t="str">
        <f>LEFT(Input!AA201,IFERROR(FIND(",",Input!AA201)-1,LEN(Input!AA201)))</f>
        <v>party4_utility</v>
      </c>
      <c r="AB201" s="4"/>
      <c r="AC201" s="4"/>
    </row>
    <row r="202" spans="1:29">
      <c r="A202" s="6">
        <f>IF(Input!A202=0,"",Input!A202)</f>
        <v>225</v>
      </c>
      <c r="B202" s="7">
        <f>IFERROR(IFERROR(_xlfn.NUMBERVALUE(REPLACE(Input!B202,FIND(",",Input!B202),1,"."),"."),_xlfn.NUMBERVALUE(REPLACE(Input!B202,FIND(".",Input!B202),1,","),",")),"")</f>
        <v>2E-3</v>
      </c>
      <c r="C202" s="6">
        <f>IF(Input!C202=0,"",Input!C202)</f>
        <v>3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0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0.71428999999999998</v>
      </c>
      <c r="J202" s="7">
        <f>IFERROR(IFERROR(_xlfn.NUMBERVALUE(REPLACE(Input!J202,FIND(",",Input!J202),1,"."),"."),_xlfn.NUMBERVALUE(REPLACE(Input!J202,FIND(".",Input!J202),1,","),",")),"")</f>
        <v>1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0.24027999999999999</v>
      </c>
      <c r="M202" s="7">
        <f>IFERROR(IFERROR(_xlfn.NUMBERVALUE(REPLACE(Input!M202,FIND(",",Input!M202),1,"."),"."),_xlfn.NUMBERVALUE(REPLACE(Input!M202,FIND(".",Input!M202),1,","),",")),"")</f>
        <v>1.7142900000000001</v>
      </c>
      <c r="N202" s="10" t="str">
        <f>IFERROR(IF(LEFT(Input!N202,LEN("boa-,Users,"))="boa-,Users,","Win.Win",LEFT(Input!N202,FIND("@",Input!N202)-1)),"")</f>
        <v>Gahboninho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0.999999999999999</v>
      </c>
      <c r="Q202" s="7">
        <f>IFERROR(IFERROR(_xlfn.NUMBERVALUE(REPLACE(Input!Q202,FIND(",",Input!Q202),1,"."),"."),_xlfn.NUMBERVALUE(REPLACE(Input!Q202,FIND(".",Input!Q202),1,","),",")),"")</f>
        <v>0.71428507500000005</v>
      </c>
      <c r="R202" s="7">
        <f>IFERROR(IFERROR(_xlfn.NUMBERVALUE(REPLACE(Input!R202,FIND(",",Input!R202),1,"."),"."),_xlfn.NUMBERVALUE(REPLACE(Input!R202,FIND(".",Input!R202),1,","),",")),"")</f>
        <v>0.999999999999999</v>
      </c>
      <c r="S202" s="7">
        <f>IFERROR(IFERROR(_xlfn.NUMBERVALUE(REPLACE(Input!S202,FIND(",",Input!S202),1,"."),"."),_xlfn.NUMBERVALUE(REPLACE(Input!S202,FIND(".",Input!S202),1,","),",")),"")</f>
        <v>0.71428507500000005</v>
      </c>
      <c r="T202" s="7">
        <f>IFERROR(IFERROR(_xlfn.NUMBERVALUE(REPLACE(Input!T202,FIND(",",Input!T202),1,"."),"."),_xlfn.NUMBERVALUE(REPLACE(Input!T202,FIND(".",Input!T202),1,","),",")),"")</f>
        <v>0</v>
      </c>
      <c r="U202" s="7">
        <f>IFERROR(IFERROR(_xlfn.NUMBERVALUE(REPLACE(Input!U202,FIND(",",Input!U202),1,"."),"."),_xlfn.NUMBERVALUE(REPLACE(Input!U202,FIND(".",Input!U202),1,","),",")),"")</f>
        <v>0.71428507500000005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0.999999999999999</v>
      </c>
      <c r="Y202" s="7">
        <f>IFERROR(IFERROR(_xlfn.NUMBERVALUE(REPLACE(Input!Y202,FIND(",",Input!Y202),1,"."),"."),_xlfn.NUMBERVALUE(REPLACE(Input!Y202,FIND(".",Input!Y202),1,","),",")),"")</f>
        <v>0.71428507500000005</v>
      </c>
      <c r="Z202" s="8" t="str">
        <f>LEFT(Input!Z202,IFERROR(FIND(",",Input!Z202)-1,LEN(Input!Z202)))</f>
        <v>party8_utility</v>
      </c>
      <c r="AA202" s="8" t="str">
        <f>LEFT(Input!AA202,IFERROR(FIND(",",Input!AA202)-1,LEN(Input!AA202)))</f>
        <v>party4_utility</v>
      </c>
    </row>
    <row r="203" spans="1:29">
      <c r="A203" s="6">
        <f>IF(Input!A203=0,"",Input!A203)</f>
        <v>226</v>
      </c>
      <c r="B203" s="7">
        <f>IFERROR(IFERROR(_xlfn.NUMBERVALUE(REPLACE(Input!B203,FIND(",",Input!B203),1,"."),"."),_xlfn.NUMBERVALUE(REPLACE(Input!B203,FIND(".",Input!B203),1,","),",")),"")</f>
        <v>2E-3</v>
      </c>
      <c r="C203" s="6">
        <f>IF(Input!C203=0,"",Input!C203)</f>
        <v>3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0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0.71428999999999998</v>
      </c>
      <c r="J203" s="7">
        <f>IFERROR(IFERROR(_xlfn.NUMBERVALUE(REPLACE(Input!J203,FIND(",",Input!J203),1,"."),"."),_xlfn.NUMBERVALUE(REPLACE(Input!J203,FIND(".",Input!J203),1,","),",")),"")</f>
        <v>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0.24027999999999999</v>
      </c>
      <c r="M203" s="7">
        <f>IFERROR(IFERROR(_xlfn.NUMBERVALUE(REPLACE(Input!M203,FIND(",",Input!M203),1,"."),"."),_xlfn.NUMBERVALUE(REPLACE(Input!M203,FIND(".",Input!M203),1,","),",")),"")</f>
        <v>1.7142900000000001</v>
      </c>
      <c r="N203" s="10" t="str">
        <f>IFERROR(IF(LEFT(Input!N203,LEN("boa-,Users,"))="boa-,Users,","Win.Win",LEFT(Input!N203,FIND("@",Input!N203)-1)),"")</f>
        <v>KLH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0.999999999999999</v>
      </c>
      <c r="Q203" s="7">
        <f>IFERROR(IFERROR(_xlfn.NUMBERVALUE(REPLACE(Input!Q203,FIND(",",Input!Q203),1,"."),"."),_xlfn.NUMBERVALUE(REPLACE(Input!Q203,FIND(".",Input!Q203),1,","),",")),"")</f>
        <v>0.71428507500000005</v>
      </c>
      <c r="R203" s="7">
        <f>IFERROR(IFERROR(_xlfn.NUMBERVALUE(REPLACE(Input!R203,FIND(",",Input!R203),1,"."),"."),_xlfn.NUMBERVALUE(REPLACE(Input!R203,FIND(".",Input!R203),1,","),",")),"")</f>
        <v>0.999999999999999</v>
      </c>
      <c r="S203" s="7">
        <f>IFERROR(IFERROR(_xlfn.NUMBERVALUE(REPLACE(Input!S203,FIND(",",Input!S203),1,"."),"."),_xlfn.NUMBERVALUE(REPLACE(Input!S203,FIND(".",Input!S203),1,","),",")),"")</f>
        <v>0.71428507500000005</v>
      </c>
      <c r="T203" s="7">
        <f>IFERROR(IFERROR(_xlfn.NUMBERVALUE(REPLACE(Input!T203,FIND(",",Input!T203),1,"."),"."),_xlfn.NUMBERVALUE(REPLACE(Input!T203,FIND(".",Input!T203),1,","),",")),"")</f>
        <v>0</v>
      </c>
      <c r="U203" s="7">
        <f>IFERROR(IFERROR(_xlfn.NUMBERVALUE(REPLACE(Input!U203,FIND(",",Input!U203),1,"."),"."),_xlfn.NUMBERVALUE(REPLACE(Input!U203,FIND(".",Input!U203),1,","),",")),"")</f>
        <v>0.71428507500000005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0.999999999999999</v>
      </c>
      <c r="Y203" s="7">
        <f>IFERROR(IFERROR(_xlfn.NUMBERVALUE(REPLACE(Input!Y203,FIND(",",Input!Y203),1,"."),"."),_xlfn.NUMBERVALUE(REPLACE(Input!Y203,FIND(".",Input!Y203),1,","),",")),"")</f>
        <v>0.71428507500000005</v>
      </c>
      <c r="Z203" s="8" t="str">
        <f>LEFT(Input!Z203,IFERROR(FIND(",",Input!Z203)-1,LEN(Input!Z203)))</f>
        <v>party8_utility</v>
      </c>
      <c r="AA203" s="8" t="str">
        <f>LEFT(Input!AA203,IFERROR(FIND(",",Input!AA203)-1,LEN(Input!AA203)))</f>
        <v>party4_utility</v>
      </c>
    </row>
    <row r="204" spans="1:29">
      <c r="A204" s="6">
        <f>IF(Input!A204=0,"",Input!A204)</f>
        <v>227</v>
      </c>
      <c r="B204" s="7">
        <f>IFERROR(IFERROR(_xlfn.NUMBERVALUE(REPLACE(Input!B204,FIND(",",Input!B204),1,"."),"."),_xlfn.NUMBERVALUE(REPLACE(Input!B204,FIND(".",Input!B204),1,","),",")),"")</f>
        <v>8.0000000000000002E-3</v>
      </c>
      <c r="C204" s="6">
        <f>IF(Input!C204=0,"",Input!C204)</f>
        <v>4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0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0.71428999999999998</v>
      </c>
      <c r="J204" s="7">
        <f>IFERROR(IFERROR(_xlfn.NUMBERVALUE(REPLACE(Input!J204,FIND(",",Input!J204),1,"."),"."),_xlfn.NUMBERVALUE(REPLACE(Input!J204,FIND(".",Input!J204),1,","),",")),"")</f>
        <v>1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0.24027999999999999</v>
      </c>
      <c r="M204" s="7">
        <f>IFERROR(IFERROR(_xlfn.NUMBERVALUE(REPLACE(Input!M204,FIND(",",Input!M204),1,"."),"."),_xlfn.NUMBERVALUE(REPLACE(Input!M204,FIND(".",Input!M204),1,","),",")),"")</f>
        <v>1.7142900000000001</v>
      </c>
      <c r="N204" s="10" t="str">
        <f>IFERROR(IF(LEFT(Input!N204,LEN("boa-,Users,"))="boa-,Users,","Win.Win",LEFT(Input!N204,FIND("@",Input!N204)-1)),"")</f>
        <v>IAMhaggler2011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0.999999999999999</v>
      </c>
      <c r="Q204" s="7">
        <f>IFERROR(IFERROR(_xlfn.NUMBERVALUE(REPLACE(Input!Q204,FIND(",",Input!Q204),1,"."),"."),_xlfn.NUMBERVALUE(REPLACE(Input!Q204,FIND(".",Input!Q204),1,","),",")),"")</f>
        <v>0.71428507500000005</v>
      </c>
      <c r="R204" s="7">
        <f>IFERROR(IFERROR(_xlfn.NUMBERVALUE(REPLACE(Input!R204,FIND(",",Input!R204),1,"."),"."),_xlfn.NUMBERVALUE(REPLACE(Input!R204,FIND(".",Input!R204),1,","),",")),"")</f>
        <v>0.999999999999999</v>
      </c>
      <c r="S204" s="7">
        <f>IFERROR(IFERROR(_xlfn.NUMBERVALUE(REPLACE(Input!S204,FIND(",",Input!S204),1,"."),"."),_xlfn.NUMBERVALUE(REPLACE(Input!S204,FIND(".",Input!S204),1,","),",")),"")</f>
        <v>0.71428507500000005</v>
      </c>
      <c r="T204" s="7">
        <f>IFERROR(IFERROR(_xlfn.NUMBERVALUE(REPLACE(Input!T204,FIND(",",Input!T204),1,"."),"."),_xlfn.NUMBERVALUE(REPLACE(Input!T204,FIND(".",Input!T204),1,","),",")),"")</f>
        <v>0</v>
      </c>
      <c r="U204" s="7">
        <f>IFERROR(IFERROR(_xlfn.NUMBERVALUE(REPLACE(Input!U204,FIND(",",Input!U204),1,"."),"."),_xlfn.NUMBERVALUE(REPLACE(Input!U204,FIND(".",Input!U204),1,","),",")),"")</f>
        <v>0.71428507500000005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0.999999999999999</v>
      </c>
      <c r="Y204" s="7">
        <f>IFERROR(IFERROR(_xlfn.NUMBERVALUE(REPLACE(Input!Y204,FIND(",",Input!Y204),1,"."),"."),_xlfn.NUMBERVALUE(REPLACE(Input!Y204,FIND(".",Input!Y204),1,","),",")),"")</f>
        <v>0.71428507500000005</v>
      </c>
      <c r="Z204" s="8" t="str">
        <f>LEFT(Input!Z204,IFERROR(FIND(",",Input!Z204)-1,LEN(Input!Z204)))</f>
        <v>party8_utility</v>
      </c>
      <c r="AA204" s="8" t="str">
        <f>LEFT(Input!AA204,IFERROR(FIND(",",Input!AA204)-1,LEN(Input!AA204)))</f>
        <v>party4_utility</v>
      </c>
    </row>
    <row r="205" spans="1:29">
      <c r="A205" s="6">
        <f>IF(Input!A205=0,"",Input!A205)</f>
        <v>228</v>
      </c>
      <c r="B205" s="7">
        <f>IFERROR(IFERROR(_xlfn.NUMBERVALUE(REPLACE(Input!B205,FIND(",",Input!B205),1,"."),"."),_xlfn.NUMBERVALUE(REPLACE(Input!B205,FIND(".",Input!B205),1,","),",")),"")</f>
        <v>3.0000000000000001E-3</v>
      </c>
      <c r="C205" s="6">
        <f>IF(Input!C205=0,"",Input!C205)</f>
        <v>6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0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0.76190000000000002</v>
      </c>
      <c r="J205" s="7">
        <f>IFERROR(IFERROR(_xlfn.NUMBERVALUE(REPLACE(Input!J205,FIND(",",Input!J205),1,"."),"."),_xlfn.NUMBERVALUE(REPLACE(Input!J205,FIND(".",Input!J205),1,","),",")),"")</f>
        <v>0.82528000000000001</v>
      </c>
      <c r="K205" s="7">
        <f>IFERROR(IFERROR(_xlfn.NUMBERVALUE(REPLACE(Input!K205,FIND(",",Input!K205),1,"."),"."),_xlfn.NUMBERVALUE(REPLACE(Input!K205,FIND(".",Input!K205),1,","),",")),"")</f>
        <v>0.10675</v>
      </c>
      <c r="L205" s="7">
        <f>IFERROR(IFERROR(_xlfn.NUMBERVALUE(REPLACE(Input!L205,FIND(",",Input!L205),1,"."),"."),_xlfn.NUMBERVALUE(REPLACE(Input!L205,FIND(".",Input!L205),1,","),",")),"")</f>
        <v>0.16123000000000001</v>
      </c>
      <c r="M205" s="7">
        <f>IFERROR(IFERROR(_xlfn.NUMBERVALUE(REPLACE(Input!M205,FIND(",",Input!M205),1,"."),"."),_xlfn.NUMBERVALUE(REPLACE(Input!M205,FIND(".",Input!M205),1,","),",")),"")</f>
        <v>1.5871900000000001</v>
      </c>
      <c r="N205" s="10" t="str">
        <f>IFERROR(IF(LEFT(Input!N205,LEN("boa-,Users,"))="boa-,Users,","Win.Win",LEFT(Input!N205,FIND("@",Input!N205)-1)),"")</f>
        <v>Win.Win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0.82528203318738602</v>
      </c>
      <c r="Q205" s="7">
        <f>IFERROR(IFERROR(_xlfn.NUMBERVALUE(REPLACE(Input!Q205,FIND(",",Input!Q205),1,"."),"."),_xlfn.NUMBERVALUE(REPLACE(Input!Q205,FIND(".",Input!Q205),1,","),",")),"")</f>
        <v>0.76190409999999997</v>
      </c>
      <c r="R205" s="7">
        <f>IFERROR(IFERROR(_xlfn.NUMBERVALUE(REPLACE(Input!R205,FIND(",",Input!R205),1,"."),"."),_xlfn.NUMBERVALUE(REPLACE(Input!R205,FIND(".",Input!R205),1,","),",")),"")</f>
        <v>0.82528203318738602</v>
      </c>
      <c r="S205" s="7">
        <f>IFERROR(IFERROR(_xlfn.NUMBERVALUE(REPLACE(Input!S205,FIND(",",Input!S205),1,"."),"."),_xlfn.NUMBERVALUE(REPLACE(Input!S205,FIND(".",Input!S205),1,","),",")),"")</f>
        <v>0.76190409999999997</v>
      </c>
      <c r="T205" s="7">
        <f>IFERROR(IFERROR(_xlfn.NUMBERVALUE(REPLACE(Input!T205,FIND(",",Input!T205),1,"."),"."),_xlfn.NUMBERVALUE(REPLACE(Input!T205,FIND(".",Input!T205),1,","),",")),"")</f>
        <v>0.82528203318738602</v>
      </c>
      <c r="U205" s="7">
        <f>IFERROR(IFERROR(_xlfn.NUMBERVALUE(REPLACE(Input!U205,FIND(",",Input!U205),1,"."),"."),_xlfn.NUMBERVALUE(REPLACE(Input!U205,FIND(".",Input!U205),1,","),",")),"")</f>
        <v>0.76190409999999997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0.82528203318738602</v>
      </c>
      <c r="Y205" s="7">
        <f>IFERROR(IFERROR(_xlfn.NUMBERVALUE(REPLACE(Input!Y205,FIND(",",Input!Y205),1,"."),"."),_xlfn.NUMBERVALUE(REPLACE(Input!Y205,FIND(".",Input!Y205),1,","),",")),"")</f>
        <v>0.76190409999999997</v>
      </c>
      <c r="Z205" s="8" t="str">
        <f>LEFT(Input!Z205,IFERROR(FIND(",",Input!Z205)-1,LEN(Input!Z205)))</f>
        <v>party8_utility</v>
      </c>
      <c r="AA205" s="8" t="str">
        <f>LEFT(Input!AA205,IFERROR(FIND(",",Input!AA205)-1,LEN(Input!AA205)))</f>
        <v>party4_utility</v>
      </c>
    </row>
    <row r="206" spans="1:29">
      <c r="A206" s="6">
        <f>IF(Input!A206=0,"",Input!A206)</f>
        <v>229</v>
      </c>
      <c r="B206" s="7">
        <f>IFERROR(IFERROR(_xlfn.NUMBERVALUE(REPLACE(Input!B206,FIND(",",Input!B206),1,"."),"."),_xlfn.NUMBERVALUE(REPLACE(Input!B206,FIND(".",Input!B206),1,","),",")),"")</f>
        <v>2E-3</v>
      </c>
      <c r="C206" s="6">
        <f>IF(Input!C206=0,"",Input!C206)</f>
        <v>3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0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0.77381</v>
      </c>
      <c r="J206" s="7">
        <f>IFERROR(IFERROR(_xlfn.NUMBERVALUE(REPLACE(Input!J206,FIND(",",Input!J206),1,"."),"."),_xlfn.NUMBERVALUE(REPLACE(Input!J206,FIND(".",Input!J206),1,","),",")),"")</f>
        <v>1</v>
      </c>
      <c r="K206" s="7">
        <f>IFERROR(IFERROR(_xlfn.NUMBERVALUE(REPLACE(Input!K206,FIND(",",Input!K206),1,"."),"."),_xlfn.NUMBERVALUE(REPLACE(Input!K206,FIND(".",Input!K206),1,","),",")),"")</f>
        <v>0</v>
      </c>
      <c r="L206" s="7">
        <f>IFERROR(IFERROR(_xlfn.NUMBERVALUE(REPLACE(Input!L206,FIND(",",Input!L206),1,"."),"."),_xlfn.NUMBERVALUE(REPLACE(Input!L206,FIND(".",Input!L206),1,","),",")),"")</f>
        <v>0.24947</v>
      </c>
      <c r="M206" s="7">
        <f>IFERROR(IFERROR(_xlfn.NUMBERVALUE(REPLACE(Input!M206,FIND(",",Input!M206),1,"."),"."),_xlfn.NUMBERVALUE(REPLACE(Input!M206,FIND(".",Input!M206),1,","),",")),"")</f>
        <v>1.7738100000000001</v>
      </c>
      <c r="N206" s="10" t="str">
        <f>IFERROR(IF(LEFT(Input!N206,LEN("boa-,Users,"))="boa-,Users,","Win.Win",LEFT(Input!N206,FIND("@",Input!N206)-1)),"")</f>
        <v>Gahboninho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1</v>
      </c>
      <c r="Q206" s="7">
        <f>IFERROR(IFERROR(_xlfn.NUMBERVALUE(REPLACE(Input!Q206,FIND(",",Input!Q206),1,"."),"."),_xlfn.NUMBERVALUE(REPLACE(Input!Q206,FIND(".",Input!Q206),1,","),",")),"")</f>
        <v>0.77380884999999999</v>
      </c>
      <c r="R206" s="7">
        <f>IFERROR(IFERROR(_xlfn.NUMBERVALUE(REPLACE(Input!R206,FIND(",",Input!R206),1,"."),"."),_xlfn.NUMBERVALUE(REPLACE(Input!R206,FIND(".",Input!R206),1,","),",")),"")</f>
        <v>1</v>
      </c>
      <c r="S206" s="7">
        <f>IFERROR(IFERROR(_xlfn.NUMBERVALUE(REPLACE(Input!S206,FIND(",",Input!S206),1,"."),"."),_xlfn.NUMBERVALUE(REPLACE(Input!S206,FIND(".",Input!S206),1,","),",")),"")</f>
        <v>0.77380884999999999</v>
      </c>
      <c r="T206" s="7">
        <f>IFERROR(IFERROR(_xlfn.NUMBERVALUE(REPLACE(Input!T206,FIND(",",Input!T206),1,"."),"."),_xlfn.NUMBERVALUE(REPLACE(Input!T206,FIND(".",Input!T206),1,","),",")),"")</f>
        <v>0</v>
      </c>
      <c r="U206" s="7">
        <f>IFERROR(IFERROR(_xlfn.NUMBERVALUE(REPLACE(Input!U206,FIND(",",Input!U206),1,"."),"."),_xlfn.NUMBERVALUE(REPLACE(Input!U206,FIND(".",Input!U206),1,","),",")),"")</f>
        <v>0.77380884999999999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1</v>
      </c>
      <c r="Y206" s="7">
        <f>IFERROR(IFERROR(_xlfn.NUMBERVALUE(REPLACE(Input!Y206,FIND(",",Input!Y206),1,"."),"."),_xlfn.NUMBERVALUE(REPLACE(Input!Y206,FIND(".",Input!Y206),1,","),",")),"")</f>
        <v>0.77380884999999999</v>
      </c>
      <c r="Z206" s="8" t="str">
        <f>LEFT(Input!Z206,IFERROR(FIND(",",Input!Z206)-1,LEN(Input!Z206)))</f>
        <v>party7_utility</v>
      </c>
      <c r="AA206" s="8" t="str">
        <f>LEFT(Input!AA206,IFERROR(FIND(",",Input!AA206)-1,LEN(Input!AA206)))</f>
        <v>party4_utility</v>
      </c>
    </row>
    <row r="207" spans="1:29">
      <c r="A207" s="6">
        <f>IF(Input!A207=0,"",Input!A207)</f>
        <v>230</v>
      </c>
      <c r="B207" s="7">
        <f>IFERROR(IFERROR(_xlfn.NUMBERVALUE(REPLACE(Input!B207,FIND(",",Input!B207),1,"."),"."),_xlfn.NUMBERVALUE(REPLACE(Input!B207,FIND(".",Input!B207),1,","),",")),"")</f>
        <v>1E-3</v>
      </c>
      <c r="C207" s="6">
        <f>IF(Input!C207=0,"",Input!C207)</f>
        <v>3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0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0.75</v>
      </c>
      <c r="J207" s="7">
        <f>IFERROR(IFERROR(_xlfn.NUMBERVALUE(REPLACE(Input!J207,FIND(",",Input!J207),1,"."),"."),_xlfn.NUMBERVALUE(REPLACE(Input!J207,FIND(".",Input!J207),1,","),",")),"")</f>
        <v>1</v>
      </c>
      <c r="K207" s="7">
        <f>IFERROR(IFERROR(_xlfn.NUMBERVALUE(REPLACE(Input!K207,FIND(",",Input!K207),1,"."),"."),_xlfn.NUMBERVALUE(REPLACE(Input!K207,FIND(".",Input!K207),1,","),",")),"")</f>
        <v>2.3810000000000001E-2</v>
      </c>
      <c r="L207" s="7">
        <f>IFERROR(IFERROR(_xlfn.NUMBERVALUE(REPLACE(Input!L207,FIND(",",Input!L207),1,"."),"."),_xlfn.NUMBERVALUE(REPLACE(Input!L207,FIND(".",Input!L207),1,","),",")),"")</f>
        <v>0.2702</v>
      </c>
      <c r="M207" s="7">
        <f>IFERROR(IFERROR(_xlfn.NUMBERVALUE(REPLACE(Input!M207,FIND(",",Input!M207),1,"."),"."),_xlfn.NUMBERVALUE(REPLACE(Input!M207,FIND(".",Input!M207),1,","),",")),"")</f>
        <v>1.75</v>
      </c>
      <c r="N207" s="10" t="str">
        <f>IFERROR(IF(LEFT(Input!N207,LEN("boa-,Users,"))="boa-,Users,","Win.Win",LEFT(Input!N207,FIND("@",Input!N207)-1)),"")</f>
        <v>KLH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1</v>
      </c>
      <c r="Q207" s="7">
        <f>IFERROR(IFERROR(_xlfn.NUMBERVALUE(REPLACE(Input!Q207,FIND(",",Input!Q207),1,"."),"."),_xlfn.NUMBERVALUE(REPLACE(Input!Q207,FIND(".",Input!Q207),1,","),",")),"")</f>
        <v>0.74999934999999995</v>
      </c>
      <c r="R207" s="7">
        <f>IFERROR(IFERROR(_xlfn.NUMBERVALUE(REPLACE(Input!R207,FIND(",",Input!R207),1,"."),"."),_xlfn.NUMBERVALUE(REPLACE(Input!R207,FIND(".",Input!R207),1,","),",")),"")</f>
        <v>1</v>
      </c>
      <c r="S207" s="7">
        <f>IFERROR(IFERROR(_xlfn.NUMBERVALUE(REPLACE(Input!S207,FIND(",",Input!S207),1,"."),"."),_xlfn.NUMBERVALUE(REPLACE(Input!S207,FIND(".",Input!S207),1,","),",")),"")</f>
        <v>0.74999934999999995</v>
      </c>
      <c r="T207" s="7">
        <f>IFERROR(IFERROR(_xlfn.NUMBERVALUE(REPLACE(Input!T207,FIND(",",Input!T207),1,"."),"."),_xlfn.NUMBERVALUE(REPLACE(Input!T207,FIND(".",Input!T207),1,","),",")),"")</f>
        <v>0</v>
      </c>
      <c r="U207" s="7">
        <f>IFERROR(IFERROR(_xlfn.NUMBERVALUE(REPLACE(Input!U207,FIND(",",Input!U207),1,"."),"."),_xlfn.NUMBERVALUE(REPLACE(Input!U207,FIND(".",Input!U207),1,","),",")),"")</f>
        <v>0.74999934999999995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1</v>
      </c>
      <c r="Y207" s="7">
        <f>IFERROR(IFERROR(_xlfn.NUMBERVALUE(REPLACE(Input!Y207,FIND(",",Input!Y207),1,"."),"."),_xlfn.NUMBERVALUE(REPLACE(Input!Y207,FIND(".",Input!Y207),1,","),",")),"")</f>
        <v>0.74999934999999995</v>
      </c>
      <c r="Z207" s="8" t="str">
        <f>LEFT(Input!Z207,IFERROR(FIND(",",Input!Z207)-1,LEN(Input!Z207)))</f>
        <v>party7_utility</v>
      </c>
      <c r="AA207" s="8" t="str">
        <f>LEFT(Input!AA207,IFERROR(FIND(",",Input!AA207)-1,LEN(Input!AA207)))</f>
        <v>party4_utility</v>
      </c>
    </row>
    <row r="208" spans="1:29">
      <c r="A208" s="6">
        <f>IF(Input!A208=0,"",Input!A208)</f>
        <v>231</v>
      </c>
      <c r="B208" s="7">
        <f>IFERROR(IFERROR(_xlfn.NUMBERVALUE(REPLACE(Input!B208,FIND(",",Input!B208),1,"."),"."),_xlfn.NUMBERVALUE(REPLACE(Input!B208,FIND(".",Input!B208),1,","),",")),"")</f>
        <v>7.0000000000000001E-3</v>
      </c>
      <c r="C208" s="6">
        <f>IF(Input!C208=0,"",Input!C208)</f>
        <v>3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0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0.75</v>
      </c>
      <c r="J208" s="7">
        <f>IFERROR(IFERROR(_xlfn.NUMBERVALUE(REPLACE(Input!J208,FIND(",",Input!J208),1,"."),"."),_xlfn.NUMBERVALUE(REPLACE(Input!J208,FIND(".",Input!J208),1,","),",")),"")</f>
        <v>1</v>
      </c>
      <c r="K208" s="7">
        <f>IFERROR(IFERROR(_xlfn.NUMBERVALUE(REPLACE(Input!K208,FIND(",",Input!K208),1,"."),"."),_xlfn.NUMBERVALUE(REPLACE(Input!K208,FIND(".",Input!K208),1,","),",")),"")</f>
        <v>2.3810000000000001E-2</v>
      </c>
      <c r="L208" s="7">
        <f>IFERROR(IFERROR(_xlfn.NUMBERVALUE(REPLACE(Input!L208,FIND(",",Input!L208),1,"."),"."),_xlfn.NUMBERVALUE(REPLACE(Input!L208,FIND(".",Input!L208),1,","),",")),"")</f>
        <v>0.2702</v>
      </c>
      <c r="M208" s="7">
        <f>IFERROR(IFERROR(_xlfn.NUMBERVALUE(REPLACE(Input!M208,FIND(",",Input!M208),1,"."),"."),_xlfn.NUMBERVALUE(REPLACE(Input!M208,FIND(".",Input!M208),1,","),",")),"")</f>
        <v>1.75</v>
      </c>
      <c r="N208" s="10" t="str">
        <f>IFERROR(IF(LEFT(Input!N208,LEN("boa-,Users,"))="boa-,Users,","Win.Win",LEFT(Input!N208,FIND("@",Input!N208)-1)),"")</f>
        <v>IAMhaggler2011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1</v>
      </c>
      <c r="Q208" s="7">
        <f>IFERROR(IFERROR(_xlfn.NUMBERVALUE(REPLACE(Input!Q208,FIND(",",Input!Q208),1,"."),"."),_xlfn.NUMBERVALUE(REPLACE(Input!Q208,FIND(".",Input!Q208),1,","),",")),"")</f>
        <v>0.74999934999999995</v>
      </c>
      <c r="R208" s="7">
        <f>IFERROR(IFERROR(_xlfn.NUMBERVALUE(REPLACE(Input!R208,FIND(",",Input!R208),1,"."),"."),_xlfn.NUMBERVALUE(REPLACE(Input!R208,FIND(".",Input!R208),1,","),",")),"")</f>
        <v>1</v>
      </c>
      <c r="S208" s="7">
        <f>IFERROR(IFERROR(_xlfn.NUMBERVALUE(REPLACE(Input!S208,FIND(",",Input!S208),1,"."),"."),_xlfn.NUMBERVALUE(REPLACE(Input!S208,FIND(".",Input!S208),1,","),",")),"")</f>
        <v>0.74999934999999995</v>
      </c>
      <c r="T208" s="7">
        <f>IFERROR(IFERROR(_xlfn.NUMBERVALUE(REPLACE(Input!T208,FIND(",",Input!T208),1,"."),"."),_xlfn.NUMBERVALUE(REPLACE(Input!T208,FIND(".",Input!T208),1,","),",")),"")</f>
        <v>0</v>
      </c>
      <c r="U208" s="7">
        <f>IFERROR(IFERROR(_xlfn.NUMBERVALUE(REPLACE(Input!U208,FIND(",",Input!U208),1,"."),"."),_xlfn.NUMBERVALUE(REPLACE(Input!U208,FIND(".",Input!U208),1,","),",")),"")</f>
        <v>0.74999934999999995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1</v>
      </c>
      <c r="Y208" s="7">
        <f>IFERROR(IFERROR(_xlfn.NUMBERVALUE(REPLACE(Input!Y208,FIND(",",Input!Y208),1,"."),"."),_xlfn.NUMBERVALUE(REPLACE(Input!Y208,FIND(".",Input!Y208),1,","),",")),"")</f>
        <v>0.74999934999999995</v>
      </c>
      <c r="Z208" s="8" t="str">
        <f>LEFT(Input!Z208,IFERROR(FIND(",",Input!Z208)-1,LEN(Input!Z208)))</f>
        <v>party7_utility</v>
      </c>
      <c r="AA208" s="8" t="str">
        <f>LEFT(Input!AA208,IFERROR(FIND(",",Input!AA208)-1,LEN(Input!AA208)))</f>
        <v>party4_utility</v>
      </c>
    </row>
    <row r="209" spans="1:27">
      <c r="A209" s="6">
        <f>IF(Input!A209=0,"",Input!A209)</f>
        <v>232</v>
      </c>
      <c r="B209" s="7">
        <f>IFERROR(IFERROR(_xlfn.NUMBERVALUE(REPLACE(Input!B209,FIND(",",Input!B209),1,"."),"."),_xlfn.NUMBERVALUE(REPLACE(Input!B209,FIND(".",Input!B209),1,","),",")),"")</f>
        <v>1E-3</v>
      </c>
      <c r="C209" s="6">
        <f>IF(Input!C209=0,"",Input!C209)</f>
        <v>3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0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0.75</v>
      </c>
      <c r="J209" s="7">
        <f>IFERROR(IFERROR(_xlfn.NUMBERVALUE(REPLACE(Input!J209,FIND(",",Input!J209),1,"."),"."),_xlfn.NUMBERVALUE(REPLACE(Input!J209,FIND(".",Input!J209),1,","),",")),"")</f>
        <v>0.76949000000000001</v>
      </c>
      <c r="K209" s="7">
        <f>IFERROR(IFERROR(_xlfn.NUMBERVALUE(REPLACE(Input!K209,FIND(",",Input!K209),1,"."),"."),_xlfn.NUMBERVALUE(REPLACE(Input!K209,FIND(".",Input!K209),1,","),",")),"")</f>
        <v>0.20341999999999999</v>
      </c>
      <c r="L209" s="7">
        <f>IFERROR(IFERROR(_xlfn.NUMBERVALUE(REPLACE(Input!L209,FIND(",",Input!L209),1,"."),"."),_xlfn.NUMBERVALUE(REPLACE(Input!L209,FIND(".",Input!L209),1,","),",")),"")</f>
        <v>0.25933</v>
      </c>
      <c r="M209" s="7">
        <f>IFERROR(IFERROR(_xlfn.NUMBERVALUE(REPLACE(Input!M209,FIND(",",Input!M209),1,"."),"."),_xlfn.NUMBERVALUE(REPLACE(Input!M209,FIND(".",Input!M209),1,","),",")),"")</f>
        <v>1.51949</v>
      </c>
      <c r="N209" s="10" t="str">
        <f>IFERROR(IF(LEFT(Input!N209,LEN("boa-,Users,"))="boa-,Users,","Win.Win",LEFT(Input!N209,FIND("@",Input!N209)-1)),"")</f>
        <v>Win.Win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0.76948876660438503</v>
      </c>
      <c r="Q209" s="7">
        <f>IFERROR(IFERROR(_xlfn.NUMBERVALUE(REPLACE(Input!Q209,FIND(",",Input!Q209),1,"."),"."),_xlfn.NUMBERVALUE(REPLACE(Input!Q209,FIND(".",Input!Q209),1,","),",")),"")</f>
        <v>0.74999934999999995</v>
      </c>
      <c r="R209" s="7">
        <f>IFERROR(IFERROR(_xlfn.NUMBERVALUE(REPLACE(Input!R209,FIND(",",Input!R209),1,"."),"."),_xlfn.NUMBERVALUE(REPLACE(Input!R209,FIND(".",Input!R209),1,","),",")),"")</f>
        <v>0.76948876660438503</v>
      </c>
      <c r="S209" s="7">
        <f>IFERROR(IFERROR(_xlfn.NUMBERVALUE(REPLACE(Input!S209,FIND(",",Input!S209),1,"."),"."),_xlfn.NUMBERVALUE(REPLACE(Input!S209,FIND(".",Input!S209),1,","),",")),"")</f>
        <v>0.74999934999999995</v>
      </c>
      <c r="T209" s="7">
        <f>IFERROR(IFERROR(_xlfn.NUMBERVALUE(REPLACE(Input!T209,FIND(",",Input!T209),1,"."),"."),_xlfn.NUMBERVALUE(REPLACE(Input!T209,FIND(".",Input!T209),1,","),",")),"")</f>
        <v>0.76948876660438503</v>
      </c>
      <c r="U209" s="7">
        <f>IFERROR(IFERROR(_xlfn.NUMBERVALUE(REPLACE(Input!U209,FIND(",",Input!U209),1,"."),"."),_xlfn.NUMBERVALUE(REPLACE(Input!U209,FIND(".",Input!U209),1,","),",")),"")</f>
        <v>0.74999934999999995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0.76948876660438503</v>
      </c>
      <c r="Y209" s="7">
        <f>IFERROR(IFERROR(_xlfn.NUMBERVALUE(REPLACE(Input!Y209,FIND(",",Input!Y209),1,"."),"."),_xlfn.NUMBERVALUE(REPLACE(Input!Y209,FIND(".",Input!Y209),1,","),",")),"")</f>
        <v>0.74999934999999995</v>
      </c>
      <c r="Z209" s="8" t="str">
        <f>LEFT(Input!Z209,IFERROR(FIND(",",Input!Z209)-1,LEN(Input!Z209)))</f>
        <v>party7_utility</v>
      </c>
      <c r="AA209" s="8" t="str">
        <f>LEFT(Input!AA209,IFERROR(FIND(",",Input!AA209)-1,LEN(Input!AA209)))</f>
        <v>party4_utility</v>
      </c>
    </row>
    <row r="210" spans="1:27">
      <c r="A210" s="6">
        <f>IF(Input!A210=0,"",Input!A210)</f>
        <v>233</v>
      </c>
      <c r="B210" s="7">
        <f>IFERROR(IFERROR(_xlfn.NUMBERVALUE(REPLACE(Input!B210,FIND(",",Input!B210),1,"."),"."),_xlfn.NUMBERVALUE(REPLACE(Input!B210,FIND(".",Input!B210),1,","),",")),"")</f>
        <v>2E-3</v>
      </c>
      <c r="C210" s="6">
        <f>IF(Input!C210=0,"",Input!C210)</f>
        <v>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0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0.86904999999999999</v>
      </c>
      <c r="J210" s="7">
        <f>IFERROR(IFERROR(_xlfn.NUMBERVALUE(REPLACE(Input!J210,FIND(",",Input!J210),1,"."),"."),_xlfn.NUMBERVALUE(REPLACE(Input!J210,FIND(".",Input!J210),1,","),",")),"")</f>
        <v>1</v>
      </c>
      <c r="K210" s="7">
        <f>IFERROR(IFERROR(_xlfn.NUMBERVALUE(REPLACE(Input!K210,FIND(",",Input!K210),1,"."),"."),_xlfn.NUMBERVALUE(REPLACE(Input!K210,FIND(".",Input!K210),1,","),",")),"")</f>
        <v>0</v>
      </c>
      <c r="L210" s="7">
        <f>IFERROR(IFERROR(_xlfn.NUMBERVALUE(REPLACE(Input!L210,FIND(",",Input!L210),1,"."),"."),_xlfn.NUMBERVALUE(REPLACE(Input!L210,FIND(".",Input!L210),1,","),",")),"")</f>
        <v>0</v>
      </c>
      <c r="M210" s="7">
        <f>IFERROR(IFERROR(_xlfn.NUMBERVALUE(REPLACE(Input!M210,FIND(",",Input!M210),1,"."),"."),_xlfn.NUMBERVALUE(REPLACE(Input!M210,FIND(".",Input!M210),1,","),",")),"")</f>
        <v>1.8690500000000001</v>
      </c>
      <c r="N210" s="10" t="str">
        <f>IFERROR(IF(LEFT(Input!N210,LEN("boa-,Users,"))="boa-,Users,","Win.Win",LEFT(Input!N210,FIND("@",Input!N210)-1)),"")</f>
        <v>Gahboninho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1</v>
      </c>
      <c r="Q210" s="7">
        <f>IFERROR(IFERROR(_xlfn.NUMBERVALUE(REPLACE(Input!Q210,FIND(",",Input!Q210),1,"."),"."),_xlfn.NUMBERVALUE(REPLACE(Input!Q210,FIND(".",Input!Q210),1,","),",")),"")</f>
        <v>0.86904684999999904</v>
      </c>
      <c r="R210" s="7">
        <f>IFERROR(IFERROR(_xlfn.NUMBERVALUE(REPLACE(Input!R210,FIND(",",Input!R210),1,"."),"."),_xlfn.NUMBERVALUE(REPLACE(Input!R210,FIND(".",Input!R210),1,","),",")),"")</f>
        <v>1</v>
      </c>
      <c r="S210" s="7">
        <f>IFERROR(IFERROR(_xlfn.NUMBERVALUE(REPLACE(Input!S210,FIND(",",Input!S210),1,"."),"."),_xlfn.NUMBERVALUE(REPLACE(Input!S210,FIND(".",Input!S210),1,","),",")),"")</f>
        <v>0.86904684999999904</v>
      </c>
      <c r="T210" s="7">
        <f>IFERROR(IFERROR(_xlfn.NUMBERVALUE(REPLACE(Input!T210,FIND(",",Input!T210),1,"."),"."),_xlfn.NUMBERVALUE(REPLACE(Input!T210,FIND(".",Input!T210),1,","),",")),"")</f>
        <v>0</v>
      </c>
      <c r="U210" s="7">
        <f>IFERROR(IFERROR(_xlfn.NUMBERVALUE(REPLACE(Input!U210,FIND(",",Input!U210),1,"."),"."),_xlfn.NUMBERVALUE(REPLACE(Input!U210,FIND(".",Input!U210),1,","),",")),"")</f>
        <v>0.86904684999999904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1</v>
      </c>
      <c r="Y210" s="7">
        <f>IFERROR(IFERROR(_xlfn.NUMBERVALUE(REPLACE(Input!Y210,FIND(",",Input!Y210),1,"."),"."),_xlfn.NUMBERVALUE(REPLACE(Input!Y210,FIND(".",Input!Y210),1,","),",")),"")</f>
        <v>0.86904684999999904</v>
      </c>
      <c r="Z210" s="8" t="str">
        <f>LEFT(Input!Z210,IFERROR(FIND(",",Input!Z210)-1,LEN(Input!Z210)))</f>
        <v>party6_utility</v>
      </c>
      <c r="AA210" s="8" t="str">
        <f>LEFT(Input!AA210,IFERROR(FIND(",",Input!AA210)-1,LEN(Input!AA210)))</f>
        <v>party4_utility</v>
      </c>
    </row>
    <row r="211" spans="1:27">
      <c r="A211" s="6">
        <f>IF(Input!A211=0,"",Input!A211)</f>
        <v>234</v>
      </c>
      <c r="B211" s="7">
        <f>IFERROR(IFERROR(_xlfn.NUMBERVALUE(REPLACE(Input!B211,FIND(",",Input!B211),1,"."),"."),_xlfn.NUMBERVALUE(REPLACE(Input!B211,FIND(".",Input!B211),1,","),",")),"")</f>
        <v>1E-3</v>
      </c>
      <c r="C211" s="6">
        <f>IF(Input!C211=0,"",Input!C211)</f>
        <v>3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0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0.84523999999999999</v>
      </c>
      <c r="J211" s="7">
        <f>IFERROR(IFERROR(_xlfn.NUMBERVALUE(REPLACE(Input!J211,FIND(",",Input!J211),1,"."),"."),_xlfn.NUMBERVALUE(REPLACE(Input!J211,FIND(".",Input!J211),1,","),",")),"")</f>
        <v>0.98497000000000001</v>
      </c>
      <c r="K211" s="7">
        <f>IFERROR(IFERROR(_xlfn.NUMBERVALUE(REPLACE(Input!K211,FIND(",",Input!K211),1,"."),"."),_xlfn.NUMBERVALUE(REPLACE(Input!K211,FIND(".",Input!K211),1,","),",")),"")</f>
        <v>2.8160000000000001E-2</v>
      </c>
      <c r="L211" s="7">
        <f>IFERROR(IFERROR(_xlfn.NUMBERVALUE(REPLACE(Input!L211,FIND(",",Input!L211),1,"."),"."),_xlfn.NUMBERVALUE(REPLACE(Input!L211,FIND(".",Input!L211),1,","),",")),"")</f>
        <v>2.8160000000000001E-2</v>
      </c>
      <c r="M211" s="7">
        <f>IFERROR(IFERROR(_xlfn.NUMBERVALUE(REPLACE(Input!M211,FIND(",",Input!M211),1,"."),"."),_xlfn.NUMBERVALUE(REPLACE(Input!M211,FIND(".",Input!M211),1,","),",")),"")</f>
        <v>1.8302</v>
      </c>
      <c r="N211" s="10" t="str">
        <f>IFERROR(IF(LEFT(Input!N211,LEN("boa-,Users,"))="boa-,Users,","Win.Win",LEFT(Input!N211,FIND("@",Input!N211)-1)),"")</f>
        <v>KLH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0.98496606159046496</v>
      </c>
      <c r="Q211" s="7">
        <f>IFERROR(IFERROR(_xlfn.NUMBERVALUE(REPLACE(Input!Q211,FIND(",",Input!Q211),1,"."),"."),_xlfn.NUMBERVALUE(REPLACE(Input!Q211,FIND(".",Input!Q211),1,","),",")),"")</f>
        <v>0.84523735</v>
      </c>
      <c r="R211" s="7">
        <f>IFERROR(IFERROR(_xlfn.NUMBERVALUE(REPLACE(Input!R211,FIND(",",Input!R211),1,"."),"."),_xlfn.NUMBERVALUE(REPLACE(Input!R211,FIND(".",Input!R211),1,","),",")),"")</f>
        <v>0.98496606159046496</v>
      </c>
      <c r="S211" s="7">
        <f>IFERROR(IFERROR(_xlfn.NUMBERVALUE(REPLACE(Input!S211,FIND(",",Input!S211),1,"."),"."),_xlfn.NUMBERVALUE(REPLACE(Input!S211,FIND(".",Input!S211),1,","),",")),"")</f>
        <v>0.84523735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0.84523735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0.98496606159046496</v>
      </c>
      <c r="Y211" s="7">
        <f>IFERROR(IFERROR(_xlfn.NUMBERVALUE(REPLACE(Input!Y211,FIND(",",Input!Y211),1,"."),"."),_xlfn.NUMBERVALUE(REPLACE(Input!Y211,FIND(".",Input!Y211),1,","),",")),"")</f>
        <v>0.84523735</v>
      </c>
      <c r="Z211" s="8" t="str">
        <f>LEFT(Input!Z211,IFERROR(FIND(",",Input!Z211)-1,LEN(Input!Z211)))</f>
        <v>party6_utility</v>
      </c>
      <c r="AA211" s="8" t="str">
        <f>LEFT(Input!AA211,IFERROR(FIND(",",Input!AA211)-1,LEN(Input!AA211)))</f>
        <v>party4_utility</v>
      </c>
    </row>
    <row r="212" spans="1:27">
      <c r="A212" s="6">
        <f>IF(Input!A212=0,"",Input!A212)</f>
        <v>235</v>
      </c>
      <c r="B212" s="7">
        <f>IFERROR(IFERROR(_xlfn.NUMBERVALUE(REPLACE(Input!B212,FIND(",",Input!B212),1,"."),"."),_xlfn.NUMBERVALUE(REPLACE(Input!B212,FIND(".",Input!B212),1,","),",")),"")</f>
        <v>6.0000000000000001E-3</v>
      </c>
      <c r="C212" s="6">
        <f>IF(Input!C212=0,"",Input!C212)</f>
        <v>3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0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0.86904999999999999</v>
      </c>
      <c r="J212" s="7">
        <f>IFERROR(IFERROR(_xlfn.NUMBERVALUE(REPLACE(Input!J212,FIND(",",Input!J212),1,"."),"."),_xlfn.NUMBERVALUE(REPLACE(Input!J212,FIND(".",Input!J212),1,","),",")),"")</f>
        <v>1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</v>
      </c>
      <c r="M212" s="7">
        <f>IFERROR(IFERROR(_xlfn.NUMBERVALUE(REPLACE(Input!M212,FIND(",",Input!M212),1,"."),"."),_xlfn.NUMBERVALUE(REPLACE(Input!M212,FIND(".",Input!M212),1,","),",")),"")</f>
        <v>1.8690500000000001</v>
      </c>
      <c r="N212" s="10" t="str">
        <f>IFERROR(IF(LEFT(Input!N212,LEN("boa-,Users,"))="boa-,Users,","Win.Win",LEFT(Input!N212,FIND("@",Input!N212)-1)),"")</f>
        <v>IAMhaggler2011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1</v>
      </c>
      <c r="Q212" s="7">
        <f>IFERROR(IFERROR(_xlfn.NUMBERVALUE(REPLACE(Input!Q212,FIND(",",Input!Q212),1,"."),"."),_xlfn.NUMBERVALUE(REPLACE(Input!Q212,FIND(".",Input!Q212),1,","),",")),"")</f>
        <v>0.86904684999999904</v>
      </c>
      <c r="R212" s="7">
        <f>IFERROR(IFERROR(_xlfn.NUMBERVALUE(REPLACE(Input!R212,FIND(",",Input!R212),1,"."),"."),_xlfn.NUMBERVALUE(REPLACE(Input!R212,FIND(".",Input!R212),1,","),",")),"")</f>
        <v>1</v>
      </c>
      <c r="S212" s="7">
        <f>IFERROR(IFERROR(_xlfn.NUMBERVALUE(REPLACE(Input!S212,FIND(",",Input!S212),1,"."),"."),_xlfn.NUMBERVALUE(REPLACE(Input!S212,FIND(".",Input!S212),1,","),",")),"")</f>
        <v>0.86904684999999904</v>
      </c>
      <c r="T212" s="7">
        <f>IFERROR(IFERROR(_xlfn.NUMBERVALUE(REPLACE(Input!T212,FIND(",",Input!T212),1,"."),"."),_xlfn.NUMBERVALUE(REPLACE(Input!T212,FIND(".",Input!T212),1,","),",")),"")</f>
        <v>0</v>
      </c>
      <c r="U212" s="7">
        <f>IFERROR(IFERROR(_xlfn.NUMBERVALUE(REPLACE(Input!U212,FIND(",",Input!U212),1,"."),"."),_xlfn.NUMBERVALUE(REPLACE(Input!U212,FIND(".",Input!U212),1,","),",")),"")</f>
        <v>0.86904684999999904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1</v>
      </c>
      <c r="Y212" s="7">
        <f>IFERROR(IFERROR(_xlfn.NUMBERVALUE(REPLACE(Input!Y212,FIND(",",Input!Y212),1,"."),"."),_xlfn.NUMBERVALUE(REPLACE(Input!Y212,FIND(".",Input!Y212),1,","),",")),"")</f>
        <v>0.86904684999999904</v>
      </c>
      <c r="Z212" s="8" t="str">
        <f>LEFT(Input!Z212,IFERROR(FIND(",",Input!Z212)-1,LEN(Input!Z212)))</f>
        <v>party6_utility</v>
      </c>
      <c r="AA212" s="8" t="str">
        <f>LEFT(Input!AA212,IFERROR(FIND(",",Input!AA212)-1,LEN(Input!AA212)))</f>
        <v>party4_utility</v>
      </c>
    </row>
    <row r="213" spans="1:27">
      <c r="A213" s="6">
        <f>IF(Input!A213=0,"",Input!A213)</f>
        <v>236</v>
      </c>
      <c r="B213" s="7">
        <f>IFERROR(IFERROR(_xlfn.NUMBERVALUE(REPLACE(Input!B213,FIND(",",Input!B213),1,"."),"."),_xlfn.NUMBERVALUE(REPLACE(Input!B213,FIND(".",Input!B213),1,","),",")),"")</f>
        <v>1E-3</v>
      </c>
      <c r="C213" s="6">
        <f>IF(Input!C213=0,"",Input!C213)</f>
        <v>3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0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0.77381</v>
      </c>
      <c r="J213" s="7">
        <f>IFERROR(IFERROR(_xlfn.NUMBERVALUE(REPLACE(Input!J213,FIND(",",Input!J213),1,"."),"."),_xlfn.NUMBERVALUE(REPLACE(Input!J213,FIND(".",Input!J213),1,","),",")),"")</f>
        <v>0.95940000000000003</v>
      </c>
      <c r="K213" s="7">
        <f>IFERROR(IFERROR(_xlfn.NUMBERVALUE(REPLACE(Input!K213,FIND(",",Input!K213),1,"."),"."),_xlfn.NUMBERVALUE(REPLACE(Input!K213,FIND(".",Input!K213),1,","),",")),"")</f>
        <v>0.10353</v>
      </c>
      <c r="L213" s="7">
        <f>IFERROR(IFERROR(_xlfn.NUMBERVALUE(REPLACE(Input!L213,FIND(",",Input!L213),1,"."),"."),_xlfn.NUMBERVALUE(REPLACE(Input!L213,FIND(".",Input!L213),1,","),",")),"")</f>
        <v>0.10353</v>
      </c>
      <c r="M213" s="7">
        <f>IFERROR(IFERROR(_xlfn.NUMBERVALUE(REPLACE(Input!M213,FIND(",",Input!M213),1,"."),"."),_xlfn.NUMBERVALUE(REPLACE(Input!M213,FIND(".",Input!M213),1,","),",")),"")</f>
        <v>1.7332099999999999</v>
      </c>
      <c r="N213" s="10" t="str">
        <f>IFERROR(IF(LEFT(Input!N213,LEN("boa-,Users,"))="boa-,Users,","Win.Win",LEFT(Input!N213,FIND("@",Input!N213)-1)),"")</f>
        <v>Win.Win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0.95940367323073095</v>
      </c>
      <c r="Q213" s="7">
        <f>IFERROR(IFERROR(_xlfn.NUMBERVALUE(REPLACE(Input!Q213,FIND(",",Input!Q213),1,"."),"."),_xlfn.NUMBERVALUE(REPLACE(Input!Q213,FIND(".",Input!Q213),1,","),",")),"")</f>
        <v>0.77380884999999999</v>
      </c>
      <c r="R213" s="7">
        <f>IFERROR(IFERROR(_xlfn.NUMBERVALUE(REPLACE(Input!R213,FIND(",",Input!R213),1,"."),"."),_xlfn.NUMBERVALUE(REPLACE(Input!R213,FIND(".",Input!R213),1,","),",")),"")</f>
        <v>0.95940367323073095</v>
      </c>
      <c r="S213" s="7">
        <f>IFERROR(IFERROR(_xlfn.NUMBERVALUE(REPLACE(Input!S213,FIND(",",Input!S213),1,"."),"."),_xlfn.NUMBERVALUE(REPLACE(Input!S213,FIND(".",Input!S213),1,","),",")),"")</f>
        <v>0.77380884999999999</v>
      </c>
      <c r="T213" s="7">
        <f>IFERROR(IFERROR(_xlfn.NUMBERVALUE(REPLACE(Input!T213,FIND(",",Input!T213),1,"."),"."),_xlfn.NUMBERVALUE(REPLACE(Input!T213,FIND(".",Input!T213),1,","),",")),"")</f>
        <v>0.95940367323073095</v>
      </c>
      <c r="U213" s="7">
        <f>IFERROR(IFERROR(_xlfn.NUMBERVALUE(REPLACE(Input!U213,FIND(",",Input!U213),1,"."),"."),_xlfn.NUMBERVALUE(REPLACE(Input!U213,FIND(".",Input!U213),1,","),",")),"")</f>
        <v>0.77380884999999999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0.95940367323073095</v>
      </c>
      <c r="Y213" s="7">
        <f>IFERROR(IFERROR(_xlfn.NUMBERVALUE(REPLACE(Input!Y213,FIND(",",Input!Y213),1,"."),"."),_xlfn.NUMBERVALUE(REPLACE(Input!Y213,FIND(".",Input!Y213),1,","),",")),"")</f>
        <v>0.77380884999999999</v>
      </c>
      <c r="Z213" s="8" t="str">
        <f>LEFT(Input!Z213,IFERROR(FIND(",",Input!Z213)-1,LEN(Input!Z213)))</f>
        <v>party6_utility</v>
      </c>
      <c r="AA213" s="8" t="str">
        <f>LEFT(Input!AA213,IFERROR(FIND(",",Input!AA213)-1,LEN(Input!AA213)))</f>
        <v>party4_utility</v>
      </c>
    </row>
    <row r="214" spans="1:27">
      <c r="A214" s="6">
        <f>IF(Input!A214=0,"",Input!A214)</f>
        <v>237</v>
      </c>
      <c r="B214" s="7">
        <f>IFERROR(IFERROR(_xlfn.NUMBERVALUE(REPLACE(Input!B214,FIND(",",Input!B214),1,"."),"."),_xlfn.NUMBERVALUE(REPLACE(Input!B214,FIND(".",Input!B214),1,","),",")),"")</f>
        <v>1.4999999999999999E-2</v>
      </c>
      <c r="C214" s="6">
        <f>IF(Input!C214=0,"",Input!C214)</f>
        <v>36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0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0.76190000000000002</v>
      </c>
      <c r="J214" s="7">
        <f>IFERROR(IFERROR(_xlfn.NUMBERVALUE(REPLACE(Input!J214,FIND(",",Input!J214),1,"."),"."),_xlfn.NUMBERVALUE(REPLACE(Input!J214,FIND(".",Input!J214),1,","),",")),"")</f>
        <v>0.94052999999999998</v>
      </c>
      <c r="K214" s="7">
        <f>IFERROR(IFERROR(_xlfn.NUMBERVALUE(REPLACE(Input!K214,FIND(",",Input!K214),1,"."),"."),_xlfn.NUMBERVALUE(REPLACE(Input!K214,FIND(".",Input!K214),1,","),",")),"")</f>
        <v>0</v>
      </c>
      <c r="L214" s="7">
        <f>IFERROR(IFERROR(_xlfn.NUMBERVALUE(REPLACE(Input!L214,FIND(",",Input!L214),1,"."),"."),_xlfn.NUMBERVALUE(REPLACE(Input!L214,FIND(".",Input!L214),1,","),",")),"")</f>
        <v>0.15029999999999999</v>
      </c>
      <c r="M214" s="7">
        <f>IFERROR(IFERROR(_xlfn.NUMBERVALUE(REPLACE(Input!M214,FIND(",",Input!M214),1,"."),"."),_xlfn.NUMBERVALUE(REPLACE(Input!M214,FIND(".",Input!M214),1,","),",")),"")</f>
        <v>1.7024300000000001</v>
      </c>
      <c r="N214" s="10" t="str">
        <f>IFERROR(IF(LEFT(Input!N214,LEN("boa-,Users,"))="boa-,Users,","Win.Win",LEFT(Input!N214,FIND("@",Input!N214)-1)),"")</f>
        <v>Gahboninho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0.94053072476052901</v>
      </c>
      <c r="Q214" s="7">
        <f>IFERROR(IFERROR(_xlfn.NUMBERVALUE(REPLACE(Input!Q214,FIND(",",Input!Q214),1,"."),"."),_xlfn.NUMBERVALUE(REPLACE(Input!Q214,FIND(".",Input!Q214),1,","),",")),"")</f>
        <v>0.76190409999999997</v>
      </c>
      <c r="R214" s="7">
        <f>IFERROR(IFERROR(_xlfn.NUMBERVALUE(REPLACE(Input!R214,FIND(",",Input!R214),1,"."),"."),_xlfn.NUMBERVALUE(REPLACE(Input!R214,FIND(".",Input!R214),1,","),",")),"")</f>
        <v>0.94053072476052901</v>
      </c>
      <c r="S214" s="7">
        <f>IFERROR(IFERROR(_xlfn.NUMBERVALUE(REPLACE(Input!S214,FIND(",",Input!S214),1,"."),"."),_xlfn.NUMBERVALUE(REPLACE(Input!S214,FIND(".",Input!S214),1,","),",")),"")</f>
        <v>0.76190409999999997</v>
      </c>
      <c r="T214" s="7">
        <f>IFERROR(IFERROR(_xlfn.NUMBERVALUE(REPLACE(Input!T214,FIND(",",Input!T214),1,"."),"."),_xlfn.NUMBERVALUE(REPLACE(Input!T214,FIND(".",Input!T214),1,","),",")),"")</f>
        <v>0</v>
      </c>
      <c r="U214" s="7">
        <f>IFERROR(IFERROR(_xlfn.NUMBERVALUE(REPLACE(Input!U214,FIND(",",Input!U214),1,"."),"."),_xlfn.NUMBERVALUE(REPLACE(Input!U214,FIND(".",Input!U214),1,","),",")),"")</f>
        <v>0.76190409999999997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0.94053072476052901</v>
      </c>
      <c r="Y214" s="7">
        <f>IFERROR(IFERROR(_xlfn.NUMBERVALUE(REPLACE(Input!Y214,FIND(",",Input!Y214),1,"."),"."),_xlfn.NUMBERVALUE(REPLACE(Input!Y214,FIND(".",Input!Y214),1,","),",")),"")</f>
        <v>0.76190409999999997</v>
      </c>
      <c r="Z214" s="8" t="str">
        <f>LEFT(Input!Z214,IFERROR(FIND(",",Input!Z214)-1,LEN(Input!Z214)))</f>
        <v>party5_utility</v>
      </c>
      <c r="AA214" s="8" t="str">
        <f>LEFT(Input!AA214,IFERROR(FIND(",",Input!AA214)-1,LEN(Input!AA214)))</f>
        <v>party4_utility</v>
      </c>
    </row>
    <row r="215" spans="1:27">
      <c r="A215" s="6">
        <f>IF(Input!A215=0,"",Input!A215)</f>
        <v>238</v>
      </c>
      <c r="B215" s="7">
        <f>IFERROR(IFERROR(_xlfn.NUMBERVALUE(REPLACE(Input!B215,FIND(",",Input!B215),1,"."),"."),_xlfn.NUMBERVALUE(REPLACE(Input!B215,FIND(".",Input!B215),1,","),",")),"")</f>
        <v>40.436999999999998</v>
      </c>
      <c r="C215" s="6">
        <f>IF(Input!C215=0,"",Input!C215)</f>
        <v>29926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0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0.61904999999999999</v>
      </c>
      <c r="J215" s="7">
        <f>IFERROR(IFERROR(_xlfn.NUMBERVALUE(REPLACE(Input!J215,FIND(",",Input!J215),1,"."),"."),_xlfn.NUMBERVALUE(REPLACE(Input!J215,FIND(".",Input!J215),1,","),",")),"")</f>
        <v>0.98458999999999997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0.29979</v>
      </c>
      <c r="M215" s="7">
        <f>IFERROR(IFERROR(_xlfn.NUMBERVALUE(REPLACE(Input!M215,FIND(",",Input!M215),1,"."),"."),_xlfn.NUMBERVALUE(REPLACE(Input!M215,FIND(".",Input!M215),1,","),",")),"")</f>
        <v>1.6036300000000001</v>
      </c>
      <c r="N215" s="10" t="str">
        <f>IFERROR(IF(LEFT(Input!N215,LEN("boa-,Users,"))="boa-,Users,","Win.Win",LEFT(Input!N215,FIND("@",Input!N215)-1)),"")</f>
        <v>KLH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0.984587733635919</v>
      </c>
      <c r="Q215" s="7">
        <f>IFERROR(IFERROR(_xlfn.NUMBERVALUE(REPLACE(Input!Q215,FIND(",",Input!Q215),1,"."),"."),_xlfn.NUMBERVALUE(REPLACE(Input!Q215,FIND(".",Input!Q215),1,","),",")),"")</f>
        <v>0.61904709999999996</v>
      </c>
      <c r="R215" s="7">
        <f>IFERROR(IFERROR(_xlfn.NUMBERVALUE(REPLACE(Input!R215,FIND(",",Input!R215),1,"."),"."),_xlfn.NUMBERVALUE(REPLACE(Input!R215,FIND(".",Input!R215),1,","),",")),"")</f>
        <v>0.984587733635919</v>
      </c>
      <c r="S215" s="7">
        <f>IFERROR(IFERROR(_xlfn.NUMBERVALUE(REPLACE(Input!S215,FIND(",",Input!S215),1,"."),"."),_xlfn.NUMBERVALUE(REPLACE(Input!S215,FIND(".",Input!S215),1,","),",")),"")</f>
        <v>0.61904709999999996</v>
      </c>
      <c r="T215" s="7">
        <f>IFERROR(IFERROR(_xlfn.NUMBERVALUE(REPLACE(Input!T215,FIND(",",Input!T215),1,"."),"."),_xlfn.NUMBERVALUE(REPLACE(Input!T215,FIND(".",Input!T215),1,","),",")),"")</f>
        <v>0</v>
      </c>
      <c r="U215" s="7">
        <f>IFERROR(IFERROR(_xlfn.NUMBERVALUE(REPLACE(Input!U215,FIND(",",Input!U215),1,"."),"."),_xlfn.NUMBERVALUE(REPLACE(Input!U215,FIND(".",Input!U215),1,","),",")),"")</f>
        <v>0.61904709999999996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0.984587733635919</v>
      </c>
      <c r="Y215" s="7">
        <f>IFERROR(IFERROR(_xlfn.NUMBERVALUE(REPLACE(Input!Y215,FIND(",",Input!Y215),1,"."),"."),_xlfn.NUMBERVALUE(REPLACE(Input!Y215,FIND(".",Input!Y215),1,","),",")),"")</f>
        <v>0.61904709999999996</v>
      </c>
      <c r="Z215" s="8" t="str">
        <f>LEFT(Input!Z215,IFERROR(FIND(",",Input!Z215)-1,LEN(Input!Z215)))</f>
        <v>party5_utility</v>
      </c>
      <c r="AA215" s="8" t="str">
        <f>LEFT(Input!AA215,IFERROR(FIND(",",Input!AA215)-1,LEN(Input!AA215)))</f>
        <v>party4_utility</v>
      </c>
    </row>
    <row r="216" spans="1:27">
      <c r="A216" s="6">
        <f>IF(Input!A216=0,"",Input!A216)</f>
        <v>239</v>
      </c>
      <c r="B216" s="7">
        <f>IFERROR(IFERROR(_xlfn.NUMBERVALUE(REPLACE(Input!B216,FIND(",",Input!B216),1,"."),"."),_xlfn.NUMBERVALUE(REPLACE(Input!B216,FIND(".",Input!B216),1,","),",")),"")</f>
        <v>1.2999999999999999E-2</v>
      </c>
      <c r="C216" s="6">
        <f>IF(Input!C216=0,"",Input!C216)</f>
        <v>3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1</v>
      </c>
      <c r="G216" s="8">
        <f>IF(Input!G216="Yes",1,IF(Input!G216=0,"",0))</f>
        <v>0</v>
      </c>
      <c r="H216" s="6">
        <f>IF(Input!H216=0,"",Input!H216)</f>
        <v>2</v>
      </c>
      <c r="I216" s="7">
        <f>IFERROR(IFERROR(_xlfn.NUMBERVALUE(REPLACE(Input!I216,FIND(",",Input!I216),1,"."),"."),_xlfn.NUMBERVALUE(REPLACE(Input!I216,FIND(".",Input!I216),1,","),",")),"")</f>
        <v>0.76190000000000002</v>
      </c>
      <c r="J216" s="7">
        <f>IFERROR(IFERROR(_xlfn.NUMBERVALUE(REPLACE(Input!J216,FIND(",",Input!J216),1,"."),"."),_xlfn.NUMBERVALUE(REPLACE(Input!J216,FIND(".",Input!J216),1,","),",")),"")</f>
        <v>0.94052999999999998</v>
      </c>
      <c r="K216" s="7">
        <f>IFERROR(IFERROR(_xlfn.NUMBERVALUE(REPLACE(Input!K216,FIND(",",Input!K216),1,"."),"."),_xlfn.NUMBERVALUE(REPLACE(Input!K216,FIND(".",Input!K216),1,","),",")),"")</f>
        <v>0</v>
      </c>
      <c r="L216" s="7">
        <f>IFERROR(IFERROR(_xlfn.NUMBERVALUE(REPLACE(Input!L216,FIND(",",Input!L216),1,"."),"."),_xlfn.NUMBERVALUE(REPLACE(Input!L216,FIND(".",Input!L216),1,","),",")),"")</f>
        <v>0.15029999999999999</v>
      </c>
      <c r="M216" s="7">
        <f>IFERROR(IFERROR(_xlfn.NUMBERVALUE(REPLACE(Input!M216,FIND(",",Input!M216),1,"."),"."),_xlfn.NUMBERVALUE(REPLACE(Input!M216,FIND(".",Input!M216),1,","),",")),"")</f>
        <v>1.7024300000000001</v>
      </c>
      <c r="N216" s="10" t="str">
        <f>IFERROR(IF(LEFT(Input!N216,LEN("boa-,Users,"))="boa-,Users,","Win.Win",LEFT(Input!N216,FIND("@",Input!N216)-1)),"")</f>
        <v>IAMhaggler2011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0.94053072476052901</v>
      </c>
      <c r="Q216" s="7">
        <f>IFERROR(IFERROR(_xlfn.NUMBERVALUE(REPLACE(Input!Q216,FIND(",",Input!Q216),1,"."),"."),_xlfn.NUMBERVALUE(REPLACE(Input!Q216,FIND(".",Input!Q216),1,","),",")),"")</f>
        <v>0.76190409999999997</v>
      </c>
      <c r="R216" s="7">
        <f>IFERROR(IFERROR(_xlfn.NUMBERVALUE(REPLACE(Input!R216,FIND(",",Input!R216),1,"."),"."),_xlfn.NUMBERVALUE(REPLACE(Input!R216,FIND(".",Input!R216),1,","),",")),"")</f>
        <v>0.94053072476052901</v>
      </c>
      <c r="S216" s="7">
        <f>IFERROR(IFERROR(_xlfn.NUMBERVALUE(REPLACE(Input!S216,FIND(",",Input!S216),1,"."),"."),_xlfn.NUMBERVALUE(REPLACE(Input!S216,FIND(".",Input!S216),1,","),",")),"")</f>
        <v>0.76190409999999997</v>
      </c>
      <c r="T216" s="7">
        <f>IFERROR(IFERROR(_xlfn.NUMBERVALUE(REPLACE(Input!T216,FIND(",",Input!T216),1,"."),"."),_xlfn.NUMBERVALUE(REPLACE(Input!T216,FIND(".",Input!T216),1,","),",")),"")</f>
        <v>0</v>
      </c>
      <c r="U216" s="7">
        <f>IFERROR(IFERROR(_xlfn.NUMBERVALUE(REPLACE(Input!U216,FIND(",",Input!U216),1,"."),"."),_xlfn.NUMBERVALUE(REPLACE(Input!U216,FIND(".",Input!U216),1,","),",")),"")</f>
        <v>0.76190409999999997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0.94053072476052901</v>
      </c>
      <c r="Y216" s="7">
        <f>IFERROR(IFERROR(_xlfn.NUMBERVALUE(REPLACE(Input!Y216,FIND(",",Input!Y216),1,"."),"."),_xlfn.NUMBERVALUE(REPLACE(Input!Y216,FIND(".",Input!Y216),1,","),",")),"")</f>
        <v>0.76190409999999997</v>
      </c>
      <c r="Z216" s="8" t="str">
        <f>LEFT(Input!Z216,IFERROR(FIND(",",Input!Z216)-1,LEN(Input!Z216)))</f>
        <v>party5_utility</v>
      </c>
      <c r="AA216" s="8" t="str">
        <f>LEFT(Input!AA216,IFERROR(FIND(",",Input!AA216)-1,LEN(Input!AA216)))</f>
        <v>party4_utility</v>
      </c>
    </row>
    <row r="217" spans="1:27">
      <c r="A217" s="6">
        <f>IF(Input!A217=0,"",Input!A217)</f>
        <v>240</v>
      </c>
      <c r="B217" s="7">
        <f>IFERROR(IFERROR(_xlfn.NUMBERVALUE(REPLACE(Input!B217,FIND(",",Input!B217),1,"."),"."),_xlfn.NUMBERVALUE(REPLACE(Input!B217,FIND(".",Input!B217),1,","),",")),"")</f>
        <v>4.0000000000000001E-3</v>
      </c>
      <c r="C217" s="6">
        <f>IF(Input!C217=0,"",Input!C217)</f>
        <v>5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0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0.73809000000000002</v>
      </c>
      <c r="J217" s="7">
        <f>IFERROR(IFERROR(_xlfn.NUMBERVALUE(REPLACE(Input!J217,FIND(",",Input!J217),1,"."),"."),_xlfn.NUMBERVALUE(REPLACE(Input!J217,FIND(".",Input!J217),1,","),",")),"")</f>
        <v>0.74182999999999999</v>
      </c>
      <c r="K217" s="7">
        <f>IFERROR(IFERROR(_xlfn.NUMBERVALUE(REPLACE(Input!K217,FIND(",",Input!K217),1,"."),"."),_xlfn.NUMBERVALUE(REPLACE(Input!K217,FIND(".",Input!K217),1,","),",")),"")</f>
        <v>0.19553999999999999</v>
      </c>
      <c r="L217" s="7">
        <f>IFERROR(IFERROR(_xlfn.NUMBERVALUE(REPLACE(Input!L217,FIND(",",Input!L217),1,"."),"."),_xlfn.NUMBERVALUE(REPLACE(Input!L217,FIND(".",Input!L217),1,","),",")),"")</f>
        <v>0.22556000000000001</v>
      </c>
      <c r="M217" s="7">
        <f>IFERROR(IFERROR(_xlfn.NUMBERVALUE(REPLACE(Input!M217,FIND(",",Input!M217),1,"."),"."),_xlfn.NUMBERVALUE(REPLACE(Input!M217,FIND(".",Input!M217),1,","),",")),"")</f>
        <v>1.4799199999999999</v>
      </c>
      <c r="N217" s="10" t="str">
        <f>IFERROR(IF(LEFT(Input!N217,LEN("boa-,Users,"))="boa-,Users,","Win.Win",LEFT(Input!N217,FIND("@",Input!N217)-1)),"")</f>
        <v>Win.Win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0.74183019218783297</v>
      </c>
      <c r="Q217" s="7">
        <f>IFERROR(IFERROR(_xlfn.NUMBERVALUE(REPLACE(Input!Q217,FIND(",",Input!Q217),1,"."),"."),_xlfn.NUMBERVALUE(REPLACE(Input!Q217,FIND(".",Input!Q217),1,","),",")),"")</f>
        <v>0.73809460000000005</v>
      </c>
      <c r="R217" s="7">
        <f>IFERROR(IFERROR(_xlfn.NUMBERVALUE(REPLACE(Input!R217,FIND(",",Input!R217),1,"."),"."),_xlfn.NUMBERVALUE(REPLACE(Input!R217,FIND(".",Input!R217),1,","),",")),"")</f>
        <v>0.74183019218783297</v>
      </c>
      <c r="S217" s="7">
        <f>IFERROR(IFERROR(_xlfn.NUMBERVALUE(REPLACE(Input!S217,FIND(",",Input!S217),1,"."),"."),_xlfn.NUMBERVALUE(REPLACE(Input!S217,FIND(".",Input!S217),1,","),",")),"")</f>
        <v>0.73809460000000005</v>
      </c>
      <c r="T217" s="7">
        <f>IFERROR(IFERROR(_xlfn.NUMBERVALUE(REPLACE(Input!T217,FIND(",",Input!T217),1,"."),"."),_xlfn.NUMBERVALUE(REPLACE(Input!T217,FIND(".",Input!T217),1,","),",")),"")</f>
        <v>0.74183019218783297</v>
      </c>
      <c r="U217" s="7">
        <f>IFERROR(IFERROR(_xlfn.NUMBERVALUE(REPLACE(Input!U217,FIND(",",Input!U217),1,"."),"."),_xlfn.NUMBERVALUE(REPLACE(Input!U217,FIND(".",Input!U217),1,","),",")),"")</f>
        <v>0.73809460000000005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0.74183019218783297</v>
      </c>
      <c r="Y217" s="7">
        <f>IFERROR(IFERROR(_xlfn.NUMBERVALUE(REPLACE(Input!Y217,FIND(",",Input!Y217),1,"."),"."),_xlfn.NUMBERVALUE(REPLACE(Input!Y217,FIND(".",Input!Y217),1,","),",")),"")</f>
        <v>0.73809460000000005</v>
      </c>
      <c r="Z217" s="8" t="str">
        <f>LEFT(Input!Z217,IFERROR(FIND(",",Input!Z217)-1,LEN(Input!Z217)))</f>
        <v>party5_utility</v>
      </c>
      <c r="AA217" s="8" t="str">
        <f>LEFT(Input!AA217,IFERROR(FIND(",",Input!AA217)-1,LEN(Input!AA217)))</f>
        <v>party4_utility</v>
      </c>
    </row>
    <row r="218" spans="1:27">
      <c r="A218" s="6">
        <f>IF(Input!A218=0,"",Input!A218)</f>
        <v>245</v>
      </c>
      <c r="B218" s="7">
        <f>IFERROR(IFERROR(_xlfn.NUMBERVALUE(REPLACE(Input!B218,FIND(",",Input!B218),1,"."),"."),_xlfn.NUMBERVALUE(REPLACE(Input!B218,FIND(".",Input!B218),1,","),",")),"")</f>
        <v>2E-3</v>
      </c>
      <c r="C218" s="6">
        <f>IF(Input!C218=0,"",Input!C218)</f>
        <v>3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0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0.72619</v>
      </c>
      <c r="J218" s="7">
        <f>IFERROR(IFERROR(_xlfn.NUMBERVALUE(REPLACE(Input!J218,FIND(",",Input!J218),1,"."),"."),_xlfn.NUMBERVALUE(REPLACE(Input!J218,FIND(".",Input!J218),1,","),",")),"")</f>
        <v>1</v>
      </c>
      <c r="K218" s="7">
        <f>IFERROR(IFERROR(_xlfn.NUMBERVALUE(REPLACE(Input!K218,FIND(",",Input!K218),1,"."),"."),_xlfn.NUMBERVALUE(REPLACE(Input!K218,FIND(".",Input!K218),1,","),",")),"")</f>
        <v>0</v>
      </c>
      <c r="L218" s="7">
        <f>IFERROR(IFERROR(_xlfn.NUMBERVALUE(REPLACE(Input!L218,FIND(",",Input!L218),1,"."),"."),_xlfn.NUMBERVALUE(REPLACE(Input!L218,FIND(".",Input!L218),1,","),",")),"")</f>
        <v>0.23572000000000001</v>
      </c>
      <c r="M218" s="7">
        <f>IFERROR(IFERROR(_xlfn.NUMBERVALUE(REPLACE(Input!M218,FIND(",",Input!M218),1,"."),"."),_xlfn.NUMBERVALUE(REPLACE(Input!M218,FIND(".",Input!M218),1,","),",")),"")</f>
        <v>1.7261899999999999</v>
      </c>
      <c r="N218" s="10" t="str">
        <f>IFERROR(IF(LEFT(Input!N218,LEN("boa-,Users,"))="boa-,Users,","Win.Win",LEFT(Input!N218,FIND("@",Input!N218)-1)),"")</f>
        <v>Gahboninho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0.999999999999999</v>
      </c>
      <c r="Q218" s="7">
        <f>IFERROR(IFERROR(_xlfn.NUMBERVALUE(REPLACE(Input!Q218,FIND(",",Input!Q218),1,"."),"."),_xlfn.NUMBERVALUE(REPLACE(Input!Q218,FIND(".",Input!Q218),1,","),",")),"")</f>
        <v>0.7261898</v>
      </c>
      <c r="R218" s="7">
        <f>IFERROR(IFERROR(_xlfn.NUMBERVALUE(REPLACE(Input!R218,FIND(",",Input!R218),1,"."),"."),_xlfn.NUMBERVALUE(REPLACE(Input!R218,FIND(".",Input!R218),1,","),",")),"")</f>
        <v>0.999999999999999</v>
      </c>
      <c r="S218" s="7">
        <f>IFERROR(IFERROR(_xlfn.NUMBERVALUE(REPLACE(Input!S218,FIND(",",Input!S218),1,"."),"."),_xlfn.NUMBERVALUE(REPLACE(Input!S218,FIND(".",Input!S218),1,","),",")),"")</f>
        <v>0.7261898</v>
      </c>
      <c r="T218" s="7">
        <f>IFERROR(IFERROR(_xlfn.NUMBERVALUE(REPLACE(Input!T218,FIND(",",Input!T218),1,"."),"."),_xlfn.NUMBERVALUE(REPLACE(Input!T218,FIND(".",Input!T218),1,","),",")),"")</f>
        <v>0</v>
      </c>
      <c r="U218" s="7">
        <f>IFERROR(IFERROR(_xlfn.NUMBERVALUE(REPLACE(Input!U218,FIND(",",Input!U218),1,"."),"."),_xlfn.NUMBERVALUE(REPLACE(Input!U218,FIND(".",Input!U218),1,","),",")),"")</f>
        <v>0.7261898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0.999999999999999</v>
      </c>
      <c r="Y218" s="7">
        <f>IFERROR(IFERROR(_xlfn.NUMBERVALUE(REPLACE(Input!Y218,FIND(",",Input!Y218),1,"."),"."),_xlfn.NUMBERVALUE(REPLACE(Input!Y218,FIND(".",Input!Y218),1,","),",")),"")</f>
        <v>0.7261898</v>
      </c>
      <c r="Z218" s="8" t="str">
        <f>LEFT(Input!Z218,IFERROR(FIND(",",Input!Z218)-1,LEN(Input!Z218)))</f>
        <v>party3_utility</v>
      </c>
      <c r="AA218" s="8" t="str">
        <f>LEFT(Input!AA218,IFERROR(FIND(",",Input!AA218)-1,LEN(Input!AA218)))</f>
        <v>party4_utility</v>
      </c>
    </row>
    <row r="219" spans="1:27">
      <c r="A219" s="6">
        <f>IF(Input!A219=0,"",Input!A219)</f>
        <v>246</v>
      </c>
      <c r="B219" s="7">
        <f>IFERROR(IFERROR(_xlfn.NUMBERVALUE(REPLACE(Input!B219,FIND(",",Input!B219),1,"."),"."),_xlfn.NUMBERVALUE(REPLACE(Input!B219,FIND(".",Input!B219),1,","),",")),"")</f>
        <v>1E-3</v>
      </c>
      <c r="C219" s="6">
        <f>IF(Input!C219=0,"",Input!C219)</f>
        <v>3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0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0.70238</v>
      </c>
      <c r="J219" s="7">
        <f>IFERROR(IFERROR(_xlfn.NUMBERVALUE(REPLACE(Input!J219,FIND(",",Input!J219),1,"."),"."),_xlfn.NUMBERVALUE(REPLACE(Input!J219,FIND(".",Input!J219),1,","),",")),"")</f>
        <v>0.98065999999999998</v>
      </c>
      <c r="K219" s="7">
        <f>IFERROR(IFERROR(_xlfn.NUMBERVALUE(REPLACE(Input!K219,FIND(",",Input!K219),1,"."),"."),_xlfn.NUMBERVALUE(REPLACE(Input!K219,FIND(".",Input!K219),1,","),",")),"")</f>
        <v>3.0669999999999999E-2</v>
      </c>
      <c r="L219" s="7">
        <f>IFERROR(IFERROR(_xlfn.NUMBERVALUE(REPLACE(Input!L219,FIND(",",Input!L219),1,"."),"."),_xlfn.NUMBERVALUE(REPLACE(Input!L219,FIND(".",Input!L219),1,","),",")),"")</f>
        <v>0.25438</v>
      </c>
      <c r="M219" s="7">
        <f>IFERROR(IFERROR(_xlfn.NUMBERVALUE(REPLACE(Input!M219,FIND(",",Input!M219),1,"."),"."),_xlfn.NUMBERVALUE(REPLACE(Input!M219,FIND(".",Input!M219),1,","),",")),"")</f>
        <v>1.6830400000000001</v>
      </c>
      <c r="N219" s="10" t="str">
        <f>IFERROR(IF(LEFT(Input!N219,LEN("boa-,Users,"))="boa-,Users,","Win.Win",LEFT(Input!N219,FIND("@",Input!N219)-1)),"")</f>
        <v>KLH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0.98066109448068595</v>
      </c>
      <c r="Q219" s="7">
        <f>IFERROR(IFERROR(_xlfn.NUMBERVALUE(REPLACE(Input!Q219,FIND(",",Input!Q219),1,"."),"."),_xlfn.NUMBERVALUE(REPLACE(Input!Q219,FIND(".",Input!Q219),1,","),",")),"")</f>
        <v>0.70238029999999996</v>
      </c>
      <c r="R219" s="7">
        <f>IFERROR(IFERROR(_xlfn.NUMBERVALUE(REPLACE(Input!R219,FIND(",",Input!R219),1,"."),"."),_xlfn.NUMBERVALUE(REPLACE(Input!R219,FIND(".",Input!R219),1,","),",")),"")</f>
        <v>0.98066109448068595</v>
      </c>
      <c r="S219" s="7">
        <f>IFERROR(IFERROR(_xlfn.NUMBERVALUE(REPLACE(Input!S219,FIND(",",Input!S219),1,"."),"."),_xlfn.NUMBERVALUE(REPLACE(Input!S219,FIND(".",Input!S219),1,","),",")),"")</f>
        <v>0.70238029999999996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0.70238029999999996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0.98066109448068595</v>
      </c>
      <c r="Y219" s="7">
        <f>IFERROR(IFERROR(_xlfn.NUMBERVALUE(REPLACE(Input!Y219,FIND(",",Input!Y219),1,"."),"."),_xlfn.NUMBERVALUE(REPLACE(Input!Y219,FIND(".",Input!Y219),1,","),",")),"")</f>
        <v>0.70238029999999996</v>
      </c>
      <c r="Z219" s="8" t="str">
        <f>LEFT(Input!Z219,IFERROR(FIND(",",Input!Z219)-1,LEN(Input!Z219)))</f>
        <v>party3_utility</v>
      </c>
      <c r="AA219" s="8" t="str">
        <f>LEFT(Input!AA219,IFERROR(FIND(",",Input!AA219)-1,LEN(Input!AA219)))</f>
        <v>party4_utility</v>
      </c>
    </row>
    <row r="220" spans="1:27">
      <c r="A220" s="6">
        <f>IF(Input!A220=0,"",Input!A220)</f>
        <v>247</v>
      </c>
      <c r="B220" s="7">
        <f>IFERROR(IFERROR(_xlfn.NUMBERVALUE(REPLACE(Input!B220,FIND(",",Input!B220),1,"."),"."),_xlfn.NUMBERVALUE(REPLACE(Input!B220,FIND(".",Input!B220),1,","),",")),"")</f>
        <v>5.0000000000000001E-3</v>
      </c>
      <c r="C220" s="6">
        <f>IF(Input!C220=0,"",Input!C220)</f>
        <v>3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0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0.70238</v>
      </c>
      <c r="J220" s="7">
        <f>IFERROR(IFERROR(_xlfn.NUMBERVALUE(REPLACE(Input!J220,FIND(",",Input!J220),1,"."),"."),_xlfn.NUMBERVALUE(REPLACE(Input!J220,FIND(".",Input!J220),1,","),",")),"")</f>
        <v>0.98218000000000005</v>
      </c>
      <c r="K220" s="7">
        <f>IFERROR(IFERROR(_xlfn.NUMBERVALUE(REPLACE(Input!K220,FIND(",",Input!K220),1,"."),"."),_xlfn.NUMBERVALUE(REPLACE(Input!K220,FIND(".",Input!K220),1,","),",")),"")</f>
        <v>2.9739999999999999E-2</v>
      </c>
      <c r="L220" s="7">
        <f>IFERROR(IFERROR(_xlfn.NUMBERVALUE(REPLACE(Input!L220,FIND(",",Input!L220),1,"."),"."),_xlfn.NUMBERVALUE(REPLACE(Input!L220,FIND(".",Input!L220),1,","),",")),"")</f>
        <v>0.25467000000000001</v>
      </c>
      <c r="M220" s="7">
        <f>IFERROR(IFERROR(_xlfn.NUMBERVALUE(REPLACE(Input!M220,FIND(",",Input!M220),1,"."),"."),_xlfn.NUMBERVALUE(REPLACE(Input!M220,FIND(".",Input!M220),1,","),",")),"")</f>
        <v>1.6845600000000001</v>
      </c>
      <c r="N220" s="10" t="str">
        <f>IFERROR(IF(LEFT(Input!N220,LEN("boa-,Users,"))="boa-,Users,","Win.Win",LEFT(Input!N220,FIND("@",Input!N220)-1)),"")</f>
        <v>IAMhaggler2011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0.98218394733694503</v>
      </c>
      <c r="Q220" s="7">
        <f>IFERROR(IFERROR(_xlfn.NUMBERVALUE(REPLACE(Input!Q220,FIND(",",Input!Q220),1,"."),"."),_xlfn.NUMBERVALUE(REPLACE(Input!Q220,FIND(".",Input!Q220),1,","),",")),"")</f>
        <v>0.702380275</v>
      </c>
      <c r="R220" s="7">
        <f>IFERROR(IFERROR(_xlfn.NUMBERVALUE(REPLACE(Input!R220,FIND(",",Input!R220),1,"."),"."),_xlfn.NUMBERVALUE(REPLACE(Input!R220,FIND(".",Input!R220),1,","),",")),"")</f>
        <v>0.98218394733694503</v>
      </c>
      <c r="S220" s="7">
        <f>IFERROR(IFERROR(_xlfn.NUMBERVALUE(REPLACE(Input!S220,FIND(",",Input!S220),1,"."),"."),_xlfn.NUMBERVALUE(REPLACE(Input!S220,FIND(".",Input!S220),1,","),",")),"")</f>
        <v>0.702380275</v>
      </c>
      <c r="T220" s="7">
        <f>IFERROR(IFERROR(_xlfn.NUMBERVALUE(REPLACE(Input!T220,FIND(",",Input!T220),1,"."),"."),_xlfn.NUMBERVALUE(REPLACE(Input!T220,FIND(".",Input!T220),1,","),",")),"")</f>
        <v>0</v>
      </c>
      <c r="U220" s="7">
        <f>IFERROR(IFERROR(_xlfn.NUMBERVALUE(REPLACE(Input!U220,FIND(",",Input!U220),1,"."),"."),_xlfn.NUMBERVALUE(REPLACE(Input!U220,FIND(".",Input!U220),1,","),",")),"")</f>
        <v>0.702380275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0.98218394733694503</v>
      </c>
      <c r="Y220" s="7">
        <f>IFERROR(IFERROR(_xlfn.NUMBERVALUE(REPLACE(Input!Y220,FIND(",",Input!Y220),1,"."),"."),_xlfn.NUMBERVALUE(REPLACE(Input!Y220,FIND(".",Input!Y220),1,","),",")),"")</f>
        <v>0.702380275</v>
      </c>
      <c r="Z220" s="8" t="str">
        <f>LEFT(Input!Z220,IFERROR(FIND(",",Input!Z220)-1,LEN(Input!Z220)))</f>
        <v>party3_utility</v>
      </c>
      <c r="AA220" s="8" t="str">
        <f>LEFT(Input!AA220,IFERROR(FIND(",",Input!AA220)-1,LEN(Input!AA220)))</f>
        <v>party4_utility</v>
      </c>
    </row>
    <row r="221" spans="1:27">
      <c r="A221" s="6">
        <f>IF(Input!A221=0,"",Input!A221)</f>
        <v>248</v>
      </c>
      <c r="B221" s="7">
        <f>IFERROR(IFERROR(_xlfn.NUMBERVALUE(REPLACE(Input!B221,FIND(",",Input!B221),1,"."),"."),_xlfn.NUMBERVALUE(REPLACE(Input!B221,FIND(".",Input!B221),1,","),",")),"")</f>
        <v>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0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0.70238</v>
      </c>
      <c r="J221" s="7">
        <f>IFERROR(IFERROR(_xlfn.NUMBERVALUE(REPLACE(Input!J221,FIND(",",Input!J221),1,"."),"."),_xlfn.NUMBERVALUE(REPLACE(Input!J221,FIND(".",Input!J221),1,","),",")),"")</f>
        <v>0.70748</v>
      </c>
      <c r="K221" s="7">
        <f>IFERROR(IFERROR(_xlfn.NUMBERVALUE(REPLACE(Input!K221,FIND(",",Input!K221),1,"."),"."),_xlfn.NUMBERVALUE(REPLACE(Input!K221,FIND(".",Input!K221),1,","),",")),"")</f>
        <v>0.29348999999999997</v>
      </c>
      <c r="L221" s="7">
        <f>IFERROR(IFERROR(_xlfn.NUMBERVALUE(REPLACE(Input!L221,FIND(",",Input!L221),1,"."),"."),_xlfn.NUMBERVALUE(REPLACE(Input!L221,FIND(".",Input!L221),1,","),",")),"")</f>
        <v>0.33711000000000002</v>
      </c>
      <c r="M221" s="7">
        <f>IFERROR(IFERROR(_xlfn.NUMBERVALUE(REPLACE(Input!M221,FIND(",",Input!M221),1,"."),"."),_xlfn.NUMBERVALUE(REPLACE(Input!M221,FIND(".",Input!M221),1,","),",")),"")</f>
        <v>1.4098599999999999</v>
      </c>
      <c r="N221" s="10" t="str">
        <f>IFERROR(IF(LEFT(Input!N221,LEN("boa-,Users,"))="boa-,Users,","Win.Win",LEFT(Input!N221,FIND("@",Input!N221)-1)),"")</f>
        <v>Win.Win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0.70748218677168795</v>
      </c>
      <c r="Q221" s="7">
        <f>IFERROR(IFERROR(_xlfn.NUMBERVALUE(REPLACE(Input!Q221,FIND(",",Input!Q221),1,"."),"."),_xlfn.NUMBERVALUE(REPLACE(Input!Q221,FIND(".",Input!Q221),1,","),",")),"")</f>
        <v>0.702380275</v>
      </c>
      <c r="R221" s="7">
        <f>IFERROR(IFERROR(_xlfn.NUMBERVALUE(REPLACE(Input!R221,FIND(",",Input!R221),1,"."),"."),_xlfn.NUMBERVALUE(REPLACE(Input!R221,FIND(".",Input!R221),1,","),",")),"")</f>
        <v>0.70748218677168795</v>
      </c>
      <c r="S221" s="7">
        <f>IFERROR(IFERROR(_xlfn.NUMBERVALUE(REPLACE(Input!S221,FIND(",",Input!S221),1,"."),"."),_xlfn.NUMBERVALUE(REPLACE(Input!S221,FIND(".",Input!S221),1,","),",")),"")</f>
        <v>0.702380275</v>
      </c>
      <c r="T221" s="7">
        <f>IFERROR(IFERROR(_xlfn.NUMBERVALUE(REPLACE(Input!T221,FIND(",",Input!T221),1,"."),"."),_xlfn.NUMBERVALUE(REPLACE(Input!T221,FIND(".",Input!T221),1,","),",")),"")</f>
        <v>0.70748218677168795</v>
      </c>
      <c r="U221" s="7">
        <f>IFERROR(IFERROR(_xlfn.NUMBERVALUE(REPLACE(Input!U221,FIND(",",Input!U221),1,"."),"."),_xlfn.NUMBERVALUE(REPLACE(Input!U221,FIND(".",Input!U221),1,","),",")),"")</f>
        <v>0.702380275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0.70748218677168795</v>
      </c>
      <c r="Y221" s="7">
        <f>IFERROR(IFERROR(_xlfn.NUMBERVALUE(REPLACE(Input!Y221,FIND(",",Input!Y221),1,"."),"."),_xlfn.NUMBERVALUE(REPLACE(Input!Y221,FIND(".",Input!Y221),1,","),",")),"")</f>
        <v>0.702380275</v>
      </c>
      <c r="Z221" s="8" t="str">
        <f>LEFT(Input!Z221,IFERROR(FIND(",",Input!Z221)-1,LEN(Input!Z221)))</f>
        <v>party3_utility</v>
      </c>
      <c r="AA221" s="8" t="str">
        <f>LEFT(Input!AA221,IFERROR(FIND(",",Input!AA221)-1,LEN(Input!AA221)))</f>
        <v>party4_utility</v>
      </c>
    </row>
    <row r="222" spans="1:27">
      <c r="A222" s="6">
        <f>IF(Input!A222=0,"",Input!A222)</f>
        <v>249</v>
      </c>
      <c r="B222" s="7">
        <f>IFERROR(IFERROR(_xlfn.NUMBERVALUE(REPLACE(Input!B222,FIND(",",Input!B222),1,"."),"."),_xlfn.NUMBERVALUE(REPLACE(Input!B222,FIND(".",Input!B222),1,","),",")),"")</f>
        <v>48.578000000000003</v>
      </c>
      <c r="C222" s="6">
        <f>IF(Input!C222=0,"",Input!C222)</f>
        <v>34943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0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0.59523999999999999</v>
      </c>
      <c r="J222" s="7">
        <f>IFERROR(IFERROR(_xlfn.NUMBERVALUE(REPLACE(Input!J222,FIND(",",Input!J222),1,"."),"."),_xlfn.NUMBERVALUE(REPLACE(Input!J222,FIND(".",Input!J222),1,","),",")),"")</f>
        <v>0.95238</v>
      </c>
      <c r="K222" s="7">
        <f>IFERROR(IFERROR(_xlfn.NUMBERVALUE(REPLACE(Input!K222,FIND(",",Input!K222),1,"."),"."),_xlfn.NUMBERVALUE(REPLACE(Input!K222,FIND(".",Input!K222),1,","),",")),"")</f>
        <v>0</v>
      </c>
      <c r="L222" s="7">
        <f>IFERROR(IFERROR(_xlfn.NUMBERVALUE(REPLACE(Input!L222,FIND(",",Input!L222),1,"."),"."),_xlfn.NUMBERVALUE(REPLACE(Input!L222,FIND(".",Input!L222),1,","),",")),"")</f>
        <v>0.21098</v>
      </c>
      <c r="M222" s="7">
        <f>IFERROR(IFERROR(_xlfn.NUMBERVALUE(REPLACE(Input!M222,FIND(",",Input!M222),1,"."),"."),_xlfn.NUMBERVALUE(REPLACE(Input!M222,FIND(".",Input!M222),1,","),",")),"")</f>
        <v>1.5476099999999999</v>
      </c>
      <c r="N222" s="10" t="str">
        <f>IFERROR(IF(LEFT(Input!N222,LEN("boa-,Users,"))="boa-,Users,","Win.Win",LEFT(Input!N222,FIND("@",Input!N222)-1)),"")</f>
        <v>Gahboninho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0.95237698159656703</v>
      </c>
      <c r="Q222" s="7">
        <f>IFERROR(IFERROR(_xlfn.NUMBERVALUE(REPLACE(Input!Q222,FIND(",",Input!Q222),1,"."),"."),_xlfn.NUMBERVALUE(REPLACE(Input!Q222,FIND(".",Input!Q222),1,","),",")),"")</f>
        <v>0.59523759999999903</v>
      </c>
      <c r="R222" s="7">
        <f>IFERROR(IFERROR(_xlfn.NUMBERVALUE(REPLACE(Input!R222,FIND(",",Input!R222),1,"."),"."),_xlfn.NUMBERVALUE(REPLACE(Input!R222,FIND(".",Input!R222),1,","),",")),"")</f>
        <v>0.95237698159656703</v>
      </c>
      <c r="S222" s="7">
        <f>IFERROR(IFERROR(_xlfn.NUMBERVALUE(REPLACE(Input!S222,FIND(",",Input!S222),1,"."),"."),_xlfn.NUMBERVALUE(REPLACE(Input!S222,FIND(".",Input!S222),1,","),",")),"")</f>
        <v>0.59523759999999903</v>
      </c>
      <c r="T222" s="7">
        <f>IFERROR(IFERROR(_xlfn.NUMBERVALUE(REPLACE(Input!T222,FIND(",",Input!T222),1,"."),"."),_xlfn.NUMBERVALUE(REPLACE(Input!T222,FIND(".",Input!T222),1,","),",")),"")</f>
        <v>0</v>
      </c>
      <c r="U222" s="7">
        <f>IFERROR(IFERROR(_xlfn.NUMBERVALUE(REPLACE(Input!U222,FIND(",",Input!U222),1,"."),"."),_xlfn.NUMBERVALUE(REPLACE(Input!U222,FIND(".",Input!U222),1,","),",")),"")</f>
        <v>0.59523759999999903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0.95237698159656703</v>
      </c>
      <c r="Y222" s="7">
        <f>IFERROR(IFERROR(_xlfn.NUMBERVALUE(REPLACE(Input!Y222,FIND(",",Input!Y222),1,"."),"."),_xlfn.NUMBERVALUE(REPLACE(Input!Y222,FIND(".",Input!Y222),1,","),",")),"")</f>
        <v>0.59523759999999903</v>
      </c>
      <c r="Z222" s="8" t="str">
        <f>LEFT(Input!Z222,IFERROR(FIND(",",Input!Z222)-1,LEN(Input!Z222)))</f>
        <v>party2_utility</v>
      </c>
      <c r="AA222" s="8" t="str">
        <f>LEFT(Input!AA222,IFERROR(FIND(",",Input!AA222)-1,LEN(Input!AA222)))</f>
        <v>party4_utility</v>
      </c>
    </row>
    <row r="223" spans="1:27">
      <c r="A223" s="6">
        <f>IF(Input!A223=0,"",Input!A223)</f>
        <v>250</v>
      </c>
      <c r="B223" s="7">
        <f>IFERROR(IFERROR(_xlfn.NUMBERVALUE(REPLACE(Input!B223,FIND(",",Input!B223),1,"."),"."),_xlfn.NUMBERVALUE(REPLACE(Input!B223,FIND(".",Input!B223),1,","),",")),"")</f>
        <v>51.649000000000001</v>
      </c>
      <c r="C223" s="6">
        <f>IF(Input!C223=0,"",Input!C223)</f>
        <v>25724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0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0.58333000000000002</v>
      </c>
      <c r="J223" s="7">
        <f>IFERROR(IFERROR(_xlfn.NUMBERVALUE(REPLACE(Input!J223,FIND(",",Input!J223),1,"."),"."),_xlfn.NUMBERVALUE(REPLACE(Input!J223,FIND(".",Input!J223),1,","),",")),"")</f>
        <v>0.95970999999999995</v>
      </c>
      <c r="K223" s="7">
        <f>IFERROR(IFERROR(_xlfn.NUMBERVALUE(REPLACE(Input!K223,FIND(",",Input!K223),1,"."),"."),_xlfn.NUMBERVALUE(REPLACE(Input!K223,FIND(".",Input!K223),1,","),",")),"")</f>
        <v>0</v>
      </c>
      <c r="L223" s="7">
        <f>IFERROR(IFERROR(_xlfn.NUMBERVALUE(REPLACE(Input!L223,FIND(",",Input!L223),1,"."),"."),_xlfn.NUMBERVALUE(REPLACE(Input!L223,FIND(".",Input!L223),1,","),",")),"")</f>
        <v>0.22495999999999999</v>
      </c>
      <c r="M223" s="7">
        <f>IFERROR(IFERROR(_xlfn.NUMBERVALUE(REPLACE(Input!M223,FIND(",",Input!M223),1,"."),"."),_xlfn.NUMBERVALUE(REPLACE(Input!M223,FIND(".",Input!M223),1,","),",")),"")</f>
        <v>1.54304</v>
      </c>
      <c r="N223" s="10" t="str">
        <f>IFERROR(IF(LEFT(Input!N223,LEN("boa-,Users,"))="boa-,Users,","Win.Win",LEFT(Input!N223,FIND("@",Input!N223)-1)),"")</f>
        <v>KLH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0.95971175224302796</v>
      </c>
      <c r="Q223" s="7">
        <f>IFERROR(IFERROR(_xlfn.NUMBERVALUE(REPLACE(Input!Q223,FIND(",",Input!Q223),1,"."),"."),_xlfn.NUMBERVALUE(REPLACE(Input!Q223,FIND(".",Input!Q223),1,","),",")),"")</f>
        <v>0.58333285000000001</v>
      </c>
      <c r="R223" s="7">
        <f>IFERROR(IFERROR(_xlfn.NUMBERVALUE(REPLACE(Input!R223,FIND(",",Input!R223),1,"."),"."),_xlfn.NUMBERVALUE(REPLACE(Input!R223,FIND(".",Input!R223),1,","),",")),"")</f>
        <v>0.95971175224302796</v>
      </c>
      <c r="S223" s="7">
        <f>IFERROR(IFERROR(_xlfn.NUMBERVALUE(REPLACE(Input!S223,FIND(",",Input!S223),1,"."),"."),_xlfn.NUMBERVALUE(REPLACE(Input!S223,FIND(".",Input!S223),1,","),",")),"")</f>
        <v>0.58333285000000001</v>
      </c>
      <c r="T223" s="7">
        <f>IFERROR(IFERROR(_xlfn.NUMBERVALUE(REPLACE(Input!T223,FIND(",",Input!T223),1,"."),"."),_xlfn.NUMBERVALUE(REPLACE(Input!T223,FIND(".",Input!T223),1,","),",")),"")</f>
        <v>0</v>
      </c>
      <c r="U223" s="7">
        <f>IFERROR(IFERROR(_xlfn.NUMBERVALUE(REPLACE(Input!U223,FIND(",",Input!U223),1,"."),"."),_xlfn.NUMBERVALUE(REPLACE(Input!U223,FIND(".",Input!U223),1,","),",")),"")</f>
        <v>0.58333285000000001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0.95971175224302796</v>
      </c>
      <c r="Y223" s="7">
        <f>IFERROR(IFERROR(_xlfn.NUMBERVALUE(REPLACE(Input!Y223,FIND(",",Input!Y223),1,"."),"."),_xlfn.NUMBERVALUE(REPLACE(Input!Y223,FIND(".",Input!Y223),1,","),",")),"")</f>
        <v>0.58333285000000001</v>
      </c>
      <c r="Z223" s="8" t="str">
        <f>LEFT(Input!Z223,IFERROR(FIND(",",Input!Z223)-1,LEN(Input!Z223)))</f>
        <v>party2_utility</v>
      </c>
      <c r="AA223" s="8" t="str">
        <f>LEFT(Input!AA223,IFERROR(FIND(",",Input!AA223)-1,LEN(Input!AA223)))</f>
        <v>party4_utility</v>
      </c>
    </row>
    <row r="224" spans="1:27">
      <c r="A224" s="6">
        <f>IF(Input!A224=0,"",Input!A224)</f>
        <v>251</v>
      </c>
      <c r="B224" s="7">
        <f>IFERROR(IFERROR(_xlfn.NUMBERVALUE(REPLACE(Input!B224,FIND(",",Input!B224),1,"."),"."),_xlfn.NUMBERVALUE(REPLACE(Input!B224,FIND(".",Input!B224),1,","),",")),"")</f>
        <v>1.774</v>
      </c>
      <c r="C224" s="6">
        <f>IF(Input!C224=0,"",Input!C224)</f>
        <v>1538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0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0.69047999999999998</v>
      </c>
      <c r="J224" s="7">
        <f>IFERROR(IFERROR(_xlfn.NUMBERVALUE(REPLACE(Input!J224,FIND(",",Input!J224),1,"."),"."),_xlfn.NUMBERVALUE(REPLACE(Input!J224,FIND(".",Input!J224),1,","),",")),"")</f>
        <v>0.88029999999999997</v>
      </c>
      <c r="K224" s="7">
        <f>IFERROR(IFERROR(_xlfn.NUMBERVALUE(REPLACE(Input!K224,FIND(",",Input!K224),1,"."),"."),_xlfn.NUMBERVALUE(REPLACE(Input!K224,FIND(".",Input!K224),1,","),",")),"")</f>
        <v>0</v>
      </c>
      <c r="L224" s="7">
        <f>IFERROR(IFERROR(_xlfn.NUMBERVALUE(REPLACE(Input!L224,FIND(",",Input!L224),1,"."),"."),_xlfn.NUMBERVALUE(REPLACE(Input!L224,FIND(".",Input!L224),1,","),",")),"")</f>
        <v>9.2560000000000003E-2</v>
      </c>
      <c r="M224" s="7">
        <f>IFERROR(IFERROR(_xlfn.NUMBERVALUE(REPLACE(Input!M224,FIND(",",Input!M224),1,"."),"."),_xlfn.NUMBERVALUE(REPLACE(Input!M224,FIND(".",Input!M224),1,","),",")),"")</f>
        <v>1.5707800000000001</v>
      </c>
      <c r="N224" s="10" t="str">
        <f>IFERROR(IF(LEFT(Input!N224,LEN("boa-,Users,"))="boa-,Users,","Win.Win",LEFT(Input!N224,FIND("@",Input!N224)-1)),"")</f>
        <v>IAMhaggler2011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0.88030249778285297</v>
      </c>
      <c r="Q224" s="7">
        <f>IFERROR(IFERROR(_xlfn.NUMBERVALUE(REPLACE(Input!Q224,FIND(",",Input!Q224),1,"."),"."),_xlfn.NUMBERVALUE(REPLACE(Input!Q224,FIND(".",Input!Q224),1,","),",")),"")</f>
        <v>0.69047559999999997</v>
      </c>
      <c r="R224" s="7">
        <f>IFERROR(IFERROR(_xlfn.NUMBERVALUE(REPLACE(Input!R224,FIND(",",Input!R224),1,"."),"."),_xlfn.NUMBERVALUE(REPLACE(Input!R224,FIND(".",Input!R224),1,","),",")),"")</f>
        <v>0.88030249778285297</v>
      </c>
      <c r="S224" s="7">
        <f>IFERROR(IFERROR(_xlfn.NUMBERVALUE(REPLACE(Input!S224,FIND(",",Input!S224),1,"."),"."),_xlfn.NUMBERVALUE(REPLACE(Input!S224,FIND(".",Input!S224),1,","),",")),"")</f>
        <v>0.69047559999999997</v>
      </c>
      <c r="T224" s="7">
        <f>IFERROR(IFERROR(_xlfn.NUMBERVALUE(REPLACE(Input!T224,FIND(",",Input!T224),1,"."),"."),_xlfn.NUMBERVALUE(REPLACE(Input!T224,FIND(".",Input!T224),1,","),",")),"")</f>
        <v>0</v>
      </c>
      <c r="U224" s="7">
        <f>IFERROR(IFERROR(_xlfn.NUMBERVALUE(REPLACE(Input!U224,FIND(",",Input!U224),1,"."),"."),_xlfn.NUMBERVALUE(REPLACE(Input!U224,FIND(".",Input!U224),1,","),",")),"")</f>
        <v>0.69047559999999997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0.88030249778285297</v>
      </c>
      <c r="Y224" s="7">
        <f>IFERROR(IFERROR(_xlfn.NUMBERVALUE(REPLACE(Input!Y224,FIND(",",Input!Y224),1,"."),"."),_xlfn.NUMBERVALUE(REPLACE(Input!Y224,FIND(".",Input!Y224),1,","),",")),"")</f>
        <v>0.69047559999999997</v>
      </c>
      <c r="Z224" s="8" t="str">
        <f>LEFT(Input!Z224,IFERROR(FIND(",",Input!Z224)-1,LEN(Input!Z224)))</f>
        <v>party2_utility</v>
      </c>
      <c r="AA224" s="8" t="str">
        <f>LEFT(Input!AA224,IFERROR(FIND(",",Input!AA224)-1,LEN(Input!AA224)))</f>
        <v>party4_utility</v>
      </c>
    </row>
    <row r="225" spans="1:27">
      <c r="A225" s="6">
        <f>IF(Input!A225=0,"",Input!A225)</f>
        <v>252</v>
      </c>
      <c r="B225" s="7">
        <f>IFERROR(IFERROR(_xlfn.NUMBERVALUE(REPLACE(Input!B225,FIND(",",Input!B225),1,"."),"."),_xlfn.NUMBERVALUE(REPLACE(Input!B225,FIND(".",Input!B225),1,","),",")),"")</f>
        <v>1E-3</v>
      </c>
      <c r="C225" s="6">
        <f>IF(Input!C225=0,"",Input!C225)</f>
        <v>3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0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0.68100000000000005</v>
      </c>
      <c r="J225" s="7">
        <f>IFERROR(IFERROR(_xlfn.NUMBERVALUE(REPLACE(Input!J225,FIND(",",Input!J225),1,"."),"."),_xlfn.NUMBERVALUE(REPLACE(Input!J225,FIND(".",Input!J225),1,","),",")),"")</f>
        <v>0.71428999999999998</v>
      </c>
      <c r="K225" s="7">
        <f>IFERROR(IFERROR(_xlfn.NUMBERVALUE(REPLACE(Input!K225,FIND(",",Input!K225),1,"."),"."),_xlfn.NUMBERVALUE(REPLACE(Input!K225,FIND(".",Input!K225),1,","),",")),"")</f>
        <v>9.9279999999999993E-2</v>
      </c>
      <c r="L225" s="7">
        <f>IFERROR(IFERROR(_xlfn.NUMBERVALUE(REPLACE(Input!L225,FIND(",",Input!L225),1,"."),"."),_xlfn.NUMBERVALUE(REPLACE(Input!L225,FIND(".",Input!L225),1,","),",")),"")</f>
        <v>0.16979</v>
      </c>
      <c r="M225" s="7">
        <f>IFERROR(IFERROR(_xlfn.NUMBERVALUE(REPLACE(Input!M225,FIND(",",Input!M225),1,"."),"."),_xlfn.NUMBERVALUE(REPLACE(Input!M225,FIND(".",Input!M225),1,","),",")),"")</f>
        <v>1.3952800000000001</v>
      </c>
      <c r="N225" s="10" t="str">
        <f>IFERROR(IF(LEFT(Input!N225,LEN("boa-,Users,"))="boa-,Users,","Win.Win",LEFT(Input!N225,FIND("@",Input!N225)-1)),"")</f>
        <v>Win.Win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0.68099788121085503</v>
      </c>
      <c r="Q225" s="7">
        <f>IFERROR(IFERROR(_xlfn.NUMBERVALUE(REPLACE(Input!Q225,FIND(",",Input!Q225),1,"."),"."),_xlfn.NUMBERVALUE(REPLACE(Input!Q225,FIND(".",Input!Q225),1,","),",")),"")</f>
        <v>0.71428504999999998</v>
      </c>
      <c r="R225" s="7">
        <f>IFERROR(IFERROR(_xlfn.NUMBERVALUE(REPLACE(Input!R225,FIND(",",Input!R225),1,"."),"."),_xlfn.NUMBERVALUE(REPLACE(Input!R225,FIND(".",Input!R225),1,","),",")),"")</f>
        <v>0.68099788121085503</v>
      </c>
      <c r="S225" s="7">
        <f>IFERROR(IFERROR(_xlfn.NUMBERVALUE(REPLACE(Input!S225,FIND(",",Input!S225),1,"."),"."),_xlfn.NUMBERVALUE(REPLACE(Input!S225,FIND(".",Input!S225),1,","),",")),"")</f>
        <v>0.71428504999999998</v>
      </c>
      <c r="T225" s="7">
        <f>IFERROR(IFERROR(_xlfn.NUMBERVALUE(REPLACE(Input!T225,FIND(",",Input!T225),1,"."),"."),_xlfn.NUMBERVALUE(REPLACE(Input!T225,FIND(".",Input!T225),1,","),",")),"")</f>
        <v>0.68099788121085503</v>
      </c>
      <c r="U225" s="7">
        <f>IFERROR(IFERROR(_xlfn.NUMBERVALUE(REPLACE(Input!U225,FIND(",",Input!U225),1,"."),"."),_xlfn.NUMBERVALUE(REPLACE(Input!U225,FIND(".",Input!U225),1,","),",")),"")</f>
        <v>0.71428504999999998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0.68099788121085503</v>
      </c>
      <c r="Y225" s="7">
        <f>IFERROR(IFERROR(_xlfn.NUMBERVALUE(REPLACE(Input!Y225,FIND(",",Input!Y225),1,"."),"."),_xlfn.NUMBERVALUE(REPLACE(Input!Y225,FIND(".",Input!Y225),1,","),",")),"")</f>
        <v>0.71428504999999998</v>
      </c>
      <c r="Z225" s="8" t="str">
        <f>LEFT(Input!Z225,IFERROR(FIND(",",Input!Z225)-1,LEN(Input!Z225)))</f>
        <v>party2_utility</v>
      </c>
      <c r="AA225" s="8" t="str">
        <f>LEFT(Input!AA225,IFERROR(FIND(",",Input!AA225)-1,LEN(Input!AA225)))</f>
        <v>party4_utility</v>
      </c>
    </row>
    <row r="226" spans="1:27">
      <c r="A226" s="6">
        <f>IF(Input!A226=0,"",Input!A226)</f>
        <v>253</v>
      </c>
      <c r="B226" s="7">
        <f>IFERROR(IFERROR(_xlfn.NUMBERVALUE(REPLACE(Input!B226,FIND(",",Input!B226),1,"."),"."),_xlfn.NUMBERVALUE(REPLACE(Input!B226,FIND(".",Input!B226),1,","),",")),"")</f>
        <v>1.7000000000000001E-2</v>
      </c>
      <c r="C226" s="6">
        <f>IF(Input!C226=0,"",Input!C226)</f>
        <v>30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0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0.71265000000000001</v>
      </c>
      <c r="J226" s="7">
        <f>IFERROR(IFERROR(_xlfn.NUMBERVALUE(REPLACE(Input!J226,FIND(",",Input!J226),1,"."),"."),_xlfn.NUMBERVALUE(REPLACE(Input!J226,FIND(".",Input!J226),1,","),",")),"")</f>
        <v>0.95250000000000001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0.14001</v>
      </c>
      <c r="M226" s="7">
        <f>IFERROR(IFERROR(_xlfn.NUMBERVALUE(REPLACE(Input!M226,FIND(",",Input!M226),1,"."),"."),_xlfn.NUMBERVALUE(REPLACE(Input!M226,FIND(".",Input!M226),1,","),",")),"")</f>
        <v>1.6651499999999999</v>
      </c>
      <c r="N226" s="10" t="str">
        <f>IFERROR(IF(LEFT(Input!N226,LEN("boa-,Users,"))="boa-,Users,","Win.Win",LEFT(Input!N226,FIND("@",Input!N226)-1)),"")</f>
        <v>Gahboninho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0.95250000000000001</v>
      </c>
      <c r="Q226" s="7">
        <f>IFERROR(IFERROR(_xlfn.NUMBERVALUE(REPLACE(Input!Q226,FIND(",",Input!Q226),1,"."),"."),_xlfn.NUMBERVALUE(REPLACE(Input!Q226,FIND(".",Input!Q226),1,","),",")),"")</f>
        <v>0.71265435275935096</v>
      </c>
      <c r="R226" s="7">
        <f>IFERROR(IFERROR(_xlfn.NUMBERVALUE(REPLACE(Input!R226,FIND(",",Input!R226),1,"."),"."),_xlfn.NUMBERVALUE(REPLACE(Input!R226,FIND(".",Input!R226),1,","),",")),"")</f>
        <v>0.95250000000000001</v>
      </c>
      <c r="S226" s="7">
        <f>IFERROR(IFERROR(_xlfn.NUMBERVALUE(REPLACE(Input!S226,FIND(",",Input!S226),1,"."),"."),_xlfn.NUMBERVALUE(REPLACE(Input!S226,FIND(".",Input!S226),1,","),",")),"")</f>
        <v>0.71265435275935096</v>
      </c>
      <c r="T226" s="7">
        <f>IFERROR(IFERROR(_xlfn.NUMBERVALUE(REPLACE(Input!T226,FIND(",",Input!T226),1,"."),"."),_xlfn.NUMBERVALUE(REPLACE(Input!T226,FIND(".",Input!T226),1,","),",")),"")</f>
        <v>0</v>
      </c>
      <c r="U226" s="7">
        <f>IFERROR(IFERROR(_xlfn.NUMBERVALUE(REPLACE(Input!U226,FIND(",",Input!U226),1,"."),"."),_xlfn.NUMBERVALUE(REPLACE(Input!U226,FIND(".",Input!U226),1,","),",")),"")</f>
        <v>0.71265435275935096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0.95250000000000001</v>
      </c>
      <c r="Y226" s="7">
        <f>IFERROR(IFERROR(_xlfn.NUMBERVALUE(REPLACE(Input!Y226,FIND(",",Input!Y226),1,"."),"."),_xlfn.NUMBERVALUE(REPLACE(Input!Y226,FIND(".",Input!Y226),1,","),",")),"")</f>
        <v>0.71265435275935096</v>
      </c>
      <c r="Z226" s="8" t="str">
        <f>LEFT(Input!Z226,IFERROR(FIND(",",Input!Z226)-1,LEN(Input!Z226)))</f>
        <v>party1_utility</v>
      </c>
      <c r="AA226" s="8" t="str">
        <f>LEFT(Input!AA226,IFERROR(FIND(",",Input!AA226)-1,LEN(Input!AA226)))</f>
        <v>party3_utility</v>
      </c>
    </row>
    <row r="227" spans="1:27">
      <c r="A227" s="6">
        <f>IF(Input!A227=0,"",Input!A227)</f>
        <v>254</v>
      </c>
      <c r="B227" s="7">
        <f>IFERROR(IFERROR(_xlfn.NUMBERVALUE(REPLACE(Input!B227,FIND(",",Input!B227),1,"."),"."),_xlfn.NUMBERVALUE(REPLACE(Input!B227,FIND(".",Input!B227),1,","),",")),"")</f>
        <v>47.863999999999997</v>
      </c>
      <c r="C227" s="6">
        <f>IF(Input!C227=0,"",Input!C227)</f>
        <v>36087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0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0.61231999999999998</v>
      </c>
      <c r="J227" s="7">
        <f>IFERROR(IFERROR(_xlfn.NUMBERVALUE(REPLACE(Input!J227,FIND(",",Input!J227),1,"."),"."),_xlfn.NUMBERVALUE(REPLACE(Input!J227,FIND(".",Input!J227),1,","),",")),"")</f>
        <v>0.97499999999999998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0.23519999999999999</v>
      </c>
      <c r="M227" s="7">
        <f>IFERROR(IFERROR(_xlfn.NUMBERVALUE(REPLACE(Input!M227,FIND(",",Input!M227),1,"."),"."),_xlfn.NUMBERVALUE(REPLACE(Input!M227,FIND(".",Input!M227),1,","),",")),"")</f>
        <v>1.5873200000000001</v>
      </c>
      <c r="N227" s="10" t="str">
        <f>IFERROR(IF(LEFT(Input!N227,LEN("boa-,Users,"))="boa-,Users,","Win.Win",LEFT(Input!N227,FIND("@",Input!N227)-1)),"")</f>
        <v>KLH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0.97499999999999998</v>
      </c>
      <c r="Q227" s="7">
        <f>IFERROR(IFERROR(_xlfn.NUMBERVALUE(REPLACE(Input!Q227,FIND(",",Input!Q227),1,"."),"."),_xlfn.NUMBERVALUE(REPLACE(Input!Q227,FIND(".",Input!Q227),1,","),",")),"")</f>
        <v>0.61232113486494999</v>
      </c>
      <c r="R227" s="7">
        <f>IFERROR(IFERROR(_xlfn.NUMBERVALUE(REPLACE(Input!R227,FIND(",",Input!R227),1,"."),"."),_xlfn.NUMBERVALUE(REPLACE(Input!R227,FIND(".",Input!R227),1,","),",")),"")</f>
        <v>0.97499999999999998</v>
      </c>
      <c r="S227" s="7">
        <f>IFERROR(IFERROR(_xlfn.NUMBERVALUE(REPLACE(Input!S227,FIND(",",Input!S227),1,"."),"."),_xlfn.NUMBERVALUE(REPLACE(Input!S227,FIND(".",Input!S227),1,","),",")),"")</f>
        <v>0.61232113486494999</v>
      </c>
      <c r="T227" s="7">
        <f>IFERROR(IFERROR(_xlfn.NUMBERVALUE(REPLACE(Input!T227,FIND(",",Input!T227),1,"."),"."),_xlfn.NUMBERVALUE(REPLACE(Input!T227,FIND(".",Input!T227),1,","),",")),"")</f>
        <v>0</v>
      </c>
      <c r="U227" s="7">
        <f>IFERROR(IFERROR(_xlfn.NUMBERVALUE(REPLACE(Input!U227,FIND(",",Input!U227),1,"."),"."),_xlfn.NUMBERVALUE(REPLACE(Input!U227,FIND(".",Input!U227),1,","),",")),"")</f>
        <v>0.61232113486494999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0.97499999999999998</v>
      </c>
      <c r="Y227" s="7">
        <f>IFERROR(IFERROR(_xlfn.NUMBERVALUE(REPLACE(Input!Y227,FIND(",",Input!Y227),1,"."),"."),_xlfn.NUMBERVALUE(REPLACE(Input!Y227,FIND(".",Input!Y227),1,","),",")),"")</f>
        <v>0.61232113486494999</v>
      </c>
      <c r="Z227" s="8" t="str">
        <f>LEFT(Input!Z227,IFERROR(FIND(",",Input!Z227)-1,LEN(Input!Z227)))</f>
        <v>party1_utility</v>
      </c>
      <c r="AA227" s="8" t="str">
        <f>LEFT(Input!AA227,IFERROR(FIND(",",Input!AA227)-1,LEN(Input!AA227)))</f>
        <v>party3_utility</v>
      </c>
    </row>
    <row r="228" spans="1:27">
      <c r="A228" s="6">
        <f>IF(Input!A228=0,"",Input!A228)</f>
        <v>255</v>
      </c>
      <c r="B228" s="7">
        <f>IFERROR(IFERROR(_xlfn.NUMBERVALUE(REPLACE(Input!B228,FIND(",",Input!B228),1,"."),"."),_xlfn.NUMBERVALUE(REPLACE(Input!B228,FIND(".",Input!B228),1,","),",")),"")</f>
        <v>5.7000000000000002E-2</v>
      </c>
      <c r="C228" s="6">
        <f>IF(Input!C228=0,"",Input!C228)</f>
        <v>27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0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0.71265000000000001</v>
      </c>
      <c r="J228" s="7">
        <f>IFERROR(IFERROR(_xlfn.NUMBERVALUE(REPLACE(Input!J228,FIND(",",Input!J228),1,"."),"."),_xlfn.NUMBERVALUE(REPLACE(Input!J228,FIND(".",Input!J228),1,","),",")),"")</f>
        <v>0.95250000000000001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0.14001</v>
      </c>
      <c r="M228" s="7">
        <f>IFERROR(IFERROR(_xlfn.NUMBERVALUE(REPLACE(Input!M228,FIND(",",Input!M228),1,"."),"."),_xlfn.NUMBERVALUE(REPLACE(Input!M228,FIND(".",Input!M228),1,","),",")),"")</f>
        <v>1.6651499999999999</v>
      </c>
      <c r="N228" s="10" t="str">
        <f>IFERROR(IF(LEFT(Input!N228,LEN("boa-,Users,"))="boa-,Users,","Win.Win",LEFT(Input!N228,FIND("@",Input!N228)-1)),"")</f>
        <v>IAMhaggler2011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0.95250000000000001</v>
      </c>
      <c r="Q228" s="7">
        <f>IFERROR(IFERROR(_xlfn.NUMBERVALUE(REPLACE(Input!Q228,FIND(",",Input!Q228),1,"."),"."),_xlfn.NUMBERVALUE(REPLACE(Input!Q228,FIND(".",Input!Q228),1,","),",")),"")</f>
        <v>0.71265435275935096</v>
      </c>
      <c r="R228" s="7">
        <f>IFERROR(IFERROR(_xlfn.NUMBERVALUE(REPLACE(Input!R228,FIND(",",Input!R228),1,"."),"."),_xlfn.NUMBERVALUE(REPLACE(Input!R228,FIND(".",Input!R228),1,","),",")),"")</f>
        <v>0.95250000000000001</v>
      </c>
      <c r="S228" s="7">
        <f>IFERROR(IFERROR(_xlfn.NUMBERVALUE(REPLACE(Input!S228,FIND(",",Input!S228),1,"."),"."),_xlfn.NUMBERVALUE(REPLACE(Input!S228,FIND(".",Input!S228),1,","),",")),"")</f>
        <v>0.71265435275935096</v>
      </c>
      <c r="T228" s="7">
        <f>IFERROR(IFERROR(_xlfn.NUMBERVALUE(REPLACE(Input!T228,FIND(",",Input!T228),1,"."),"."),_xlfn.NUMBERVALUE(REPLACE(Input!T228,FIND(".",Input!T228),1,","),",")),"")</f>
        <v>0</v>
      </c>
      <c r="U228" s="7">
        <f>IFERROR(IFERROR(_xlfn.NUMBERVALUE(REPLACE(Input!U228,FIND(",",Input!U228),1,"."),"."),_xlfn.NUMBERVALUE(REPLACE(Input!U228,FIND(".",Input!U228),1,","),",")),"")</f>
        <v>0.71265435275935096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0.95250000000000001</v>
      </c>
      <c r="Y228" s="7">
        <f>IFERROR(IFERROR(_xlfn.NUMBERVALUE(REPLACE(Input!Y228,FIND(",",Input!Y228),1,"."),"."),_xlfn.NUMBERVALUE(REPLACE(Input!Y228,FIND(".",Input!Y228),1,","),",")),"")</f>
        <v>0.71265435275935096</v>
      </c>
      <c r="Z228" s="8" t="str">
        <f>LEFT(Input!Z228,IFERROR(FIND(",",Input!Z228)-1,LEN(Input!Z228)))</f>
        <v>party1_utility</v>
      </c>
      <c r="AA228" s="8" t="str">
        <f>LEFT(Input!AA228,IFERROR(FIND(",",Input!AA228)-1,LEN(Input!AA228)))</f>
        <v>party3_utility</v>
      </c>
    </row>
    <row r="229" spans="1:27">
      <c r="A229" s="6">
        <f>IF(Input!A229=0,"",Input!A229)</f>
        <v>256</v>
      </c>
      <c r="B229" s="7">
        <f>IFERROR(IFERROR(_xlfn.NUMBERVALUE(REPLACE(Input!B229,FIND(",",Input!B229),1,"."),"."),_xlfn.NUMBERVALUE(REPLACE(Input!B229,FIND(".",Input!B229),1,","),",")),"")</f>
        <v>0.01</v>
      </c>
      <c r="C229" s="6">
        <f>IF(Input!C229=0,"",Input!C229)</f>
        <v>3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0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0.72916999999999998</v>
      </c>
      <c r="J229" s="7">
        <f>IFERROR(IFERROR(_xlfn.NUMBERVALUE(REPLACE(Input!J229,FIND(",",Input!J229),1,"."),"."),_xlfn.NUMBERVALUE(REPLACE(Input!J229,FIND(".",Input!J229),1,","),",")),"")</f>
        <v>0.77529000000000003</v>
      </c>
      <c r="K229" s="7">
        <f>IFERROR(IFERROR(_xlfn.NUMBERVALUE(REPLACE(Input!K229,FIND(",",Input!K229),1,"."),"."),_xlfn.NUMBERVALUE(REPLACE(Input!K229,FIND(".",Input!K229),1,","),",")),"")</f>
        <v>0.1103</v>
      </c>
      <c r="L229" s="7">
        <f>IFERROR(IFERROR(_xlfn.NUMBERVALUE(REPLACE(Input!L229,FIND(",",Input!L229),1,"."),"."),_xlfn.NUMBERVALUE(REPLACE(Input!L229,FIND(".",Input!L229),1,","),",")),"")</f>
        <v>0.13653000000000001</v>
      </c>
      <c r="M229" s="7">
        <f>IFERROR(IFERROR(_xlfn.NUMBERVALUE(REPLACE(Input!M229,FIND(",",Input!M229),1,"."),"."),_xlfn.NUMBERVALUE(REPLACE(Input!M229,FIND(".",Input!M229),1,","),",")),"")</f>
        <v>1.5044599999999999</v>
      </c>
      <c r="N229" s="10" t="str">
        <f>IFERROR(IF(LEFT(Input!N229,LEN("boa-,Users,"))="boa-,Users,","Win.Win",LEFT(Input!N229,FIND("@",Input!N229)-1)),"")</f>
        <v>Win.Win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0.72916666666666596</v>
      </c>
      <c r="Q229" s="7">
        <f>IFERROR(IFERROR(_xlfn.NUMBERVALUE(REPLACE(Input!Q229,FIND(",",Input!Q229),1,"."),"."),_xlfn.NUMBERVALUE(REPLACE(Input!Q229,FIND(".",Input!Q229),1,","),",")),"")</f>
        <v>0.775288823321436</v>
      </c>
      <c r="R229" s="7">
        <f>IFERROR(IFERROR(_xlfn.NUMBERVALUE(REPLACE(Input!R229,FIND(",",Input!R229),1,"."),"."),_xlfn.NUMBERVALUE(REPLACE(Input!R229,FIND(".",Input!R229),1,","),",")),"")</f>
        <v>0.72916666666666596</v>
      </c>
      <c r="S229" s="7">
        <f>IFERROR(IFERROR(_xlfn.NUMBERVALUE(REPLACE(Input!S229,FIND(",",Input!S229),1,"."),"."),_xlfn.NUMBERVALUE(REPLACE(Input!S229,FIND(".",Input!S229),1,","),",")),"")</f>
        <v>0.775288823321436</v>
      </c>
      <c r="T229" s="7">
        <f>IFERROR(IFERROR(_xlfn.NUMBERVALUE(REPLACE(Input!T229,FIND(",",Input!T229),1,"."),"."),_xlfn.NUMBERVALUE(REPLACE(Input!T229,FIND(".",Input!T229),1,","),",")),"")</f>
        <v>0.72916666666666596</v>
      </c>
      <c r="U229" s="7">
        <f>IFERROR(IFERROR(_xlfn.NUMBERVALUE(REPLACE(Input!U229,FIND(",",Input!U229),1,"."),"."),_xlfn.NUMBERVALUE(REPLACE(Input!U229,FIND(".",Input!U229),1,","),",")),"")</f>
        <v>0.775288823321436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0.72916666666666596</v>
      </c>
      <c r="Y229" s="7">
        <f>IFERROR(IFERROR(_xlfn.NUMBERVALUE(REPLACE(Input!Y229,FIND(",",Input!Y229),1,"."),"."),_xlfn.NUMBERVALUE(REPLACE(Input!Y229,FIND(".",Input!Y229),1,","),",")),"")</f>
        <v>0.775288823321436</v>
      </c>
      <c r="Z229" s="8" t="str">
        <f>LEFT(Input!Z229,IFERROR(FIND(",",Input!Z229)-1,LEN(Input!Z229)))</f>
        <v>party1_utility</v>
      </c>
      <c r="AA229" s="8" t="str">
        <f>LEFT(Input!AA229,IFERROR(FIND(",",Input!AA229)-1,LEN(Input!AA229)))</f>
        <v>party3_utility</v>
      </c>
    </row>
    <row r="230" spans="1:27">
      <c r="A230" s="6">
        <f>IF(Input!A230=0,"",Input!A230)</f>
        <v>257</v>
      </c>
      <c r="B230" s="7">
        <f>IFERROR(IFERROR(_xlfn.NUMBERVALUE(REPLACE(Input!B230,FIND(",",Input!B230),1,"."),"."),_xlfn.NUMBERVALUE(REPLACE(Input!B230,FIND(".",Input!B230),1,","),",")),"")</f>
        <v>2.5000000000000001E-2</v>
      </c>
      <c r="C230" s="6">
        <f>IF(Input!C230=0,"",Input!C230)</f>
        <v>39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0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0.68264000000000002</v>
      </c>
      <c r="J230" s="7">
        <f>IFERROR(IFERROR(_xlfn.NUMBERVALUE(REPLACE(Input!J230,FIND(",",Input!J230),1,"."),"."),_xlfn.NUMBERVALUE(REPLACE(Input!J230,FIND(".",Input!J230),1,","),",")),"")</f>
        <v>0.93442999999999998</v>
      </c>
      <c r="K230" s="7">
        <f>IFERROR(IFERROR(_xlfn.NUMBERVALUE(REPLACE(Input!K230,FIND(",",Input!K230),1,"."),"."),_xlfn.NUMBERVALUE(REPLACE(Input!K230,FIND(".",Input!K230),1,","),",")),"")</f>
        <v>1.201E-2</v>
      </c>
      <c r="L230" s="7">
        <f>IFERROR(IFERROR(_xlfn.NUMBERVALUE(REPLACE(Input!L230,FIND(",",Input!L230),1,"."),"."),_xlfn.NUMBERVALUE(REPLACE(Input!L230,FIND(".",Input!L230),1,","),",")),"")</f>
        <v>0.14832000000000001</v>
      </c>
      <c r="M230" s="7">
        <f>IFERROR(IFERROR(_xlfn.NUMBERVALUE(REPLACE(Input!M230,FIND(",",Input!M230),1,"."),"."),_xlfn.NUMBERVALUE(REPLACE(Input!M230,FIND(".",Input!M230),1,","),",")),"")</f>
        <v>1.6170800000000001</v>
      </c>
      <c r="N230" s="10" t="str">
        <f>IFERROR(IF(LEFT(Input!N230,LEN("boa-,Users,"))="boa-,Users,","Win.Win",LEFT(Input!N230,FIND("@",Input!N230)-1)),"")</f>
        <v>Gahboninho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0.93443442168076996</v>
      </c>
      <c r="Q230" s="7">
        <f>IFERROR(IFERROR(_xlfn.NUMBERVALUE(REPLACE(Input!Q230,FIND(",",Input!Q230),1,"."),"."),_xlfn.NUMBERVALUE(REPLACE(Input!Q230,FIND(".",Input!Q230),1,","),",")),"")</f>
        <v>0.68264277820479902</v>
      </c>
      <c r="R230" s="7">
        <f>IFERROR(IFERROR(_xlfn.NUMBERVALUE(REPLACE(Input!R230,FIND(",",Input!R230),1,"."),"."),_xlfn.NUMBERVALUE(REPLACE(Input!R230,FIND(".",Input!R230),1,","),",")),"")</f>
        <v>0.93443442168076996</v>
      </c>
      <c r="S230" s="7">
        <f>IFERROR(IFERROR(_xlfn.NUMBERVALUE(REPLACE(Input!S230,FIND(",",Input!S230),1,"."),"."),_xlfn.NUMBERVALUE(REPLACE(Input!S230,FIND(".",Input!S230),1,","),",")),"")</f>
        <v>0.68264277820479902</v>
      </c>
      <c r="T230" s="7">
        <f>IFERROR(IFERROR(_xlfn.NUMBERVALUE(REPLACE(Input!T230,FIND(",",Input!T230),1,"."),"."),_xlfn.NUMBERVALUE(REPLACE(Input!T230,FIND(".",Input!T230),1,","),",")),"")</f>
        <v>0</v>
      </c>
      <c r="U230" s="7">
        <f>IFERROR(IFERROR(_xlfn.NUMBERVALUE(REPLACE(Input!U230,FIND(",",Input!U230),1,"."),"."),_xlfn.NUMBERVALUE(REPLACE(Input!U230,FIND(".",Input!U230),1,","),",")),"")</f>
        <v>0.68264277820479902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0.93443442168076996</v>
      </c>
      <c r="Y230" s="7">
        <f>IFERROR(IFERROR(_xlfn.NUMBERVALUE(REPLACE(Input!Y230,FIND(",",Input!Y230),1,"."),"."),_xlfn.NUMBERVALUE(REPLACE(Input!Y230,FIND(".",Input!Y230),1,","),",")),"")</f>
        <v>0.68264277820479902</v>
      </c>
      <c r="Z230" s="8" t="str">
        <f>LEFT(Input!Z230,IFERROR(FIND(",",Input!Z230)-1,LEN(Input!Z230)))</f>
        <v>party9_utility</v>
      </c>
      <c r="AA230" s="8" t="str">
        <f>LEFT(Input!AA230,IFERROR(FIND(",",Input!AA230)-1,LEN(Input!AA230)))</f>
        <v>party3_utility</v>
      </c>
    </row>
    <row r="231" spans="1:27">
      <c r="A231" s="6">
        <f>IF(Input!A231=0,"",Input!A231)</f>
        <v>258</v>
      </c>
      <c r="B231" s="7">
        <f>IFERROR(IFERROR(_xlfn.NUMBERVALUE(REPLACE(Input!B231,FIND(",",Input!B231),1,"."),"."),_xlfn.NUMBERVALUE(REPLACE(Input!B231,FIND(".",Input!B231),1,","),",")),"")</f>
        <v>40.838000000000001</v>
      </c>
      <c r="C231" s="6">
        <f>IF(Input!C231=0,"",Input!C231)</f>
        <v>34569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0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0.6321</v>
      </c>
      <c r="J231" s="7">
        <f>IFERROR(IFERROR(_xlfn.NUMBERVALUE(REPLACE(Input!J231,FIND(",",Input!J231),1,"."),"."),_xlfn.NUMBERVALUE(REPLACE(Input!J231,FIND(".",Input!J231),1,","),",")),"")</f>
        <v>1</v>
      </c>
      <c r="K231" s="7">
        <f>IFERROR(IFERROR(_xlfn.NUMBERVALUE(REPLACE(Input!K231,FIND(",",Input!K231),1,"."),"."),_xlfn.NUMBERVALUE(REPLACE(Input!K231,FIND(".",Input!K231),1,","),",")),"")</f>
        <v>0</v>
      </c>
      <c r="L231" s="7">
        <f>IFERROR(IFERROR(_xlfn.NUMBERVALUE(REPLACE(Input!L231,FIND(",",Input!L231),1,"."),"."),_xlfn.NUMBERVALUE(REPLACE(Input!L231,FIND(".",Input!L231),1,","),",")),"")</f>
        <v>0.22661000000000001</v>
      </c>
      <c r="M231" s="7">
        <f>IFERROR(IFERROR(_xlfn.NUMBERVALUE(REPLACE(Input!M231,FIND(",",Input!M231),1,"."),"."),_xlfn.NUMBERVALUE(REPLACE(Input!M231,FIND(".",Input!M231),1,","),",")),"")</f>
        <v>1.6321000000000001</v>
      </c>
      <c r="N231" s="10" t="str">
        <f>IFERROR(IF(LEFT(Input!N231,LEN("boa-,Users,"))="boa-,Users,","Win.Win",LEFT(Input!N231,FIND("@",Input!N231)-1)),"")</f>
        <v>KLH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1</v>
      </c>
      <c r="Q231" s="7">
        <f>IFERROR(IFERROR(_xlfn.NUMBERVALUE(REPLACE(Input!Q231,FIND(",",Input!Q231),1,"."),"."),_xlfn.NUMBERVALUE(REPLACE(Input!Q231,FIND(".",Input!Q231),1,","),",")),"")</f>
        <v>0.63209690353269099</v>
      </c>
      <c r="R231" s="7">
        <f>IFERROR(IFERROR(_xlfn.NUMBERVALUE(REPLACE(Input!R231,FIND(",",Input!R231),1,"."),"."),_xlfn.NUMBERVALUE(REPLACE(Input!R231,FIND(".",Input!R231),1,","),",")),"")</f>
        <v>1</v>
      </c>
      <c r="S231" s="7">
        <f>IFERROR(IFERROR(_xlfn.NUMBERVALUE(REPLACE(Input!S231,FIND(",",Input!S231),1,"."),"."),_xlfn.NUMBERVALUE(REPLACE(Input!S231,FIND(".",Input!S231),1,","),",")),"")</f>
        <v>0.63209690353269099</v>
      </c>
      <c r="T231" s="7">
        <f>IFERROR(IFERROR(_xlfn.NUMBERVALUE(REPLACE(Input!T231,FIND(",",Input!T231),1,"."),"."),_xlfn.NUMBERVALUE(REPLACE(Input!T231,FIND(".",Input!T231),1,","),",")),"")</f>
        <v>0</v>
      </c>
      <c r="U231" s="7">
        <f>IFERROR(IFERROR(_xlfn.NUMBERVALUE(REPLACE(Input!U231,FIND(",",Input!U231),1,"."),"."),_xlfn.NUMBERVALUE(REPLACE(Input!U231,FIND(".",Input!U231),1,","),",")),"")</f>
        <v>0.63209690353269099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1</v>
      </c>
      <c r="Y231" s="7">
        <f>IFERROR(IFERROR(_xlfn.NUMBERVALUE(REPLACE(Input!Y231,FIND(",",Input!Y231),1,"."),"."),_xlfn.NUMBERVALUE(REPLACE(Input!Y231,FIND(".",Input!Y231),1,","),",")),"")</f>
        <v>0.63209690353269099</v>
      </c>
      <c r="Z231" s="8" t="str">
        <f>LEFT(Input!Z231,IFERROR(FIND(",",Input!Z231)-1,LEN(Input!Z231)))</f>
        <v>party9_utility</v>
      </c>
      <c r="AA231" s="8" t="str">
        <f>LEFT(Input!AA231,IFERROR(FIND(",",Input!AA231)-1,LEN(Input!AA231)))</f>
        <v>party3_utility</v>
      </c>
    </row>
    <row r="232" spans="1:27">
      <c r="A232" s="6">
        <f>IF(Input!A232=0,"",Input!A232)</f>
        <v>259</v>
      </c>
      <c r="B232" s="7">
        <f>IFERROR(IFERROR(_xlfn.NUMBERVALUE(REPLACE(Input!B232,FIND(",",Input!B232),1,"."),"."),_xlfn.NUMBERVALUE(REPLACE(Input!B232,FIND(".",Input!B232),1,","),",")),"")</f>
        <v>1.7999999999999999E-2</v>
      </c>
      <c r="C232" s="6">
        <f>IF(Input!C232=0,"",Input!C232)</f>
        <v>11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0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0.68066000000000004</v>
      </c>
      <c r="J232" s="7">
        <f>IFERROR(IFERROR(_xlfn.NUMBERVALUE(REPLACE(Input!J232,FIND(",",Input!J232),1,"."),"."),_xlfn.NUMBERVALUE(REPLACE(Input!J232,FIND(".",Input!J232),1,","),",")),"")</f>
        <v>0.96802999999999995</v>
      </c>
      <c r="K232" s="7">
        <f>IFERROR(IFERROR(_xlfn.NUMBERVALUE(REPLACE(Input!K232,FIND(",",Input!K232),1,"."),"."),_xlfn.NUMBERVALUE(REPLACE(Input!K232,FIND(".",Input!K232),1,","),",")),"")</f>
        <v>0</v>
      </c>
      <c r="L232" s="7">
        <f>IFERROR(IFERROR(_xlfn.NUMBERVALUE(REPLACE(Input!L232,FIND(",",Input!L232),1,"."),"."),_xlfn.NUMBERVALUE(REPLACE(Input!L232,FIND(".",Input!L232),1,","),",")),"")</f>
        <v>0.16864000000000001</v>
      </c>
      <c r="M232" s="7">
        <f>IFERROR(IFERROR(_xlfn.NUMBERVALUE(REPLACE(Input!M232,FIND(",",Input!M232),1,"."),"."),_xlfn.NUMBERVALUE(REPLACE(Input!M232,FIND(".",Input!M232),1,","),",")),"")</f>
        <v>1.64869</v>
      </c>
      <c r="N232" s="10" t="str">
        <f>IFERROR(IF(LEFT(Input!N232,LEN("boa-,Users,"))="boa-,Users,","Win.Win",LEFT(Input!N232,FIND("@",Input!N232)-1)),"")</f>
        <v>IAMhaggler2011</v>
      </c>
      <c r="O232" s="10" t="str">
        <f>IFERROR(IF(LEFT(Input!O232,LEN("boa-,Users,"))="boa-,Users,","Win.Win",LEFT(Input!O232,FIND("@",Input!O232)-1)),"")</f>
        <v>Win.Win</v>
      </c>
      <c r="P232" s="7">
        <f>IFERROR(IFERROR(_xlfn.NUMBERVALUE(REPLACE(Input!P232,FIND(",",Input!P232),1,"."),"."),_xlfn.NUMBERVALUE(REPLACE(Input!P232,FIND(".",Input!P232),1,","),",")),"")</f>
        <v>0.96803101690790305</v>
      </c>
      <c r="Q232" s="7">
        <f>IFERROR(IFERROR(_xlfn.NUMBERVALUE(REPLACE(Input!Q232,FIND(",",Input!Q232),1,"."),"."),_xlfn.NUMBERVALUE(REPLACE(Input!Q232,FIND(".",Input!Q232),1,","),",")),"")</f>
        <v>0.68066141342304898</v>
      </c>
      <c r="R232" s="7">
        <f>IFERROR(IFERROR(_xlfn.NUMBERVALUE(REPLACE(Input!R232,FIND(",",Input!R232),1,"."),"."),_xlfn.NUMBERVALUE(REPLACE(Input!R232,FIND(".",Input!R232),1,","),",")),"")</f>
        <v>0.96803101690790305</v>
      </c>
      <c r="S232" s="7">
        <f>IFERROR(IFERROR(_xlfn.NUMBERVALUE(REPLACE(Input!S232,FIND(",",Input!S232),1,"."),"."),_xlfn.NUMBERVALUE(REPLACE(Input!S232,FIND(".",Input!S232),1,","),",")),"")</f>
        <v>0.68066141342304898</v>
      </c>
      <c r="T232" s="7">
        <f>IFERROR(IFERROR(_xlfn.NUMBERVALUE(REPLACE(Input!T232,FIND(",",Input!T232),1,"."),"."),_xlfn.NUMBERVALUE(REPLACE(Input!T232,FIND(".",Input!T232),1,","),",")),"")</f>
        <v>0</v>
      </c>
      <c r="U232" s="7">
        <f>IFERROR(IFERROR(_xlfn.NUMBERVALUE(REPLACE(Input!U232,FIND(",",Input!U232),1,"."),"."),_xlfn.NUMBERVALUE(REPLACE(Input!U232,FIND(".",Input!U232),1,","),",")),"")</f>
        <v>0.68066141342304898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0.96803101690790305</v>
      </c>
      <c r="Y232" s="7">
        <f>IFERROR(IFERROR(_xlfn.NUMBERVALUE(REPLACE(Input!Y232,FIND(",",Input!Y232),1,"."),"."),_xlfn.NUMBERVALUE(REPLACE(Input!Y232,FIND(".",Input!Y232),1,","),",")),"")</f>
        <v>0.68066141342304898</v>
      </c>
      <c r="Z232" s="8" t="str">
        <f>LEFT(Input!Z232,IFERROR(FIND(",",Input!Z232)-1,LEN(Input!Z232)))</f>
        <v>party9_utility</v>
      </c>
      <c r="AA232" s="8" t="str">
        <f>LEFT(Input!AA232,IFERROR(FIND(",",Input!AA232)-1,LEN(Input!AA232)))</f>
        <v>party3_utility</v>
      </c>
    </row>
    <row r="233" spans="1:27">
      <c r="A233" s="6">
        <f>IF(Input!A233=0,"",Input!A233)</f>
        <v>260</v>
      </c>
      <c r="B233" s="7">
        <f>IFERROR(IFERROR(_xlfn.NUMBERVALUE(REPLACE(Input!B233,FIND(",",Input!B233),1,"."),"."),_xlfn.NUMBERVALUE(REPLACE(Input!B233,FIND(".",Input!B233),1,","),",")),"")</f>
        <v>2E-3</v>
      </c>
      <c r="C233" s="6">
        <f>IF(Input!C233=0,"",Input!C233)</f>
        <v>4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0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0.70721999999999996</v>
      </c>
      <c r="J233" s="7">
        <f>IFERROR(IFERROR(_xlfn.NUMBERVALUE(REPLACE(Input!J233,FIND(",",Input!J233),1,"."),"."),_xlfn.NUMBERVALUE(REPLACE(Input!J233,FIND(".",Input!J233),1,","),",")),"")</f>
        <v>0.73497000000000001</v>
      </c>
      <c r="K233" s="7">
        <f>IFERROR(IFERROR(_xlfn.NUMBERVALUE(REPLACE(Input!K233,FIND(",",Input!K233),1,"."),"."),_xlfn.NUMBERVALUE(REPLACE(Input!K233,FIND(".",Input!K233),1,","),",")),"")</f>
        <v>0.12531999999999999</v>
      </c>
      <c r="L233" s="7">
        <f>IFERROR(IFERROR(_xlfn.NUMBERVALUE(REPLACE(Input!L233,FIND(",",Input!L233),1,"."),"."),_xlfn.NUMBERVALUE(REPLACE(Input!L233,FIND(".",Input!L233),1,","),",")),"")</f>
        <v>0.17421</v>
      </c>
      <c r="M233" s="7">
        <f>IFERROR(IFERROR(_xlfn.NUMBERVALUE(REPLACE(Input!M233,FIND(",",Input!M233),1,"."),"."),_xlfn.NUMBERVALUE(REPLACE(Input!M233,FIND(".",Input!M233),1,","),",")),"")</f>
        <v>1.4421900000000001</v>
      </c>
      <c r="N233" s="10" t="str">
        <f>IFERROR(IF(LEFT(Input!N233,LEN("boa-,Users,"))="boa-,Users,","Win.Win",LEFT(Input!N233,FIND("@",Input!N233)-1)),"")</f>
        <v>Win.Win</v>
      </c>
      <c r="O233" s="10" t="str">
        <f>IFERROR(IF(LEFT(Input!O233,LEN("boa-,Users,"))="boa-,Users,","Win.Win",LEFT(Input!O233,FIND("@",Input!O233)-1)),"")</f>
        <v>Win.Win</v>
      </c>
      <c r="P233" s="7">
        <f>IFERROR(IFERROR(_xlfn.NUMBERVALUE(REPLACE(Input!P233,FIND(",",Input!P233),1,"."),"."),_xlfn.NUMBERVALUE(REPLACE(Input!P233,FIND(".",Input!P233),1,","),",")),"")</f>
        <v>0.70722137779466598</v>
      </c>
      <c r="Q233" s="7">
        <f>IFERROR(IFERROR(_xlfn.NUMBERVALUE(REPLACE(Input!Q233,FIND(",",Input!Q233),1,"."),"."),_xlfn.NUMBERVALUE(REPLACE(Input!Q233,FIND(".",Input!Q233),1,","),",")),"")</f>
        <v>0.73496575600224201</v>
      </c>
      <c r="R233" s="7">
        <f>IFERROR(IFERROR(_xlfn.NUMBERVALUE(REPLACE(Input!R233,FIND(",",Input!R233),1,"."),"."),_xlfn.NUMBERVALUE(REPLACE(Input!R233,FIND(".",Input!R233),1,","),",")),"")</f>
        <v>0.70722137779466598</v>
      </c>
      <c r="S233" s="7">
        <f>IFERROR(IFERROR(_xlfn.NUMBERVALUE(REPLACE(Input!S233,FIND(",",Input!S233),1,"."),"."),_xlfn.NUMBERVALUE(REPLACE(Input!S233,FIND(".",Input!S233),1,","),",")),"")</f>
        <v>0.73496575600224201</v>
      </c>
      <c r="T233" s="7">
        <f>IFERROR(IFERROR(_xlfn.NUMBERVALUE(REPLACE(Input!T233,FIND(",",Input!T233),1,"."),"."),_xlfn.NUMBERVALUE(REPLACE(Input!T233,FIND(".",Input!T233),1,","),",")),"")</f>
        <v>0.70722137779466598</v>
      </c>
      <c r="U233" s="7">
        <f>IFERROR(IFERROR(_xlfn.NUMBERVALUE(REPLACE(Input!U233,FIND(",",Input!U233),1,"."),"."),_xlfn.NUMBERVALUE(REPLACE(Input!U233,FIND(".",Input!U233),1,","),",")),"")</f>
        <v>0.73496575600224201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0.70722137779466598</v>
      </c>
      <c r="Y233" s="7">
        <f>IFERROR(IFERROR(_xlfn.NUMBERVALUE(REPLACE(Input!Y233,FIND(",",Input!Y233),1,"."),"."),_xlfn.NUMBERVALUE(REPLACE(Input!Y233,FIND(".",Input!Y233),1,","),",")),"")</f>
        <v>0.73496575600224201</v>
      </c>
      <c r="Z233" s="8" t="str">
        <f>LEFT(Input!Z233,IFERROR(FIND(",",Input!Z233)-1,LEN(Input!Z233)))</f>
        <v>party9_utility</v>
      </c>
      <c r="AA233" s="8" t="str">
        <f>LEFT(Input!AA233,IFERROR(FIND(",",Input!AA233)-1,LEN(Input!AA233)))</f>
        <v>party3_utility</v>
      </c>
    </row>
    <row r="234" spans="1:27">
      <c r="A234" s="6">
        <f>IF(Input!A234=0,"",Input!A234)</f>
        <v>261</v>
      </c>
      <c r="B234" s="7">
        <f>IFERROR(IFERROR(_xlfn.NUMBERVALUE(REPLACE(Input!B234,FIND(",",Input!B234),1,"."),"."),_xlfn.NUMBERVALUE(REPLACE(Input!B234,FIND(".",Input!B234),1,","),",")),"")</f>
        <v>2E-3</v>
      </c>
      <c r="C234" s="6">
        <f>IF(Input!C234=0,"",Input!C234)</f>
        <v>3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1</v>
      </c>
      <c r="G234" s="8">
        <f>IF(Input!G234="Yes",1,IF(Input!G234=0,"",0))</f>
        <v>0</v>
      </c>
      <c r="H234" s="6">
        <f>IF(Input!H234=0,"",Input!H234)</f>
        <v>2</v>
      </c>
      <c r="I234" s="7">
        <f>IFERROR(IFERROR(_xlfn.NUMBERVALUE(REPLACE(Input!I234,FIND(",",Input!I234),1,"."),"."),_xlfn.NUMBERVALUE(REPLACE(Input!I234,FIND(".",Input!I234),1,","),",")),"")</f>
        <v>0.71396999999999999</v>
      </c>
      <c r="J234" s="7">
        <f>IFERROR(IFERROR(_xlfn.NUMBERVALUE(REPLACE(Input!J234,FIND(",",Input!J234),1,"."),"."),_xlfn.NUMBERVALUE(REPLACE(Input!J234,FIND(".",Input!J234),1,","),",")),"")</f>
        <v>1</v>
      </c>
      <c r="K234" s="7">
        <f>IFERROR(IFERROR(_xlfn.NUMBERVALUE(REPLACE(Input!K234,FIND(",",Input!K234),1,"."),"."),_xlfn.NUMBERVALUE(REPLACE(Input!K234,FIND(".",Input!K234),1,","),",")),"")</f>
        <v>0</v>
      </c>
      <c r="L234" s="7">
        <f>IFERROR(IFERROR(_xlfn.NUMBERVALUE(REPLACE(Input!L234,FIND(",",Input!L234),1,"."),"."),_xlfn.NUMBERVALUE(REPLACE(Input!L234,FIND(".",Input!L234),1,","),",")),"")</f>
        <v>0</v>
      </c>
      <c r="M234" s="7">
        <f>IFERROR(IFERROR(_xlfn.NUMBERVALUE(REPLACE(Input!M234,FIND(",",Input!M234),1,"."),"."),_xlfn.NUMBERVALUE(REPLACE(Input!M234,FIND(".",Input!M234),1,","),",")),"")</f>
        <v>1.71397</v>
      </c>
      <c r="N234" s="10" t="str">
        <f>IFERROR(IF(LEFT(Input!N234,LEN("boa-,Users,"))="boa-,Users,","Win.Win",LEFT(Input!N234,FIND("@",Input!N234)-1)),"")</f>
        <v>Gahboninho</v>
      </c>
      <c r="O234" s="10" t="str">
        <f>IFERROR(IF(LEFT(Input!O234,LEN("boa-,Users,"))="boa-,Users,","Win.Win",LEFT(Input!O234,FIND("@",Input!O234)-1)),"")</f>
        <v>Win.Win</v>
      </c>
      <c r="P234" s="7">
        <f>IFERROR(IFERROR(_xlfn.NUMBERVALUE(REPLACE(Input!P234,FIND(",",Input!P234),1,"."),"."),_xlfn.NUMBERVALUE(REPLACE(Input!P234,FIND(".",Input!P234),1,","),",")),"")</f>
        <v>0.999999999999999</v>
      </c>
      <c r="Q234" s="7">
        <f>IFERROR(IFERROR(_xlfn.NUMBERVALUE(REPLACE(Input!Q234,FIND(",",Input!Q234),1,"."),"."),_xlfn.NUMBERVALUE(REPLACE(Input!Q234,FIND(".",Input!Q234),1,","),",")),"")</f>
        <v>0.713970996617034</v>
      </c>
      <c r="R234" s="7">
        <f>IFERROR(IFERROR(_xlfn.NUMBERVALUE(REPLACE(Input!R234,FIND(",",Input!R234),1,"."),"."),_xlfn.NUMBERVALUE(REPLACE(Input!R234,FIND(".",Input!R234),1,","),",")),"")</f>
        <v>0.999999999999999</v>
      </c>
      <c r="S234" s="7">
        <f>IFERROR(IFERROR(_xlfn.NUMBERVALUE(REPLACE(Input!S234,FIND(",",Input!S234),1,"."),"."),_xlfn.NUMBERVALUE(REPLACE(Input!S234,FIND(".",Input!S234),1,","),",")),"")</f>
        <v>0.713970996617034</v>
      </c>
      <c r="T234" s="7">
        <f>IFERROR(IFERROR(_xlfn.NUMBERVALUE(REPLACE(Input!T234,FIND(",",Input!T234),1,"."),"."),_xlfn.NUMBERVALUE(REPLACE(Input!T234,FIND(".",Input!T234),1,","),",")),"")</f>
        <v>0</v>
      </c>
      <c r="U234" s="7">
        <f>IFERROR(IFERROR(_xlfn.NUMBERVALUE(REPLACE(Input!U234,FIND(",",Input!U234),1,"."),"."),_xlfn.NUMBERVALUE(REPLACE(Input!U234,FIND(".",Input!U234),1,","),",")),"")</f>
        <v>0.713970996617034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0.999999999999999</v>
      </c>
      <c r="Y234" s="7">
        <f>IFERROR(IFERROR(_xlfn.NUMBERVALUE(REPLACE(Input!Y234,FIND(",",Input!Y234),1,"."),"."),_xlfn.NUMBERVALUE(REPLACE(Input!Y234,FIND(".",Input!Y234),1,","),",")),"")</f>
        <v>0.713970996617034</v>
      </c>
      <c r="Z234" s="8" t="str">
        <f>LEFT(Input!Z234,IFERROR(FIND(",",Input!Z234)-1,LEN(Input!Z234)))</f>
        <v>party8_utility</v>
      </c>
      <c r="AA234" s="8" t="str">
        <f>LEFT(Input!AA234,IFERROR(FIND(",",Input!AA234)-1,LEN(Input!AA234)))</f>
        <v>party3_utility</v>
      </c>
    </row>
    <row r="235" spans="1:27">
      <c r="A235" s="6">
        <f>IF(Input!A235=0,"",Input!A235)</f>
        <v>262</v>
      </c>
      <c r="B235" s="7">
        <f>IFERROR(IFERROR(_xlfn.NUMBERVALUE(REPLACE(Input!B235,FIND(",",Input!B235),1,"."),"."),_xlfn.NUMBERVALUE(REPLACE(Input!B235,FIND(".",Input!B235),1,","),",")),"")</f>
        <v>1E-3</v>
      </c>
      <c r="C235" s="6">
        <f>IF(Input!C235=0,"",Input!C235)</f>
        <v>3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0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0.71396999999999999</v>
      </c>
      <c r="J235" s="7">
        <f>IFERROR(IFERROR(_xlfn.NUMBERVALUE(REPLACE(Input!J235,FIND(",",Input!J235),1,"."),"."),_xlfn.NUMBERVALUE(REPLACE(Input!J235,FIND(".",Input!J235),1,","),",")),"")</f>
        <v>1</v>
      </c>
      <c r="K235" s="7">
        <f>IFERROR(IFERROR(_xlfn.NUMBERVALUE(REPLACE(Input!K235,FIND(",",Input!K235),1,"."),"."),_xlfn.NUMBERVALUE(REPLACE(Input!K235,FIND(".",Input!K235),1,","),",")),"")</f>
        <v>0</v>
      </c>
      <c r="L235" s="7">
        <f>IFERROR(IFERROR(_xlfn.NUMBERVALUE(REPLACE(Input!L235,FIND(",",Input!L235),1,"."),"."),_xlfn.NUMBERVALUE(REPLACE(Input!L235,FIND(".",Input!L235),1,","),",")),"")</f>
        <v>0</v>
      </c>
      <c r="M235" s="7">
        <f>IFERROR(IFERROR(_xlfn.NUMBERVALUE(REPLACE(Input!M235,FIND(",",Input!M235),1,"."),"."),_xlfn.NUMBERVALUE(REPLACE(Input!M235,FIND(".",Input!M235),1,","),",")),"")</f>
        <v>1.71397</v>
      </c>
      <c r="N235" s="10" t="str">
        <f>IFERROR(IF(LEFT(Input!N235,LEN("boa-,Users,"))="boa-,Users,","Win.Win",LEFT(Input!N235,FIND("@",Input!N235)-1)),"")</f>
        <v>KLH</v>
      </c>
      <c r="O235" s="10" t="str">
        <f>IFERROR(IF(LEFT(Input!O235,LEN("boa-,Users,"))="boa-,Users,","Win.Win",LEFT(Input!O235,FIND("@",Input!O235)-1)),"")</f>
        <v>Win.Win</v>
      </c>
      <c r="P235" s="7">
        <f>IFERROR(IFERROR(_xlfn.NUMBERVALUE(REPLACE(Input!P235,FIND(",",Input!P235),1,"."),"."),_xlfn.NUMBERVALUE(REPLACE(Input!P235,FIND(".",Input!P235),1,","),",")),"")</f>
        <v>0.999999999999999</v>
      </c>
      <c r="Q235" s="7">
        <f>IFERROR(IFERROR(_xlfn.NUMBERVALUE(REPLACE(Input!Q235,FIND(",",Input!Q235),1,"."),"."),_xlfn.NUMBERVALUE(REPLACE(Input!Q235,FIND(".",Input!Q235),1,","),",")),"")</f>
        <v>0.713970996617034</v>
      </c>
      <c r="R235" s="7">
        <f>IFERROR(IFERROR(_xlfn.NUMBERVALUE(REPLACE(Input!R235,FIND(",",Input!R235),1,"."),"."),_xlfn.NUMBERVALUE(REPLACE(Input!R235,FIND(".",Input!R235),1,","),",")),"")</f>
        <v>0.999999999999999</v>
      </c>
      <c r="S235" s="7">
        <f>IFERROR(IFERROR(_xlfn.NUMBERVALUE(REPLACE(Input!S235,FIND(",",Input!S235),1,"."),"."),_xlfn.NUMBERVALUE(REPLACE(Input!S235,FIND(".",Input!S235),1,","),",")),"")</f>
        <v>0.713970996617034</v>
      </c>
      <c r="T235" s="7">
        <f>IFERROR(IFERROR(_xlfn.NUMBERVALUE(REPLACE(Input!T235,FIND(",",Input!T235),1,"."),"."),_xlfn.NUMBERVALUE(REPLACE(Input!T235,FIND(".",Input!T235),1,","),",")),"")</f>
        <v>0</v>
      </c>
      <c r="U235" s="7">
        <f>IFERROR(IFERROR(_xlfn.NUMBERVALUE(REPLACE(Input!U235,FIND(",",Input!U235),1,"."),"."),_xlfn.NUMBERVALUE(REPLACE(Input!U235,FIND(".",Input!U235),1,","),",")),"")</f>
        <v>0.713970996617034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0.999999999999999</v>
      </c>
      <c r="Y235" s="7">
        <f>IFERROR(IFERROR(_xlfn.NUMBERVALUE(REPLACE(Input!Y235,FIND(",",Input!Y235),1,"."),"."),_xlfn.NUMBERVALUE(REPLACE(Input!Y235,FIND(".",Input!Y235),1,","),",")),"")</f>
        <v>0.713970996617034</v>
      </c>
      <c r="Z235" s="8" t="str">
        <f>LEFT(Input!Z235,IFERROR(FIND(",",Input!Z235)-1,LEN(Input!Z235)))</f>
        <v>party8_utility</v>
      </c>
      <c r="AA235" s="8" t="str">
        <f>LEFT(Input!AA235,IFERROR(FIND(",",Input!AA235)-1,LEN(Input!AA235)))</f>
        <v>party3_utility</v>
      </c>
    </row>
    <row r="236" spans="1:27">
      <c r="A236" s="6">
        <f>IF(Input!A236=0,"",Input!A236)</f>
        <v>263</v>
      </c>
      <c r="B236" s="7">
        <f>IFERROR(IFERROR(_xlfn.NUMBERVALUE(REPLACE(Input!B236,FIND(",",Input!B236),1,"."),"."),_xlfn.NUMBERVALUE(REPLACE(Input!B236,FIND(".",Input!B236),1,","),",")),"")</f>
        <v>1.4999999999999999E-2</v>
      </c>
      <c r="C236" s="6">
        <f>IF(Input!C236=0,"",Input!C236)</f>
        <v>3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0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0.71396999999999999</v>
      </c>
      <c r="J236" s="7">
        <f>IFERROR(IFERROR(_xlfn.NUMBERVALUE(REPLACE(Input!J236,FIND(",",Input!J236),1,"."),"."),_xlfn.NUMBERVALUE(REPLACE(Input!J236,FIND(".",Input!J236),1,","),",")),"")</f>
        <v>1</v>
      </c>
      <c r="K236" s="7">
        <f>IFERROR(IFERROR(_xlfn.NUMBERVALUE(REPLACE(Input!K236,FIND(",",Input!K236),1,"."),"."),_xlfn.NUMBERVALUE(REPLACE(Input!K236,FIND(".",Input!K236),1,","),",")),"")</f>
        <v>0</v>
      </c>
      <c r="L236" s="7">
        <f>IFERROR(IFERROR(_xlfn.NUMBERVALUE(REPLACE(Input!L236,FIND(",",Input!L236),1,"."),"."),_xlfn.NUMBERVALUE(REPLACE(Input!L236,FIND(".",Input!L236),1,","),",")),"")</f>
        <v>0</v>
      </c>
      <c r="M236" s="7">
        <f>IFERROR(IFERROR(_xlfn.NUMBERVALUE(REPLACE(Input!M236,FIND(",",Input!M236),1,"."),"."),_xlfn.NUMBERVALUE(REPLACE(Input!M236,FIND(".",Input!M236),1,","),",")),"")</f>
        <v>1.71397</v>
      </c>
      <c r="N236" s="10" t="str">
        <f>IFERROR(IF(LEFT(Input!N236,LEN("boa-,Users,"))="boa-,Users,","Win.Win",LEFT(Input!N236,FIND("@",Input!N236)-1)),"")</f>
        <v>IAMhaggler2011</v>
      </c>
      <c r="O236" s="10" t="str">
        <f>IFERROR(IF(LEFT(Input!O236,LEN("boa-,Users,"))="boa-,Users,","Win.Win",LEFT(Input!O236,FIND("@",Input!O236)-1)),"")</f>
        <v>Win.Win</v>
      </c>
      <c r="P236" s="7">
        <f>IFERROR(IFERROR(_xlfn.NUMBERVALUE(REPLACE(Input!P236,FIND(",",Input!P236),1,"."),"."),_xlfn.NUMBERVALUE(REPLACE(Input!P236,FIND(".",Input!P236),1,","),",")),"")</f>
        <v>0.999999999999999</v>
      </c>
      <c r="Q236" s="7">
        <f>IFERROR(IFERROR(_xlfn.NUMBERVALUE(REPLACE(Input!Q236,FIND(",",Input!Q236),1,"."),"."),_xlfn.NUMBERVALUE(REPLACE(Input!Q236,FIND(".",Input!Q236),1,","),",")),"")</f>
        <v>0.713970996617034</v>
      </c>
      <c r="R236" s="7">
        <f>IFERROR(IFERROR(_xlfn.NUMBERVALUE(REPLACE(Input!R236,FIND(",",Input!R236),1,"."),"."),_xlfn.NUMBERVALUE(REPLACE(Input!R236,FIND(".",Input!R236),1,","),",")),"")</f>
        <v>0.999999999999999</v>
      </c>
      <c r="S236" s="7">
        <f>IFERROR(IFERROR(_xlfn.NUMBERVALUE(REPLACE(Input!S236,FIND(",",Input!S236),1,"."),"."),_xlfn.NUMBERVALUE(REPLACE(Input!S236,FIND(".",Input!S236),1,","),",")),"")</f>
        <v>0.713970996617034</v>
      </c>
      <c r="T236" s="7">
        <f>IFERROR(IFERROR(_xlfn.NUMBERVALUE(REPLACE(Input!T236,FIND(",",Input!T236),1,"."),"."),_xlfn.NUMBERVALUE(REPLACE(Input!T236,FIND(".",Input!T236),1,","),",")),"")</f>
        <v>0</v>
      </c>
      <c r="U236" s="7">
        <f>IFERROR(IFERROR(_xlfn.NUMBERVALUE(REPLACE(Input!U236,FIND(",",Input!U236),1,"."),"."),_xlfn.NUMBERVALUE(REPLACE(Input!U236,FIND(".",Input!U236),1,","),",")),"")</f>
        <v>0.713970996617034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0.999999999999999</v>
      </c>
      <c r="Y236" s="7">
        <f>IFERROR(IFERROR(_xlfn.NUMBERVALUE(REPLACE(Input!Y236,FIND(",",Input!Y236),1,"."),"."),_xlfn.NUMBERVALUE(REPLACE(Input!Y236,FIND(".",Input!Y236),1,","),",")),"")</f>
        <v>0.713970996617034</v>
      </c>
      <c r="Z236" s="8" t="str">
        <f>LEFT(Input!Z236,IFERROR(FIND(",",Input!Z236)-1,LEN(Input!Z236)))</f>
        <v>party8_utility</v>
      </c>
      <c r="AA236" s="8" t="str">
        <f>LEFT(Input!AA236,IFERROR(FIND(",",Input!AA236)-1,LEN(Input!AA236)))</f>
        <v>party3_utility</v>
      </c>
    </row>
    <row r="237" spans="1:27">
      <c r="A237" s="6">
        <f>IF(Input!A237=0,"",Input!A237)</f>
        <v>264</v>
      </c>
      <c r="B237" s="7">
        <f>IFERROR(IFERROR(_xlfn.NUMBERVALUE(REPLACE(Input!B237,FIND(",",Input!B237),1,"."),"."),_xlfn.NUMBERVALUE(REPLACE(Input!B237,FIND(".",Input!B237),1,","),",")),"")</f>
        <v>2E-3</v>
      </c>
      <c r="C237" s="6">
        <f>IF(Input!C237=0,"",Input!C237)</f>
        <v>3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0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0.77520999999999995</v>
      </c>
      <c r="J237" s="7">
        <f>IFERROR(IFERROR(_xlfn.NUMBERVALUE(REPLACE(Input!J237,FIND(",",Input!J237),1,"."),"."),_xlfn.NUMBERVALUE(REPLACE(Input!J237,FIND(".",Input!J237),1,","),",")),"")</f>
        <v>0.78295000000000003</v>
      </c>
      <c r="K237" s="7">
        <f>IFERROR(IFERROR(_xlfn.NUMBERVALUE(REPLACE(Input!K237,FIND(",",Input!K237),1,"."),"."),_xlfn.NUMBERVALUE(REPLACE(Input!K237,FIND(".",Input!K237),1,","),",")),"")</f>
        <v>0.06</v>
      </c>
      <c r="L237" s="7">
        <f>IFERROR(IFERROR(_xlfn.NUMBERVALUE(REPLACE(Input!L237,FIND(",",Input!L237),1,"."),"."),_xlfn.NUMBERVALUE(REPLACE(Input!L237,FIND(".",Input!L237),1,","),",")),"")</f>
        <v>0.22553000000000001</v>
      </c>
      <c r="M237" s="7">
        <f>IFERROR(IFERROR(_xlfn.NUMBERVALUE(REPLACE(Input!M237,FIND(",",Input!M237),1,"."),"."),_xlfn.NUMBERVALUE(REPLACE(Input!M237,FIND(".",Input!M237),1,","),",")),"")</f>
        <v>1.55816</v>
      </c>
      <c r="N237" s="10" t="str">
        <f>IFERROR(IF(LEFT(Input!N237,LEN("boa-,Users,"))="boa-,Users,","Win.Win",LEFT(Input!N237,FIND("@",Input!N237)-1)),"")</f>
        <v>Win.Win</v>
      </c>
      <c r="O237" s="10" t="str">
        <f>IFERROR(IF(LEFT(Input!O237,LEN("boa-,Users,"))="boa-,Users,","Win.Win",LEFT(Input!O237,FIND("@",Input!O237)-1)),"")</f>
        <v>Win.Win</v>
      </c>
      <c r="P237" s="7">
        <f>IFERROR(IFERROR(_xlfn.NUMBERVALUE(REPLACE(Input!P237,FIND(",",Input!P237),1,"."),"."),_xlfn.NUMBERVALUE(REPLACE(Input!P237,FIND(".",Input!P237),1,","),",")),"")</f>
        <v>0.78294578071458898</v>
      </c>
      <c r="Q237" s="7">
        <f>IFERROR(IFERROR(_xlfn.NUMBERVALUE(REPLACE(Input!Q237,FIND(",",Input!Q237),1,"."),"."),_xlfn.NUMBERVALUE(REPLACE(Input!Q237,FIND(".",Input!Q237),1,","),",")),"")</f>
        <v>0.77521441814098302</v>
      </c>
      <c r="R237" s="7">
        <f>IFERROR(IFERROR(_xlfn.NUMBERVALUE(REPLACE(Input!R237,FIND(",",Input!R237),1,"."),"."),_xlfn.NUMBERVALUE(REPLACE(Input!R237,FIND(".",Input!R237),1,","),",")),"")</f>
        <v>0.78294578071458898</v>
      </c>
      <c r="S237" s="7">
        <f>IFERROR(IFERROR(_xlfn.NUMBERVALUE(REPLACE(Input!S237,FIND(",",Input!S237),1,"."),"."),_xlfn.NUMBERVALUE(REPLACE(Input!S237,FIND(".",Input!S237),1,","),",")),"")</f>
        <v>0.77521441814098302</v>
      </c>
      <c r="T237" s="7">
        <f>IFERROR(IFERROR(_xlfn.NUMBERVALUE(REPLACE(Input!T237,FIND(",",Input!T237),1,"."),"."),_xlfn.NUMBERVALUE(REPLACE(Input!T237,FIND(".",Input!T237),1,","),",")),"")</f>
        <v>0.78294578071458898</v>
      </c>
      <c r="U237" s="7">
        <f>IFERROR(IFERROR(_xlfn.NUMBERVALUE(REPLACE(Input!U237,FIND(",",Input!U237),1,"."),"."),_xlfn.NUMBERVALUE(REPLACE(Input!U237,FIND(".",Input!U237),1,","),",")),"")</f>
        <v>0.77521441814098302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0.78294578071458898</v>
      </c>
      <c r="Y237" s="7">
        <f>IFERROR(IFERROR(_xlfn.NUMBERVALUE(REPLACE(Input!Y237,FIND(",",Input!Y237),1,"."),"."),_xlfn.NUMBERVALUE(REPLACE(Input!Y237,FIND(".",Input!Y237),1,","),",")),"")</f>
        <v>0.77521441814098302</v>
      </c>
      <c r="Z237" s="8" t="str">
        <f>LEFT(Input!Z237,IFERROR(FIND(",",Input!Z237)-1,LEN(Input!Z237)))</f>
        <v>party8_utility</v>
      </c>
      <c r="AA237" s="8" t="str">
        <f>LEFT(Input!AA237,IFERROR(FIND(",",Input!AA237)-1,LEN(Input!AA237)))</f>
        <v>party3_utility</v>
      </c>
    </row>
    <row r="238" spans="1:27">
      <c r="A238" s="6">
        <f>IF(Input!A238=0,"",Input!A238)</f>
        <v>265</v>
      </c>
      <c r="B238" s="7">
        <f>IFERROR(IFERROR(_xlfn.NUMBERVALUE(REPLACE(Input!B238,FIND(",",Input!B238),1,"."),"."),_xlfn.NUMBERVALUE(REPLACE(Input!B238,FIND(".",Input!B238),1,","),",")),"")</f>
        <v>1.7999999999999999E-2</v>
      </c>
      <c r="C238" s="6">
        <f>IF(Input!C238=0,"",Input!C238)</f>
        <v>36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0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0.69225999999999999</v>
      </c>
      <c r="J238" s="7">
        <f>IFERROR(IFERROR(_xlfn.NUMBERVALUE(REPLACE(Input!J238,FIND(",",Input!J238),1,"."),"."),_xlfn.NUMBERVALUE(REPLACE(Input!J238,FIND(".",Input!J238),1,","),",")),"")</f>
        <v>0.94162999999999997</v>
      </c>
      <c r="K238" s="7">
        <f>IFERROR(IFERROR(_xlfn.NUMBERVALUE(REPLACE(Input!K238,FIND(",",Input!K238),1,"."),"."),_xlfn.NUMBERVALUE(REPLACE(Input!K238,FIND(".",Input!K238),1,","),",")),"")</f>
        <v>0</v>
      </c>
      <c r="L238" s="7">
        <f>IFERROR(IFERROR(_xlfn.NUMBERVALUE(REPLACE(Input!L238,FIND(",",Input!L238),1,"."),"."),_xlfn.NUMBERVALUE(REPLACE(Input!L238,FIND(".",Input!L238),1,","),",")),"")</f>
        <v>0.14376</v>
      </c>
      <c r="M238" s="7">
        <f>IFERROR(IFERROR(_xlfn.NUMBERVALUE(REPLACE(Input!M238,FIND(",",Input!M238),1,"."),"."),_xlfn.NUMBERVALUE(REPLACE(Input!M238,FIND(".",Input!M238),1,","),",")),"")</f>
        <v>1.6338900000000001</v>
      </c>
      <c r="N238" s="10" t="str">
        <f>IFERROR(IF(LEFT(Input!N238,LEN("boa-,Users,"))="boa-,Users,","Win.Win",LEFT(Input!N238,FIND("@",Input!N238)-1)),"")</f>
        <v>Gahboninho</v>
      </c>
      <c r="O238" s="10" t="str">
        <f>IFERROR(IF(LEFT(Input!O238,LEN("boa-,Users,"))="boa-,Users,","Win.Win",LEFT(Input!O238,FIND("@",Input!O238)-1)),"")</f>
        <v>Win.Win</v>
      </c>
      <c r="P238" s="7">
        <f>IFERROR(IFERROR(_xlfn.NUMBERVALUE(REPLACE(Input!P238,FIND(",",Input!P238),1,"."),"."),_xlfn.NUMBERVALUE(REPLACE(Input!P238,FIND(".",Input!P238),1,","),",")),"")</f>
        <v>0.94162746246124196</v>
      </c>
      <c r="Q238" s="7">
        <f>IFERROR(IFERROR(_xlfn.NUMBERVALUE(REPLACE(Input!Q238,FIND(",",Input!Q238),1,"."),"."),_xlfn.NUMBERVALUE(REPLACE(Input!Q238,FIND(".",Input!Q238),1,","),",")),"")</f>
        <v>0.69226475673463705</v>
      </c>
      <c r="R238" s="7">
        <f>IFERROR(IFERROR(_xlfn.NUMBERVALUE(REPLACE(Input!R238,FIND(",",Input!R238),1,"."),"."),_xlfn.NUMBERVALUE(REPLACE(Input!R238,FIND(".",Input!R238),1,","),",")),"")</f>
        <v>0.94162746246124196</v>
      </c>
      <c r="S238" s="7">
        <f>IFERROR(IFERROR(_xlfn.NUMBERVALUE(REPLACE(Input!S238,FIND(",",Input!S238),1,"."),"."),_xlfn.NUMBERVALUE(REPLACE(Input!S238,FIND(".",Input!S238),1,","),",")),"")</f>
        <v>0.69226475673463705</v>
      </c>
      <c r="T238" s="7">
        <f>IFERROR(IFERROR(_xlfn.NUMBERVALUE(REPLACE(Input!T238,FIND(",",Input!T238),1,"."),"."),_xlfn.NUMBERVALUE(REPLACE(Input!T238,FIND(".",Input!T238),1,","),",")),"")</f>
        <v>0</v>
      </c>
      <c r="U238" s="7">
        <f>IFERROR(IFERROR(_xlfn.NUMBERVALUE(REPLACE(Input!U238,FIND(",",Input!U238),1,"."),"."),_xlfn.NUMBERVALUE(REPLACE(Input!U238,FIND(".",Input!U238),1,","),",")),"")</f>
        <v>0.69226475673463705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0.94162746246124196</v>
      </c>
      <c r="Y238" s="7">
        <f>IFERROR(IFERROR(_xlfn.NUMBERVALUE(REPLACE(Input!Y238,FIND(",",Input!Y238),1,"."),"."),_xlfn.NUMBERVALUE(REPLACE(Input!Y238,FIND(".",Input!Y238),1,","),",")),"")</f>
        <v>0.69226475673463705</v>
      </c>
      <c r="Z238" s="8" t="str">
        <f>LEFT(Input!Z238,IFERROR(FIND(",",Input!Z238)-1,LEN(Input!Z238)))</f>
        <v>party7_utility</v>
      </c>
      <c r="AA238" s="8" t="str">
        <f>LEFT(Input!AA238,IFERROR(FIND(",",Input!AA238)-1,LEN(Input!AA238)))</f>
        <v>party3_utility</v>
      </c>
    </row>
    <row r="239" spans="1:27">
      <c r="A239" s="6">
        <f>IF(Input!A239=0,"",Input!A239)</f>
        <v>266</v>
      </c>
      <c r="B239" s="7">
        <f>IFERROR(IFERROR(_xlfn.NUMBERVALUE(REPLACE(Input!B239,FIND(",",Input!B239),1,"."),"."),_xlfn.NUMBERVALUE(REPLACE(Input!B239,FIND(".",Input!B239),1,","),",")),"")</f>
        <v>40.759</v>
      </c>
      <c r="C239" s="6">
        <f>IF(Input!C239=0,"",Input!C239)</f>
        <v>34968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0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0.6321</v>
      </c>
      <c r="J239" s="7">
        <f>IFERROR(IFERROR(_xlfn.NUMBERVALUE(REPLACE(Input!J239,FIND(",",Input!J239),1,"."),"."),_xlfn.NUMBERVALUE(REPLACE(Input!J239,FIND(".",Input!J239),1,","),",")),"")</f>
        <v>1</v>
      </c>
      <c r="K239" s="7">
        <f>IFERROR(IFERROR(_xlfn.NUMBERVALUE(REPLACE(Input!K239,FIND(",",Input!K239),1,"."),"."),_xlfn.NUMBERVALUE(REPLACE(Input!K239,FIND(".",Input!K239),1,","),",")),"")</f>
        <v>0</v>
      </c>
      <c r="L239" s="7">
        <f>IFERROR(IFERROR(_xlfn.NUMBERVALUE(REPLACE(Input!L239,FIND(",",Input!L239),1,"."),"."),_xlfn.NUMBERVALUE(REPLACE(Input!L239,FIND(".",Input!L239),1,","),",")),"")</f>
        <v>0.22661000000000001</v>
      </c>
      <c r="M239" s="7">
        <f>IFERROR(IFERROR(_xlfn.NUMBERVALUE(REPLACE(Input!M239,FIND(",",Input!M239),1,"."),"."),_xlfn.NUMBERVALUE(REPLACE(Input!M239,FIND(".",Input!M239),1,","),",")),"")</f>
        <v>1.6321000000000001</v>
      </c>
      <c r="N239" s="10" t="str">
        <f>IFERROR(IF(LEFT(Input!N239,LEN("boa-,Users,"))="boa-,Users,","Win.Win",LEFT(Input!N239,FIND("@",Input!N239)-1)),"")</f>
        <v>KLH</v>
      </c>
      <c r="O239" s="10" t="str">
        <f>IFERROR(IF(LEFT(Input!O239,LEN("boa-,Users,"))="boa-,Users,","Win.Win",LEFT(Input!O239,FIND("@",Input!O239)-1)),"")</f>
        <v>Win.Win</v>
      </c>
      <c r="P239" s="7">
        <f>IFERROR(IFERROR(_xlfn.NUMBERVALUE(REPLACE(Input!P239,FIND(",",Input!P239),1,"."),"."),_xlfn.NUMBERVALUE(REPLACE(Input!P239,FIND(".",Input!P239),1,","),",")),"")</f>
        <v>1</v>
      </c>
      <c r="Q239" s="7">
        <f>IFERROR(IFERROR(_xlfn.NUMBERVALUE(REPLACE(Input!Q239,FIND(",",Input!Q239),1,"."),"."),_xlfn.NUMBERVALUE(REPLACE(Input!Q239,FIND(".",Input!Q239),1,","),",")),"")</f>
        <v>0.63209690353269099</v>
      </c>
      <c r="R239" s="7">
        <f>IFERROR(IFERROR(_xlfn.NUMBERVALUE(REPLACE(Input!R239,FIND(",",Input!R239),1,"."),"."),_xlfn.NUMBERVALUE(REPLACE(Input!R239,FIND(".",Input!R239),1,","),",")),"")</f>
        <v>1</v>
      </c>
      <c r="S239" s="7">
        <f>IFERROR(IFERROR(_xlfn.NUMBERVALUE(REPLACE(Input!S239,FIND(",",Input!S239),1,"."),"."),_xlfn.NUMBERVALUE(REPLACE(Input!S239,FIND(".",Input!S239),1,","),",")),"")</f>
        <v>0.63209690353269099</v>
      </c>
      <c r="T239" s="7">
        <f>IFERROR(IFERROR(_xlfn.NUMBERVALUE(REPLACE(Input!T239,FIND(",",Input!T239),1,"."),"."),_xlfn.NUMBERVALUE(REPLACE(Input!T239,FIND(".",Input!T239),1,","),",")),"")</f>
        <v>0</v>
      </c>
      <c r="U239" s="7">
        <f>IFERROR(IFERROR(_xlfn.NUMBERVALUE(REPLACE(Input!U239,FIND(",",Input!U239),1,"."),"."),_xlfn.NUMBERVALUE(REPLACE(Input!U239,FIND(".",Input!U239),1,","),",")),"")</f>
        <v>0.63209690353269099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1</v>
      </c>
      <c r="Y239" s="7">
        <f>IFERROR(IFERROR(_xlfn.NUMBERVALUE(REPLACE(Input!Y239,FIND(",",Input!Y239),1,"."),"."),_xlfn.NUMBERVALUE(REPLACE(Input!Y239,FIND(".",Input!Y239),1,","),",")),"")</f>
        <v>0.63209690353269099</v>
      </c>
      <c r="Z239" s="8" t="str">
        <f>LEFT(Input!Z239,IFERROR(FIND(",",Input!Z239)-1,LEN(Input!Z239)))</f>
        <v>party7_utility</v>
      </c>
      <c r="AA239" s="8" t="str">
        <f>LEFT(Input!AA239,IFERROR(FIND(",",Input!AA239)-1,LEN(Input!AA239)))</f>
        <v>party3_utility</v>
      </c>
    </row>
    <row r="240" spans="1:27">
      <c r="A240" s="6">
        <f>IF(Input!A240=0,"",Input!A240)</f>
        <v>267</v>
      </c>
      <c r="B240" s="7">
        <f>IFERROR(IFERROR(_xlfn.NUMBERVALUE(REPLACE(Input!B240,FIND(",",Input!B240),1,"."),"."),_xlfn.NUMBERVALUE(REPLACE(Input!B240,FIND(".",Input!B240),1,","),",")),"")</f>
        <v>2.1000000000000001E-2</v>
      </c>
      <c r="C240" s="6">
        <f>IF(Input!C240=0,"",Input!C240)</f>
        <v>20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0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0.68066000000000004</v>
      </c>
      <c r="J240" s="7">
        <f>IFERROR(IFERROR(_xlfn.NUMBERVALUE(REPLACE(Input!J240,FIND(",",Input!J240),1,"."),"."),_xlfn.NUMBERVALUE(REPLACE(Input!J240,FIND(".",Input!J240),1,","),",")),"")</f>
        <v>0.96802999999999995</v>
      </c>
      <c r="K240" s="7">
        <f>IFERROR(IFERROR(_xlfn.NUMBERVALUE(REPLACE(Input!K240,FIND(",",Input!K240),1,"."),"."),_xlfn.NUMBERVALUE(REPLACE(Input!K240,FIND(".",Input!K240),1,","),",")),"")</f>
        <v>0</v>
      </c>
      <c r="L240" s="7">
        <f>IFERROR(IFERROR(_xlfn.NUMBERVALUE(REPLACE(Input!L240,FIND(",",Input!L240),1,"."),"."),_xlfn.NUMBERVALUE(REPLACE(Input!L240,FIND(".",Input!L240),1,","),",")),"")</f>
        <v>0.16864000000000001</v>
      </c>
      <c r="M240" s="7">
        <f>IFERROR(IFERROR(_xlfn.NUMBERVALUE(REPLACE(Input!M240,FIND(",",Input!M240),1,"."),"."),_xlfn.NUMBERVALUE(REPLACE(Input!M240,FIND(".",Input!M240),1,","),",")),"")</f>
        <v>1.64869</v>
      </c>
      <c r="N240" s="10" t="str">
        <f>IFERROR(IF(LEFT(Input!N240,LEN("boa-,Users,"))="boa-,Users,","Win.Win",LEFT(Input!N240,FIND("@",Input!N240)-1)),"")</f>
        <v>IAMhaggler2011</v>
      </c>
      <c r="O240" s="10" t="str">
        <f>IFERROR(IF(LEFT(Input!O240,LEN("boa-,Users,"))="boa-,Users,","Win.Win",LEFT(Input!O240,FIND("@",Input!O240)-1)),"")</f>
        <v>Win.Win</v>
      </c>
      <c r="P240" s="7">
        <f>IFERROR(IFERROR(_xlfn.NUMBERVALUE(REPLACE(Input!P240,FIND(",",Input!P240),1,"."),"."),_xlfn.NUMBERVALUE(REPLACE(Input!P240,FIND(".",Input!P240),1,","),",")),"")</f>
        <v>0.96803101690790305</v>
      </c>
      <c r="Q240" s="7">
        <f>IFERROR(IFERROR(_xlfn.NUMBERVALUE(REPLACE(Input!Q240,FIND(",",Input!Q240),1,"."),"."),_xlfn.NUMBERVALUE(REPLACE(Input!Q240,FIND(".",Input!Q240),1,","),",")),"")</f>
        <v>0.68066141342304898</v>
      </c>
      <c r="R240" s="7">
        <f>IFERROR(IFERROR(_xlfn.NUMBERVALUE(REPLACE(Input!R240,FIND(",",Input!R240),1,"."),"."),_xlfn.NUMBERVALUE(REPLACE(Input!R240,FIND(".",Input!R240),1,","),",")),"")</f>
        <v>0.96803101690790305</v>
      </c>
      <c r="S240" s="7">
        <f>IFERROR(IFERROR(_xlfn.NUMBERVALUE(REPLACE(Input!S240,FIND(",",Input!S240),1,"."),"."),_xlfn.NUMBERVALUE(REPLACE(Input!S240,FIND(".",Input!S240),1,","),",")),"")</f>
        <v>0.68066141342304898</v>
      </c>
      <c r="T240" s="7">
        <f>IFERROR(IFERROR(_xlfn.NUMBERVALUE(REPLACE(Input!T240,FIND(",",Input!T240),1,"."),"."),_xlfn.NUMBERVALUE(REPLACE(Input!T240,FIND(".",Input!T240),1,","),",")),"")</f>
        <v>0</v>
      </c>
      <c r="U240" s="7">
        <f>IFERROR(IFERROR(_xlfn.NUMBERVALUE(REPLACE(Input!U240,FIND(",",Input!U240),1,"."),"."),_xlfn.NUMBERVALUE(REPLACE(Input!U240,FIND(".",Input!U240),1,","),",")),"")</f>
        <v>0.68066141342304898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0.96803101690790305</v>
      </c>
      <c r="Y240" s="7">
        <f>IFERROR(IFERROR(_xlfn.NUMBERVALUE(REPLACE(Input!Y240,FIND(",",Input!Y240),1,"."),"."),_xlfn.NUMBERVALUE(REPLACE(Input!Y240,FIND(".",Input!Y240),1,","),",")),"")</f>
        <v>0.68066141342304898</v>
      </c>
      <c r="Z240" s="8" t="str">
        <f>LEFT(Input!Z240,IFERROR(FIND(",",Input!Z240)-1,LEN(Input!Z240)))</f>
        <v>party7_utility</v>
      </c>
      <c r="AA240" s="8" t="str">
        <f>LEFT(Input!AA240,IFERROR(FIND(",",Input!AA240)-1,LEN(Input!AA240)))</f>
        <v>party3_utility</v>
      </c>
    </row>
    <row r="241" spans="1:27">
      <c r="A241" s="6">
        <f>IF(Input!A241=0,"",Input!A241)</f>
        <v>268</v>
      </c>
      <c r="B241" s="7">
        <f>IFERROR(IFERROR(_xlfn.NUMBERVALUE(REPLACE(Input!B241,FIND(",",Input!B241),1,"."),"."),_xlfn.NUMBERVALUE(REPLACE(Input!B241,FIND(".",Input!B241),1,","),",")),"")</f>
        <v>1E-3</v>
      </c>
      <c r="C241" s="6">
        <f>IF(Input!C241=0,"",Input!C241)</f>
        <v>3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0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0.73243000000000003</v>
      </c>
      <c r="J241" s="7">
        <f>IFERROR(IFERROR(_xlfn.NUMBERVALUE(REPLACE(Input!J241,FIND(",",Input!J241),1,"."),"."),_xlfn.NUMBERVALUE(REPLACE(Input!J241,FIND(".",Input!J241),1,","),",")),"")</f>
        <v>0.86665999999999999</v>
      </c>
      <c r="K241" s="7">
        <f>IFERROR(IFERROR(_xlfn.NUMBERVALUE(REPLACE(Input!K241,FIND(",",Input!K241),1,"."),"."),_xlfn.NUMBERVALUE(REPLACE(Input!K241,FIND(".",Input!K241),1,","),",")),"")</f>
        <v>3.8530000000000002E-2</v>
      </c>
      <c r="L241" s="7">
        <f>IFERROR(IFERROR(_xlfn.NUMBERVALUE(REPLACE(Input!L241,FIND(",",Input!L241),1,"."),"."),_xlfn.NUMBERVALUE(REPLACE(Input!L241,FIND(".",Input!L241),1,","),",")),"")</f>
        <v>8.0339999999999995E-2</v>
      </c>
      <c r="M241" s="7">
        <f>IFERROR(IFERROR(_xlfn.NUMBERVALUE(REPLACE(Input!M241,FIND(",",Input!M241),1,"."),"."),_xlfn.NUMBERVALUE(REPLACE(Input!M241,FIND(".",Input!M241),1,","),",")),"")</f>
        <v>1.5990899999999999</v>
      </c>
      <c r="N241" s="10" t="str">
        <f>IFERROR(IF(LEFT(Input!N241,LEN("boa-,Users,"))="boa-,Users,","Win.Win",LEFT(Input!N241,FIND("@",Input!N241)-1)),"")</f>
        <v>Win.Win</v>
      </c>
      <c r="O241" s="10" t="str">
        <f>IFERROR(IF(LEFT(Input!O241,LEN("boa-,Users,"))="boa-,Users,","Win.Win",LEFT(Input!O241,FIND("@",Input!O241)-1)),"")</f>
        <v>Win.Win</v>
      </c>
      <c r="P241" s="7">
        <f>IFERROR(IFERROR(_xlfn.NUMBERVALUE(REPLACE(Input!P241,FIND(",",Input!P241),1,"."),"."),_xlfn.NUMBERVALUE(REPLACE(Input!P241,FIND(".",Input!P241),1,","),",")),"")</f>
        <v>0.86666215139758596</v>
      </c>
      <c r="Q241" s="7">
        <f>IFERROR(IFERROR(_xlfn.NUMBERVALUE(REPLACE(Input!Q241,FIND(",",Input!Q241),1,"."),"."),_xlfn.NUMBERVALUE(REPLACE(Input!Q241,FIND(".",Input!Q241),1,","),",")),"")</f>
        <v>0.73243012142709196</v>
      </c>
      <c r="R241" s="7">
        <f>IFERROR(IFERROR(_xlfn.NUMBERVALUE(REPLACE(Input!R241,FIND(",",Input!R241),1,"."),"."),_xlfn.NUMBERVALUE(REPLACE(Input!R241,FIND(".",Input!R241),1,","),",")),"")</f>
        <v>0.86666215139758596</v>
      </c>
      <c r="S241" s="7">
        <f>IFERROR(IFERROR(_xlfn.NUMBERVALUE(REPLACE(Input!S241,FIND(",",Input!S241),1,"."),"."),_xlfn.NUMBERVALUE(REPLACE(Input!S241,FIND(".",Input!S241),1,","),",")),"")</f>
        <v>0.73243012142709196</v>
      </c>
      <c r="T241" s="7">
        <f>IFERROR(IFERROR(_xlfn.NUMBERVALUE(REPLACE(Input!T241,FIND(",",Input!T241),1,"."),"."),_xlfn.NUMBERVALUE(REPLACE(Input!T241,FIND(".",Input!T241),1,","),",")),"")</f>
        <v>0.86666215139758596</v>
      </c>
      <c r="U241" s="7">
        <f>IFERROR(IFERROR(_xlfn.NUMBERVALUE(REPLACE(Input!U241,FIND(",",Input!U241),1,"."),"."),_xlfn.NUMBERVALUE(REPLACE(Input!U241,FIND(".",Input!U241),1,","),",")),"")</f>
        <v>0.73243012142709196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0.86666215139758596</v>
      </c>
      <c r="Y241" s="7">
        <f>IFERROR(IFERROR(_xlfn.NUMBERVALUE(REPLACE(Input!Y241,FIND(",",Input!Y241),1,"."),"."),_xlfn.NUMBERVALUE(REPLACE(Input!Y241,FIND(".",Input!Y241),1,","),",")),"")</f>
        <v>0.73243012142709196</v>
      </c>
      <c r="Z241" s="8" t="str">
        <f>LEFT(Input!Z241,IFERROR(FIND(",",Input!Z241)-1,LEN(Input!Z241)))</f>
        <v>party7_utility</v>
      </c>
      <c r="AA241" s="8" t="str">
        <f>LEFT(Input!AA241,IFERROR(FIND(",",Input!AA241)-1,LEN(Input!AA241)))</f>
        <v>party3_utility</v>
      </c>
    </row>
    <row r="242" spans="1:27">
      <c r="A242" s="6">
        <f>IF(Input!A242=0,"",Input!A242)</f>
        <v>269</v>
      </c>
      <c r="B242" s="7">
        <f>IFERROR(IFERROR(_xlfn.NUMBERVALUE(REPLACE(Input!B242,FIND(",",Input!B242),1,"."),"."),_xlfn.NUMBERVALUE(REPLACE(Input!B242,FIND(".",Input!B242),1,","),",")),"")</f>
        <v>2E-3</v>
      </c>
      <c r="C242" s="6">
        <f>IF(Input!C242=0,"",Input!C242)</f>
        <v>3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1</v>
      </c>
      <c r="G242" s="8">
        <f>IF(Input!G242="Yes",1,IF(Input!G242=0,"",0))</f>
        <v>0</v>
      </c>
      <c r="H242" s="6">
        <f>IF(Input!H242=0,"",Input!H242)</f>
        <v>2</v>
      </c>
      <c r="I242" s="7">
        <f>IFERROR(IFERROR(_xlfn.NUMBERVALUE(REPLACE(Input!I242,FIND(",",Input!I242),1,"."),"."),_xlfn.NUMBERVALUE(REPLACE(Input!I242,FIND(".",Input!I242),1,","),",")),"")</f>
        <v>0.84955000000000003</v>
      </c>
      <c r="J242" s="7">
        <f>IFERROR(IFERROR(_xlfn.NUMBERVALUE(REPLACE(Input!J242,FIND(",",Input!J242),1,"."),"."),_xlfn.NUMBERVALUE(REPLACE(Input!J242,FIND(".",Input!J242),1,","),",")),"")</f>
        <v>1</v>
      </c>
      <c r="K242" s="7">
        <f>IFERROR(IFERROR(_xlfn.NUMBERVALUE(REPLACE(Input!K242,FIND(",",Input!K242),1,"."),"."),_xlfn.NUMBERVALUE(REPLACE(Input!K242,FIND(".",Input!K242),1,","),",")),"")</f>
        <v>0</v>
      </c>
      <c r="L242" s="7">
        <f>IFERROR(IFERROR(_xlfn.NUMBERVALUE(REPLACE(Input!L242,FIND(",",Input!L242),1,"."),"."),_xlfn.NUMBERVALUE(REPLACE(Input!L242,FIND(".",Input!L242),1,","),",")),"")</f>
        <v>0.14771000000000001</v>
      </c>
      <c r="M242" s="7">
        <f>IFERROR(IFERROR(_xlfn.NUMBERVALUE(REPLACE(Input!M242,FIND(",",Input!M242),1,"."),"."),_xlfn.NUMBERVALUE(REPLACE(Input!M242,FIND(".",Input!M242),1,","),",")),"")</f>
        <v>1.84955</v>
      </c>
      <c r="N242" s="10" t="str">
        <f>IFERROR(IF(LEFT(Input!N242,LEN("boa-,Users,"))="boa-,Users,","Win.Win",LEFT(Input!N242,FIND("@",Input!N242)-1)),"")</f>
        <v>Gahboninho</v>
      </c>
      <c r="O242" s="10" t="str">
        <f>IFERROR(IF(LEFT(Input!O242,LEN("boa-,Users,"))="boa-,Users,","Win.Win",LEFT(Input!O242,FIND("@",Input!O242)-1)),"")</f>
        <v>Win.Win</v>
      </c>
      <c r="P242" s="7">
        <f>IFERROR(IFERROR(_xlfn.NUMBERVALUE(REPLACE(Input!P242,FIND(",",Input!P242),1,"."),"."),_xlfn.NUMBERVALUE(REPLACE(Input!P242,FIND(".",Input!P242),1,","),",")),"")</f>
        <v>1</v>
      </c>
      <c r="Q242" s="7">
        <f>IFERROR(IFERROR(_xlfn.NUMBERVALUE(REPLACE(Input!Q242,FIND(",",Input!Q242),1,"."),"."),_xlfn.NUMBERVALUE(REPLACE(Input!Q242,FIND(".",Input!Q242),1,","),",")),"")</f>
        <v>0.84954726498015798</v>
      </c>
      <c r="R242" s="7">
        <f>IFERROR(IFERROR(_xlfn.NUMBERVALUE(REPLACE(Input!R242,FIND(",",Input!R242),1,"."),"."),_xlfn.NUMBERVALUE(REPLACE(Input!R242,FIND(".",Input!R242),1,","),",")),"")</f>
        <v>1</v>
      </c>
      <c r="S242" s="7">
        <f>IFERROR(IFERROR(_xlfn.NUMBERVALUE(REPLACE(Input!S242,FIND(",",Input!S242),1,"."),"."),_xlfn.NUMBERVALUE(REPLACE(Input!S242,FIND(".",Input!S242),1,","),",")),"")</f>
        <v>0.84954726498015798</v>
      </c>
      <c r="T242" s="7">
        <f>IFERROR(IFERROR(_xlfn.NUMBERVALUE(REPLACE(Input!T242,FIND(",",Input!T242),1,"."),"."),_xlfn.NUMBERVALUE(REPLACE(Input!T242,FIND(".",Input!T242),1,","),",")),"")</f>
        <v>0</v>
      </c>
      <c r="U242" s="7">
        <f>IFERROR(IFERROR(_xlfn.NUMBERVALUE(REPLACE(Input!U242,FIND(",",Input!U242),1,"."),"."),_xlfn.NUMBERVALUE(REPLACE(Input!U242,FIND(".",Input!U242),1,","),",")),"")</f>
        <v>0.84954726498015798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1</v>
      </c>
      <c r="Y242" s="7">
        <f>IFERROR(IFERROR(_xlfn.NUMBERVALUE(REPLACE(Input!Y242,FIND(",",Input!Y242),1,"."),"."),_xlfn.NUMBERVALUE(REPLACE(Input!Y242,FIND(".",Input!Y242),1,","),",")),"")</f>
        <v>0.84954726498015798</v>
      </c>
      <c r="Z242" s="8" t="str">
        <f>LEFT(Input!Z242,IFERROR(FIND(",",Input!Z242)-1,LEN(Input!Z242)))</f>
        <v>party6_utility</v>
      </c>
      <c r="AA242" s="8" t="str">
        <f>LEFT(Input!AA242,IFERROR(FIND(",",Input!AA242)-1,LEN(Input!AA242)))</f>
        <v>party3_utility</v>
      </c>
    </row>
    <row r="243" spans="1:27">
      <c r="A243" s="6">
        <f>IF(Input!A243=0,"",Input!A243)</f>
        <v>270</v>
      </c>
      <c r="B243" s="7">
        <f>IFERROR(IFERROR(_xlfn.NUMBERVALUE(REPLACE(Input!B243,FIND(",",Input!B243),1,"."),"."),_xlfn.NUMBERVALUE(REPLACE(Input!B243,FIND(".",Input!B243),1,","),",")),"")</f>
        <v>2E-3</v>
      </c>
      <c r="C243" s="6">
        <f>IF(Input!C243=0,"",Input!C243)</f>
        <v>3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0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0.83021</v>
      </c>
      <c r="J243" s="7">
        <f>IFERROR(IFERROR(_xlfn.NUMBERVALUE(REPLACE(Input!J243,FIND(",",Input!J243),1,"."),"."),_xlfn.NUMBERVALUE(REPLACE(Input!J243,FIND(".",Input!J243),1,","),",")),"")</f>
        <v>0.98497000000000001</v>
      </c>
      <c r="K243" s="7">
        <f>IFERROR(IFERROR(_xlfn.NUMBERVALUE(REPLACE(Input!K243,FIND(",",Input!K243),1,"."),"."),_xlfn.NUMBERVALUE(REPLACE(Input!K243,FIND(".",Input!K243),1,","),",")),"")</f>
        <v>2.4500000000000001E-2</v>
      </c>
      <c r="L243" s="7">
        <f>IFERROR(IFERROR(_xlfn.NUMBERVALUE(REPLACE(Input!L243,FIND(",",Input!L243),1,"."),"."),_xlfn.NUMBERVALUE(REPLACE(Input!L243,FIND(".",Input!L243),1,","),",")),"")</f>
        <v>0.16028999999999999</v>
      </c>
      <c r="M243" s="7">
        <f>IFERROR(IFERROR(_xlfn.NUMBERVALUE(REPLACE(Input!M243,FIND(",",Input!M243),1,"."),"."),_xlfn.NUMBERVALUE(REPLACE(Input!M243,FIND(".",Input!M243),1,","),",")),"")</f>
        <v>1.81517</v>
      </c>
      <c r="N243" s="10" t="str">
        <f>IFERROR(IF(LEFT(Input!N243,LEN("boa-,Users,"))="boa-,Users,","Win.Win",LEFT(Input!N243,FIND("@",Input!N243)-1)),"")</f>
        <v>KLH</v>
      </c>
      <c r="O243" s="10" t="str">
        <f>IFERROR(IF(LEFT(Input!O243,LEN("boa-,Users,"))="boa-,Users,","Win.Win",LEFT(Input!O243,FIND("@",Input!O243)-1)),"")</f>
        <v>Win.Win</v>
      </c>
      <c r="P243" s="7">
        <f>IFERROR(IFERROR(_xlfn.NUMBERVALUE(REPLACE(Input!P243,FIND(",",Input!P243),1,"."),"."),_xlfn.NUMBERVALUE(REPLACE(Input!P243,FIND(".",Input!P243),1,","),",")),"")</f>
        <v>0.98496606159046496</v>
      </c>
      <c r="Q243" s="7">
        <f>IFERROR(IFERROR(_xlfn.NUMBERVALUE(REPLACE(Input!Q243,FIND(",",Input!Q243),1,"."),"."),_xlfn.NUMBERVALUE(REPLACE(Input!Q243,FIND(".",Input!Q243),1,","),",")),"")</f>
        <v>0.83020835946084504</v>
      </c>
      <c r="R243" s="7">
        <f>IFERROR(IFERROR(_xlfn.NUMBERVALUE(REPLACE(Input!R243,FIND(",",Input!R243),1,"."),"."),_xlfn.NUMBERVALUE(REPLACE(Input!R243,FIND(".",Input!R243),1,","),",")),"")</f>
        <v>0.98496606159046496</v>
      </c>
      <c r="S243" s="7">
        <f>IFERROR(IFERROR(_xlfn.NUMBERVALUE(REPLACE(Input!S243,FIND(",",Input!S243),1,"."),"."),_xlfn.NUMBERVALUE(REPLACE(Input!S243,FIND(".",Input!S243),1,","),",")),"")</f>
        <v>0.83020835946084504</v>
      </c>
      <c r="T243" s="7">
        <f>IFERROR(IFERROR(_xlfn.NUMBERVALUE(REPLACE(Input!T243,FIND(",",Input!T243),1,"."),"."),_xlfn.NUMBERVALUE(REPLACE(Input!T243,FIND(".",Input!T243),1,","),",")),"")</f>
        <v>0</v>
      </c>
      <c r="U243" s="7">
        <f>IFERROR(IFERROR(_xlfn.NUMBERVALUE(REPLACE(Input!U243,FIND(",",Input!U243),1,"."),"."),_xlfn.NUMBERVALUE(REPLACE(Input!U243,FIND(".",Input!U243),1,","),",")),"")</f>
        <v>0.83020835946084504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0.98496606159046496</v>
      </c>
      <c r="Y243" s="7">
        <f>IFERROR(IFERROR(_xlfn.NUMBERVALUE(REPLACE(Input!Y243,FIND(",",Input!Y243),1,"."),"."),_xlfn.NUMBERVALUE(REPLACE(Input!Y243,FIND(".",Input!Y243),1,","),",")),"")</f>
        <v>0.83020835946084504</v>
      </c>
      <c r="Z243" s="8" t="str">
        <f>LEFT(Input!Z243,IFERROR(FIND(",",Input!Z243)-1,LEN(Input!Z243)))</f>
        <v>party6_utility</v>
      </c>
      <c r="AA243" s="8" t="str">
        <f>LEFT(Input!AA243,IFERROR(FIND(",",Input!AA243)-1,LEN(Input!AA243)))</f>
        <v>party3_utility</v>
      </c>
    </row>
    <row r="244" spans="1:27">
      <c r="A244" s="6">
        <f>IF(Input!A244=0,"",Input!A244)</f>
        <v>271</v>
      </c>
      <c r="B244" s="7">
        <f>IFERROR(IFERROR(_xlfn.NUMBERVALUE(REPLACE(Input!B244,FIND(",",Input!B244),1,"."),"."),_xlfn.NUMBERVALUE(REPLACE(Input!B244,FIND(".",Input!B244),1,","),",")),"")</f>
        <v>1.0999999999999999E-2</v>
      </c>
      <c r="C244" s="6">
        <f>IF(Input!C244=0,"",Input!C244)</f>
        <v>3</v>
      </c>
      <c r="D244" s="9" t="str">
        <f>IF(Input!D244=0,"",Input!D244)</f>
        <v/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1</v>
      </c>
      <c r="G244" s="8">
        <f>IF(Input!G244="Yes",1,IF(Input!G244=0,"",0))</f>
        <v>0</v>
      </c>
      <c r="H244" s="6">
        <f>IF(Input!H244=0,"",Input!H244)</f>
        <v>2</v>
      </c>
      <c r="I244" s="7">
        <f>IFERROR(IFERROR(_xlfn.NUMBERVALUE(REPLACE(Input!I244,FIND(",",Input!I244),1,"."),"."),_xlfn.NUMBERVALUE(REPLACE(Input!I244,FIND(".",Input!I244),1,","),",")),"")</f>
        <v>0.69774000000000003</v>
      </c>
      <c r="J244" s="7">
        <f>IFERROR(IFERROR(_xlfn.NUMBERVALUE(REPLACE(Input!J244,FIND(",",Input!J244),1,"."),"."),_xlfn.NUMBERVALUE(REPLACE(Input!J244,FIND(".",Input!J244),1,","),",")),"")</f>
        <v>0.98194999999999999</v>
      </c>
      <c r="K244" s="7">
        <f>IFERROR(IFERROR(_xlfn.NUMBERVALUE(REPLACE(Input!K244,FIND(",",Input!K244),1,"."),"."),_xlfn.NUMBERVALUE(REPLACE(Input!K244,FIND(".",Input!K244),1,","),",")),"")</f>
        <v>0.15287999999999999</v>
      </c>
      <c r="L244" s="7">
        <f>IFERROR(IFERROR(_xlfn.NUMBERVALUE(REPLACE(Input!L244,FIND(",",Input!L244),1,"."),"."),_xlfn.NUMBERVALUE(REPLACE(Input!L244,FIND(".",Input!L244),1,","),",")),"")</f>
        <v>0.28893999999999997</v>
      </c>
      <c r="M244" s="7">
        <f>IFERROR(IFERROR(_xlfn.NUMBERVALUE(REPLACE(Input!M244,FIND(",",Input!M244),1,"."),"."),_xlfn.NUMBERVALUE(REPLACE(Input!M244,FIND(".",Input!M244),1,","),",")),"")</f>
        <v>1.6796899999999999</v>
      </c>
      <c r="N244" s="10" t="str">
        <f>IFERROR(IF(LEFT(Input!N244,LEN("boa-,Users,"))="boa-,Users,","Win.Win",LEFT(Input!N244,FIND("@",Input!N244)-1)),"")</f>
        <v>IAMhaggler2011</v>
      </c>
      <c r="O244" s="10" t="str">
        <f>IFERROR(IF(LEFT(Input!O244,LEN("boa-,Users,"))="boa-,Users,","Win.Win",LEFT(Input!O244,FIND("@",Input!O244)-1)),"")</f>
        <v>Win.Win</v>
      </c>
      <c r="P244" s="7">
        <f>IFERROR(IFERROR(_xlfn.NUMBERVALUE(REPLACE(Input!P244,FIND(",",Input!P244),1,"."),"."),_xlfn.NUMBERVALUE(REPLACE(Input!P244,FIND(".",Input!P244),1,","),",")),"")</f>
        <v>0.98195458084503295</v>
      </c>
      <c r="Q244" s="7">
        <f>IFERROR(IFERROR(_xlfn.NUMBERVALUE(REPLACE(Input!Q244,FIND(",",Input!Q244),1,"."),"."),_xlfn.NUMBERVALUE(REPLACE(Input!Q244,FIND(".",Input!Q244),1,","),",")),"")</f>
        <v>0.69773749813730102</v>
      </c>
      <c r="R244" s="7">
        <f>IFERROR(IFERROR(_xlfn.NUMBERVALUE(REPLACE(Input!R244,FIND(",",Input!R244),1,"."),"."),_xlfn.NUMBERVALUE(REPLACE(Input!R244,FIND(".",Input!R244),1,","),",")),"")</f>
        <v>0.98195458084503295</v>
      </c>
      <c r="S244" s="7">
        <f>IFERROR(IFERROR(_xlfn.NUMBERVALUE(REPLACE(Input!S244,FIND(",",Input!S244),1,"."),"."),_xlfn.NUMBERVALUE(REPLACE(Input!S244,FIND(".",Input!S244),1,","),",")),"")</f>
        <v>0.69773749813730102</v>
      </c>
      <c r="T244" s="7">
        <f>IFERROR(IFERROR(_xlfn.NUMBERVALUE(REPLACE(Input!T244,FIND(",",Input!T244),1,"."),"."),_xlfn.NUMBERVALUE(REPLACE(Input!T244,FIND(".",Input!T244),1,","),",")),"")</f>
        <v>0</v>
      </c>
      <c r="U244" s="7">
        <f>IFERROR(IFERROR(_xlfn.NUMBERVALUE(REPLACE(Input!U244,FIND(",",Input!U244),1,"."),"."),_xlfn.NUMBERVALUE(REPLACE(Input!U244,FIND(".",Input!U244),1,","),",")),"")</f>
        <v>0.69773749813730102</v>
      </c>
      <c r="V244" s="7">
        <f>IFERROR(IFERROR(_xlfn.NUMBERVALUE(REPLACE(Input!V244,FIND(",",Input!V244),1,"."),"."),_xlfn.NUMBERVALUE(REPLACE(Input!V244,FIND(".",Input!V244),1,","),",")),"")</f>
        <v>0</v>
      </c>
      <c r="W244" s="7">
        <f>IFERROR(IFERROR(_xlfn.NUMBERVALUE(REPLACE(Input!W244,FIND(",",Input!W244),1,"."),"."),_xlfn.NUMBERVALUE(REPLACE(Input!W244,FIND(".",Input!W244),1,","),",")),"")</f>
        <v>0</v>
      </c>
      <c r="X244" s="7">
        <f>IFERROR(IFERROR(_xlfn.NUMBERVALUE(REPLACE(Input!X244,FIND(",",Input!X244),1,"."),"."),_xlfn.NUMBERVALUE(REPLACE(Input!X244,FIND(".",Input!X244),1,","),",")),"")</f>
        <v>0.98195458084503295</v>
      </c>
      <c r="Y244" s="7">
        <f>IFERROR(IFERROR(_xlfn.NUMBERVALUE(REPLACE(Input!Y244,FIND(",",Input!Y244),1,"."),"."),_xlfn.NUMBERVALUE(REPLACE(Input!Y244,FIND(".",Input!Y244),1,","),",")),"")</f>
        <v>0.69773749813730102</v>
      </c>
      <c r="Z244" s="8" t="str">
        <f>LEFT(Input!Z244,IFERROR(FIND(",",Input!Z244)-1,LEN(Input!Z244)))</f>
        <v>party6_utility</v>
      </c>
      <c r="AA244" s="8" t="str">
        <f>LEFT(Input!AA244,IFERROR(FIND(",",Input!AA244)-1,LEN(Input!AA244)))</f>
        <v>party3_utility</v>
      </c>
    </row>
    <row r="245" spans="1:27">
      <c r="A245" s="6">
        <f>IF(Input!A245=0,"",Input!A245)</f>
        <v>272</v>
      </c>
      <c r="B245" s="7">
        <f>IFERROR(IFERROR(_xlfn.NUMBERVALUE(REPLACE(Input!B245,FIND(",",Input!B245),1,"."),"."),_xlfn.NUMBERVALUE(REPLACE(Input!B245,FIND(".",Input!B245),1,","),",")),"")</f>
        <v>1E-3</v>
      </c>
      <c r="C245" s="6">
        <f>IF(Input!C245=0,"",Input!C245)</f>
        <v>3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0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0.76712000000000002</v>
      </c>
      <c r="J245" s="7">
        <f>IFERROR(IFERROR(_xlfn.NUMBERVALUE(REPLACE(Input!J245,FIND(",",Input!J245),1,"."),"."),_xlfn.NUMBERVALUE(REPLACE(Input!J245,FIND(".",Input!J245),1,","),",")),"")</f>
        <v>0.85228999999999999</v>
      </c>
      <c r="K245" s="7">
        <f>IFERROR(IFERROR(_xlfn.NUMBERVALUE(REPLACE(Input!K245,FIND(",",Input!K245),1,"."),"."),_xlfn.NUMBERVALUE(REPLACE(Input!K245,FIND(".",Input!K245),1,","),",")),"")</f>
        <v>0.16189000000000001</v>
      </c>
      <c r="L245" s="7">
        <f>IFERROR(IFERROR(_xlfn.NUMBERVALUE(REPLACE(Input!L245,FIND(",",Input!L245),1,"."),"."),_xlfn.NUMBERVALUE(REPLACE(Input!L245,FIND(".",Input!L245),1,","),",")),"")</f>
        <v>0.21448999999999999</v>
      </c>
      <c r="M245" s="7">
        <f>IFERROR(IFERROR(_xlfn.NUMBERVALUE(REPLACE(Input!M245,FIND(",",Input!M245),1,"."),"."),_xlfn.NUMBERVALUE(REPLACE(Input!M245,FIND(".",Input!M245),1,","),",")),"")</f>
        <v>1.61941</v>
      </c>
      <c r="N245" s="10" t="str">
        <f>IFERROR(IF(LEFT(Input!N245,LEN("boa-,Users,"))="boa-,Users,","Win.Win",LEFT(Input!N245,FIND("@",Input!N245)-1)),"")</f>
        <v>Win.Win</v>
      </c>
      <c r="O245" s="10" t="str">
        <f>IFERROR(IF(LEFT(Input!O245,LEN("boa-,Users,"))="boa-,Users,","Win.Win",LEFT(Input!O245,FIND("@",Input!O245)-1)),"")</f>
        <v>Win.Win</v>
      </c>
      <c r="P245" s="7">
        <f>IFERROR(IFERROR(_xlfn.NUMBERVALUE(REPLACE(Input!P245,FIND(",",Input!P245),1,"."),"."),_xlfn.NUMBERVALUE(REPLACE(Input!P245,FIND(".",Input!P245),1,","),",")),"")</f>
        <v>0.76711709395160599</v>
      </c>
      <c r="Q245" s="7">
        <f>IFERROR(IFERROR(_xlfn.NUMBERVALUE(REPLACE(Input!Q245,FIND(",",Input!Q245),1,"."),"."),_xlfn.NUMBERVALUE(REPLACE(Input!Q245,FIND(".",Input!Q245),1,","),",")),"")</f>
        <v>0.85229195134256497</v>
      </c>
      <c r="R245" s="7">
        <f>IFERROR(IFERROR(_xlfn.NUMBERVALUE(REPLACE(Input!R245,FIND(",",Input!R245),1,"."),"."),_xlfn.NUMBERVALUE(REPLACE(Input!R245,FIND(".",Input!R245),1,","),",")),"")</f>
        <v>0.76711709395160599</v>
      </c>
      <c r="S245" s="7">
        <f>IFERROR(IFERROR(_xlfn.NUMBERVALUE(REPLACE(Input!S245,FIND(",",Input!S245),1,"."),"."),_xlfn.NUMBERVALUE(REPLACE(Input!S245,FIND(".",Input!S245),1,","),",")),"")</f>
        <v>0.85229195134256497</v>
      </c>
      <c r="T245" s="7">
        <f>IFERROR(IFERROR(_xlfn.NUMBERVALUE(REPLACE(Input!T245,FIND(",",Input!T245),1,"."),"."),_xlfn.NUMBERVALUE(REPLACE(Input!T245,FIND(".",Input!T245),1,","),",")),"")</f>
        <v>0.76711709395160599</v>
      </c>
      <c r="U245" s="7">
        <f>IFERROR(IFERROR(_xlfn.NUMBERVALUE(REPLACE(Input!U245,FIND(",",Input!U245),1,"."),"."),_xlfn.NUMBERVALUE(REPLACE(Input!U245,FIND(".",Input!U245),1,","),",")),"")</f>
        <v>0.85229195134256497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0.76711709395160599</v>
      </c>
      <c r="Y245" s="7">
        <f>IFERROR(IFERROR(_xlfn.NUMBERVALUE(REPLACE(Input!Y245,FIND(",",Input!Y245),1,"."),"."),_xlfn.NUMBERVALUE(REPLACE(Input!Y245,FIND(".",Input!Y245),1,","),",")),"")</f>
        <v>0.85229195134256497</v>
      </c>
      <c r="Z245" s="8" t="str">
        <f>LEFT(Input!Z245,IFERROR(FIND(",",Input!Z245)-1,LEN(Input!Z245)))</f>
        <v>party6_utility</v>
      </c>
      <c r="AA245" s="8" t="str">
        <f>LEFT(Input!AA245,IFERROR(FIND(",",Input!AA245)-1,LEN(Input!AA245)))</f>
        <v>party3_utility</v>
      </c>
    </row>
    <row r="246" spans="1:27">
      <c r="A246" s="6">
        <f>IF(Input!A246=0,"",Input!A246)</f>
        <v>273</v>
      </c>
      <c r="B246" s="7">
        <f>IFERROR(IFERROR(_xlfn.NUMBERVALUE(REPLACE(Input!B246,FIND(",",Input!B246),1,"."),"."),_xlfn.NUMBERVALUE(REPLACE(Input!B246,FIND(".",Input!B246),1,","),",")),"")</f>
        <v>1.7000000000000001E-2</v>
      </c>
      <c r="C246" s="6">
        <f>IF(Input!C246=0,"",Input!C246)</f>
        <v>29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0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0.69523000000000001</v>
      </c>
      <c r="J246" s="7">
        <f>IFERROR(IFERROR(_xlfn.NUMBERVALUE(REPLACE(Input!J246,FIND(",",Input!J246),1,"."),"."),_xlfn.NUMBERVALUE(REPLACE(Input!J246,FIND(".",Input!J246),1,","),",")),"")</f>
        <v>0.95321</v>
      </c>
      <c r="K246" s="7">
        <f>IFERROR(IFERROR(_xlfn.NUMBERVALUE(REPLACE(Input!K246,FIND(",",Input!K246),1,"."),"."),_xlfn.NUMBERVALUE(REPLACE(Input!K246,FIND(".",Input!K246),1,","),",")),"")</f>
        <v>1.934E-2</v>
      </c>
      <c r="L246" s="7">
        <f>IFERROR(IFERROR(_xlfn.NUMBERVALUE(REPLACE(Input!L246,FIND(",",Input!L246),1,"."),"."),_xlfn.NUMBERVALUE(REPLACE(Input!L246,FIND(".",Input!L246),1,","),",")),"")</f>
        <v>0.19228999999999999</v>
      </c>
      <c r="M246" s="7">
        <f>IFERROR(IFERROR(_xlfn.NUMBERVALUE(REPLACE(Input!M246,FIND(",",Input!M246),1,"."),"."),_xlfn.NUMBERVALUE(REPLACE(Input!M246,FIND(".",Input!M246),1,","),",")),"")</f>
        <v>1.6484399999999999</v>
      </c>
      <c r="N246" s="10" t="str">
        <f>IFERROR(IF(LEFT(Input!N246,LEN("boa-,Users,"))="boa-,Users,","Win.Win",LEFT(Input!N246,FIND("@",Input!N246)-1)),"")</f>
        <v>Gahboninho</v>
      </c>
      <c r="O246" s="10" t="str">
        <f>IFERROR(IF(LEFT(Input!O246,LEN("boa-,Users,"))="boa-,Users,","Win.Win",LEFT(Input!O246,FIND("@",Input!O246)-1)),"")</f>
        <v>Win.Win</v>
      </c>
      <c r="P246" s="7">
        <f>IFERROR(IFERROR(_xlfn.NUMBERVALUE(REPLACE(Input!P246,FIND(",",Input!P246),1,"."),"."),_xlfn.NUMBERVALUE(REPLACE(Input!P246,FIND(".",Input!P246),1,","),",")),"")</f>
        <v>0.95321324043397204</v>
      </c>
      <c r="Q246" s="7">
        <f>IFERROR(IFERROR(_xlfn.NUMBERVALUE(REPLACE(Input!Q246,FIND(",",Input!Q246),1,"."),"."),_xlfn.NUMBERVALUE(REPLACE(Input!Q246,FIND(".",Input!Q246),1,","),",")),"")</f>
        <v>0.69523093266492497</v>
      </c>
      <c r="R246" s="7">
        <f>IFERROR(IFERROR(_xlfn.NUMBERVALUE(REPLACE(Input!R246,FIND(",",Input!R246),1,"."),"."),_xlfn.NUMBERVALUE(REPLACE(Input!R246,FIND(".",Input!R246),1,","),",")),"")</f>
        <v>0.95321324043397204</v>
      </c>
      <c r="S246" s="7">
        <f>IFERROR(IFERROR(_xlfn.NUMBERVALUE(REPLACE(Input!S246,FIND(",",Input!S246),1,"."),"."),_xlfn.NUMBERVALUE(REPLACE(Input!S246,FIND(".",Input!S246),1,","),",")),"")</f>
        <v>0.69523093266492497</v>
      </c>
      <c r="T246" s="7">
        <f>IFERROR(IFERROR(_xlfn.NUMBERVALUE(REPLACE(Input!T246,FIND(",",Input!T246),1,"."),"."),_xlfn.NUMBERVALUE(REPLACE(Input!T246,FIND(".",Input!T246),1,","),",")),"")</f>
        <v>0</v>
      </c>
      <c r="U246" s="7">
        <f>IFERROR(IFERROR(_xlfn.NUMBERVALUE(REPLACE(Input!U246,FIND(",",Input!U246),1,"."),"."),_xlfn.NUMBERVALUE(REPLACE(Input!U246,FIND(".",Input!U246),1,","),",")),"")</f>
        <v>0.69523093266492497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0.95321324043397204</v>
      </c>
      <c r="Y246" s="7">
        <f>IFERROR(IFERROR(_xlfn.NUMBERVALUE(REPLACE(Input!Y246,FIND(",",Input!Y246),1,"."),"."),_xlfn.NUMBERVALUE(REPLACE(Input!Y246,FIND(".",Input!Y246),1,","),",")),"")</f>
        <v>0.69523093266492497</v>
      </c>
      <c r="Z246" s="8" t="str">
        <f>LEFT(Input!Z246,IFERROR(FIND(",",Input!Z246)-1,LEN(Input!Z246)))</f>
        <v>party5_utility</v>
      </c>
      <c r="AA246" s="8" t="str">
        <f>LEFT(Input!AA246,IFERROR(FIND(",",Input!AA246)-1,LEN(Input!AA246)))</f>
        <v>party3_utility</v>
      </c>
    </row>
    <row r="247" spans="1:27">
      <c r="A247" s="6">
        <f>IF(Input!A247=0,"",Input!A247)</f>
        <v>274</v>
      </c>
      <c r="B247" s="7">
        <f>IFERROR(IFERROR(_xlfn.NUMBERVALUE(REPLACE(Input!B247,FIND(",",Input!B247),1,"."),"."),_xlfn.NUMBERVALUE(REPLACE(Input!B247,FIND(".",Input!B247),1,","),",")),"")</f>
        <v>44.435000000000002</v>
      </c>
      <c r="C247" s="6">
        <f>IF(Input!C247=0,"",Input!C247)</f>
        <v>36077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0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0.60894000000000004</v>
      </c>
      <c r="J247" s="7">
        <f>IFERROR(IFERROR(_xlfn.NUMBERVALUE(REPLACE(Input!J247,FIND(",",Input!J247),1,"."),"."),_xlfn.NUMBERVALUE(REPLACE(Input!J247,FIND(".",Input!J247),1,","),",")),"")</f>
        <v>0.98458999999999997</v>
      </c>
      <c r="K247" s="7">
        <f>IFERROR(IFERROR(_xlfn.NUMBERVALUE(REPLACE(Input!K247,FIND(",",Input!K247),1,"."),"."),_xlfn.NUMBERVALUE(REPLACE(Input!K247,FIND(".",Input!K247),1,","),",")),"")</f>
        <v>0</v>
      </c>
      <c r="L247" s="7">
        <f>IFERROR(IFERROR(_xlfn.NUMBERVALUE(REPLACE(Input!L247,FIND(",",Input!L247),1,"."),"."),_xlfn.NUMBERVALUE(REPLACE(Input!L247,FIND(".",Input!L247),1,","),",")),"")</f>
        <v>0.28361999999999998</v>
      </c>
      <c r="M247" s="7">
        <f>IFERROR(IFERROR(_xlfn.NUMBERVALUE(REPLACE(Input!M247,FIND(",",Input!M247),1,"."),"."),_xlfn.NUMBERVALUE(REPLACE(Input!M247,FIND(".",Input!M247),1,","),",")),"")</f>
        <v>1.5935299999999999</v>
      </c>
      <c r="N247" s="10" t="str">
        <f>IFERROR(IF(LEFT(Input!N247,LEN("boa-,Users,"))="boa-,Users,","Win.Win",LEFT(Input!N247,FIND("@",Input!N247)-1)),"")</f>
        <v>KLH</v>
      </c>
      <c r="O247" s="10" t="str">
        <f>IFERROR(IF(LEFT(Input!O247,LEN("boa-,Users,"))="boa-,Users,","Win.Win",LEFT(Input!O247,FIND("@",Input!O247)-1)),"")</f>
        <v>Win.Win</v>
      </c>
      <c r="P247" s="7">
        <f>IFERROR(IFERROR(_xlfn.NUMBERVALUE(REPLACE(Input!P247,FIND(",",Input!P247),1,"."),"."),_xlfn.NUMBERVALUE(REPLACE(Input!P247,FIND(".",Input!P247),1,","),",")),"")</f>
        <v>0.984587733635919</v>
      </c>
      <c r="Q247" s="7">
        <f>IFERROR(IFERROR(_xlfn.NUMBERVALUE(REPLACE(Input!Q247,FIND(",",Input!Q247),1,"."),"."),_xlfn.NUMBERVALUE(REPLACE(Input!Q247,FIND(".",Input!Q247),1,","),",")),"")</f>
        <v>0.60894263964414497</v>
      </c>
      <c r="R247" s="7">
        <f>IFERROR(IFERROR(_xlfn.NUMBERVALUE(REPLACE(Input!R247,FIND(",",Input!R247),1,"."),"."),_xlfn.NUMBERVALUE(REPLACE(Input!R247,FIND(".",Input!R247),1,","),",")),"")</f>
        <v>0.984587733635919</v>
      </c>
      <c r="S247" s="7">
        <f>IFERROR(IFERROR(_xlfn.NUMBERVALUE(REPLACE(Input!S247,FIND(",",Input!S247),1,"."),"."),_xlfn.NUMBERVALUE(REPLACE(Input!S247,FIND(".",Input!S247),1,","),",")),"")</f>
        <v>0.60894263964414497</v>
      </c>
      <c r="T247" s="7">
        <f>IFERROR(IFERROR(_xlfn.NUMBERVALUE(REPLACE(Input!T247,FIND(",",Input!T247),1,"."),"."),_xlfn.NUMBERVALUE(REPLACE(Input!T247,FIND(".",Input!T247),1,","),",")),"")</f>
        <v>0</v>
      </c>
      <c r="U247" s="7">
        <f>IFERROR(IFERROR(_xlfn.NUMBERVALUE(REPLACE(Input!U247,FIND(",",Input!U247),1,"."),"."),_xlfn.NUMBERVALUE(REPLACE(Input!U247,FIND(".",Input!U247),1,","),",")),"")</f>
        <v>0.60894263964414497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0.984587733635919</v>
      </c>
      <c r="Y247" s="7">
        <f>IFERROR(IFERROR(_xlfn.NUMBERVALUE(REPLACE(Input!Y247,FIND(",",Input!Y247),1,"."),"."),_xlfn.NUMBERVALUE(REPLACE(Input!Y247,FIND(".",Input!Y247),1,","),",")),"")</f>
        <v>0.60894263964414497</v>
      </c>
      <c r="Z247" s="8" t="str">
        <f>LEFT(Input!Z247,IFERROR(FIND(",",Input!Z247)-1,LEN(Input!Z247)))</f>
        <v>party5_utility</v>
      </c>
      <c r="AA247" s="8" t="str">
        <f>LEFT(Input!AA247,IFERROR(FIND(",",Input!AA247)-1,LEN(Input!AA247)))</f>
        <v>party3_utility</v>
      </c>
    </row>
    <row r="248" spans="1:27">
      <c r="A248" s="6">
        <f>IF(Input!A248=0,"",Input!A248)</f>
        <v>275</v>
      </c>
      <c r="B248" s="7">
        <f>IFERROR(IFERROR(_xlfn.NUMBERVALUE(REPLACE(Input!B248,FIND(",",Input!B248),1,"."),"."),_xlfn.NUMBERVALUE(REPLACE(Input!B248,FIND(".",Input!B248),1,","),",")),"")</f>
        <v>1.9E-2</v>
      </c>
      <c r="C248" s="6">
        <f>IF(Input!C248=0,"",Input!C248)</f>
        <v>25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0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0.79959999999999998</v>
      </c>
      <c r="J248" s="7">
        <f>IFERROR(IFERROR(_xlfn.NUMBERVALUE(REPLACE(Input!J248,FIND(",",Input!J248),1,"."),"."),_xlfn.NUMBERVALUE(REPLACE(Input!J248,FIND(".",Input!J248),1,","),",")),"")</f>
        <v>0.89463000000000004</v>
      </c>
      <c r="K248" s="7">
        <f>IFERROR(IFERROR(_xlfn.NUMBERVALUE(REPLACE(Input!K248,FIND(",",Input!K248),1,"."),"."),_xlfn.NUMBERVALUE(REPLACE(Input!K248,FIND(".",Input!K248),1,","),",")),"")</f>
        <v>1.934E-2</v>
      </c>
      <c r="L248" s="7">
        <f>IFERROR(IFERROR(_xlfn.NUMBERVALUE(REPLACE(Input!L248,FIND(",",Input!L248),1,"."),"."),_xlfn.NUMBERVALUE(REPLACE(Input!L248,FIND(".",Input!L248),1,","),",")),"")</f>
        <v>7.2830000000000006E-2</v>
      </c>
      <c r="M248" s="7">
        <f>IFERROR(IFERROR(_xlfn.NUMBERVALUE(REPLACE(Input!M248,FIND(",",Input!M248),1,"."),"."),_xlfn.NUMBERVALUE(REPLACE(Input!M248,FIND(".",Input!M248),1,","),",")),"")</f>
        <v>1.6942299999999999</v>
      </c>
      <c r="N248" s="10" t="str">
        <f>IFERROR(IF(LEFT(Input!N248,LEN("boa-,Users,"))="boa-,Users,","Win.Win",LEFT(Input!N248,FIND("@",Input!N248)-1)),"")</f>
        <v>IAMhaggler2011</v>
      </c>
      <c r="O248" s="10" t="str">
        <f>IFERROR(IF(LEFT(Input!O248,LEN("boa-,Users,"))="boa-,Users,","Win.Win",LEFT(Input!O248,FIND("@",Input!O248)-1)),"")</f>
        <v>Win.Win</v>
      </c>
      <c r="P248" s="7">
        <f>IFERROR(IFERROR(_xlfn.NUMBERVALUE(REPLACE(Input!P248,FIND(",",Input!P248),1,"."),"."),_xlfn.NUMBERVALUE(REPLACE(Input!P248,FIND(".",Input!P248),1,","),",")),"")</f>
        <v>0.89462740560965204</v>
      </c>
      <c r="Q248" s="7">
        <f>IFERROR(IFERROR(_xlfn.NUMBERVALUE(REPLACE(Input!Q248,FIND(",",Input!Q248),1,"."),"."),_xlfn.NUMBERVALUE(REPLACE(Input!Q248,FIND(".",Input!Q248),1,","),",")),"")</f>
        <v>0.799600147369389</v>
      </c>
      <c r="R248" s="7">
        <f>IFERROR(IFERROR(_xlfn.NUMBERVALUE(REPLACE(Input!R248,FIND(",",Input!R248),1,"."),"."),_xlfn.NUMBERVALUE(REPLACE(Input!R248,FIND(".",Input!R248),1,","),",")),"")</f>
        <v>0.89462740560965204</v>
      </c>
      <c r="S248" s="7">
        <f>IFERROR(IFERROR(_xlfn.NUMBERVALUE(REPLACE(Input!S248,FIND(",",Input!S248),1,"."),"."),_xlfn.NUMBERVALUE(REPLACE(Input!S248,FIND(".",Input!S248),1,","),",")),"")</f>
        <v>0.799600147369389</v>
      </c>
      <c r="T248" s="7">
        <f>IFERROR(IFERROR(_xlfn.NUMBERVALUE(REPLACE(Input!T248,FIND(",",Input!T248),1,"."),"."),_xlfn.NUMBERVALUE(REPLACE(Input!T248,FIND(".",Input!T248),1,","),",")),"")</f>
        <v>0</v>
      </c>
      <c r="U248" s="7">
        <f>IFERROR(IFERROR(_xlfn.NUMBERVALUE(REPLACE(Input!U248,FIND(",",Input!U248),1,"."),"."),_xlfn.NUMBERVALUE(REPLACE(Input!U248,FIND(".",Input!U248),1,","),",")),"")</f>
        <v>0.799600147369389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0.89462740560965204</v>
      </c>
      <c r="Y248" s="7">
        <f>IFERROR(IFERROR(_xlfn.NUMBERVALUE(REPLACE(Input!Y248,FIND(",",Input!Y248),1,"."),"."),_xlfn.NUMBERVALUE(REPLACE(Input!Y248,FIND(".",Input!Y248),1,","),",")),"")</f>
        <v>0.799600147369389</v>
      </c>
      <c r="Z248" s="8" t="str">
        <f>LEFT(Input!Z248,IFERROR(FIND(",",Input!Z248)-1,LEN(Input!Z248)))</f>
        <v>party5_utility</v>
      </c>
      <c r="AA248" s="8" t="str">
        <f>LEFT(Input!AA248,IFERROR(FIND(",",Input!AA248)-1,LEN(Input!AA248)))</f>
        <v>party3_utility</v>
      </c>
    </row>
    <row r="249" spans="1:27">
      <c r="A249" s="6">
        <f>IF(Input!A249=0,"",Input!A249)</f>
        <v>276</v>
      </c>
      <c r="B249" s="7">
        <f>IFERROR(IFERROR(_xlfn.NUMBERVALUE(REPLACE(Input!B249,FIND(",",Input!B249),1,"."),"."),_xlfn.NUMBERVALUE(REPLACE(Input!B249,FIND(".",Input!B249),1,","),",")),"")</f>
        <v>1E-3</v>
      </c>
      <c r="C249" s="6">
        <f>IF(Input!C249=0,"",Input!C249)</f>
        <v>4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0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0.69986999999999999</v>
      </c>
      <c r="J249" s="7">
        <f>IFERROR(IFERROR(_xlfn.NUMBERVALUE(REPLACE(Input!J249,FIND(",",Input!J249),1,"."),"."),_xlfn.NUMBERVALUE(REPLACE(Input!J249,FIND(".",Input!J249),1,","),",")),"")</f>
        <v>0.76895000000000002</v>
      </c>
      <c r="K249" s="7">
        <f>IFERROR(IFERROR(_xlfn.NUMBERVALUE(REPLACE(Input!K249,FIND(",",Input!K249),1,"."),"."),_xlfn.NUMBERVALUE(REPLACE(Input!K249,FIND(".",Input!K249),1,","),",")),"")</f>
        <v>0.10118000000000001</v>
      </c>
      <c r="L249" s="7">
        <f>IFERROR(IFERROR(_xlfn.NUMBERVALUE(REPLACE(Input!L249,FIND(",",Input!L249),1,"."),"."),_xlfn.NUMBERVALUE(REPLACE(Input!L249,FIND(".",Input!L249),1,","),",")),"")</f>
        <v>0.19222</v>
      </c>
      <c r="M249" s="7">
        <f>IFERROR(IFERROR(_xlfn.NUMBERVALUE(REPLACE(Input!M249,FIND(",",Input!M249),1,"."),"."),_xlfn.NUMBERVALUE(REPLACE(Input!M249,FIND(".",Input!M249),1,","),",")),"")</f>
        <v>1.46882</v>
      </c>
      <c r="N249" s="10" t="str">
        <f>IFERROR(IF(LEFT(Input!N249,LEN("boa-,Users,"))="boa-,Users,","Win.Win",LEFT(Input!N249,FIND("@",Input!N249)-1)),"")</f>
        <v>Win.Win</v>
      </c>
      <c r="O249" s="10" t="str">
        <f>IFERROR(IF(LEFT(Input!O249,LEN("boa-,Users,"))="boa-,Users,","Win.Win",LEFT(Input!O249,FIND("@",Input!O249)-1)),"")</f>
        <v>Win.Win</v>
      </c>
      <c r="P249" s="7">
        <f>IFERROR(IFERROR(_xlfn.NUMBERVALUE(REPLACE(Input!P249,FIND(",",Input!P249),1,"."),"."),_xlfn.NUMBERVALUE(REPLACE(Input!P249,FIND(".",Input!P249),1,","),",")),"")</f>
        <v>0.69986713734613704</v>
      </c>
      <c r="Q249" s="7">
        <f>IFERROR(IFERROR(_xlfn.NUMBERVALUE(REPLACE(Input!Q249,FIND(",",Input!Q249),1,"."),"."),_xlfn.NUMBERVALUE(REPLACE(Input!Q249,FIND(".",Input!Q249),1,","),",")),"")</f>
        <v>0.76895442485743404</v>
      </c>
      <c r="R249" s="7">
        <f>IFERROR(IFERROR(_xlfn.NUMBERVALUE(REPLACE(Input!R249,FIND(",",Input!R249),1,"."),"."),_xlfn.NUMBERVALUE(REPLACE(Input!R249,FIND(".",Input!R249),1,","),",")),"")</f>
        <v>0.69986713734613704</v>
      </c>
      <c r="S249" s="7">
        <f>IFERROR(IFERROR(_xlfn.NUMBERVALUE(REPLACE(Input!S249,FIND(",",Input!S249),1,"."),"."),_xlfn.NUMBERVALUE(REPLACE(Input!S249,FIND(".",Input!S249),1,","),",")),"")</f>
        <v>0.76895442485743404</v>
      </c>
      <c r="T249" s="7">
        <f>IFERROR(IFERROR(_xlfn.NUMBERVALUE(REPLACE(Input!T249,FIND(",",Input!T249),1,"."),"."),_xlfn.NUMBERVALUE(REPLACE(Input!T249,FIND(".",Input!T249),1,","),",")),"")</f>
        <v>0.69986713734613704</v>
      </c>
      <c r="U249" s="7">
        <f>IFERROR(IFERROR(_xlfn.NUMBERVALUE(REPLACE(Input!U249,FIND(",",Input!U249),1,"."),"."),_xlfn.NUMBERVALUE(REPLACE(Input!U249,FIND(".",Input!U249),1,","),",")),"")</f>
        <v>0.76895442485743404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0.69986713734613704</v>
      </c>
      <c r="Y249" s="7">
        <f>IFERROR(IFERROR(_xlfn.NUMBERVALUE(REPLACE(Input!Y249,FIND(",",Input!Y249),1,"."),"."),_xlfn.NUMBERVALUE(REPLACE(Input!Y249,FIND(".",Input!Y249),1,","),",")),"")</f>
        <v>0.76895442485743404</v>
      </c>
      <c r="Z249" s="8" t="str">
        <f>LEFT(Input!Z249,IFERROR(FIND(",",Input!Z249)-1,LEN(Input!Z249)))</f>
        <v>party5_utility</v>
      </c>
      <c r="AA249" s="8" t="str">
        <f>LEFT(Input!AA249,IFERROR(FIND(",",Input!AA249)-1,LEN(Input!AA249)))</f>
        <v>party3_utility</v>
      </c>
    </row>
    <row r="250" spans="1:27">
      <c r="A250" s="6">
        <f>IF(Input!A250=0,"",Input!A250)</f>
        <v>277</v>
      </c>
      <c r="B250" s="7">
        <f>IFERROR(IFERROR(_xlfn.NUMBERVALUE(REPLACE(Input!B250,FIND(",",Input!B250),1,"."),"."),_xlfn.NUMBERVALUE(REPLACE(Input!B250,FIND(".",Input!B250),1,","),",")),"")</f>
        <v>1E-3</v>
      </c>
      <c r="C250" s="6">
        <f>IF(Input!C250=0,"",Input!C250)</f>
        <v>3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0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0.80001999999999995</v>
      </c>
      <c r="J250" s="7">
        <f>IFERROR(IFERROR(_xlfn.NUMBERVALUE(REPLACE(Input!J250,FIND(",",Input!J250),1,"."),"."),_xlfn.NUMBERVALUE(REPLACE(Input!J250,FIND(".",Input!J250),1,","),",")),"")</f>
        <v>1</v>
      </c>
      <c r="K250" s="7">
        <f>IFERROR(IFERROR(_xlfn.NUMBERVALUE(REPLACE(Input!K250,FIND(",",Input!K250),1,"."),"."),_xlfn.NUMBERVALUE(REPLACE(Input!K250,FIND(".",Input!K250),1,","),",")),"")</f>
        <v>0</v>
      </c>
      <c r="L250" s="7">
        <f>IFERROR(IFERROR(_xlfn.NUMBERVALUE(REPLACE(Input!L250,FIND(",",Input!L250),1,"."),"."),_xlfn.NUMBERVALUE(REPLACE(Input!L250,FIND(".",Input!L250),1,","),",")),"")</f>
        <v>0.14185</v>
      </c>
      <c r="M250" s="7">
        <f>IFERROR(IFERROR(_xlfn.NUMBERVALUE(REPLACE(Input!M250,FIND(",",Input!M250),1,"."),"."),_xlfn.NUMBERVALUE(REPLACE(Input!M250,FIND(".",Input!M250),1,","),",")),"")</f>
        <v>1.80002</v>
      </c>
      <c r="N250" s="10" t="str">
        <f>IFERROR(IF(LEFT(Input!N250,LEN("boa-,Users,"))="boa-,Users,","Win.Win",LEFT(Input!N250,FIND("@",Input!N250)-1)),"")</f>
        <v>Gahboninho</v>
      </c>
      <c r="O250" s="10" t="str">
        <f>IFERROR(IF(LEFT(Input!O250,LEN("boa-,Users,"))="boa-,Users,","Win.Win",LEFT(Input!O250,FIND("@",Input!O250)-1)),"")</f>
        <v>Win.Win</v>
      </c>
      <c r="P250" s="7">
        <f>IFERROR(IFERROR(_xlfn.NUMBERVALUE(REPLACE(Input!P250,FIND(",",Input!P250),1,"."),"."),_xlfn.NUMBERVALUE(REPLACE(Input!P250,FIND(".",Input!P250),1,","),",")),"")</f>
        <v>0.99999910000000003</v>
      </c>
      <c r="Q250" s="7">
        <f>IFERROR(IFERROR(_xlfn.NUMBERVALUE(REPLACE(Input!Q250,FIND(",",Input!Q250),1,"."),"."),_xlfn.NUMBERVALUE(REPLACE(Input!Q250,FIND(".",Input!Q250),1,","),",")),"")</f>
        <v>0.80001649996457402</v>
      </c>
      <c r="R250" s="7">
        <f>IFERROR(IFERROR(_xlfn.NUMBERVALUE(REPLACE(Input!R250,FIND(",",Input!R250),1,"."),"."),_xlfn.NUMBERVALUE(REPLACE(Input!R250,FIND(".",Input!R250),1,","),",")),"")</f>
        <v>0.99999910000000003</v>
      </c>
      <c r="S250" s="7">
        <f>IFERROR(IFERROR(_xlfn.NUMBERVALUE(REPLACE(Input!S250,FIND(",",Input!S250),1,"."),"."),_xlfn.NUMBERVALUE(REPLACE(Input!S250,FIND(".",Input!S250),1,","),",")),"")</f>
        <v>0.80001649996457402</v>
      </c>
      <c r="T250" s="7">
        <f>IFERROR(IFERROR(_xlfn.NUMBERVALUE(REPLACE(Input!T250,FIND(",",Input!T250),1,"."),"."),_xlfn.NUMBERVALUE(REPLACE(Input!T250,FIND(".",Input!T250),1,","),",")),"")</f>
        <v>0</v>
      </c>
      <c r="U250" s="7">
        <f>IFERROR(IFERROR(_xlfn.NUMBERVALUE(REPLACE(Input!U250,FIND(",",Input!U250),1,"."),"."),_xlfn.NUMBERVALUE(REPLACE(Input!U250,FIND(".",Input!U250),1,","),",")),"")</f>
        <v>0.80001649996457402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0.99999910000000003</v>
      </c>
      <c r="Y250" s="7">
        <f>IFERROR(IFERROR(_xlfn.NUMBERVALUE(REPLACE(Input!Y250,FIND(",",Input!Y250),1,"."),"."),_xlfn.NUMBERVALUE(REPLACE(Input!Y250,FIND(".",Input!Y250),1,","),",")),"")</f>
        <v>0.80001649996457402</v>
      </c>
      <c r="Z250" s="8" t="str">
        <f>LEFT(Input!Z250,IFERROR(FIND(",",Input!Z250)-1,LEN(Input!Z250)))</f>
        <v>party4_utility</v>
      </c>
      <c r="AA250" s="8" t="str">
        <f>LEFT(Input!AA250,IFERROR(FIND(",",Input!AA250)-1,LEN(Input!AA250)))</f>
        <v>party3_utility</v>
      </c>
    </row>
    <row r="251" spans="1:27">
      <c r="A251" s="6">
        <f>IF(Input!A251=0,"",Input!A251)</f>
        <v>278</v>
      </c>
      <c r="B251" s="7">
        <f>IFERROR(IFERROR(_xlfn.NUMBERVALUE(REPLACE(Input!B251,FIND(",",Input!B251),1,"."),"."),_xlfn.NUMBERVALUE(REPLACE(Input!B251,FIND(".",Input!B251),1,","),",")),"")</f>
        <v>1E-3</v>
      </c>
      <c r="C251" s="6">
        <f>IF(Input!C251=0,"",Input!C251)</f>
        <v>3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0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0.77293999999999996</v>
      </c>
      <c r="J251" s="7">
        <f>IFERROR(IFERROR(_xlfn.NUMBERVALUE(REPLACE(Input!J251,FIND(",",Input!J251),1,"."),"."),_xlfn.NUMBERVALUE(REPLACE(Input!J251,FIND(".",Input!J251),1,","),",")),"")</f>
        <v>0.98809000000000002</v>
      </c>
      <c r="K251" s="7">
        <f>IFERROR(IFERROR(_xlfn.NUMBERVALUE(REPLACE(Input!K251,FIND(",",Input!K251),1,"."),"."),_xlfn.NUMBERVALUE(REPLACE(Input!K251,FIND(".",Input!K251),1,","),",")),"")</f>
        <v>2.9579999999999999E-2</v>
      </c>
      <c r="L251" s="7">
        <f>IFERROR(IFERROR(_xlfn.NUMBERVALUE(REPLACE(Input!L251,FIND(",",Input!L251),1,"."),"."),_xlfn.NUMBERVALUE(REPLACE(Input!L251,FIND(".",Input!L251),1,","),",")),"")</f>
        <v>0.16461999999999999</v>
      </c>
      <c r="M251" s="7">
        <f>IFERROR(IFERROR(_xlfn.NUMBERVALUE(REPLACE(Input!M251,FIND(",",Input!M251),1,"."),"."),_xlfn.NUMBERVALUE(REPLACE(Input!M251,FIND(".",Input!M251),1,","),",")),"")</f>
        <v>1.7610399999999999</v>
      </c>
      <c r="N251" s="10" t="str">
        <f>IFERROR(IF(LEFT(Input!N251,LEN("boa-,Users,"))="boa-,Users,","Win.Win",LEFT(Input!N251,FIND("@",Input!N251)-1)),"")</f>
        <v>KLH</v>
      </c>
      <c r="O251" s="10" t="str">
        <f>IFERROR(IF(LEFT(Input!O251,LEN("boa-,Users,"))="boa-,Users,","Win.Win",LEFT(Input!O251,FIND("@",Input!O251)-1)),"")</f>
        <v>Win.Win</v>
      </c>
      <c r="P251" s="7">
        <f>IFERROR(IFERROR(_xlfn.NUMBERVALUE(REPLACE(Input!P251,FIND(",",Input!P251),1,"."),"."),_xlfn.NUMBERVALUE(REPLACE(Input!P251,FIND(".",Input!P251),1,","),",")),"")</f>
        <v>0.98809435000000001</v>
      </c>
      <c r="Q251" s="7">
        <f>IFERROR(IFERROR(_xlfn.NUMBERVALUE(REPLACE(Input!Q251,FIND(",",Input!Q251),1,"."),"."),_xlfn.NUMBERVALUE(REPLACE(Input!Q251,FIND(".",Input!Q251),1,","),",")),"")</f>
        <v>0.77294203223753599</v>
      </c>
      <c r="R251" s="7">
        <f>IFERROR(IFERROR(_xlfn.NUMBERVALUE(REPLACE(Input!R251,FIND(",",Input!R251),1,"."),"."),_xlfn.NUMBERVALUE(REPLACE(Input!R251,FIND(".",Input!R251),1,","),",")),"")</f>
        <v>0.98809435000000001</v>
      </c>
      <c r="S251" s="7">
        <f>IFERROR(IFERROR(_xlfn.NUMBERVALUE(REPLACE(Input!S251,FIND(",",Input!S251),1,"."),"."),_xlfn.NUMBERVALUE(REPLACE(Input!S251,FIND(".",Input!S251),1,","),",")),"")</f>
        <v>0.77294203223753599</v>
      </c>
      <c r="T251" s="7">
        <f>IFERROR(IFERROR(_xlfn.NUMBERVALUE(REPLACE(Input!T251,FIND(",",Input!T251),1,"."),"."),_xlfn.NUMBERVALUE(REPLACE(Input!T251,FIND(".",Input!T251),1,","),",")),"")</f>
        <v>0</v>
      </c>
      <c r="U251" s="7">
        <f>IFERROR(IFERROR(_xlfn.NUMBERVALUE(REPLACE(Input!U251,FIND(",",Input!U251),1,"."),"."),_xlfn.NUMBERVALUE(REPLACE(Input!U251,FIND(".",Input!U251),1,","),",")),"")</f>
        <v>0.77294203223753599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0.98809435000000001</v>
      </c>
      <c r="Y251" s="7">
        <f>IFERROR(IFERROR(_xlfn.NUMBERVALUE(REPLACE(Input!Y251,FIND(",",Input!Y251),1,"."),"."),_xlfn.NUMBERVALUE(REPLACE(Input!Y251,FIND(".",Input!Y251),1,","),",")),"")</f>
        <v>0.77294203223753599</v>
      </c>
      <c r="Z251" s="8" t="str">
        <f>LEFT(Input!Z251,IFERROR(FIND(",",Input!Z251)-1,LEN(Input!Z251)))</f>
        <v>party4_utility</v>
      </c>
      <c r="AA251" s="8" t="str">
        <f>LEFT(Input!AA251,IFERROR(FIND(",",Input!AA251)-1,LEN(Input!AA251)))</f>
        <v>party3_utility</v>
      </c>
    </row>
    <row r="252" spans="1:27">
      <c r="A252" s="6">
        <f>IF(Input!A252=0,"",Input!A252)</f>
        <v>279</v>
      </c>
      <c r="B252" s="7">
        <f>IFERROR(IFERROR(_xlfn.NUMBERVALUE(REPLACE(Input!B252,FIND(",",Input!B252),1,"."),"."),_xlfn.NUMBERVALUE(REPLACE(Input!B252,FIND(".",Input!B252),1,","),",")),"")</f>
        <v>6.0000000000000001E-3</v>
      </c>
      <c r="C252" s="6">
        <f>IF(Input!C252=0,"",Input!C252)</f>
        <v>3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0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0.80001999999999995</v>
      </c>
      <c r="J252" s="7">
        <f>IFERROR(IFERROR(_xlfn.NUMBERVALUE(REPLACE(Input!J252,FIND(",",Input!J252),1,"."),"."),_xlfn.NUMBERVALUE(REPLACE(Input!J252,FIND(".",Input!J252),1,","),",")),"")</f>
        <v>1</v>
      </c>
      <c r="K252" s="7">
        <f>IFERROR(IFERROR(_xlfn.NUMBERVALUE(REPLACE(Input!K252,FIND(",",Input!K252),1,"."),"."),_xlfn.NUMBERVALUE(REPLACE(Input!K252,FIND(".",Input!K252),1,","),",")),"")</f>
        <v>0</v>
      </c>
      <c r="L252" s="7">
        <f>IFERROR(IFERROR(_xlfn.NUMBERVALUE(REPLACE(Input!L252,FIND(",",Input!L252),1,"."),"."),_xlfn.NUMBERVALUE(REPLACE(Input!L252,FIND(".",Input!L252),1,","),",")),"")</f>
        <v>0.14185</v>
      </c>
      <c r="M252" s="7">
        <f>IFERROR(IFERROR(_xlfn.NUMBERVALUE(REPLACE(Input!M252,FIND(",",Input!M252),1,"."),"."),_xlfn.NUMBERVALUE(REPLACE(Input!M252,FIND(".",Input!M252),1,","),",")),"")</f>
        <v>1.80002</v>
      </c>
      <c r="N252" s="10" t="str">
        <f>IFERROR(IF(LEFT(Input!N252,LEN("boa-,Users,"))="boa-,Users,","Win.Win",LEFT(Input!N252,FIND("@",Input!N252)-1)),"")</f>
        <v>IAMhaggler2011</v>
      </c>
      <c r="O252" s="10" t="str">
        <f>IFERROR(IF(LEFT(Input!O252,LEN("boa-,Users,"))="boa-,Users,","Win.Win",LEFT(Input!O252,FIND("@",Input!O252)-1)),"")</f>
        <v>Win.Win</v>
      </c>
      <c r="P252" s="7">
        <f>IFERROR(IFERROR(_xlfn.NUMBERVALUE(REPLACE(Input!P252,FIND(",",Input!P252),1,"."),"."),_xlfn.NUMBERVALUE(REPLACE(Input!P252,FIND(".",Input!P252),1,","),",")),"")</f>
        <v>0.99999910000000003</v>
      </c>
      <c r="Q252" s="7">
        <f>IFERROR(IFERROR(_xlfn.NUMBERVALUE(REPLACE(Input!Q252,FIND(",",Input!Q252),1,"."),"."),_xlfn.NUMBERVALUE(REPLACE(Input!Q252,FIND(".",Input!Q252),1,","),",")),"")</f>
        <v>0.80001649996457402</v>
      </c>
      <c r="R252" s="7">
        <f>IFERROR(IFERROR(_xlfn.NUMBERVALUE(REPLACE(Input!R252,FIND(",",Input!R252),1,"."),"."),_xlfn.NUMBERVALUE(REPLACE(Input!R252,FIND(".",Input!R252),1,","),",")),"")</f>
        <v>0.99999910000000003</v>
      </c>
      <c r="S252" s="7">
        <f>IFERROR(IFERROR(_xlfn.NUMBERVALUE(REPLACE(Input!S252,FIND(",",Input!S252),1,"."),"."),_xlfn.NUMBERVALUE(REPLACE(Input!S252,FIND(".",Input!S252),1,","),",")),"")</f>
        <v>0.80001649996457402</v>
      </c>
      <c r="T252" s="7">
        <f>IFERROR(IFERROR(_xlfn.NUMBERVALUE(REPLACE(Input!T252,FIND(",",Input!T252),1,"."),"."),_xlfn.NUMBERVALUE(REPLACE(Input!T252,FIND(".",Input!T252),1,","),",")),"")</f>
        <v>0</v>
      </c>
      <c r="U252" s="7">
        <f>IFERROR(IFERROR(_xlfn.NUMBERVALUE(REPLACE(Input!U252,FIND(",",Input!U252),1,"."),"."),_xlfn.NUMBERVALUE(REPLACE(Input!U252,FIND(".",Input!U252),1,","),",")),"")</f>
        <v>0.80001649996457402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0.99999910000000003</v>
      </c>
      <c r="Y252" s="7">
        <f>IFERROR(IFERROR(_xlfn.NUMBERVALUE(REPLACE(Input!Y252,FIND(",",Input!Y252),1,"."),"."),_xlfn.NUMBERVALUE(REPLACE(Input!Y252,FIND(".",Input!Y252),1,","),",")),"")</f>
        <v>0.80001649996457402</v>
      </c>
      <c r="Z252" s="8" t="str">
        <f>LEFT(Input!Z252,IFERROR(FIND(",",Input!Z252)-1,LEN(Input!Z252)))</f>
        <v>party4_utility</v>
      </c>
      <c r="AA252" s="8" t="str">
        <f>LEFT(Input!AA252,IFERROR(FIND(",",Input!AA252)-1,LEN(Input!AA252)))</f>
        <v>party3_utility</v>
      </c>
    </row>
    <row r="253" spans="1:27">
      <c r="A253" s="6">
        <f>IF(Input!A253=0,"",Input!A253)</f>
        <v>280</v>
      </c>
      <c r="B253" s="7">
        <f>IFERROR(IFERROR(_xlfn.NUMBERVALUE(REPLACE(Input!B253,FIND(",",Input!B253),1,"."),"."),_xlfn.NUMBERVALUE(REPLACE(Input!B253,FIND(".",Input!B253),1,","),",")),"")</f>
        <v>1E-3</v>
      </c>
      <c r="C253" s="6">
        <f>IF(Input!C253=0,"",Input!C253)</f>
        <v>3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0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0.71428999999999998</v>
      </c>
      <c r="J253" s="7">
        <f>IFERROR(IFERROR(_xlfn.NUMBERVALUE(REPLACE(Input!J253,FIND(",",Input!J253),1,"."),"."),_xlfn.NUMBERVALUE(REPLACE(Input!J253,FIND(".",Input!J253),1,","),",")),"")</f>
        <v>0.78444000000000003</v>
      </c>
      <c r="K253" s="7">
        <f>IFERROR(IFERROR(_xlfn.NUMBERVALUE(REPLACE(Input!K253,FIND(",",Input!K253),1,"."),"."),_xlfn.NUMBERVALUE(REPLACE(Input!K253,FIND(".",Input!K253),1,","),",")),"")</f>
        <v>0.21589</v>
      </c>
      <c r="L253" s="7">
        <f>IFERROR(IFERROR(_xlfn.NUMBERVALUE(REPLACE(Input!L253,FIND(",",Input!L253),1,"."),"."),_xlfn.NUMBERVALUE(REPLACE(Input!L253,FIND(".",Input!L253),1,","),",")),"")</f>
        <v>0.28098000000000001</v>
      </c>
      <c r="M253" s="7">
        <f>IFERROR(IFERROR(_xlfn.NUMBERVALUE(REPLACE(Input!M253,FIND(",",Input!M253),1,"."),"."),_xlfn.NUMBERVALUE(REPLACE(Input!M253,FIND(".",Input!M253),1,","),",")),"")</f>
        <v>1.4987200000000001</v>
      </c>
      <c r="N253" s="10" t="str">
        <f>IFERROR(IF(LEFT(Input!N253,LEN("boa-,Users,"))="boa-,Users,","Win.Win",LEFT(Input!N253,FIND("@",Input!N253)-1)),"")</f>
        <v>Win.Win</v>
      </c>
      <c r="O253" s="10" t="str">
        <f>IFERROR(IF(LEFT(Input!O253,LEN("boa-,Users,"))="boa-,Users,","Win.Win",LEFT(Input!O253,FIND("@",Input!O253)-1)),"")</f>
        <v>Win.Win</v>
      </c>
      <c r="P253" s="7">
        <f>IFERROR(IFERROR(_xlfn.NUMBERVALUE(REPLACE(Input!P253,FIND(",",Input!P253),1,"."),"."),_xlfn.NUMBERVALUE(REPLACE(Input!P253,FIND(".",Input!P253),1,","),",")),"")</f>
        <v>0.71428507500000005</v>
      </c>
      <c r="Q253" s="7">
        <f>IFERROR(IFERROR(_xlfn.NUMBERVALUE(REPLACE(Input!Q253,FIND(",",Input!Q253),1,"."),"."),_xlfn.NUMBERVALUE(REPLACE(Input!Q253,FIND(".",Input!Q253),1,","),",")),"")</f>
        <v>0.78443581986497701</v>
      </c>
      <c r="R253" s="7">
        <f>IFERROR(IFERROR(_xlfn.NUMBERVALUE(REPLACE(Input!R253,FIND(",",Input!R253),1,"."),"."),_xlfn.NUMBERVALUE(REPLACE(Input!R253,FIND(".",Input!R253),1,","),",")),"")</f>
        <v>0.71428507500000005</v>
      </c>
      <c r="S253" s="7">
        <f>IFERROR(IFERROR(_xlfn.NUMBERVALUE(REPLACE(Input!S253,FIND(",",Input!S253),1,"."),"."),_xlfn.NUMBERVALUE(REPLACE(Input!S253,FIND(".",Input!S253),1,","),",")),"")</f>
        <v>0.78443581986497701</v>
      </c>
      <c r="T253" s="7">
        <f>IFERROR(IFERROR(_xlfn.NUMBERVALUE(REPLACE(Input!T253,FIND(",",Input!T253),1,"."),"."),_xlfn.NUMBERVALUE(REPLACE(Input!T253,FIND(".",Input!T253),1,","),",")),"")</f>
        <v>0.71428507500000005</v>
      </c>
      <c r="U253" s="7">
        <f>IFERROR(IFERROR(_xlfn.NUMBERVALUE(REPLACE(Input!U253,FIND(",",Input!U253),1,"."),"."),_xlfn.NUMBERVALUE(REPLACE(Input!U253,FIND(".",Input!U253),1,","),",")),"")</f>
        <v>0.78443581986497701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0.71428507500000005</v>
      </c>
      <c r="Y253" s="7">
        <f>IFERROR(IFERROR(_xlfn.NUMBERVALUE(REPLACE(Input!Y253,FIND(",",Input!Y253),1,"."),"."),_xlfn.NUMBERVALUE(REPLACE(Input!Y253,FIND(".",Input!Y253),1,","),",")),"")</f>
        <v>0.78443581986497701</v>
      </c>
      <c r="Z253" s="8" t="str">
        <f>LEFT(Input!Z253,IFERROR(FIND(",",Input!Z253)-1,LEN(Input!Z253)))</f>
        <v>party4_utility</v>
      </c>
      <c r="AA253" s="8" t="str">
        <f>LEFT(Input!AA253,IFERROR(FIND(",",Input!AA253)-1,LEN(Input!AA253)))</f>
        <v>party3_utility</v>
      </c>
    </row>
    <row r="254" spans="1:27">
      <c r="A254" s="6">
        <f>IF(Input!A254=0,"",Input!A254)</f>
        <v>285</v>
      </c>
      <c r="B254" s="7">
        <f>IFERROR(IFERROR(_xlfn.NUMBERVALUE(REPLACE(Input!B254,FIND(",",Input!B254),1,"."),"."),_xlfn.NUMBERVALUE(REPLACE(Input!B254,FIND(".",Input!B254),1,","),",")),"")</f>
        <v>2.1999999999999999E-2</v>
      </c>
      <c r="C254" s="6">
        <f>IF(Input!C254=0,"",Input!C254)</f>
        <v>43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0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0.71765999999999996</v>
      </c>
      <c r="J254" s="7">
        <f>IFERROR(IFERROR(_xlfn.NUMBERVALUE(REPLACE(Input!J254,FIND(",",Input!J254),1,"."),"."),_xlfn.NUMBERVALUE(REPLACE(Input!J254,FIND(".",Input!J254),1,","),",")),"")</f>
        <v>0.92857000000000001</v>
      </c>
      <c r="K254" s="7">
        <f>IFERROR(IFERROR(_xlfn.NUMBERVALUE(REPLACE(Input!K254,FIND(",",Input!K254),1,"."),"."),_xlfn.NUMBERVALUE(REPLACE(Input!K254,FIND(".",Input!K254),1,","),",")),"")</f>
        <v>0</v>
      </c>
      <c r="L254" s="7">
        <f>IFERROR(IFERROR(_xlfn.NUMBERVALUE(REPLACE(Input!L254,FIND(",",Input!L254),1,"."),"."),_xlfn.NUMBERVALUE(REPLACE(Input!L254,FIND(".",Input!L254),1,","),",")),"")</f>
        <v>0.15387999999999999</v>
      </c>
      <c r="M254" s="7">
        <f>IFERROR(IFERROR(_xlfn.NUMBERVALUE(REPLACE(Input!M254,FIND(",",Input!M254),1,"."),"."),_xlfn.NUMBERVALUE(REPLACE(Input!M254,FIND(".",Input!M254),1,","),",")),"")</f>
        <v>1.64622</v>
      </c>
      <c r="N254" s="10" t="str">
        <f>IFERROR(IF(LEFT(Input!N254,LEN("boa-,Users,"))="boa-,Users,","Win.Win",LEFT(Input!N254,FIND("@",Input!N254)-1)),"")</f>
        <v>Gahboninho</v>
      </c>
      <c r="O254" s="10" t="str">
        <f>IFERROR(IF(LEFT(Input!O254,LEN("boa-,Users,"))="boa-,Users,","Win.Win",LEFT(Input!O254,FIND("@",Input!O254)-1)),"")</f>
        <v>Win.Win</v>
      </c>
      <c r="P254" s="7">
        <f>IFERROR(IFERROR(_xlfn.NUMBERVALUE(REPLACE(Input!P254,FIND(",",Input!P254),1,"."),"."),_xlfn.NUMBERVALUE(REPLACE(Input!P254,FIND(".",Input!P254),1,","),",")),"")</f>
        <v>0.92856547239484999</v>
      </c>
      <c r="Q254" s="7">
        <f>IFERROR(IFERROR(_xlfn.NUMBERVALUE(REPLACE(Input!Q254,FIND(",",Input!Q254),1,"."),"."),_xlfn.NUMBERVALUE(REPLACE(Input!Q254,FIND(".",Input!Q254),1,","),",")),"")</f>
        <v>0.71765660469463999</v>
      </c>
      <c r="R254" s="7">
        <f>IFERROR(IFERROR(_xlfn.NUMBERVALUE(REPLACE(Input!R254,FIND(",",Input!R254),1,"."),"."),_xlfn.NUMBERVALUE(REPLACE(Input!R254,FIND(".",Input!R254),1,","),",")),"")</f>
        <v>0.92856547239484999</v>
      </c>
      <c r="S254" s="7">
        <f>IFERROR(IFERROR(_xlfn.NUMBERVALUE(REPLACE(Input!S254,FIND(",",Input!S254),1,"."),"."),_xlfn.NUMBERVALUE(REPLACE(Input!S254,FIND(".",Input!S254),1,","),",")),"")</f>
        <v>0.71765660469463999</v>
      </c>
      <c r="T254" s="7">
        <f>IFERROR(IFERROR(_xlfn.NUMBERVALUE(REPLACE(Input!T254,FIND(",",Input!T254),1,"."),"."),_xlfn.NUMBERVALUE(REPLACE(Input!T254,FIND(".",Input!T254),1,","),",")),"")</f>
        <v>0</v>
      </c>
      <c r="U254" s="7">
        <f>IFERROR(IFERROR(_xlfn.NUMBERVALUE(REPLACE(Input!U254,FIND(",",Input!U254),1,"."),"."),_xlfn.NUMBERVALUE(REPLACE(Input!U254,FIND(".",Input!U254),1,","),",")),"")</f>
        <v>0.71765660469463999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0.92856547239484999</v>
      </c>
      <c r="Y254" s="7">
        <f>IFERROR(IFERROR(_xlfn.NUMBERVALUE(REPLACE(Input!Y254,FIND(",",Input!Y254),1,"."),"."),_xlfn.NUMBERVALUE(REPLACE(Input!Y254,FIND(".",Input!Y254),1,","),",")),"")</f>
        <v>0.71765660469463999</v>
      </c>
      <c r="Z254" s="8" t="str">
        <f>LEFT(Input!Z254,IFERROR(FIND(",",Input!Z254)-1,LEN(Input!Z254)))</f>
        <v>party2_utility</v>
      </c>
      <c r="AA254" s="8" t="str">
        <f>LEFT(Input!AA254,IFERROR(FIND(",",Input!AA254)-1,LEN(Input!AA254)))</f>
        <v>party3_utility</v>
      </c>
    </row>
    <row r="255" spans="1:27">
      <c r="A255" s="6">
        <f>IF(Input!A255=0,"",Input!A255)</f>
        <v>286</v>
      </c>
      <c r="B255" s="7">
        <f>IFERROR(IFERROR(_xlfn.NUMBERVALUE(REPLACE(Input!B255,FIND(",",Input!B255),1,"."),"."),_xlfn.NUMBERVALUE(REPLACE(Input!B255,FIND(".",Input!B255),1,","),",")),"")</f>
        <v>44.259</v>
      </c>
      <c r="C255" s="6">
        <f>IF(Input!C255=0,"",Input!C255)</f>
        <v>35845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0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0.59723000000000004</v>
      </c>
      <c r="J255" s="7">
        <f>IFERROR(IFERROR(_xlfn.NUMBERVALUE(REPLACE(Input!J255,FIND(",",Input!J255),1,"."),"."),_xlfn.NUMBERVALUE(REPLACE(Input!J255,FIND(".",Input!J255),1,","),",")),"")</f>
        <v>0.98351999999999995</v>
      </c>
      <c r="K255" s="7">
        <f>IFERROR(IFERROR(_xlfn.NUMBERVALUE(REPLACE(Input!K255,FIND(",",Input!K255),1,"."),"."),_xlfn.NUMBERVALUE(REPLACE(Input!K255,FIND(".",Input!K255),1,","),",")),"")</f>
        <v>0</v>
      </c>
      <c r="L255" s="7">
        <f>IFERROR(IFERROR(_xlfn.NUMBERVALUE(REPLACE(Input!L255,FIND(",",Input!L255),1,"."),"."),_xlfn.NUMBERVALUE(REPLACE(Input!L255,FIND(".",Input!L255),1,","),",")),"")</f>
        <v>0.28595999999999999</v>
      </c>
      <c r="M255" s="7">
        <f>IFERROR(IFERROR(_xlfn.NUMBERVALUE(REPLACE(Input!M255,FIND(",",Input!M255),1,"."),"."),_xlfn.NUMBERVALUE(REPLACE(Input!M255,FIND(".",Input!M255),1,","),",")),"")</f>
        <v>1.5807500000000001</v>
      </c>
      <c r="N255" s="10" t="str">
        <f>IFERROR(IF(LEFT(Input!N255,LEN("boa-,Users,"))="boa-,Users,","Win.Win",LEFT(Input!N255,FIND("@",Input!N255)-1)),"")</f>
        <v>KLH</v>
      </c>
      <c r="O255" s="10" t="str">
        <f>IFERROR(IF(LEFT(Input!O255,LEN("boa-,Users,"))="boa-,Users,","Win.Win",LEFT(Input!O255,FIND("@",Input!O255)-1)),"")</f>
        <v>Win.Win</v>
      </c>
      <c r="P255" s="7">
        <f>IFERROR(IFERROR(_xlfn.NUMBERVALUE(REPLACE(Input!P255,FIND(",",Input!P255),1,"."),"."),_xlfn.NUMBERVALUE(REPLACE(Input!P255,FIND(".",Input!P255),1,","),",")),"")</f>
        <v>0.983523261444744</v>
      </c>
      <c r="Q255" s="7">
        <f>IFERROR(IFERROR(_xlfn.NUMBERVALUE(REPLACE(Input!Q255,FIND(",",Input!Q255),1,"."),"."),_xlfn.NUMBERVALUE(REPLACE(Input!Q255,FIND(".",Input!Q255),1,","),",")),"")</f>
        <v>0.59722594983111199</v>
      </c>
      <c r="R255" s="7">
        <f>IFERROR(IFERROR(_xlfn.NUMBERVALUE(REPLACE(Input!R255,FIND(",",Input!R255),1,"."),"."),_xlfn.NUMBERVALUE(REPLACE(Input!R255,FIND(".",Input!R255),1,","),",")),"")</f>
        <v>0.983523261444744</v>
      </c>
      <c r="S255" s="7">
        <f>IFERROR(IFERROR(_xlfn.NUMBERVALUE(REPLACE(Input!S255,FIND(",",Input!S255),1,"."),"."),_xlfn.NUMBERVALUE(REPLACE(Input!S255,FIND(".",Input!S255),1,","),",")),"")</f>
        <v>0.59722594983111199</v>
      </c>
      <c r="T255" s="7">
        <f>IFERROR(IFERROR(_xlfn.NUMBERVALUE(REPLACE(Input!T255,FIND(",",Input!T255),1,"."),"."),_xlfn.NUMBERVALUE(REPLACE(Input!T255,FIND(".",Input!T255),1,","),",")),"")</f>
        <v>0</v>
      </c>
      <c r="U255" s="7">
        <f>IFERROR(IFERROR(_xlfn.NUMBERVALUE(REPLACE(Input!U255,FIND(",",Input!U255),1,"."),"."),_xlfn.NUMBERVALUE(REPLACE(Input!U255,FIND(".",Input!U255),1,","),",")),"")</f>
        <v>0.59722594983111199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0.983523261444744</v>
      </c>
      <c r="Y255" s="7">
        <f>IFERROR(IFERROR(_xlfn.NUMBERVALUE(REPLACE(Input!Y255,FIND(",",Input!Y255),1,"."),"."),_xlfn.NUMBERVALUE(REPLACE(Input!Y255,FIND(".",Input!Y255),1,","),",")),"")</f>
        <v>0.59722594983111199</v>
      </c>
      <c r="Z255" s="8" t="str">
        <f>LEFT(Input!Z255,IFERROR(FIND(",",Input!Z255)-1,LEN(Input!Z255)))</f>
        <v>party2_utility</v>
      </c>
      <c r="AA255" s="8" t="str">
        <f>LEFT(Input!AA255,IFERROR(FIND(",",Input!AA255)-1,LEN(Input!AA255)))</f>
        <v>party3_utility</v>
      </c>
    </row>
    <row r="256" spans="1:27">
      <c r="A256" s="6">
        <f>IF(Input!A256=0,"",Input!A256)</f>
        <v>287</v>
      </c>
      <c r="B256" s="7">
        <f>IFERROR(IFERROR(_xlfn.NUMBERVALUE(REPLACE(Input!B256,FIND(",",Input!B256),1,"."),"."),_xlfn.NUMBERVALUE(REPLACE(Input!B256,FIND(".",Input!B256),1,","),",")),"")</f>
        <v>4.9000000000000002E-2</v>
      </c>
      <c r="C256" s="6">
        <f>IF(Input!C256=0,"",Input!C256)</f>
        <v>38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0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0.71765999999999996</v>
      </c>
      <c r="J256" s="7">
        <f>IFERROR(IFERROR(_xlfn.NUMBERVALUE(REPLACE(Input!J256,FIND(",",Input!J256),1,"."),"."),_xlfn.NUMBERVALUE(REPLACE(Input!J256,FIND(".",Input!J256),1,","),",")),"")</f>
        <v>0.92857000000000001</v>
      </c>
      <c r="K256" s="7">
        <f>IFERROR(IFERROR(_xlfn.NUMBERVALUE(REPLACE(Input!K256,FIND(",",Input!K256),1,"."),"."),_xlfn.NUMBERVALUE(REPLACE(Input!K256,FIND(".",Input!K256),1,","),",")),"")</f>
        <v>0</v>
      </c>
      <c r="L256" s="7">
        <f>IFERROR(IFERROR(_xlfn.NUMBERVALUE(REPLACE(Input!L256,FIND(",",Input!L256),1,"."),"."),_xlfn.NUMBERVALUE(REPLACE(Input!L256,FIND(".",Input!L256),1,","),",")),"")</f>
        <v>0.15387999999999999</v>
      </c>
      <c r="M256" s="7">
        <f>IFERROR(IFERROR(_xlfn.NUMBERVALUE(REPLACE(Input!M256,FIND(",",Input!M256),1,"."),"."),_xlfn.NUMBERVALUE(REPLACE(Input!M256,FIND(".",Input!M256),1,","),",")),"")</f>
        <v>1.64622</v>
      </c>
      <c r="N256" s="10" t="str">
        <f>IFERROR(IF(LEFT(Input!N256,LEN("boa-,Users,"))="boa-,Users,","Win.Win",LEFT(Input!N256,FIND("@",Input!N256)-1)),"")</f>
        <v>IAMhaggler2011</v>
      </c>
      <c r="O256" s="10" t="str">
        <f>IFERROR(IF(LEFT(Input!O256,LEN("boa-,Users,"))="boa-,Users,","Win.Win",LEFT(Input!O256,FIND("@",Input!O256)-1)),"")</f>
        <v>Win.Win</v>
      </c>
      <c r="P256" s="7">
        <f>IFERROR(IFERROR(_xlfn.NUMBERVALUE(REPLACE(Input!P256,FIND(",",Input!P256),1,"."),"."),_xlfn.NUMBERVALUE(REPLACE(Input!P256,FIND(".",Input!P256),1,","),",")),"")</f>
        <v>0.92856547239484999</v>
      </c>
      <c r="Q256" s="7">
        <f>IFERROR(IFERROR(_xlfn.NUMBERVALUE(REPLACE(Input!Q256,FIND(",",Input!Q256),1,"."),"."),_xlfn.NUMBERVALUE(REPLACE(Input!Q256,FIND(".",Input!Q256),1,","),",")),"")</f>
        <v>0.71765660469463999</v>
      </c>
      <c r="R256" s="7">
        <f>IFERROR(IFERROR(_xlfn.NUMBERVALUE(REPLACE(Input!R256,FIND(",",Input!R256),1,"."),"."),_xlfn.NUMBERVALUE(REPLACE(Input!R256,FIND(".",Input!R256),1,","),",")),"")</f>
        <v>0.92856547239484999</v>
      </c>
      <c r="S256" s="7">
        <f>IFERROR(IFERROR(_xlfn.NUMBERVALUE(REPLACE(Input!S256,FIND(",",Input!S256),1,"."),"."),_xlfn.NUMBERVALUE(REPLACE(Input!S256,FIND(".",Input!S256),1,","),",")),"")</f>
        <v>0.71765660469463999</v>
      </c>
      <c r="T256" s="7">
        <f>IFERROR(IFERROR(_xlfn.NUMBERVALUE(REPLACE(Input!T256,FIND(",",Input!T256),1,"."),"."),_xlfn.NUMBERVALUE(REPLACE(Input!T256,FIND(".",Input!T256),1,","),",")),"")</f>
        <v>0</v>
      </c>
      <c r="U256" s="7">
        <f>IFERROR(IFERROR(_xlfn.NUMBERVALUE(REPLACE(Input!U256,FIND(",",Input!U256),1,"."),"."),_xlfn.NUMBERVALUE(REPLACE(Input!U256,FIND(".",Input!U256),1,","),",")),"")</f>
        <v>0.71765660469463999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0.92856547239484999</v>
      </c>
      <c r="Y256" s="7">
        <f>IFERROR(IFERROR(_xlfn.NUMBERVALUE(REPLACE(Input!Y256,FIND(",",Input!Y256),1,"."),"."),_xlfn.NUMBERVALUE(REPLACE(Input!Y256,FIND(".",Input!Y256),1,","),",")),"")</f>
        <v>0.71765660469463999</v>
      </c>
      <c r="Z256" s="8" t="str">
        <f>LEFT(Input!Z256,IFERROR(FIND(",",Input!Z256)-1,LEN(Input!Z256)))</f>
        <v>party2_utility</v>
      </c>
      <c r="AA256" s="8" t="str">
        <f>LEFT(Input!AA256,IFERROR(FIND(",",Input!AA256)-1,LEN(Input!AA256)))</f>
        <v>party3_utility</v>
      </c>
    </row>
    <row r="257" spans="1:27">
      <c r="A257" s="6">
        <f>IF(Input!A257=0,"",Input!A257)</f>
        <v>288</v>
      </c>
      <c r="B257" s="7">
        <f>IFERROR(IFERROR(_xlfn.NUMBERVALUE(REPLACE(Input!B257,FIND(",",Input!B257),1,"."),"."),_xlfn.NUMBERVALUE(REPLACE(Input!B257,FIND(".",Input!B257),1,","),",")),"")</f>
        <v>1E-3</v>
      </c>
      <c r="C257" s="6">
        <f>IF(Input!C257=0,"",Input!C257)</f>
        <v>3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0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0.69274999999999998</v>
      </c>
      <c r="J257" s="7">
        <f>IFERROR(IFERROR(_xlfn.NUMBERVALUE(REPLACE(Input!J257,FIND(",",Input!J257),1,"."),"."),_xlfn.NUMBERVALUE(REPLACE(Input!J257,FIND(".",Input!J257),1,","),",")),"")</f>
        <v>0.74478</v>
      </c>
      <c r="K257" s="7">
        <f>IFERROR(IFERROR(_xlfn.NUMBERVALUE(REPLACE(Input!K257,FIND(",",Input!K257),1,"."),"."),_xlfn.NUMBERVALUE(REPLACE(Input!K257,FIND(".",Input!K257),1,","),",")),"")</f>
        <v>0.15289</v>
      </c>
      <c r="L257" s="7">
        <f>IFERROR(IFERROR(_xlfn.NUMBERVALUE(REPLACE(Input!L257,FIND(",",Input!L257),1,"."),"."),_xlfn.NUMBERVALUE(REPLACE(Input!L257,FIND(".",Input!L257),1,","),",")),"")</f>
        <v>0.19152</v>
      </c>
      <c r="M257" s="7">
        <f>IFERROR(IFERROR(_xlfn.NUMBERVALUE(REPLACE(Input!M257,FIND(",",Input!M257),1,"."),"."),_xlfn.NUMBERVALUE(REPLACE(Input!M257,FIND(".",Input!M257),1,","),",")),"")</f>
        <v>1.43753</v>
      </c>
      <c r="N257" s="10" t="str">
        <f>IFERROR(IF(LEFT(Input!N257,LEN("boa-,Users,"))="boa-,Users,","Win.Win",LEFT(Input!N257,FIND("@",Input!N257)-1)),"")</f>
        <v>Win.Win</v>
      </c>
      <c r="O257" s="10" t="str">
        <f>IFERROR(IF(LEFT(Input!O257,LEN("boa-,Users,"))="boa-,Users,","Win.Win",LEFT(Input!O257,FIND("@",Input!O257)-1)),"")</f>
        <v>Win.Win</v>
      </c>
      <c r="P257" s="7">
        <f>IFERROR(IFERROR(_xlfn.NUMBERVALUE(REPLACE(Input!P257,FIND(",",Input!P257),1,"."),"."),_xlfn.NUMBERVALUE(REPLACE(Input!P257,FIND(".",Input!P257),1,","),",")),"")</f>
        <v>0.74477907977689595</v>
      </c>
      <c r="Q257" s="7">
        <f>IFERROR(IFERROR(_xlfn.NUMBERVALUE(REPLACE(Input!Q257,FIND(",",Input!Q257),1,"."),"."),_xlfn.NUMBERVALUE(REPLACE(Input!Q257,FIND(".",Input!Q257),1,","),",")),"")</f>
        <v>0.69275420059919801</v>
      </c>
      <c r="R257" s="7">
        <f>IFERROR(IFERROR(_xlfn.NUMBERVALUE(REPLACE(Input!R257,FIND(",",Input!R257),1,"."),"."),_xlfn.NUMBERVALUE(REPLACE(Input!R257,FIND(".",Input!R257),1,","),",")),"")</f>
        <v>0.74477907977689595</v>
      </c>
      <c r="S257" s="7">
        <f>IFERROR(IFERROR(_xlfn.NUMBERVALUE(REPLACE(Input!S257,FIND(",",Input!S257),1,"."),"."),_xlfn.NUMBERVALUE(REPLACE(Input!S257,FIND(".",Input!S257),1,","),",")),"")</f>
        <v>0.69275420059919801</v>
      </c>
      <c r="T257" s="7">
        <f>IFERROR(IFERROR(_xlfn.NUMBERVALUE(REPLACE(Input!T257,FIND(",",Input!T257),1,"."),"."),_xlfn.NUMBERVALUE(REPLACE(Input!T257,FIND(".",Input!T257),1,","),",")),"")</f>
        <v>0.74477907977689595</v>
      </c>
      <c r="U257" s="7">
        <f>IFERROR(IFERROR(_xlfn.NUMBERVALUE(REPLACE(Input!U257,FIND(",",Input!U257),1,"."),"."),_xlfn.NUMBERVALUE(REPLACE(Input!U257,FIND(".",Input!U257),1,","),",")),"")</f>
        <v>0.69275420059919801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0.74477907977689595</v>
      </c>
      <c r="Y257" s="7">
        <f>IFERROR(IFERROR(_xlfn.NUMBERVALUE(REPLACE(Input!Y257,FIND(",",Input!Y257),1,"."),"."),_xlfn.NUMBERVALUE(REPLACE(Input!Y257,FIND(".",Input!Y257),1,","),",")),"")</f>
        <v>0.69275420059919801</v>
      </c>
      <c r="Z257" s="8" t="str">
        <f>LEFT(Input!Z257,IFERROR(FIND(",",Input!Z257)-1,LEN(Input!Z257)))</f>
        <v>party2_utility</v>
      </c>
      <c r="AA257" s="8" t="str">
        <f>LEFT(Input!AA257,IFERROR(FIND(",",Input!AA257)-1,LEN(Input!AA257)))</f>
        <v>party3_utility</v>
      </c>
    </row>
    <row r="258" spans="1:27">
      <c r="A258" s="6">
        <f>IF(Input!A258=0,"",Input!A258)</f>
        <v>289</v>
      </c>
      <c r="B258" s="7">
        <f>IFERROR(IFERROR(_xlfn.NUMBERVALUE(REPLACE(Input!B258,FIND(",",Input!B258),1,"."),"."),_xlfn.NUMBERVALUE(REPLACE(Input!B258,FIND(".",Input!B258),1,","),",")),"")</f>
        <v>43.767000000000003</v>
      </c>
      <c r="C258" s="6">
        <f>IF(Input!C258=0,"",Input!C258)</f>
        <v>36023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0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0.66620999999999997</v>
      </c>
      <c r="J258" s="7">
        <f>IFERROR(IFERROR(_xlfn.NUMBERVALUE(REPLACE(Input!J258,FIND(",",Input!J258),1,"."),"."),_xlfn.NUMBERVALUE(REPLACE(Input!J258,FIND(".",Input!J258),1,","),",")),"")</f>
        <v>0.94167000000000001</v>
      </c>
      <c r="K258" s="7">
        <f>IFERROR(IFERROR(_xlfn.NUMBERVALUE(REPLACE(Input!K258,FIND(",",Input!K258),1,"."),"."),_xlfn.NUMBERVALUE(REPLACE(Input!K258,FIND(".",Input!K258),1,","),",")),"")</f>
        <v>0</v>
      </c>
      <c r="L258" s="7">
        <f>IFERROR(IFERROR(_xlfn.NUMBERVALUE(REPLACE(Input!L258,FIND(",",Input!L258),1,"."),"."),_xlfn.NUMBERVALUE(REPLACE(Input!L258,FIND(".",Input!L258),1,","),",")),"")</f>
        <v>0.30558000000000002</v>
      </c>
      <c r="M258" s="7">
        <f>IFERROR(IFERROR(_xlfn.NUMBERVALUE(REPLACE(Input!M258,FIND(",",Input!M258),1,"."),"."),_xlfn.NUMBERVALUE(REPLACE(Input!M258,FIND(".",Input!M258),1,","),",")),"")</f>
        <v>1.6078699999999999</v>
      </c>
      <c r="N258" s="10" t="str">
        <f>IFERROR(IF(LEFT(Input!N258,LEN("boa-,Users,"))="boa-,Users,","Win.Win",LEFT(Input!N258,FIND("@",Input!N258)-1)),"")</f>
        <v>Gahboninho</v>
      </c>
      <c r="O258" s="10" t="str">
        <f>IFERROR(IF(LEFT(Input!O258,LEN("boa-,Users,"))="boa-,Users,","Win.Win",LEFT(Input!O258,FIND("@",Input!O258)-1)),"")</f>
        <v>Win.Win</v>
      </c>
      <c r="P258" s="7">
        <f>IFERROR(IFERROR(_xlfn.NUMBERVALUE(REPLACE(Input!P258,FIND(",",Input!P258),1,"."),"."),_xlfn.NUMBERVALUE(REPLACE(Input!P258,FIND(".",Input!P258),1,","),",")),"")</f>
        <v>0.94166666666666599</v>
      </c>
      <c r="Q258" s="7">
        <f>IFERROR(IFERROR(_xlfn.NUMBERVALUE(REPLACE(Input!Q258,FIND(",",Input!Q258),1,"."),"."),_xlfn.NUMBERVALUE(REPLACE(Input!Q258,FIND(".",Input!Q258),1,","),",")),"")</f>
        <v>0.66620755993386505</v>
      </c>
      <c r="R258" s="7">
        <f>IFERROR(IFERROR(_xlfn.NUMBERVALUE(REPLACE(Input!R258,FIND(",",Input!R258),1,"."),"."),_xlfn.NUMBERVALUE(REPLACE(Input!R258,FIND(".",Input!R258),1,","),",")),"")</f>
        <v>0.94166666666666599</v>
      </c>
      <c r="S258" s="7">
        <f>IFERROR(IFERROR(_xlfn.NUMBERVALUE(REPLACE(Input!S258,FIND(",",Input!S258),1,"."),"."),_xlfn.NUMBERVALUE(REPLACE(Input!S258,FIND(".",Input!S258),1,","),",")),"")</f>
        <v>0.66620755993386505</v>
      </c>
      <c r="T258" s="7">
        <f>IFERROR(IFERROR(_xlfn.NUMBERVALUE(REPLACE(Input!T258,FIND(",",Input!T258),1,"."),"."),_xlfn.NUMBERVALUE(REPLACE(Input!T258,FIND(".",Input!T258),1,","),",")),"")</f>
        <v>0</v>
      </c>
      <c r="U258" s="7">
        <f>IFERROR(IFERROR(_xlfn.NUMBERVALUE(REPLACE(Input!U258,FIND(",",Input!U258),1,"."),"."),_xlfn.NUMBERVALUE(REPLACE(Input!U258,FIND(".",Input!U258),1,","),",")),"")</f>
        <v>0.66620755993386505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0.94166666666666599</v>
      </c>
      <c r="Y258" s="7">
        <f>IFERROR(IFERROR(_xlfn.NUMBERVALUE(REPLACE(Input!Y258,FIND(",",Input!Y258),1,"."),"."),_xlfn.NUMBERVALUE(REPLACE(Input!Y258,FIND(".",Input!Y258),1,","),",")),"")</f>
        <v>0.66620755993386505</v>
      </c>
      <c r="Z258" s="8" t="str">
        <f>LEFT(Input!Z258,IFERROR(FIND(",",Input!Z258)-1,LEN(Input!Z258)))</f>
        <v>party1_utility</v>
      </c>
      <c r="AA258" s="8" t="str">
        <f>LEFT(Input!AA258,IFERROR(FIND(",",Input!AA258)-1,LEN(Input!AA258)))</f>
        <v>party2_utility</v>
      </c>
    </row>
    <row r="259" spans="1:27">
      <c r="A259" s="6">
        <f>IF(Input!A259=0,"",Input!A259)</f>
        <v>290</v>
      </c>
      <c r="B259" s="7">
        <f>IFERROR(IFERROR(_xlfn.NUMBERVALUE(REPLACE(Input!B259,FIND(",",Input!B259),1,"."),"."),_xlfn.NUMBERVALUE(REPLACE(Input!B259,FIND(".",Input!B259),1,","),",")),"")</f>
        <v>52.284999999999997</v>
      </c>
      <c r="C259" s="6">
        <f>IF(Input!C259=0,"",Input!C259)</f>
        <v>38504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0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0.49464999999999998</v>
      </c>
      <c r="J259" s="7">
        <f>IFERROR(IFERROR(_xlfn.NUMBERVALUE(REPLACE(Input!J259,FIND(",",Input!J259),1,"."),"."),_xlfn.NUMBERVALUE(REPLACE(Input!J259,FIND(".",Input!J259),1,","),",")),"")</f>
        <v>0.97499999999999998</v>
      </c>
      <c r="K259" s="7">
        <f>IFERROR(IFERROR(_xlfn.NUMBERVALUE(REPLACE(Input!K259,FIND(",",Input!K259),1,"."),"."),_xlfn.NUMBERVALUE(REPLACE(Input!K259,FIND(".",Input!K259),1,","),",")),"")</f>
        <v>0</v>
      </c>
      <c r="L259" s="7">
        <f>IFERROR(IFERROR(_xlfn.NUMBERVALUE(REPLACE(Input!L259,FIND(",",Input!L259),1,"."),"."),_xlfn.NUMBERVALUE(REPLACE(Input!L259,FIND(".",Input!L259),1,","),",")),"")</f>
        <v>0.47369</v>
      </c>
      <c r="M259" s="7">
        <f>IFERROR(IFERROR(_xlfn.NUMBERVALUE(REPLACE(Input!M259,FIND(",",Input!M259),1,"."),"."),_xlfn.NUMBERVALUE(REPLACE(Input!M259,FIND(".",Input!M259),1,","),",")),"")</f>
        <v>1.4696499999999999</v>
      </c>
      <c r="N259" s="10" t="str">
        <f>IFERROR(IF(LEFT(Input!N259,LEN("boa-,Users,"))="boa-,Users,","Win.Win",LEFT(Input!N259,FIND("@",Input!N259)-1)),"")</f>
        <v>KLH</v>
      </c>
      <c r="O259" s="10" t="str">
        <f>IFERROR(IF(LEFT(Input!O259,LEN("boa-,Users,"))="boa-,Users,","Win.Win",LEFT(Input!O259,FIND("@",Input!O259)-1)),"")</f>
        <v>Win.Win</v>
      </c>
      <c r="P259" s="7">
        <f>IFERROR(IFERROR(_xlfn.NUMBERVALUE(REPLACE(Input!P259,FIND(",",Input!P259),1,"."),"."),_xlfn.NUMBERVALUE(REPLACE(Input!P259,FIND(".",Input!P259),1,","),",")),"")</f>
        <v>0.97499999999999998</v>
      </c>
      <c r="Q259" s="7">
        <f>IFERROR(IFERROR(_xlfn.NUMBERVALUE(REPLACE(Input!Q259,FIND(",",Input!Q259),1,"."),"."),_xlfn.NUMBERVALUE(REPLACE(Input!Q259,FIND(".",Input!Q259),1,","),",")),"")</f>
        <v>0.49464690002105099</v>
      </c>
      <c r="R259" s="7">
        <f>IFERROR(IFERROR(_xlfn.NUMBERVALUE(REPLACE(Input!R259,FIND(",",Input!R259),1,"."),"."),_xlfn.NUMBERVALUE(REPLACE(Input!R259,FIND(".",Input!R259),1,","),",")),"")</f>
        <v>0.97499999999999998</v>
      </c>
      <c r="S259" s="7">
        <f>IFERROR(IFERROR(_xlfn.NUMBERVALUE(REPLACE(Input!S259,FIND(",",Input!S259),1,"."),"."),_xlfn.NUMBERVALUE(REPLACE(Input!S259,FIND(".",Input!S259),1,","),",")),"")</f>
        <v>0.49464690002105099</v>
      </c>
      <c r="T259" s="7">
        <f>IFERROR(IFERROR(_xlfn.NUMBERVALUE(REPLACE(Input!T259,FIND(",",Input!T259),1,"."),"."),_xlfn.NUMBERVALUE(REPLACE(Input!T259,FIND(".",Input!T259),1,","),",")),"")</f>
        <v>0</v>
      </c>
      <c r="U259" s="7">
        <f>IFERROR(IFERROR(_xlfn.NUMBERVALUE(REPLACE(Input!U259,FIND(",",Input!U259),1,"."),"."),_xlfn.NUMBERVALUE(REPLACE(Input!U259,FIND(".",Input!U259),1,","),",")),"")</f>
        <v>0.49464690002105099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0.97499999999999998</v>
      </c>
      <c r="Y259" s="7">
        <f>IFERROR(IFERROR(_xlfn.NUMBERVALUE(REPLACE(Input!Y259,FIND(",",Input!Y259),1,"."),"."),_xlfn.NUMBERVALUE(REPLACE(Input!Y259,FIND(".",Input!Y259),1,","),",")),"")</f>
        <v>0.49464690002105099</v>
      </c>
      <c r="Z259" s="8" t="str">
        <f>LEFT(Input!Z259,IFERROR(FIND(",",Input!Z259)-1,LEN(Input!Z259)))</f>
        <v>party1_utility</v>
      </c>
      <c r="AA259" s="8" t="str">
        <f>LEFT(Input!AA259,IFERROR(FIND(",",Input!AA259)-1,LEN(Input!AA259)))</f>
        <v>party2_utility</v>
      </c>
    </row>
    <row r="260" spans="1:27">
      <c r="A260" s="6">
        <f>IF(Input!A260=0,"",Input!A260)</f>
        <v>291</v>
      </c>
      <c r="B260" s="7">
        <f>IFERROR(IFERROR(_xlfn.NUMBERVALUE(REPLACE(Input!B260,FIND(",",Input!B260),1,"."),"."),_xlfn.NUMBERVALUE(REPLACE(Input!B260,FIND(".",Input!B260),1,","),",")),"")</f>
        <v>1.7110000000000001</v>
      </c>
      <c r="C260" s="6">
        <f>IF(Input!C260=0,"",Input!C260)</f>
        <v>1668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0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0.73828000000000005</v>
      </c>
      <c r="J260" s="7">
        <f>IFERROR(IFERROR(_xlfn.NUMBERVALUE(REPLACE(Input!J260,FIND(",",Input!J260),1,"."),"."),_xlfn.NUMBERVALUE(REPLACE(Input!J260,FIND(".",Input!J260),1,","),",")),"")</f>
        <v>0.87833000000000006</v>
      </c>
      <c r="K260" s="7">
        <f>IFERROR(IFERROR(_xlfn.NUMBERVALUE(REPLACE(Input!K260,FIND(",",Input!K260),1,"."),"."),_xlfn.NUMBERVALUE(REPLACE(Input!K260,FIND(".",Input!K260),1,","),",")),"")</f>
        <v>0</v>
      </c>
      <c r="L260" s="7">
        <f>IFERROR(IFERROR(_xlfn.NUMBERVALUE(REPLACE(Input!L260,FIND(",",Input!L260),1,"."),"."),_xlfn.NUMBERVALUE(REPLACE(Input!L260,FIND(".",Input!L260),1,","),",")),"")</f>
        <v>0.21193999999999999</v>
      </c>
      <c r="M260" s="7">
        <f>IFERROR(IFERROR(_xlfn.NUMBERVALUE(REPLACE(Input!M260,FIND(",",Input!M260),1,"."),"."),_xlfn.NUMBERVALUE(REPLACE(Input!M260,FIND(".",Input!M260),1,","),",")),"")</f>
        <v>1.6166199999999999</v>
      </c>
      <c r="N260" s="10" t="str">
        <f>IFERROR(IF(LEFT(Input!N260,LEN("boa-,Users,"))="boa-,Users,","Win.Win",LEFT(Input!N260,FIND("@",Input!N260)-1)),"")</f>
        <v>IAMhaggler2011</v>
      </c>
      <c r="O260" s="10" t="str">
        <f>IFERROR(IF(LEFT(Input!O260,LEN("boa-,Users,"))="boa-,Users,","Win.Win",LEFT(Input!O260,FIND("@",Input!O260)-1)),"")</f>
        <v>Win.Win</v>
      </c>
      <c r="P260" s="7">
        <f>IFERROR(IFERROR(_xlfn.NUMBERVALUE(REPLACE(Input!P260,FIND(",",Input!P260),1,"."),"."),_xlfn.NUMBERVALUE(REPLACE(Input!P260,FIND(".",Input!P260),1,","),",")),"")</f>
        <v>0.87833333333333297</v>
      </c>
      <c r="Q260" s="7">
        <f>IFERROR(IFERROR(_xlfn.NUMBERVALUE(REPLACE(Input!Q260,FIND(",",Input!Q260),1,"."),"."),_xlfn.NUMBERVALUE(REPLACE(Input!Q260,FIND(".",Input!Q260),1,","),",")),"")</f>
        <v>0.738282043747579</v>
      </c>
      <c r="R260" s="7">
        <f>IFERROR(IFERROR(_xlfn.NUMBERVALUE(REPLACE(Input!R260,FIND(",",Input!R260),1,"."),"."),_xlfn.NUMBERVALUE(REPLACE(Input!R260,FIND(".",Input!R260),1,","),",")),"")</f>
        <v>0.87833333333333297</v>
      </c>
      <c r="S260" s="7">
        <f>IFERROR(IFERROR(_xlfn.NUMBERVALUE(REPLACE(Input!S260,FIND(",",Input!S260),1,"."),"."),_xlfn.NUMBERVALUE(REPLACE(Input!S260,FIND(".",Input!S260),1,","),",")),"")</f>
        <v>0.738282043747579</v>
      </c>
      <c r="T260" s="7">
        <f>IFERROR(IFERROR(_xlfn.NUMBERVALUE(REPLACE(Input!T260,FIND(",",Input!T260),1,"."),"."),_xlfn.NUMBERVALUE(REPLACE(Input!T260,FIND(".",Input!T260),1,","),",")),"")</f>
        <v>0</v>
      </c>
      <c r="U260" s="7">
        <f>IFERROR(IFERROR(_xlfn.NUMBERVALUE(REPLACE(Input!U260,FIND(",",Input!U260),1,"."),"."),_xlfn.NUMBERVALUE(REPLACE(Input!U260,FIND(".",Input!U260),1,","),",")),"")</f>
        <v>0.738282043747579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0.87833333333333297</v>
      </c>
      <c r="Y260" s="7">
        <f>IFERROR(IFERROR(_xlfn.NUMBERVALUE(REPLACE(Input!Y260,FIND(",",Input!Y260),1,"."),"."),_xlfn.NUMBERVALUE(REPLACE(Input!Y260,FIND(".",Input!Y260),1,","),",")),"")</f>
        <v>0.738282043747579</v>
      </c>
      <c r="Z260" s="8" t="str">
        <f>LEFT(Input!Z260,IFERROR(FIND(",",Input!Z260)-1,LEN(Input!Z260)))</f>
        <v>party1_utility</v>
      </c>
      <c r="AA260" s="8" t="str">
        <f>LEFT(Input!AA260,IFERROR(FIND(",",Input!AA260)-1,LEN(Input!AA260)))</f>
        <v>party2_utility</v>
      </c>
    </row>
    <row r="261" spans="1:27">
      <c r="A261" s="6">
        <f>IF(Input!A261=0,"",Input!A261)</f>
        <v>292</v>
      </c>
      <c r="B261" s="7">
        <f>IFERROR(IFERROR(_xlfn.NUMBERVALUE(REPLACE(Input!B261,FIND(",",Input!B261),1,"."),"."),_xlfn.NUMBERVALUE(REPLACE(Input!B261,FIND(".",Input!B261),1,","),",")),"")</f>
        <v>1.0999999999999999E-2</v>
      </c>
      <c r="C261" s="6">
        <f>IF(Input!C261=0,"",Input!C261)</f>
        <v>6</v>
      </c>
      <c r="D261" s="9" t="str">
        <f>IF(Input!D261=0,"",Input!D261)</f>
        <v/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1</v>
      </c>
      <c r="G261" s="8">
        <f>IF(Input!G261="Yes",1,IF(Input!G261=0,"",0))</f>
        <v>0</v>
      </c>
      <c r="H261" s="6">
        <f>IF(Input!H261=0,"",Input!H261)</f>
        <v>2</v>
      </c>
      <c r="I261" s="7">
        <f>IFERROR(IFERROR(_xlfn.NUMBERVALUE(REPLACE(Input!I261,FIND(",",Input!I261),1,"."),"."),_xlfn.NUMBERVALUE(REPLACE(Input!I261,FIND(".",Input!I261),1,","),",")),"")</f>
        <v>0.73828000000000005</v>
      </c>
      <c r="J261" s="7">
        <f>IFERROR(IFERROR(_xlfn.NUMBERVALUE(REPLACE(Input!J261,FIND(",",Input!J261),1,"."),"."),_xlfn.NUMBERVALUE(REPLACE(Input!J261,FIND(".",Input!J261),1,","),",")),"")</f>
        <v>0.87833000000000006</v>
      </c>
      <c r="K261" s="7">
        <f>IFERROR(IFERROR(_xlfn.NUMBERVALUE(REPLACE(Input!K261,FIND(",",Input!K261),1,"."),"."),_xlfn.NUMBERVALUE(REPLACE(Input!K261,FIND(".",Input!K261),1,","),",")),"")</f>
        <v>0</v>
      </c>
      <c r="L261" s="7">
        <f>IFERROR(IFERROR(_xlfn.NUMBERVALUE(REPLACE(Input!L261,FIND(",",Input!L261),1,"."),"."),_xlfn.NUMBERVALUE(REPLACE(Input!L261,FIND(".",Input!L261),1,","),",")),"")</f>
        <v>0.21193999999999999</v>
      </c>
      <c r="M261" s="7">
        <f>IFERROR(IFERROR(_xlfn.NUMBERVALUE(REPLACE(Input!M261,FIND(",",Input!M261),1,"."),"."),_xlfn.NUMBERVALUE(REPLACE(Input!M261,FIND(".",Input!M261),1,","),",")),"")</f>
        <v>1.6166199999999999</v>
      </c>
      <c r="N261" s="10" t="str">
        <f>IFERROR(IF(LEFT(Input!N261,LEN("boa-,Users,"))="boa-,Users,","Win.Win",LEFT(Input!N261,FIND("@",Input!N261)-1)),"")</f>
        <v>Win.Win</v>
      </c>
      <c r="O261" s="10" t="str">
        <f>IFERROR(IF(LEFT(Input!O261,LEN("boa-,Users,"))="boa-,Users,","Win.Win",LEFT(Input!O261,FIND("@",Input!O261)-1)),"")</f>
        <v>Win.Win</v>
      </c>
      <c r="P261" s="7">
        <f>IFERROR(IFERROR(_xlfn.NUMBERVALUE(REPLACE(Input!P261,FIND(",",Input!P261),1,"."),"."),_xlfn.NUMBERVALUE(REPLACE(Input!P261,FIND(".",Input!P261),1,","),",")),"")</f>
        <v>0.87833333333333297</v>
      </c>
      <c r="Q261" s="7">
        <f>IFERROR(IFERROR(_xlfn.NUMBERVALUE(REPLACE(Input!Q261,FIND(",",Input!Q261),1,"."),"."),_xlfn.NUMBERVALUE(REPLACE(Input!Q261,FIND(".",Input!Q261),1,","),",")),"")</f>
        <v>0.738282043747579</v>
      </c>
      <c r="R261" s="7">
        <f>IFERROR(IFERROR(_xlfn.NUMBERVALUE(REPLACE(Input!R261,FIND(",",Input!R261),1,"."),"."),_xlfn.NUMBERVALUE(REPLACE(Input!R261,FIND(".",Input!R261),1,","),",")),"")</f>
        <v>0.87833333333333297</v>
      </c>
      <c r="S261" s="7">
        <f>IFERROR(IFERROR(_xlfn.NUMBERVALUE(REPLACE(Input!S261,FIND(",",Input!S261),1,"."),"."),_xlfn.NUMBERVALUE(REPLACE(Input!S261,FIND(".",Input!S261),1,","),",")),"")</f>
        <v>0.738282043747579</v>
      </c>
      <c r="T261" s="7">
        <f>IFERROR(IFERROR(_xlfn.NUMBERVALUE(REPLACE(Input!T261,FIND(",",Input!T261),1,"."),"."),_xlfn.NUMBERVALUE(REPLACE(Input!T261,FIND(".",Input!T261),1,","),",")),"")</f>
        <v>0.87833333333333297</v>
      </c>
      <c r="U261" s="7">
        <f>IFERROR(IFERROR(_xlfn.NUMBERVALUE(REPLACE(Input!U261,FIND(",",Input!U261),1,"."),"."),_xlfn.NUMBERVALUE(REPLACE(Input!U261,FIND(".",Input!U261),1,","),",")),"")</f>
        <v>0.738282043747579</v>
      </c>
      <c r="V261" s="7">
        <f>IFERROR(IFERROR(_xlfn.NUMBERVALUE(REPLACE(Input!V261,FIND(",",Input!V261),1,"."),"."),_xlfn.NUMBERVALUE(REPLACE(Input!V261,FIND(".",Input!V261),1,","),",")),"")</f>
        <v>0</v>
      </c>
      <c r="W261" s="7">
        <f>IFERROR(IFERROR(_xlfn.NUMBERVALUE(REPLACE(Input!W261,FIND(",",Input!W261),1,"."),"."),_xlfn.NUMBERVALUE(REPLACE(Input!W261,FIND(".",Input!W261),1,","),",")),"")</f>
        <v>0</v>
      </c>
      <c r="X261" s="7">
        <f>IFERROR(IFERROR(_xlfn.NUMBERVALUE(REPLACE(Input!X261,FIND(",",Input!X261),1,"."),"."),_xlfn.NUMBERVALUE(REPLACE(Input!X261,FIND(".",Input!X261),1,","),",")),"")</f>
        <v>0.87833333333333297</v>
      </c>
      <c r="Y261" s="7">
        <f>IFERROR(IFERROR(_xlfn.NUMBERVALUE(REPLACE(Input!Y261,FIND(",",Input!Y261),1,"."),"."),_xlfn.NUMBERVALUE(REPLACE(Input!Y261,FIND(".",Input!Y261),1,","),",")),"")</f>
        <v>0.738282043747579</v>
      </c>
      <c r="Z261" s="8" t="str">
        <f>LEFT(Input!Z261,IFERROR(FIND(",",Input!Z261)-1,LEN(Input!Z261)))</f>
        <v>party1_utility</v>
      </c>
      <c r="AA261" s="8" t="str">
        <f>LEFT(Input!AA261,IFERROR(FIND(",",Input!AA261)-1,LEN(Input!AA261)))</f>
        <v>party2_utility</v>
      </c>
    </row>
    <row r="262" spans="1:27">
      <c r="A262" s="6">
        <f>IF(Input!A262=0,"",Input!A262)</f>
        <v>293</v>
      </c>
      <c r="B262" s="7">
        <f>IFERROR(IFERROR(_xlfn.NUMBERVALUE(REPLACE(Input!B262,FIND(",",Input!B262),1,"."),"."),_xlfn.NUMBERVALUE(REPLACE(Input!B262,FIND(".",Input!B262),1,","),",")),"")</f>
        <v>1.7000000000000001E-2</v>
      </c>
      <c r="C262" s="6">
        <f>IF(Input!C262=0,"",Input!C262)</f>
        <v>24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0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0.75666999999999995</v>
      </c>
      <c r="J262" s="7">
        <f>IFERROR(IFERROR(_xlfn.NUMBERVALUE(REPLACE(Input!J262,FIND(",",Input!J262),1,"."),"."),_xlfn.NUMBERVALUE(REPLACE(Input!J262,FIND(".",Input!J262),1,","),",")),"")</f>
        <v>0.96345999999999998</v>
      </c>
      <c r="K262" s="7">
        <f>IFERROR(IFERROR(_xlfn.NUMBERVALUE(REPLACE(Input!K262,FIND(",",Input!K262),1,"."),"."),_xlfn.NUMBERVALUE(REPLACE(Input!K262,FIND(".",Input!K262),1,","),",")),"")</f>
        <v>0</v>
      </c>
      <c r="L262" s="7">
        <f>IFERROR(IFERROR(_xlfn.NUMBERVALUE(REPLACE(Input!L262,FIND(",",Input!L262),1,"."),"."),_xlfn.NUMBERVALUE(REPLACE(Input!L262,FIND(".",Input!L262),1,","),",")),"")</f>
        <v>0.18557000000000001</v>
      </c>
      <c r="M262" s="7">
        <f>IFERROR(IFERROR(_xlfn.NUMBERVALUE(REPLACE(Input!M262,FIND(",",Input!M262),1,"."),"."),_xlfn.NUMBERVALUE(REPLACE(Input!M262,FIND(".",Input!M262),1,","),",")),"")</f>
        <v>1.7201299999999999</v>
      </c>
      <c r="N262" s="10" t="str">
        <f>IFERROR(IF(LEFT(Input!N262,LEN("boa-,Users,"))="boa-,Users,","Win.Win",LEFT(Input!N262,FIND("@",Input!N262)-1)),"")</f>
        <v>Gahboninho</v>
      </c>
      <c r="O262" s="10" t="str">
        <f>IFERROR(IF(LEFT(Input!O262,LEN("boa-,Users,"))="boa-,Users,","Win.Win",LEFT(Input!O262,FIND("@",Input!O262)-1)),"")</f>
        <v>Win.Win</v>
      </c>
      <c r="P262" s="7">
        <f>IFERROR(IFERROR(_xlfn.NUMBERVALUE(REPLACE(Input!P262,FIND(",",Input!P262),1,"."),"."),_xlfn.NUMBERVALUE(REPLACE(Input!P262,FIND(".",Input!P262),1,","),",")),"")</f>
        <v>0.96346401932331704</v>
      </c>
      <c r="Q262" s="7">
        <f>IFERROR(IFERROR(_xlfn.NUMBERVALUE(REPLACE(Input!Q262,FIND(",",Input!Q262),1,"."),"."),_xlfn.NUMBERVALUE(REPLACE(Input!Q262,FIND(".",Input!Q262),1,","),",")),"")</f>
        <v>0.75667043040374105</v>
      </c>
      <c r="R262" s="7">
        <f>IFERROR(IFERROR(_xlfn.NUMBERVALUE(REPLACE(Input!R262,FIND(",",Input!R262),1,"."),"."),_xlfn.NUMBERVALUE(REPLACE(Input!R262,FIND(".",Input!R262),1,","),",")),"")</f>
        <v>0.96346401932331704</v>
      </c>
      <c r="S262" s="7">
        <f>IFERROR(IFERROR(_xlfn.NUMBERVALUE(REPLACE(Input!S262,FIND(",",Input!S262),1,"."),"."),_xlfn.NUMBERVALUE(REPLACE(Input!S262,FIND(".",Input!S262),1,","),",")),"")</f>
        <v>0.75667043040374105</v>
      </c>
      <c r="T262" s="7">
        <f>IFERROR(IFERROR(_xlfn.NUMBERVALUE(REPLACE(Input!T262,FIND(",",Input!T262),1,"."),"."),_xlfn.NUMBERVALUE(REPLACE(Input!T262,FIND(".",Input!T262),1,","),",")),"")</f>
        <v>0</v>
      </c>
      <c r="U262" s="7">
        <f>IFERROR(IFERROR(_xlfn.NUMBERVALUE(REPLACE(Input!U262,FIND(",",Input!U262),1,"."),"."),_xlfn.NUMBERVALUE(REPLACE(Input!U262,FIND(".",Input!U262),1,","),",")),"")</f>
        <v>0.75667043040374105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0.96346401932331704</v>
      </c>
      <c r="Y262" s="7">
        <f>IFERROR(IFERROR(_xlfn.NUMBERVALUE(REPLACE(Input!Y262,FIND(",",Input!Y262),1,"."),"."),_xlfn.NUMBERVALUE(REPLACE(Input!Y262,FIND(".",Input!Y262),1,","),",")),"")</f>
        <v>0.75667043040374105</v>
      </c>
      <c r="Z262" s="8" t="str">
        <f>LEFT(Input!Z262,IFERROR(FIND(",",Input!Z262)-1,LEN(Input!Z262)))</f>
        <v>party9_utility</v>
      </c>
      <c r="AA262" s="8" t="str">
        <f>LEFT(Input!AA262,IFERROR(FIND(",",Input!AA262)-1,LEN(Input!AA262)))</f>
        <v>party2_utility</v>
      </c>
    </row>
    <row r="263" spans="1:27">
      <c r="A263" s="6">
        <f>IF(Input!A263=0,"",Input!A263)</f>
        <v>294</v>
      </c>
      <c r="B263" s="7">
        <f>IFERROR(IFERROR(_xlfn.NUMBERVALUE(REPLACE(Input!B263,FIND(",",Input!B263),1,"."),"."),_xlfn.NUMBERVALUE(REPLACE(Input!B263,FIND(".",Input!B263),1,","),",")),"")</f>
        <v>43.616999999999997</v>
      </c>
      <c r="C263" s="6">
        <f>IF(Input!C263=0,"",Input!C263)</f>
        <v>36380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0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0.58511000000000002</v>
      </c>
      <c r="J263" s="7">
        <f>IFERROR(IFERROR(_xlfn.NUMBERVALUE(REPLACE(Input!J263,FIND(",",Input!J263),1,"."),"."),_xlfn.NUMBERVALUE(REPLACE(Input!J263,FIND(".",Input!J263),1,","),",")),"")</f>
        <v>1</v>
      </c>
      <c r="K263" s="7">
        <f>IFERROR(IFERROR(_xlfn.NUMBERVALUE(REPLACE(Input!K263,FIND(",",Input!K263),1,"."),"."),_xlfn.NUMBERVALUE(REPLACE(Input!K263,FIND(".",Input!K263),1,","),",")),"")</f>
        <v>0</v>
      </c>
      <c r="L263" s="7">
        <f>IFERROR(IFERROR(_xlfn.NUMBERVALUE(REPLACE(Input!L263,FIND(",",Input!L263),1,"."),"."),_xlfn.NUMBERVALUE(REPLACE(Input!L263,FIND(".",Input!L263),1,","),",")),"")</f>
        <v>0.35943000000000003</v>
      </c>
      <c r="M263" s="7">
        <f>IFERROR(IFERROR(_xlfn.NUMBERVALUE(REPLACE(Input!M263,FIND(",",Input!M263),1,"."),"."),_xlfn.NUMBERVALUE(REPLACE(Input!M263,FIND(".",Input!M263),1,","),",")),"")</f>
        <v>1.58511</v>
      </c>
      <c r="N263" s="10" t="str">
        <f>IFERROR(IF(LEFT(Input!N263,LEN("boa-,Users,"))="boa-,Users,","Win.Win",LEFT(Input!N263,FIND("@",Input!N263)-1)),"")</f>
        <v>KLH</v>
      </c>
      <c r="O263" s="10" t="str">
        <f>IFERROR(IF(LEFT(Input!O263,LEN("boa-,Users,"))="boa-,Users,","Win.Win",LEFT(Input!O263,FIND("@",Input!O263)-1)),"")</f>
        <v>Win.Win</v>
      </c>
      <c r="P263" s="7">
        <f>IFERROR(IFERROR(_xlfn.NUMBERVALUE(REPLACE(Input!P263,FIND(",",Input!P263),1,"."),"."),_xlfn.NUMBERVALUE(REPLACE(Input!P263,FIND(".",Input!P263),1,","),",")),"")</f>
        <v>1</v>
      </c>
      <c r="Q263" s="7">
        <f>IFERROR(IFERROR(_xlfn.NUMBERVALUE(REPLACE(Input!Q263,FIND(",",Input!Q263),1,"."),"."),_xlfn.NUMBERVALUE(REPLACE(Input!Q263,FIND(".",Input!Q263),1,","),",")),"")</f>
        <v>0.58510977049092705</v>
      </c>
      <c r="R263" s="7">
        <f>IFERROR(IFERROR(_xlfn.NUMBERVALUE(REPLACE(Input!R263,FIND(",",Input!R263),1,"."),"."),_xlfn.NUMBERVALUE(REPLACE(Input!R263,FIND(".",Input!R263),1,","),",")),"")</f>
        <v>1</v>
      </c>
      <c r="S263" s="7">
        <f>IFERROR(IFERROR(_xlfn.NUMBERVALUE(REPLACE(Input!S263,FIND(",",Input!S263),1,"."),"."),_xlfn.NUMBERVALUE(REPLACE(Input!S263,FIND(".",Input!S263),1,","),",")),"")</f>
        <v>0.58510977049092705</v>
      </c>
      <c r="T263" s="7">
        <f>IFERROR(IFERROR(_xlfn.NUMBERVALUE(REPLACE(Input!T263,FIND(",",Input!T263),1,"."),"."),_xlfn.NUMBERVALUE(REPLACE(Input!T263,FIND(".",Input!T263),1,","),",")),"")</f>
        <v>0</v>
      </c>
      <c r="U263" s="7">
        <f>IFERROR(IFERROR(_xlfn.NUMBERVALUE(REPLACE(Input!U263,FIND(",",Input!U263),1,"."),"."),_xlfn.NUMBERVALUE(REPLACE(Input!U263,FIND(".",Input!U263),1,","),",")),"")</f>
        <v>0.58510977049092705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1</v>
      </c>
      <c r="Y263" s="7">
        <f>IFERROR(IFERROR(_xlfn.NUMBERVALUE(REPLACE(Input!Y263,FIND(",",Input!Y263),1,"."),"."),_xlfn.NUMBERVALUE(REPLACE(Input!Y263,FIND(".",Input!Y263),1,","),",")),"")</f>
        <v>0.58510977049092705</v>
      </c>
      <c r="Z263" s="8" t="str">
        <f>LEFT(Input!Z263,IFERROR(FIND(",",Input!Z263)-1,LEN(Input!Z263)))</f>
        <v>party9_utility</v>
      </c>
      <c r="AA263" s="8" t="str">
        <f>LEFT(Input!AA263,IFERROR(FIND(",",Input!AA263)-1,LEN(Input!AA263)))</f>
        <v>party2_utility</v>
      </c>
    </row>
    <row r="264" spans="1:27">
      <c r="A264" s="6">
        <f>IF(Input!A264=0,"",Input!A264)</f>
        <v>295</v>
      </c>
      <c r="B264" s="7">
        <f>IFERROR(IFERROR(_xlfn.NUMBERVALUE(REPLACE(Input!B264,FIND(",",Input!B264),1,"."),"."),_xlfn.NUMBERVALUE(REPLACE(Input!B264,FIND(".",Input!B264),1,","),",")),"")</f>
        <v>1.4999999999999999E-2</v>
      </c>
      <c r="C264" s="6">
        <f>IF(Input!C264=0,"",Input!C264)</f>
        <v>13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1</v>
      </c>
      <c r="G264" s="8">
        <f>IF(Input!G264="Yes",1,IF(Input!G264=0,"",0))</f>
        <v>0</v>
      </c>
      <c r="H264" s="6">
        <f>IF(Input!H264=0,"",Input!H264)</f>
        <v>2</v>
      </c>
      <c r="I264" s="7">
        <f>IFERROR(IFERROR(_xlfn.NUMBERVALUE(REPLACE(Input!I264,FIND(",",Input!I264),1,"."),"."),_xlfn.NUMBERVALUE(REPLACE(Input!I264,FIND(".",Input!I264),1,","),",")),"")</f>
        <v>0.70735000000000003</v>
      </c>
      <c r="J264" s="7">
        <f>IFERROR(IFERROR(_xlfn.NUMBERVALUE(REPLACE(Input!J264,FIND(",",Input!J264),1,"."),"."),_xlfn.NUMBERVALUE(REPLACE(Input!J264,FIND(".",Input!J264),1,","),",")),"")</f>
        <v>0.90569999999999995</v>
      </c>
      <c r="K264" s="7">
        <f>IFERROR(IFERROR(_xlfn.NUMBERVALUE(REPLACE(Input!K264,FIND(",",Input!K264),1,"."),"."),_xlfn.NUMBERVALUE(REPLACE(Input!K264,FIND(".",Input!K264),1,","),",")),"")</f>
        <v>7.596E-2</v>
      </c>
      <c r="L264" s="7">
        <f>IFERROR(IFERROR(_xlfn.NUMBERVALUE(REPLACE(Input!L264,FIND(",",Input!L264),1,"."),"."),_xlfn.NUMBERVALUE(REPLACE(Input!L264,FIND(".",Input!L264),1,","),",")),"")</f>
        <v>0.221</v>
      </c>
      <c r="M264" s="7">
        <f>IFERROR(IFERROR(_xlfn.NUMBERVALUE(REPLACE(Input!M264,FIND(",",Input!M264),1,"."),"."),_xlfn.NUMBERVALUE(REPLACE(Input!M264,FIND(".",Input!M264),1,","),",")),"")</f>
        <v>1.61304</v>
      </c>
      <c r="N264" s="10" t="str">
        <f>IFERROR(IF(LEFT(Input!N264,LEN("boa-,Users,"))="boa-,Users,","Win.Win",LEFT(Input!N264,FIND("@",Input!N264)-1)),"")</f>
        <v>IAMhaggler2011</v>
      </c>
      <c r="O264" s="10" t="str">
        <f>IFERROR(IF(LEFT(Input!O264,LEN("boa-,Users,"))="boa-,Users,","Win.Win",LEFT(Input!O264,FIND("@",Input!O264)-1)),"")</f>
        <v>Win.Win</v>
      </c>
      <c r="P264" s="7">
        <f>IFERROR(IFERROR(_xlfn.NUMBERVALUE(REPLACE(Input!P264,FIND(",",Input!P264),1,"."),"."),_xlfn.NUMBERVALUE(REPLACE(Input!P264,FIND(".",Input!P264),1,","),",")),"")</f>
        <v>0.90569705430001601</v>
      </c>
      <c r="Q264" s="7">
        <f>IFERROR(IFERROR(_xlfn.NUMBERVALUE(REPLACE(Input!Q264,FIND(",",Input!Q264),1,"."),"."),_xlfn.NUMBERVALUE(REPLACE(Input!Q264,FIND(".",Input!Q264),1,","),",")),"")</f>
        <v>0.70734752486981101</v>
      </c>
      <c r="R264" s="7">
        <f>IFERROR(IFERROR(_xlfn.NUMBERVALUE(REPLACE(Input!R264,FIND(",",Input!R264),1,"."),"."),_xlfn.NUMBERVALUE(REPLACE(Input!R264,FIND(".",Input!R264),1,","),",")),"")</f>
        <v>0.90569705430001601</v>
      </c>
      <c r="S264" s="7">
        <f>IFERROR(IFERROR(_xlfn.NUMBERVALUE(REPLACE(Input!S264,FIND(",",Input!S264),1,"."),"."),_xlfn.NUMBERVALUE(REPLACE(Input!S264,FIND(".",Input!S264),1,","),",")),"")</f>
        <v>0.70734752486981101</v>
      </c>
      <c r="T264" s="7">
        <f>IFERROR(IFERROR(_xlfn.NUMBERVALUE(REPLACE(Input!T264,FIND(",",Input!T264),1,"."),"."),_xlfn.NUMBERVALUE(REPLACE(Input!T264,FIND(".",Input!T264),1,","),",")),"")</f>
        <v>0</v>
      </c>
      <c r="U264" s="7">
        <f>IFERROR(IFERROR(_xlfn.NUMBERVALUE(REPLACE(Input!U264,FIND(",",Input!U264),1,"."),"."),_xlfn.NUMBERVALUE(REPLACE(Input!U264,FIND(".",Input!U264),1,","),",")),"")</f>
        <v>0.70734752486981101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0.90569705430001601</v>
      </c>
      <c r="Y264" s="7">
        <f>IFERROR(IFERROR(_xlfn.NUMBERVALUE(REPLACE(Input!Y264,FIND(",",Input!Y264),1,"."),"."),_xlfn.NUMBERVALUE(REPLACE(Input!Y264,FIND(".",Input!Y264),1,","),",")),"")</f>
        <v>0.70734752486981101</v>
      </c>
      <c r="Z264" s="8" t="str">
        <f>LEFT(Input!Z264,IFERROR(FIND(",",Input!Z264)-1,LEN(Input!Z264)))</f>
        <v>party9_utility</v>
      </c>
      <c r="AA264" s="8" t="str">
        <f>LEFT(Input!AA264,IFERROR(FIND(",",Input!AA264)-1,LEN(Input!AA264)))</f>
        <v>party2_utility</v>
      </c>
    </row>
    <row r="265" spans="1:27">
      <c r="A265" s="6">
        <f>IF(Input!A265=0,"",Input!A265)</f>
        <v>296</v>
      </c>
      <c r="B265" s="7">
        <f>IFERROR(IFERROR(_xlfn.NUMBERVALUE(REPLACE(Input!B265,FIND(",",Input!B265),1,"."),"."),_xlfn.NUMBERVALUE(REPLACE(Input!B265,FIND(".",Input!B265),1,","),",")),"")</f>
        <v>1E-3</v>
      </c>
      <c r="C265" s="6">
        <f>IF(Input!C265=0,"",Input!C265)</f>
        <v>3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0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0.77380000000000004</v>
      </c>
      <c r="J265" s="7">
        <f>IFERROR(IFERROR(_xlfn.NUMBERVALUE(REPLACE(Input!J265,FIND(",",Input!J265),1,"."),"."),_xlfn.NUMBERVALUE(REPLACE(Input!J265,FIND(".",Input!J265),1,","),",")),"")</f>
        <v>0.88763999999999998</v>
      </c>
      <c r="K265" s="7">
        <f>IFERROR(IFERROR(_xlfn.NUMBERVALUE(REPLACE(Input!K265,FIND(",",Input!K265),1,"."),"."),_xlfn.NUMBERVALUE(REPLACE(Input!K265,FIND(".",Input!K265),1,","),",")),"")</f>
        <v>0.12486999999999999</v>
      </c>
      <c r="L265" s="7">
        <f>IFERROR(IFERROR(_xlfn.NUMBERVALUE(REPLACE(Input!L265,FIND(",",Input!L265),1,"."),"."),_xlfn.NUMBERVALUE(REPLACE(Input!L265,FIND(".",Input!L265),1,","),",")),"")</f>
        <v>0.12486999999999999</v>
      </c>
      <c r="M265" s="7">
        <f>IFERROR(IFERROR(_xlfn.NUMBERVALUE(REPLACE(Input!M265,FIND(",",Input!M265),1,"."),"."),_xlfn.NUMBERVALUE(REPLACE(Input!M265,FIND(".",Input!M265),1,","),",")),"")</f>
        <v>1.66144</v>
      </c>
      <c r="N265" s="10" t="str">
        <f>IFERROR(IF(LEFT(Input!N265,LEN("boa-,Users,"))="boa-,Users,","Win.Win",LEFT(Input!N265,FIND("@",Input!N265)-1)),"")</f>
        <v>Win.Win</v>
      </c>
      <c r="O265" s="10" t="str">
        <f>IFERROR(IF(LEFT(Input!O265,LEN("boa-,Users,"))="boa-,Users,","Win.Win",LEFT(Input!O265,FIND("@",Input!O265)-1)),"")</f>
        <v>Win.Win</v>
      </c>
      <c r="P265" s="7">
        <f>IFERROR(IFERROR(_xlfn.NUMBERVALUE(REPLACE(Input!P265,FIND(",",Input!P265),1,"."),"."),_xlfn.NUMBERVALUE(REPLACE(Input!P265,FIND(".",Input!P265),1,","),",")),"")</f>
        <v>0.77380069745267799</v>
      </c>
      <c r="Q265" s="7">
        <f>IFERROR(IFERROR(_xlfn.NUMBERVALUE(REPLACE(Input!Q265,FIND(",",Input!Q265),1,"."),"."),_xlfn.NUMBERVALUE(REPLACE(Input!Q265,FIND(".",Input!Q265),1,","),",")),"")</f>
        <v>0.88763726842931401</v>
      </c>
      <c r="R265" s="7">
        <f>IFERROR(IFERROR(_xlfn.NUMBERVALUE(REPLACE(Input!R265,FIND(",",Input!R265),1,"."),"."),_xlfn.NUMBERVALUE(REPLACE(Input!R265,FIND(".",Input!R265),1,","),",")),"")</f>
        <v>0.77380069745267799</v>
      </c>
      <c r="S265" s="7">
        <f>IFERROR(IFERROR(_xlfn.NUMBERVALUE(REPLACE(Input!S265,FIND(",",Input!S265),1,"."),"."),_xlfn.NUMBERVALUE(REPLACE(Input!S265,FIND(".",Input!S265),1,","),",")),"")</f>
        <v>0.88763726842931401</v>
      </c>
      <c r="T265" s="7">
        <f>IFERROR(IFERROR(_xlfn.NUMBERVALUE(REPLACE(Input!T265,FIND(",",Input!T265),1,"."),"."),_xlfn.NUMBERVALUE(REPLACE(Input!T265,FIND(".",Input!T265),1,","),",")),"")</f>
        <v>0.77380069745267799</v>
      </c>
      <c r="U265" s="7">
        <f>IFERROR(IFERROR(_xlfn.NUMBERVALUE(REPLACE(Input!U265,FIND(",",Input!U265),1,"."),"."),_xlfn.NUMBERVALUE(REPLACE(Input!U265,FIND(".",Input!U265),1,","),",")),"")</f>
        <v>0.88763726842931401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0.77380069745267799</v>
      </c>
      <c r="Y265" s="7">
        <f>IFERROR(IFERROR(_xlfn.NUMBERVALUE(REPLACE(Input!Y265,FIND(",",Input!Y265),1,"."),"."),_xlfn.NUMBERVALUE(REPLACE(Input!Y265,FIND(".",Input!Y265),1,","),",")),"")</f>
        <v>0.88763726842931401</v>
      </c>
      <c r="Z265" s="8" t="str">
        <f>LEFT(Input!Z265,IFERROR(FIND(",",Input!Z265)-1,LEN(Input!Z265)))</f>
        <v>party9_utility</v>
      </c>
      <c r="AA265" s="8" t="str">
        <f>LEFT(Input!AA265,IFERROR(FIND(",",Input!AA265)-1,LEN(Input!AA265)))</f>
        <v>party2_utility</v>
      </c>
    </row>
    <row r="266" spans="1:27">
      <c r="A266" s="6">
        <f>IF(Input!A266=0,"",Input!A266)</f>
        <v>297</v>
      </c>
      <c r="B266" s="7">
        <f>IFERROR(IFERROR(_xlfn.NUMBERVALUE(REPLACE(Input!B266,FIND(",",Input!B266),1,"."),"."),_xlfn.NUMBERVALUE(REPLACE(Input!B266,FIND(".",Input!B266),1,","),",")),"")</f>
        <v>1.4E-2</v>
      </c>
      <c r="C266" s="6">
        <f>IF(Input!C266=0,"",Input!C266)</f>
        <v>28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0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0.72180999999999995</v>
      </c>
      <c r="J266" s="7">
        <f>IFERROR(IFERROR(_xlfn.NUMBERVALUE(REPLACE(Input!J266,FIND(",",Input!J266),1,"."),"."),_xlfn.NUMBERVALUE(REPLACE(Input!J266,FIND(".",Input!J266),1,","),",")),"")</f>
        <v>0.95587</v>
      </c>
      <c r="K266" s="7">
        <f>IFERROR(IFERROR(_xlfn.NUMBERVALUE(REPLACE(Input!K266,FIND(",",Input!K266),1,"."),"."),_xlfn.NUMBERVALUE(REPLACE(Input!K266,FIND(".",Input!K266),1,","),",")),"")</f>
        <v>0</v>
      </c>
      <c r="L266" s="7">
        <f>IFERROR(IFERROR(_xlfn.NUMBERVALUE(REPLACE(Input!L266,FIND(",",Input!L266),1,"."),"."),_xlfn.NUMBERVALUE(REPLACE(Input!L266,FIND(".",Input!L266),1,","),",")),"")</f>
        <v>0.25083</v>
      </c>
      <c r="M266" s="7">
        <f>IFERROR(IFERROR(_xlfn.NUMBERVALUE(REPLACE(Input!M266,FIND(",",Input!M266),1,"."),"."),_xlfn.NUMBERVALUE(REPLACE(Input!M266,FIND(".",Input!M266),1,","),",")),"")</f>
        <v>1.6776800000000001</v>
      </c>
      <c r="N266" s="10" t="str">
        <f>IFERROR(IF(LEFT(Input!N266,LEN("boa-,Users,"))="boa-,Users,","Win.Win",LEFT(Input!N266,FIND("@",Input!N266)-1)),"")</f>
        <v>Gahboninho</v>
      </c>
      <c r="O266" s="10" t="str">
        <f>IFERROR(IF(LEFT(Input!O266,LEN("boa-,Users,"))="boa-,Users,","Win.Win",LEFT(Input!O266,FIND("@",Input!O266)-1)),"")</f>
        <v>Win.Win</v>
      </c>
      <c r="P266" s="7">
        <f>IFERROR(IFERROR(_xlfn.NUMBERVALUE(REPLACE(Input!P266,FIND(",",Input!P266),1,"."),"."),_xlfn.NUMBERVALUE(REPLACE(Input!P266,FIND(".",Input!P266),1,","),",")),"")</f>
        <v>0.95587266872541898</v>
      </c>
      <c r="Q266" s="7">
        <f>IFERROR(IFERROR(_xlfn.NUMBERVALUE(REPLACE(Input!Q266,FIND(",",Input!Q266),1,"."),"."),_xlfn.NUMBERVALUE(REPLACE(Input!Q266,FIND(".",Input!Q266),1,","),",")),"")</f>
        <v>0.721805305192324</v>
      </c>
      <c r="R266" s="7">
        <f>IFERROR(IFERROR(_xlfn.NUMBERVALUE(REPLACE(Input!R266,FIND(",",Input!R266),1,"."),"."),_xlfn.NUMBERVALUE(REPLACE(Input!R266,FIND(".",Input!R266),1,","),",")),"")</f>
        <v>0.95587266872541898</v>
      </c>
      <c r="S266" s="7">
        <f>IFERROR(IFERROR(_xlfn.NUMBERVALUE(REPLACE(Input!S266,FIND(",",Input!S266),1,"."),"."),_xlfn.NUMBERVALUE(REPLACE(Input!S266,FIND(".",Input!S266),1,","),",")),"")</f>
        <v>0.721805305192324</v>
      </c>
      <c r="T266" s="7">
        <f>IFERROR(IFERROR(_xlfn.NUMBERVALUE(REPLACE(Input!T266,FIND(",",Input!T266),1,"."),"."),_xlfn.NUMBERVALUE(REPLACE(Input!T266,FIND(".",Input!T266),1,","),",")),"")</f>
        <v>0</v>
      </c>
      <c r="U266" s="7">
        <f>IFERROR(IFERROR(_xlfn.NUMBERVALUE(REPLACE(Input!U266,FIND(",",Input!U266),1,"."),"."),_xlfn.NUMBERVALUE(REPLACE(Input!U266,FIND(".",Input!U266),1,","),",")),"")</f>
        <v>0.721805305192324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0.95587266872541898</v>
      </c>
      <c r="Y266" s="7">
        <f>IFERROR(IFERROR(_xlfn.NUMBERVALUE(REPLACE(Input!Y266,FIND(",",Input!Y266),1,"."),"."),_xlfn.NUMBERVALUE(REPLACE(Input!Y266,FIND(".",Input!Y266),1,","),",")),"")</f>
        <v>0.721805305192324</v>
      </c>
      <c r="Z266" s="8" t="str">
        <f>LEFT(Input!Z266,IFERROR(FIND(",",Input!Z266)-1,LEN(Input!Z266)))</f>
        <v>party8_utility</v>
      </c>
      <c r="AA266" s="8" t="str">
        <f>LEFT(Input!AA266,IFERROR(FIND(",",Input!AA266)-1,LEN(Input!AA266)))</f>
        <v>party2_utility</v>
      </c>
    </row>
    <row r="267" spans="1:27">
      <c r="A267" s="6">
        <f>IF(Input!A267=0,"",Input!A267)</f>
        <v>298</v>
      </c>
      <c r="B267" s="7">
        <f>IFERROR(IFERROR(_xlfn.NUMBERVALUE(REPLACE(Input!B267,FIND(",",Input!B267),1,"."),"."),_xlfn.NUMBERVALUE(REPLACE(Input!B267,FIND(".",Input!B267),1,","),",")),"")</f>
        <v>37.167000000000002</v>
      </c>
      <c r="C267" s="6">
        <f>IF(Input!C267=0,"",Input!C267)</f>
        <v>34358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0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0.63458999999999999</v>
      </c>
      <c r="J267" s="7">
        <f>IFERROR(IFERROR(_xlfn.NUMBERVALUE(REPLACE(Input!J267,FIND(",",Input!J267),1,"."),"."),_xlfn.NUMBERVALUE(REPLACE(Input!J267,FIND(".",Input!J267),1,","),",")),"")</f>
        <v>1</v>
      </c>
      <c r="K267" s="7">
        <f>IFERROR(IFERROR(_xlfn.NUMBERVALUE(REPLACE(Input!K267,FIND(",",Input!K267),1,"."),"."),_xlfn.NUMBERVALUE(REPLACE(Input!K267,FIND(".",Input!K267),1,","),",")),"")</f>
        <v>0</v>
      </c>
      <c r="L267" s="7">
        <f>IFERROR(IFERROR(_xlfn.NUMBERVALUE(REPLACE(Input!L267,FIND(",",Input!L267),1,"."),"."),_xlfn.NUMBERVALUE(REPLACE(Input!L267,FIND(".",Input!L267),1,","),",")),"")</f>
        <v>0.34653</v>
      </c>
      <c r="M267" s="7">
        <f>IFERROR(IFERROR(_xlfn.NUMBERVALUE(REPLACE(Input!M267,FIND(",",Input!M267),1,"."),"."),_xlfn.NUMBERVALUE(REPLACE(Input!M267,FIND(".",Input!M267),1,","),",")),"")</f>
        <v>1.63459</v>
      </c>
      <c r="N267" s="10" t="str">
        <f>IFERROR(IF(LEFT(Input!N267,LEN("boa-,Users,"))="boa-,Users,","Win.Win",LEFT(Input!N267,FIND("@",Input!N267)-1)),"")</f>
        <v>KLH</v>
      </c>
      <c r="O267" s="10" t="str">
        <f>IFERROR(IF(LEFT(Input!O267,LEN("boa-,Users,"))="boa-,Users,","Win.Win",LEFT(Input!O267,FIND("@",Input!O267)-1)),"")</f>
        <v>Win.Win</v>
      </c>
      <c r="P267" s="7">
        <f>IFERROR(IFERROR(_xlfn.NUMBERVALUE(REPLACE(Input!P267,FIND(",",Input!P267),1,"."),"."),_xlfn.NUMBERVALUE(REPLACE(Input!P267,FIND(".",Input!P267),1,","),",")),"")</f>
        <v>0.999999999999999</v>
      </c>
      <c r="Q267" s="7">
        <f>IFERROR(IFERROR(_xlfn.NUMBERVALUE(REPLACE(Input!Q267,FIND(",",Input!Q267),1,"."),"."),_xlfn.NUMBERVALUE(REPLACE(Input!Q267,FIND(".",Input!Q267),1,","),",")),"")</f>
        <v>0.63459101330495205</v>
      </c>
      <c r="R267" s="7">
        <f>IFERROR(IFERROR(_xlfn.NUMBERVALUE(REPLACE(Input!R267,FIND(",",Input!R267),1,"."),"."),_xlfn.NUMBERVALUE(REPLACE(Input!R267,FIND(".",Input!R267),1,","),",")),"")</f>
        <v>0.999999999999999</v>
      </c>
      <c r="S267" s="7">
        <f>IFERROR(IFERROR(_xlfn.NUMBERVALUE(REPLACE(Input!S267,FIND(",",Input!S267),1,"."),"."),_xlfn.NUMBERVALUE(REPLACE(Input!S267,FIND(".",Input!S267),1,","),",")),"")</f>
        <v>0.63459101330495205</v>
      </c>
      <c r="T267" s="7">
        <f>IFERROR(IFERROR(_xlfn.NUMBERVALUE(REPLACE(Input!T267,FIND(",",Input!T267),1,"."),"."),_xlfn.NUMBERVALUE(REPLACE(Input!T267,FIND(".",Input!T267),1,","),",")),"")</f>
        <v>0</v>
      </c>
      <c r="U267" s="7">
        <f>IFERROR(IFERROR(_xlfn.NUMBERVALUE(REPLACE(Input!U267,FIND(",",Input!U267),1,"."),"."),_xlfn.NUMBERVALUE(REPLACE(Input!U267,FIND(".",Input!U267),1,","),",")),"")</f>
        <v>0.63459101330495205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0.999999999999999</v>
      </c>
      <c r="Y267" s="7">
        <f>IFERROR(IFERROR(_xlfn.NUMBERVALUE(REPLACE(Input!Y267,FIND(",",Input!Y267),1,"."),"."),_xlfn.NUMBERVALUE(REPLACE(Input!Y267,FIND(".",Input!Y267),1,","),",")),"")</f>
        <v>0.63459101330495205</v>
      </c>
      <c r="Z267" s="8" t="str">
        <f>LEFT(Input!Z267,IFERROR(FIND(",",Input!Z267)-1,LEN(Input!Z267)))</f>
        <v>party8_utility</v>
      </c>
      <c r="AA267" s="8" t="str">
        <f>LEFT(Input!AA267,IFERROR(FIND(",",Input!AA267)-1,LEN(Input!AA267)))</f>
        <v>party2_utility</v>
      </c>
    </row>
    <row r="268" spans="1:27">
      <c r="A268" s="6">
        <f>IF(Input!A268=0,"",Input!A268)</f>
        <v>299</v>
      </c>
      <c r="B268" s="7">
        <f>IFERROR(IFERROR(_xlfn.NUMBERVALUE(REPLACE(Input!B268,FIND(",",Input!B268),1,"."),"."),_xlfn.NUMBERVALUE(REPLACE(Input!B268,FIND(".",Input!B268),1,","),",")),"")</f>
        <v>0.02</v>
      </c>
      <c r="C268" s="6">
        <f>IF(Input!C268=0,"",Input!C268)</f>
        <v>10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0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0.72180999999999995</v>
      </c>
      <c r="J268" s="7">
        <f>IFERROR(IFERROR(_xlfn.NUMBERVALUE(REPLACE(Input!J268,FIND(",",Input!J268),1,"."),"."),_xlfn.NUMBERVALUE(REPLACE(Input!J268,FIND(".",Input!J268),1,","),",")),"")</f>
        <v>0.95587</v>
      </c>
      <c r="K268" s="7">
        <f>IFERROR(IFERROR(_xlfn.NUMBERVALUE(REPLACE(Input!K268,FIND(",",Input!K268),1,"."),"."),_xlfn.NUMBERVALUE(REPLACE(Input!K268,FIND(".",Input!K268),1,","),",")),"")</f>
        <v>0</v>
      </c>
      <c r="L268" s="7">
        <f>IFERROR(IFERROR(_xlfn.NUMBERVALUE(REPLACE(Input!L268,FIND(",",Input!L268),1,"."),"."),_xlfn.NUMBERVALUE(REPLACE(Input!L268,FIND(".",Input!L268),1,","),",")),"")</f>
        <v>0.25083</v>
      </c>
      <c r="M268" s="7">
        <f>IFERROR(IFERROR(_xlfn.NUMBERVALUE(REPLACE(Input!M268,FIND(",",Input!M268),1,"."),"."),_xlfn.NUMBERVALUE(REPLACE(Input!M268,FIND(".",Input!M268),1,","),",")),"")</f>
        <v>1.6776800000000001</v>
      </c>
      <c r="N268" s="10" t="str">
        <f>IFERROR(IF(LEFT(Input!N268,LEN("boa-,Users,"))="boa-,Users,","Win.Win",LEFT(Input!N268,FIND("@",Input!N268)-1)),"")</f>
        <v>IAMhaggler2011</v>
      </c>
      <c r="O268" s="10" t="str">
        <f>IFERROR(IF(LEFT(Input!O268,LEN("boa-,Users,"))="boa-,Users,","Win.Win",LEFT(Input!O268,FIND("@",Input!O268)-1)),"")</f>
        <v>Win.Win</v>
      </c>
      <c r="P268" s="7">
        <f>IFERROR(IFERROR(_xlfn.NUMBERVALUE(REPLACE(Input!P268,FIND(",",Input!P268),1,"."),"."),_xlfn.NUMBERVALUE(REPLACE(Input!P268,FIND(".",Input!P268),1,","),",")),"")</f>
        <v>0.95587266872541898</v>
      </c>
      <c r="Q268" s="7">
        <f>IFERROR(IFERROR(_xlfn.NUMBERVALUE(REPLACE(Input!Q268,FIND(",",Input!Q268),1,"."),"."),_xlfn.NUMBERVALUE(REPLACE(Input!Q268,FIND(".",Input!Q268),1,","),",")),"")</f>
        <v>0.721805305192324</v>
      </c>
      <c r="R268" s="7">
        <f>IFERROR(IFERROR(_xlfn.NUMBERVALUE(REPLACE(Input!R268,FIND(",",Input!R268),1,"."),"."),_xlfn.NUMBERVALUE(REPLACE(Input!R268,FIND(".",Input!R268),1,","),",")),"")</f>
        <v>0.95587266872541898</v>
      </c>
      <c r="S268" s="7">
        <f>IFERROR(IFERROR(_xlfn.NUMBERVALUE(REPLACE(Input!S268,FIND(",",Input!S268),1,"."),"."),_xlfn.NUMBERVALUE(REPLACE(Input!S268,FIND(".",Input!S268),1,","),",")),"")</f>
        <v>0.721805305192324</v>
      </c>
      <c r="T268" s="7">
        <f>IFERROR(IFERROR(_xlfn.NUMBERVALUE(REPLACE(Input!T268,FIND(",",Input!T268),1,"."),"."),_xlfn.NUMBERVALUE(REPLACE(Input!T268,FIND(".",Input!T268),1,","),",")),"")</f>
        <v>0</v>
      </c>
      <c r="U268" s="7">
        <f>IFERROR(IFERROR(_xlfn.NUMBERVALUE(REPLACE(Input!U268,FIND(",",Input!U268),1,"."),"."),_xlfn.NUMBERVALUE(REPLACE(Input!U268,FIND(".",Input!U268),1,","),",")),"")</f>
        <v>0.721805305192324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0.95587266872541898</v>
      </c>
      <c r="Y268" s="7">
        <f>IFERROR(IFERROR(_xlfn.NUMBERVALUE(REPLACE(Input!Y268,FIND(",",Input!Y268),1,"."),"."),_xlfn.NUMBERVALUE(REPLACE(Input!Y268,FIND(".",Input!Y268),1,","),",")),"")</f>
        <v>0.721805305192324</v>
      </c>
      <c r="Z268" s="8" t="str">
        <f>LEFT(Input!Z268,IFERROR(FIND(",",Input!Z268)-1,LEN(Input!Z268)))</f>
        <v>party8_utility</v>
      </c>
      <c r="AA268" s="8" t="str">
        <f>LEFT(Input!AA268,IFERROR(FIND(",",Input!AA268)-1,LEN(Input!AA268)))</f>
        <v>party2_utility</v>
      </c>
    </row>
    <row r="269" spans="1:27">
      <c r="A269" s="6">
        <f>IF(Input!A269=0,"",Input!A269)</f>
        <v>300</v>
      </c>
      <c r="B269" s="7">
        <f>IFERROR(IFERROR(_xlfn.NUMBERVALUE(REPLACE(Input!B269,FIND(",",Input!B269),1,"."),"."),_xlfn.NUMBERVALUE(REPLACE(Input!B269,FIND(".",Input!B269),1,","),",")),"")</f>
        <v>3.0000000000000001E-3</v>
      </c>
      <c r="C269" s="6">
        <f>IF(Input!C269=0,"",Input!C269)</f>
        <v>6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0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0.74053000000000002</v>
      </c>
      <c r="J269" s="7">
        <f>IFERROR(IFERROR(_xlfn.NUMBERVALUE(REPLACE(Input!J269,FIND(",",Input!J269),1,"."),"."),_xlfn.NUMBERVALUE(REPLACE(Input!J269,FIND(".",Input!J269),1,","),",")),"")</f>
        <v>0.74939</v>
      </c>
      <c r="K269" s="7">
        <f>IFERROR(IFERROR(_xlfn.NUMBERVALUE(REPLACE(Input!K269,FIND(",",Input!K269),1,"."),"."),_xlfn.NUMBERVALUE(REPLACE(Input!K269,FIND(".",Input!K269),1,","),",")),"")</f>
        <v>0.11855</v>
      </c>
      <c r="L269" s="7">
        <f>IFERROR(IFERROR(_xlfn.NUMBERVALUE(REPLACE(Input!L269,FIND(",",Input!L269),1,"."),"."),_xlfn.NUMBERVALUE(REPLACE(Input!L269,FIND(".",Input!L269),1,","),",")),"")</f>
        <v>0.17688000000000001</v>
      </c>
      <c r="M269" s="7">
        <f>IFERROR(IFERROR(_xlfn.NUMBERVALUE(REPLACE(Input!M269,FIND(",",Input!M269),1,"."),"."),_xlfn.NUMBERVALUE(REPLACE(Input!M269,FIND(".",Input!M269),1,","),",")),"")</f>
        <v>1.4899199999999999</v>
      </c>
      <c r="N269" s="10" t="str">
        <f>IFERROR(IF(LEFT(Input!N269,LEN("boa-,Users,"))="boa-,Users,","Win.Win",LEFT(Input!N269,FIND("@",Input!N269)-1)),"")</f>
        <v>Win.Win</v>
      </c>
      <c r="O269" s="10" t="str">
        <f>IFERROR(IF(LEFT(Input!O269,LEN("boa-,Users,"))="boa-,Users,","Win.Win",LEFT(Input!O269,FIND("@",Input!O269)-1)),"")</f>
        <v>Win.Win</v>
      </c>
      <c r="P269" s="7">
        <f>IFERROR(IFERROR(_xlfn.NUMBERVALUE(REPLACE(Input!P269,FIND(",",Input!P269),1,"."),"."),_xlfn.NUMBERVALUE(REPLACE(Input!P269,FIND(".",Input!P269),1,","),",")),"")</f>
        <v>0.74939316711710702</v>
      </c>
      <c r="Q269" s="7">
        <f>IFERROR(IFERROR(_xlfn.NUMBERVALUE(REPLACE(Input!Q269,FIND(",",Input!Q269),1,"."),"."),_xlfn.NUMBERVALUE(REPLACE(Input!Q269,FIND(".",Input!Q269),1,","),",")),"")</f>
        <v>0.74052807392678199</v>
      </c>
      <c r="R269" s="7">
        <f>IFERROR(IFERROR(_xlfn.NUMBERVALUE(REPLACE(Input!R269,FIND(",",Input!R269),1,"."),"."),_xlfn.NUMBERVALUE(REPLACE(Input!R269,FIND(".",Input!R269),1,","),",")),"")</f>
        <v>0.74939316711710702</v>
      </c>
      <c r="S269" s="7">
        <f>IFERROR(IFERROR(_xlfn.NUMBERVALUE(REPLACE(Input!S269,FIND(",",Input!S269),1,"."),"."),_xlfn.NUMBERVALUE(REPLACE(Input!S269,FIND(".",Input!S269),1,","),",")),"")</f>
        <v>0.74052807392678199</v>
      </c>
      <c r="T269" s="7">
        <f>IFERROR(IFERROR(_xlfn.NUMBERVALUE(REPLACE(Input!T269,FIND(",",Input!T269),1,"."),"."),_xlfn.NUMBERVALUE(REPLACE(Input!T269,FIND(".",Input!T269),1,","),",")),"")</f>
        <v>0.74939316711710702</v>
      </c>
      <c r="U269" s="7">
        <f>IFERROR(IFERROR(_xlfn.NUMBERVALUE(REPLACE(Input!U269,FIND(",",Input!U269),1,"."),"."),_xlfn.NUMBERVALUE(REPLACE(Input!U269,FIND(".",Input!U269),1,","),",")),"")</f>
        <v>0.74052807392678199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0.74939316711710702</v>
      </c>
      <c r="Y269" s="7">
        <f>IFERROR(IFERROR(_xlfn.NUMBERVALUE(REPLACE(Input!Y269,FIND(",",Input!Y269),1,"."),"."),_xlfn.NUMBERVALUE(REPLACE(Input!Y269,FIND(".",Input!Y269),1,","),",")),"")</f>
        <v>0.74052807392678199</v>
      </c>
      <c r="Z269" s="8" t="str">
        <f>LEFT(Input!Z269,IFERROR(FIND(",",Input!Z269)-1,LEN(Input!Z269)))</f>
        <v>party8_utility</v>
      </c>
      <c r="AA269" s="8" t="str">
        <f>LEFT(Input!AA269,IFERROR(FIND(",",Input!AA269)-1,LEN(Input!AA269)))</f>
        <v>party2_utility</v>
      </c>
    </row>
    <row r="270" spans="1:27">
      <c r="A270" s="6">
        <f>IF(Input!A270=0,"",Input!A270)</f>
        <v>301</v>
      </c>
      <c r="B270" s="7">
        <f>IFERROR(IFERROR(_xlfn.NUMBERVALUE(REPLACE(Input!B270,FIND(",",Input!B270),1,"."),"."),_xlfn.NUMBERVALUE(REPLACE(Input!B270,FIND(".",Input!B270),1,","),",")),"")</f>
        <v>1.0999999999999999E-2</v>
      </c>
      <c r="C270" s="6">
        <f>IF(Input!C270=0,"",Input!C270)</f>
        <v>24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0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0.75666999999999995</v>
      </c>
      <c r="J270" s="7">
        <f>IFERROR(IFERROR(_xlfn.NUMBERVALUE(REPLACE(Input!J270,FIND(",",Input!J270),1,"."),"."),_xlfn.NUMBERVALUE(REPLACE(Input!J270,FIND(".",Input!J270),1,","),",")),"")</f>
        <v>0.96345999999999998</v>
      </c>
      <c r="K270" s="7">
        <f>IFERROR(IFERROR(_xlfn.NUMBERVALUE(REPLACE(Input!K270,FIND(",",Input!K270),1,"."),"."),_xlfn.NUMBERVALUE(REPLACE(Input!K270,FIND(".",Input!K270),1,","),",")),"")</f>
        <v>0</v>
      </c>
      <c r="L270" s="7">
        <f>IFERROR(IFERROR(_xlfn.NUMBERVALUE(REPLACE(Input!L270,FIND(",",Input!L270),1,"."),"."),_xlfn.NUMBERVALUE(REPLACE(Input!L270,FIND(".",Input!L270),1,","),",")),"")</f>
        <v>0.18557000000000001</v>
      </c>
      <c r="M270" s="7">
        <f>IFERROR(IFERROR(_xlfn.NUMBERVALUE(REPLACE(Input!M270,FIND(",",Input!M270),1,"."),"."),_xlfn.NUMBERVALUE(REPLACE(Input!M270,FIND(".",Input!M270),1,","),",")),"")</f>
        <v>1.7201299999999999</v>
      </c>
      <c r="N270" s="10" t="str">
        <f>IFERROR(IF(LEFT(Input!N270,LEN("boa-,Users,"))="boa-,Users,","Win.Win",LEFT(Input!N270,FIND("@",Input!N270)-1)),"")</f>
        <v>Gahboninho</v>
      </c>
      <c r="O270" s="10" t="str">
        <f>IFERROR(IF(LEFT(Input!O270,LEN("boa-,Users,"))="boa-,Users,","Win.Win",LEFT(Input!O270,FIND("@",Input!O270)-1)),"")</f>
        <v>Win.Win</v>
      </c>
      <c r="P270" s="7">
        <f>IFERROR(IFERROR(_xlfn.NUMBERVALUE(REPLACE(Input!P270,FIND(",",Input!P270),1,"."),"."),_xlfn.NUMBERVALUE(REPLACE(Input!P270,FIND(".",Input!P270),1,","),",")),"")</f>
        <v>0.96346401932331704</v>
      </c>
      <c r="Q270" s="7">
        <f>IFERROR(IFERROR(_xlfn.NUMBERVALUE(REPLACE(Input!Q270,FIND(",",Input!Q270),1,"."),"."),_xlfn.NUMBERVALUE(REPLACE(Input!Q270,FIND(".",Input!Q270),1,","),",")),"")</f>
        <v>0.75667043040374105</v>
      </c>
      <c r="R270" s="7">
        <f>IFERROR(IFERROR(_xlfn.NUMBERVALUE(REPLACE(Input!R270,FIND(",",Input!R270),1,"."),"."),_xlfn.NUMBERVALUE(REPLACE(Input!R270,FIND(".",Input!R270),1,","),",")),"")</f>
        <v>0.96346401932331704</v>
      </c>
      <c r="S270" s="7">
        <f>IFERROR(IFERROR(_xlfn.NUMBERVALUE(REPLACE(Input!S270,FIND(",",Input!S270),1,"."),"."),_xlfn.NUMBERVALUE(REPLACE(Input!S270,FIND(".",Input!S270),1,","),",")),"")</f>
        <v>0.75667043040374105</v>
      </c>
      <c r="T270" s="7">
        <f>IFERROR(IFERROR(_xlfn.NUMBERVALUE(REPLACE(Input!T270,FIND(",",Input!T270),1,"."),"."),_xlfn.NUMBERVALUE(REPLACE(Input!T270,FIND(".",Input!T270),1,","),",")),"")</f>
        <v>0</v>
      </c>
      <c r="U270" s="7">
        <f>IFERROR(IFERROR(_xlfn.NUMBERVALUE(REPLACE(Input!U270,FIND(",",Input!U270),1,"."),"."),_xlfn.NUMBERVALUE(REPLACE(Input!U270,FIND(".",Input!U270),1,","),",")),"")</f>
        <v>0.75667043040374105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0.96346401932331704</v>
      </c>
      <c r="Y270" s="7">
        <f>IFERROR(IFERROR(_xlfn.NUMBERVALUE(REPLACE(Input!Y270,FIND(",",Input!Y270),1,"."),"."),_xlfn.NUMBERVALUE(REPLACE(Input!Y270,FIND(".",Input!Y270),1,","),",")),"")</f>
        <v>0.75667043040374105</v>
      </c>
      <c r="Z270" s="8" t="str">
        <f>LEFT(Input!Z270,IFERROR(FIND(",",Input!Z270)-1,LEN(Input!Z270)))</f>
        <v>party7_utility</v>
      </c>
      <c r="AA270" s="8" t="str">
        <f>LEFT(Input!AA270,IFERROR(FIND(",",Input!AA270)-1,LEN(Input!AA270)))</f>
        <v>party2_utility</v>
      </c>
    </row>
    <row r="271" spans="1:27">
      <c r="A271" s="6">
        <f>IF(Input!A271=0,"",Input!A271)</f>
        <v>302</v>
      </c>
      <c r="B271" s="7">
        <f>IFERROR(IFERROR(_xlfn.NUMBERVALUE(REPLACE(Input!B271,FIND(",",Input!B271),1,"."),"."),_xlfn.NUMBERVALUE(REPLACE(Input!B271,FIND(".",Input!B271),1,","),",")),"")</f>
        <v>43.624000000000002</v>
      </c>
      <c r="C271" s="6">
        <f>IF(Input!C271=0,"",Input!C271)</f>
        <v>33942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0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0.58511000000000002</v>
      </c>
      <c r="J271" s="7">
        <f>IFERROR(IFERROR(_xlfn.NUMBERVALUE(REPLACE(Input!J271,FIND(",",Input!J271),1,"."),"."),_xlfn.NUMBERVALUE(REPLACE(Input!J271,FIND(".",Input!J271),1,","),",")),"")</f>
        <v>1</v>
      </c>
      <c r="K271" s="7">
        <f>IFERROR(IFERROR(_xlfn.NUMBERVALUE(REPLACE(Input!K271,FIND(",",Input!K271),1,"."),"."),_xlfn.NUMBERVALUE(REPLACE(Input!K271,FIND(".",Input!K271),1,","),",")),"")</f>
        <v>0</v>
      </c>
      <c r="L271" s="7">
        <f>IFERROR(IFERROR(_xlfn.NUMBERVALUE(REPLACE(Input!L271,FIND(",",Input!L271),1,"."),"."),_xlfn.NUMBERVALUE(REPLACE(Input!L271,FIND(".",Input!L271),1,","),",")),"")</f>
        <v>0.35943000000000003</v>
      </c>
      <c r="M271" s="7">
        <f>IFERROR(IFERROR(_xlfn.NUMBERVALUE(REPLACE(Input!M271,FIND(",",Input!M271),1,"."),"."),_xlfn.NUMBERVALUE(REPLACE(Input!M271,FIND(".",Input!M271),1,","),",")),"")</f>
        <v>1.58511</v>
      </c>
      <c r="N271" s="10" t="str">
        <f>IFERROR(IF(LEFT(Input!N271,LEN("boa-,Users,"))="boa-,Users,","Win.Win",LEFT(Input!N271,FIND("@",Input!N271)-1)),"")</f>
        <v>KLH</v>
      </c>
      <c r="O271" s="10" t="str">
        <f>IFERROR(IF(LEFT(Input!O271,LEN("boa-,Users,"))="boa-,Users,","Win.Win",LEFT(Input!O271,FIND("@",Input!O271)-1)),"")</f>
        <v>Win.Win</v>
      </c>
      <c r="P271" s="7">
        <f>IFERROR(IFERROR(_xlfn.NUMBERVALUE(REPLACE(Input!P271,FIND(",",Input!P271),1,"."),"."),_xlfn.NUMBERVALUE(REPLACE(Input!P271,FIND(".",Input!P271),1,","),",")),"")</f>
        <v>1</v>
      </c>
      <c r="Q271" s="7">
        <f>IFERROR(IFERROR(_xlfn.NUMBERVALUE(REPLACE(Input!Q271,FIND(",",Input!Q271),1,"."),"."),_xlfn.NUMBERVALUE(REPLACE(Input!Q271,FIND(".",Input!Q271),1,","),",")),"")</f>
        <v>0.58510977049092705</v>
      </c>
      <c r="R271" s="7">
        <f>IFERROR(IFERROR(_xlfn.NUMBERVALUE(REPLACE(Input!R271,FIND(",",Input!R271),1,"."),"."),_xlfn.NUMBERVALUE(REPLACE(Input!R271,FIND(".",Input!R271),1,","),",")),"")</f>
        <v>1</v>
      </c>
      <c r="S271" s="7">
        <f>IFERROR(IFERROR(_xlfn.NUMBERVALUE(REPLACE(Input!S271,FIND(",",Input!S271),1,"."),"."),_xlfn.NUMBERVALUE(REPLACE(Input!S271,FIND(".",Input!S271),1,","),",")),"")</f>
        <v>0.58510977049092705</v>
      </c>
      <c r="T271" s="7">
        <f>IFERROR(IFERROR(_xlfn.NUMBERVALUE(REPLACE(Input!T271,FIND(",",Input!T271),1,"."),"."),_xlfn.NUMBERVALUE(REPLACE(Input!T271,FIND(".",Input!T271),1,","),",")),"")</f>
        <v>0</v>
      </c>
      <c r="U271" s="7">
        <f>IFERROR(IFERROR(_xlfn.NUMBERVALUE(REPLACE(Input!U271,FIND(",",Input!U271),1,"."),"."),_xlfn.NUMBERVALUE(REPLACE(Input!U271,FIND(".",Input!U271),1,","),",")),"")</f>
        <v>0.58510977049092705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1</v>
      </c>
      <c r="Y271" s="7">
        <f>IFERROR(IFERROR(_xlfn.NUMBERVALUE(REPLACE(Input!Y271,FIND(",",Input!Y271),1,"."),"."),_xlfn.NUMBERVALUE(REPLACE(Input!Y271,FIND(".",Input!Y271),1,","),",")),"")</f>
        <v>0.58510977049092705</v>
      </c>
      <c r="Z271" s="8" t="str">
        <f>LEFT(Input!Z271,IFERROR(FIND(",",Input!Z271)-1,LEN(Input!Z271)))</f>
        <v>party7_utility</v>
      </c>
      <c r="AA271" s="8" t="str">
        <f>LEFT(Input!AA271,IFERROR(FIND(",",Input!AA271)-1,LEN(Input!AA271)))</f>
        <v>party2_utility</v>
      </c>
    </row>
    <row r="272" spans="1:27">
      <c r="A272" s="6">
        <f>IF(Input!A272=0,"",Input!A272)</f>
        <v>303</v>
      </c>
      <c r="B272" s="7">
        <f>IFERROR(IFERROR(_xlfn.NUMBERVALUE(REPLACE(Input!B272,FIND(",",Input!B272),1,"."),"."),_xlfn.NUMBERVALUE(REPLACE(Input!B272,FIND(".",Input!B272),1,","),",")),"")</f>
        <v>6.2E-2</v>
      </c>
      <c r="C272" s="6">
        <f>IF(Input!C272=0,"",Input!C272)</f>
        <v>47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1</v>
      </c>
      <c r="G272" s="8">
        <f>IF(Input!G272="Yes",1,IF(Input!G272=0,"",0))</f>
        <v>0</v>
      </c>
      <c r="H272" s="6">
        <f>IF(Input!H272=0,"",Input!H272)</f>
        <v>2</v>
      </c>
      <c r="I272" s="7">
        <f>IFERROR(IFERROR(_xlfn.NUMBERVALUE(REPLACE(Input!I272,FIND(",",Input!I272),1,"."),"."),_xlfn.NUMBERVALUE(REPLACE(Input!I272,FIND(".",Input!I272),1,","),",")),"")</f>
        <v>0.73019999999999996</v>
      </c>
      <c r="J272" s="7">
        <f>IFERROR(IFERROR(_xlfn.NUMBERVALUE(REPLACE(Input!J272,FIND(",",Input!J272),1,"."),"."),_xlfn.NUMBERVALUE(REPLACE(Input!J272,FIND(".",Input!J272),1,","),",")),"")</f>
        <v>0.89200000000000002</v>
      </c>
      <c r="K272" s="7">
        <f>IFERROR(IFERROR(_xlfn.NUMBERVALUE(REPLACE(Input!K272,FIND(",",Input!K272),1,"."),"."),_xlfn.NUMBERVALUE(REPLACE(Input!K272,FIND(".",Input!K272),1,","),",")),"")</f>
        <v>7.621E-2</v>
      </c>
      <c r="L272" s="7">
        <f>IFERROR(IFERROR(_xlfn.NUMBERVALUE(REPLACE(Input!L272,FIND(",",Input!L272),1,"."),"."),_xlfn.NUMBERVALUE(REPLACE(Input!L272,FIND(".",Input!L272),1,","),",")),"")</f>
        <v>0.19772000000000001</v>
      </c>
      <c r="M272" s="7">
        <f>IFERROR(IFERROR(_xlfn.NUMBERVALUE(REPLACE(Input!M272,FIND(",",Input!M272),1,"."),"."),_xlfn.NUMBERVALUE(REPLACE(Input!M272,FIND(".",Input!M272),1,","),",")),"")</f>
        <v>1.6222000000000001</v>
      </c>
      <c r="N272" s="10" t="str">
        <f>IFERROR(IF(LEFT(Input!N272,LEN("boa-,Users,"))="boa-,Users,","Win.Win",LEFT(Input!N272,FIND("@",Input!N272)-1)),"")</f>
        <v>IAMhaggler2011</v>
      </c>
      <c r="O272" s="10" t="str">
        <f>IFERROR(IF(LEFT(Input!O272,LEN("boa-,Users,"))="boa-,Users,","Win.Win",LEFT(Input!O272,FIND("@",Input!O272)-1)),"")</f>
        <v>Win.Win</v>
      </c>
      <c r="P272" s="7">
        <f>IFERROR(IFERROR(_xlfn.NUMBERVALUE(REPLACE(Input!P272,FIND(",",Input!P272),1,"."),"."),_xlfn.NUMBERVALUE(REPLACE(Input!P272,FIND(".",Input!P272),1,","),",")),"")</f>
        <v>0.89199606154625999</v>
      </c>
      <c r="Q272" s="7">
        <f>IFERROR(IFERROR(_xlfn.NUMBERVALUE(REPLACE(Input!Q272,FIND(",",Input!Q272),1,"."),"."),_xlfn.NUMBERVALUE(REPLACE(Input!Q272,FIND(".",Input!Q272),1,","),",")),"")</f>
        <v>0.73020465352322295</v>
      </c>
      <c r="R272" s="7">
        <f>IFERROR(IFERROR(_xlfn.NUMBERVALUE(REPLACE(Input!R272,FIND(",",Input!R272),1,"."),"."),_xlfn.NUMBERVALUE(REPLACE(Input!R272,FIND(".",Input!R272),1,","),",")),"")</f>
        <v>0.89199606154625999</v>
      </c>
      <c r="S272" s="7">
        <f>IFERROR(IFERROR(_xlfn.NUMBERVALUE(REPLACE(Input!S272,FIND(",",Input!S272),1,"."),"."),_xlfn.NUMBERVALUE(REPLACE(Input!S272,FIND(".",Input!S272),1,","),",")),"")</f>
        <v>0.73020465352322295</v>
      </c>
      <c r="T272" s="7">
        <f>IFERROR(IFERROR(_xlfn.NUMBERVALUE(REPLACE(Input!T272,FIND(",",Input!T272),1,"."),"."),_xlfn.NUMBERVALUE(REPLACE(Input!T272,FIND(".",Input!T272),1,","),",")),"")</f>
        <v>0</v>
      </c>
      <c r="U272" s="7">
        <f>IFERROR(IFERROR(_xlfn.NUMBERVALUE(REPLACE(Input!U272,FIND(",",Input!U272),1,"."),"."),_xlfn.NUMBERVALUE(REPLACE(Input!U272,FIND(".",Input!U272),1,","),",")),"")</f>
        <v>0.73020465352322295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0.89199606154625999</v>
      </c>
      <c r="Y272" s="7">
        <f>IFERROR(IFERROR(_xlfn.NUMBERVALUE(REPLACE(Input!Y272,FIND(",",Input!Y272),1,"."),"."),_xlfn.NUMBERVALUE(REPLACE(Input!Y272,FIND(".",Input!Y272),1,","),",")),"")</f>
        <v>0.73020465352322295</v>
      </c>
      <c r="Z272" s="8" t="str">
        <f>LEFT(Input!Z272,IFERROR(FIND(",",Input!Z272)-1,LEN(Input!Z272)))</f>
        <v>party7_utility</v>
      </c>
      <c r="AA272" s="8" t="str">
        <f>LEFT(Input!AA272,IFERROR(FIND(",",Input!AA272)-1,LEN(Input!AA272)))</f>
        <v>party2_utility</v>
      </c>
    </row>
    <row r="273" spans="1:27">
      <c r="A273" s="6">
        <f>IF(Input!A273=0,"",Input!A273)</f>
        <v>304</v>
      </c>
      <c r="B273" s="7">
        <f>IFERROR(IFERROR(_xlfn.NUMBERVALUE(REPLACE(Input!B273,FIND(",",Input!B273),1,"."),"."),_xlfn.NUMBERVALUE(REPLACE(Input!B273,FIND(".",Input!B273),1,","),",")),"")</f>
        <v>7.0000000000000001E-3</v>
      </c>
      <c r="C273" s="6">
        <f>IF(Input!C273=0,"",Input!C273)</f>
        <v>7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0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0.74019000000000001</v>
      </c>
      <c r="J273" s="7">
        <f>IFERROR(IFERROR(_xlfn.NUMBERVALUE(REPLACE(Input!J273,FIND(",",Input!J273),1,"."),"."),_xlfn.NUMBERVALUE(REPLACE(Input!J273,FIND(".",Input!J273),1,","),",")),"")</f>
        <v>0.93706</v>
      </c>
      <c r="K273" s="7">
        <f>IFERROR(IFERROR(_xlfn.NUMBERVALUE(REPLACE(Input!K273,FIND(",",Input!K273),1,"."),"."),_xlfn.NUMBERVALUE(REPLACE(Input!K273,FIND(".",Input!K273),1,","),",")),"")</f>
        <v>3.1119999999999998E-2</v>
      </c>
      <c r="L273" s="7">
        <f>IFERROR(IFERROR(_xlfn.NUMBERVALUE(REPLACE(Input!L273,FIND(",",Input!L273),1,"."),"."),_xlfn.NUMBERVALUE(REPLACE(Input!L273,FIND(".",Input!L273),1,","),",")),"")</f>
        <v>0.19306000000000001</v>
      </c>
      <c r="M273" s="7">
        <f>IFERROR(IFERROR(_xlfn.NUMBERVALUE(REPLACE(Input!M273,FIND(",",Input!M273),1,"."),"."),_xlfn.NUMBERVALUE(REPLACE(Input!M273,FIND(".",Input!M273),1,","),",")),"")</f>
        <v>1.6772499999999999</v>
      </c>
      <c r="N273" s="10" t="str">
        <f>IFERROR(IF(LEFT(Input!N273,LEN("boa-,Users,"))="boa-,Users,","Win.Win",LEFT(Input!N273,FIND("@",Input!N273)-1)),"")</f>
        <v>Win.Win</v>
      </c>
      <c r="O273" s="10" t="str">
        <f>IFERROR(IF(LEFT(Input!O273,LEN("boa-,Users,"))="boa-,Users,","Win.Win",LEFT(Input!O273,FIND("@",Input!O273)-1)),"")</f>
        <v>Win.Win</v>
      </c>
      <c r="P273" s="7">
        <f>IFERROR(IFERROR(_xlfn.NUMBERVALUE(REPLACE(Input!P273,FIND(",",Input!P273),1,"."),"."),_xlfn.NUMBERVALUE(REPLACE(Input!P273,FIND(".",Input!P273),1,","),",")),"")</f>
        <v>0.93706046487665695</v>
      </c>
      <c r="Q273" s="7">
        <f>IFERROR(IFERROR(_xlfn.NUMBERVALUE(REPLACE(Input!Q273,FIND(",",Input!Q273),1,"."),"."),_xlfn.NUMBERVALUE(REPLACE(Input!Q273,FIND(".",Input!Q273),1,","),",")),"")</f>
        <v>0.74019369184848605</v>
      </c>
      <c r="R273" s="7">
        <f>IFERROR(IFERROR(_xlfn.NUMBERVALUE(REPLACE(Input!R273,FIND(",",Input!R273),1,"."),"."),_xlfn.NUMBERVALUE(REPLACE(Input!R273,FIND(".",Input!R273),1,","),",")),"")</f>
        <v>0.93706046487665695</v>
      </c>
      <c r="S273" s="7">
        <f>IFERROR(IFERROR(_xlfn.NUMBERVALUE(REPLACE(Input!S273,FIND(",",Input!S273),1,"."),"."),_xlfn.NUMBERVALUE(REPLACE(Input!S273,FIND(".",Input!S273),1,","),",")),"")</f>
        <v>0.74019369184848605</v>
      </c>
      <c r="T273" s="7">
        <f>IFERROR(IFERROR(_xlfn.NUMBERVALUE(REPLACE(Input!T273,FIND(",",Input!T273),1,"."),"."),_xlfn.NUMBERVALUE(REPLACE(Input!T273,FIND(".",Input!T273),1,","),",")),"")</f>
        <v>0.93706046487665695</v>
      </c>
      <c r="U273" s="7">
        <f>IFERROR(IFERROR(_xlfn.NUMBERVALUE(REPLACE(Input!U273,FIND(",",Input!U273),1,"."),"."),_xlfn.NUMBERVALUE(REPLACE(Input!U273,FIND(".",Input!U273),1,","),",")),"")</f>
        <v>0.74019369184848605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0.93706046487665695</v>
      </c>
      <c r="Y273" s="7">
        <f>IFERROR(IFERROR(_xlfn.NUMBERVALUE(REPLACE(Input!Y273,FIND(",",Input!Y273),1,"."),"."),_xlfn.NUMBERVALUE(REPLACE(Input!Y273,FIND(".",Input!Y273),1,","),",")),"")</f>
        <v>0.74019369184848605</v>
      </c>
      <c r="Z273" s="8" t="str">
        <f>LEFT(Input!Z273,IFERROR(FIND(",",Input!Z273)-1,LEN(Input!Z273)))</f>
        <v>party7_utility</v>
      </c>
      <c r="AA273" s="8" t="str">
        <f>LEFT(Input!AA273,IFERROR(FIND(",",Input!AA273)-1,LEN(Input!AA273)))</f>
        <v>party2_utility</v>
      </c>
    </row>
    <row r="274" spans="1:27">
      <c r="A274" s="6">
        <f>IF(Input!A274=0,"",Input!A274)</f>
        <v>305</v>
      </c>
      <c r="B274" s="7">
        <f>IFERROR(IFERROR(_xlfn.NUMBERVALUE(REPLACE(Input!B274,FIND(",",Input!B274),1,"."),"."),_xlfn.NUMBERVALUE(REPLACE(Input!B274,FIND(".",Input!B274),1,","),",")),"")</f>
        <v>3.5999999999999997E-2</v>
      </c>
      <c r="C274" s="6">
        <f>IF(Input!C274=0,"",Input!C274)</f>
        <v>41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0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0.71601999999999999</v>
      </c>
      <c r="J274" s="7">
        <f>IFERROR(IFERROR(_xlfn.NUMBERVALUE(REPLACE(Input!J274,FIND(",",Input!J274),1,"."),"."),_xlfn.NUMBERVALUE(REPLACE(Input!J274,FIND(".",Input!J274),1,","),",")),"")</f>
        <v>0.93142999999999998</v>
      </c>
      <c r="K274" s="7">
        <f>IFERROR(IFERROR(_xlfn.NUMBERVALUE(REPLACE(Input!K274,FIND(",",Input!K274),1,"."),"."),_xlfn.NUMBERVALUE(REPLACE(Input!K274,FIND(".",Input!K274),1,","),",")),"")</f>
        <v>0</v>
      </c>
      <c r="L274" s="7">
        <f>IFERROR(IFERROR(_xlfn.NUMBERVALUE(REPLACE(Input!L274,FIND(",",Input!L274),1,"."),"."),_xlfn.NUMBERVALUE(REPLACE(Input!L274,FIND(".",Input!L274),1,","),",")),"")</f>
        <v>0</v>
      </c>
      <c r="M274" s="7">
        <f>IFERROR(IFERROR(_xlfn.NUMBERVALUE(REPLACE(Input!M274,FIND(",",Input!M274),1,"."),"."),_xlfn.NUMBERVALUE(REPLACE(Input!M274,FIND(".",Input!M274),1,","),",")),"")</f>
        <v>1.6474500000000001</v>
      </c>
      <c r="N274" s="10" t="str">
        <f>IFERROR(IF(LEFT(Input!N274,LEN("boa-,Users,"))="boa-,Users,","Win.Win",LEFT(Input!N274,FIND("@",Input!N274)-1)),"")</f>
        <v>Gahboninho</v>
      </c>
      <c r="O274" s="10" t="str">
        <f>IFERROR(IF(LEFT(Input!O274,LEN("boa-,Users,"))="boa-,Users,","Win.Win",LEFT(Input!O274,FIND("@",Input!O274)-1)),"")</f>
        <v>Win.Win</v>
      </c>
      <c r="P274" s="7">
        <f>IFERROR(IFERROR(_xlfn.NUMBERVALUE(REPLACE(Input!P274,FIND(",",Input!P274),1,"."),"."),_xlfn.NUMBERVALUE(REPLACE(Input!P274,FIND(".",Input!P274),1,","),",")),"")</f>
        <v>0.93142740721112705</v>
      </c>
      <c r="Q274" s="7">
        <f>IFERROR(IFERROR(_xlfn.NUMBERVALUE(REPLACE(Input!Q274,FIND(",",Input!Q274),1,"."),"."),_xlfn.NUMBERVALUE(REPLACE(Input!Q274,FIND(".",Input!Q274),1,","),",")),"")</f>
        <v>0.71601940822495103</v>
      </c>
      <c r="R274" s="7">
        <f>IFERROR(IFERROR(_xlfn.NUMBERVALUE(REPLACE(Input!R274,FIND(",",Input!R274),1,"."),"."),_xlfn.NUMBERVALUE(REPLACE(Input!R274,FIND(".",Input!R274),1,","),",")),"")</f>
        <v>0.93142740721112705</v>
      </c>
      <c r="S274" s="7">
        <f>IFERROR(IFERROR(_xlfn.NUMBERVALUE(REPLACE(Input!S274,FIND(",",Input!S274),1,"."),"."),_xlfn.NUMBERVALUE(REPLACE(Input!S274,FIND(".",Input!S274),1,","),",")),"")</f>
        <v>0.71601940822495103</v>
      </c>
      <c r="T274" s="7">
        <f>IFERROR(IFERROR(_xlfn.NUMBERVALUE(REPLACE(Input!T274,FIND(",",Input!T274),1,"."),"."),_xlfn.NUMBERVALUE(REPLACE(Input!T274,FIND(".",Input!T274),1,","),",")),"")</f>
        <v>0</v>
      </c>
      <c r="U274" s="7">
        <f>IFERROR(IFERROR(_xlfn.NUMBERVALUE(REPLACE(Input!U274,FIND(",",Input!U274),1,"."),"."),_xlfn.NUMBERVALUE(REPLACE(Input!U274,FIND(".",Input!U274),1,","),",")),"")</f>
        <v>0.71601940822495103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0.93142740721112705</v>
      </c>
      <c r="Y274" s="7">
        <f>IFERROR(IFERROR(_xlfn.NUMBERVALUE(REPLACE(Input!Y274,FIND(",",Input!Y274),1,"."),"."),_xlfn.NUMBERVALUE(REPLACE(Input!Y274,FIND(".",Input!Y274),1,","),",")),"")</f>
        <v>0.71601940822495103</v>
      </c>
      <c r="Z274" s="8" t="str">
        <f>LEFT(Input!Z274,IFERROR(FIND(",",Input!Z274)-1,LEN(Input!Z274)))</f>
        <v>party6_utility</v>
      </c>
      <c r="AA274" s="8" t="str">
        <f>LEFT(Input!AA274,IFERROR(FIND(",",Input!AA274)-1,LEN(Input!AA274)))</f>
        <v>party2_utility</v>
      </c>
    </row>
    <row r="275" spans="1:27">
      <c r="A275" s="6">
        <f>IF(Input!A275=0,"",Input!A275)</f>
        <v>306</v>
      </c>
      <c r="B275" s="7">
        <f>IFERROR(IFERROR(_xlfn.NUMBERVALUE(REPLACE(Input!B275,FIND(",",Input!B275),1,"."),"."),_xlfn.NUMBERVALUE(REPLACE(Input!B275,FIND(".",Input!B275),1,","),",")),"")</f>
        <v>46.7</v>
      </c>
      <c r="C275" s="6">
        <f>IF(Input!C275=0,"",Input!C275)</f>
        <v>36034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0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0.56123999999999996</v>
      </c>
      <c r="J275" s="7">
        <f>IFERROR(IFERROR(_xlfn.NUMBERVALUE(REPLACE(Input!J275,FIND(",",Input!J275),1,"."),"."),_xlfn.NUMBERVALUE(REPLACE(Input!J275,FIND(".",Input!J275),1,","),",")),"")</f>
        <v>0.97745000000000004</v>
      </c>
      <c r="K275" s="7">
        <f>IFERROR(IFERROR(_xlfn.NUMBERVALUE(REPLACE(Input!K275,FIND(",",Input!K275),1,"."),"."),_xlfn.NUMBERVALUE(REPLACE(Input!K275,FIND(".",Input!K275),1,","),",")),"")</f>
        <v>0</v>
      </c>
      <c r="L275" s="7">
        <f>IFERROR(IFERROR(_xlfn.NUMBERVALUE(REPLACE(Input!L275,FIND(",",Input!L275),1,"."),"."),_xlfn.NUMBERVALUE(REPLACE(Input!L275,FIND(".",Input!L275),1,","),",")),"")</f>
        <v>0.16148000000000001</v>
      </c>
      <c r="M275" s="7">
        <f>IFERROR(IFERROR(_xlfn.NUMBERVALUE(REPLACE(Input!M275,FIND(",",Input!M275),1,"."),"."),_xlfn.NUMBERVALUE(REPLACE(Input!M275,FIND(".",Input!M275),1,","),",")),"")</f>
        <v>1.5386899999999999</v>
      </c>
      <c r="N275" s="10" t="str">
        <f>IFERROR(IF(LEFT(Input!N275,LEN("boa-,Users,"))="boa-,Users,","Win.Win",LEFT(Input!N275,FIND("@",Input!N275)-1)),"")</f>
        <v>KLH</v>
      </c>
      <c r="O275" s="10" t="str">
        <f>IFERROR(IF(LEFT(Input!O275,LEN("boa-,Users,"))="boa-,Users,","Win.Win",LEFT(Input!O275,FIND("@",Input!O275)-1)),"")</f>
        <v>Win.Win</v>
      </c>
      <c r="P275" s="7">
        <f>IFERROR(IFERROR(_xlfn.NUMBERVALUE(REPLACE(Input!P275,FIND(",",Input!P275),1,"."),"."),_xlfn.NUMBERVALUE(REPLACE(Input!P275,FIND(".",Input!P275),1,","),",")),"")</f>
        <v>0.97744909238569799</v>
      </c>
      <c r="Q275" s="7">
        <f>IFERROR(IFERROR(_xlfn.NUMBERVALUE(REPLACE(Input!Q275,FIND(",",Input!Q275),1,"."),"."),_xlfn.NUMBERVALUE(REPLACE(Input!Q275,FIND(".",Input!Q275),1,","),",")),"")</f>
        <v>0.56124106099766202</v>
      </c>
      <c r="R275" s="7">
        <f>IFERROR(IFERROR(_xlfn.NUMBERVALUE(REPLACE(Input!R275,FIND(",",Input!R275),1,"."),"."),_xlfn.NUMBERVALUE(REPLACE(Input!R275,FIND(".",Input!R275),1,","),",")),"")</f>
        <v>0.97744909238569799</v>
      </c>
      <c r="S275" s="7">
        <f>IFERROR(IFERROR(_xlfn.NUMBERVALUE(REPLACE(Input!S275,FIND(",",Input!S275),1,"."),"."),_xlfn.NUMBERVALUE(REPLACE(Input!S275,FIND(".",Input!S275),1,","),",")),"")</f>
        <v>0.56124106099766202</v>
      </c>
      <c r="T275" s="7">
        <f>IFERROR(IFERROR(_xlfn.NUMBERVALUE(REPLACE(Input!T275,FIND(",",Input!T275),1,"."),"."),_xlfn.NUMBERVALUE(REPLACE(Input!T275,FIND(".",Input!T275),1,","),",")),"")</f>
        <v>0</v>
      </c>
      <c r="U275" s="7">
        <f>IFERROR(IFERROR(_xlfn.NUMBERVALUE(REPLACE(Input!U275,FIND(",",Input!U275),1,"."),"."),_xlfn.NUMBERVALUE(REPLACE(Input!U275,FIND(".",Input!U275),1,","),",")),"")</f>
        <v>0.56124106099766202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0.97744909238569799</v>
      </c>
      <c r="Y275" s="7">
        <f>IFERROR(IFERROR(_xlfn.NUMBERVALUE(REPLACE(Input!Y275,FIND(",",Input!Y275),1,"."),"."),_xlfn.NUMBERVALUE(REPLACE(Input!Y275,FIND(".",Input!Y275),1,","),",")),"")</f>
        <v>0.56124106099766202</v>
      </c>
      <c r="Z275" s="8" t="str">
        <f>LEFT(Input!Z275,IFERROR(FIND(",",Input!Z275)-1,LEN(Input!Z275)))</f>
        <v>party6_utility</v>
      </c>
      <c r="AA275" s="8" t="str">
        <f>LEFT(Input!AA275,IFERROR(FIND(",",Input!AA275)-1,LEN(Input!AA275)))</f>
        <v>party2_utility</v>
      </c>
    </row>
    <row r="276" spans="1:27">
      <c r="A276" s="6">
        <f>IF(Input!A276=0,"",Input!A276)</f>
        <v>307</v>
      </c>
      <c r="B276" s="7">
        <f>IFERROR(IFERROR(_xlfn.NUMBERVALUE(REPLACE(Input!B276,FIND(",",Input!B276),1,"."),"."),_xlfn.NUMBERVALUE(REPLACE(Input!B276,FIND(".",Input!B276),1,","),",")),"")</f>
        <v>6.8000000000000005E-2</v>
      </c>
      <c r="C276" s="6">
        <f>IF(Input!C276=0,"",Input!C276)</f>
        <v>79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0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0.73250000000000004</v>
      </c>
      <c r="J276" s="7">
        <f>IFERROR(IFERROR(_xlfn.NUMBERVALUE(REPLACE(Input!J276,FIND(",",Input!J276),1,"."),"."),_xlfn.NUMBERVALUE(REPLACE(Input!J276,FIND(".",Input!J276),1,","),",")),"")</f>
        <v>0.90888000000000002</v>
      </c>
      <c r="K276" s="7">
        <f>IFERROR(IFERROR(_xlfn.NUMBERVALUE(REPLACE(Input!K276,FIND(",",Input!K276),1,"."),"."),_xlfn.NUMBERVALUE(REPLACE(Input!K276,FIND(".",Input!K276),1,","),",")),"")</f>
        <v>0</v>
      </c>
      <c r="L276" s="7">
        <f>IFERROR(IFERROR(_xlfn.NUMBERVALUE(REPLACE(Input!L276,FIND(",",Input!L276),1,"."),"."),_xlfn.NUMBERVALUE(REPLACE(Input!L276,FIND(".",Input!L276),1,","),",")),"")</f>
        <v>2.793E-2</v>
      </c>
      <c r="M276" s="7">
        <f>IFERROR(IFERROR(_xlfn.NUMBERVALUE(REPLACE(Input!M276,FIND(",",Input!M276),1,"."),"."),_xlfn.NUMBERVALUE(REPLACE(Input!M276,FIND(".",Input!M276),1,","),",")),"")</f>
        <v>1.64137</v>
      </c>
      <c r="N276" s="10" t="str">
        <f>IFERROR(IF(LEFT(Input!N276,LEN("boa-,Users,"))="boa-,Users,","Win.Win",LEFT(Input!N276,FIND("@",Input!N276)-1)),"")</f>
        <v>IAMhaggler2011</v>
      </c>
      <c r="O276" s="10" t="str">
        <f>IFERROR(IF(LEFT(Input!O276,LEN("boa-,Users,"))="boa-,Users,","Win.Win",LEFT(Input!O276,FIND("@",Input!O276)-1)),"")</f>
        <v>Win.Win</v>
      </c>
      <c r="P276" s="7">
        <f>IFERROR(IFERROR(_xlfn.NUMBERVALUE(REPLACE(Input!P276,FIND(",",Input!P276),1,"."),"."),_xlfn.NUMBERVALUE(REPLACE(Input!P276,FIND(".",Input!P276),1,","),",")),"")</f>
        <v>0.90887649959682604</v>
      </c>
      <c r="Q276" s="7">
        <f>IFERROR(IFERROR(_xlfn.NUMBERVALUE(REPLACE(Input!Q276,FIND(",",Input!Q276),1,"."),"."),_xlfn.NUMBERVALUE(REPLACE(Input!Q276,FIND(".",Input!Q276),1,","),",")),"")</f>
        <v>0.73249614678020603</v>
      </c>
      <c r="R276" s="7">
        <f>IFERROR(IFERROR(_xlfn.NUMBERVALUE(REPLACE(Input!R276,FIND(",",Input!R276),1,"."),"."),_xlfn.NUMBERVALUE(REPLACE(Input!R276,FIND(".",Input!R276),1,","),",")),"")</f>
        <v>0.90887649959682604</v>
      </c>
      <c r="S276" s="7">
        <f>IFERROR(IFERROR(_xlfn.NUMBERVALUE(REPLACE(Input!S276,FIND(",",Input!S276),1,"."),"."),_xlfn.NUMBERVALUE(REPLACE(Input!S276,FIND(".",Input!S276),1,","),",")),"")</f>
        <v>0.73249614678020603</v>
      </c>
      <c r="T276" s="7">
        <f>IFERROR(IFERROR(_xlfn.NUMBERVALUE(REPLACE(Input!T276,FIND(",",Input!T276),1,"."),"."),_xlfn.NUMBERVALUE(REPLACE(Input!T276,FIND(".",Input!T276),1,","),",")),"")</f>
        <v>0</v>
      </c>
      <c r="U276" s="7">
        <f>IFERROR(IFERROR(_xlfn.NUMBERVALUE(REPLACE(Input!U276,FIND(",",Input!U276),1,"."),"."),_xlfn.NUMBERVALUE(REPLACE(Input!U276,FIND(".",Input!U276),1,","),",")),"")</f>
        <v>0.73249614678020603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0.90887649959682604</v>
      </c>
      <c r="Y276" s="7">
        <f>IFERROR(IFERROR(_xlfn.NUMBERVALUE(REPLACE(Input!Y276,FIND(",",Input!Y276),1,"."),"."),_xlfn.NUMBERVALUE(REPLACE(Input!Y276,FIND(".",Input!Y276),1,","),",")),"")</f>
        <v>0.73249614678020603</v>
      </c>
      <c r="Z276" s="8" t="str">
        <f>LEFT(Input!Z276,IFERROR(FIND(",",Input!Z276)-1,LEN(Input!Z276)))</f>
        <v>party6_utility</v>
      </c>
      <c r="AA276" s="8" t="str">
        <f>LEFT(Input!AA276,IFERROR(FIND(",",Input!AA276)-1,LEN(Input!AA276)))</f>
        <v>party2_utility</v>
      </c>
    </row>
    <row r="277" spans="1:27">
      <c r="A277" s="6">
        <f>IF(Input!A277=0,"",Input!A277)</f>
        <v>308</v>
      </c>
      <c r="B277" s="7">
        <f>IFERROR(IFERROR(_xlfn.NUMBERVALUE(REPLACE(Input!B277,FIND(",",Input!B277),1,"."),"."),_xlfn.NUMBERVALUE(REPLACE(Input!B277,FIND(".",Input!B277),1,","),",")),"")</f>
        <v>1E-3</v>
      </c>
      <c r="C277" s="6">
        <f>IF(Input!C277=0,"",Input!C277)</f>
        <v>4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0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0.75631000000000004</v>
      </c>
      <c r="J277" s="7">
        <f>IFERROR(IFERROR(_xlfn.NUMBERVALUE(REPLACE(Input!J277,FIND(",",Input!J277),1,"."),"."),_xlfn.NUMBERVALUE(REPLACE(Input!J277,FIND(".",Input!J277),1,","),",")),"")</f>
        <v>0.86446999999999996</v>
      </c>
      <c r="K277" s="7">
        <f>IFERROR(IFERROR(_xlfn.NUMBERVALUE(REPLACE(Input!K277,FIND(",",Input!K277),1,"."),"."),_xlfn.NUMBERVALUE(REPLACE(Input!K277,FIND(".",Input!K277),1,","),",")),"")</f>
        <v>7.3400000000000002E-3</v>
      </c>
      <c r="L277" s="7">
        <f>IFERROR(IFERROR(_xlfn.NUMBERVALUE(REPLACE(Input!L277,FIND(",",Input!L277),1,"."),"."),_xlfn.NUMBERVALUE(REPLACE(Input!L277,FIND(".",Input!L277),1,","),",")),"")</f>
        <v>7.8140000000000001E-2</v>
      </c>
      <c r="M277" s="7">
        <f>IFERROR(IFERROR(_xlfn.NUMBERVALUE(REPLACE(Input!M277,FIND(",",Input!M277),1,"."),"."),_xlfn.NUMBERVALUE(REPLACE(Input!M277,FIND(".",Input!M277),1,","),",")),"")</f>
        <v>1.6207800000000001</v>
      </c>
      <c r="N277" s="10" t="str">
        <f>IFERROR(IF(LEFT(Input!N277,LEN("boa-,Users,"))="boa-,Users,","Win.Win",LEFT(Input!N277,FIND("@",Input!N277)-1)),"")</f>
        <v>Win.Win</v>
      </c>
      <c r="O277" s="10" t="str">
        <f>IFERROR(IF(LEFT(Input!O277,LEN("boa-,Users,"))="boa-,Users,","Win.Win",LEFT(Input!O277,FIND("@",Input!O277)-1)),"")</f>
        <v>Win.Win</v>
      </c>
      <c r="P277" s="7">
        <f>IFERROR(IFERROR(_xlfn.NUMBERVALUE(REPLACE(Input!P277,FIND(",",Input!P277),1,"."),"."),_xlfn.NUMBERVALUE(REPLACE(Input!P277,FIND(".",Input!P277),1,","),",")),"")</f>
        <v>0.86446972635387598</v>
      </c>
      <c r="Q277" s="7">
        <f>IFERROR(IFERROR(_xlfn.NUMBERVALUE(REPLACE(Input!Q277,FIND(",",Input!Q277),1,"."),"."),_xlfn.NUMBERVALUE(REPLACE(Input!Q277,FIND(".",Input!Q277),1,","),",")),"")</f>
        <v>0.75630765598192295</v>
      </c>
      <c r="R277" s="7">
        <f>IFERROR(IFERROR(_xlfn.NUMBERVALUE(REPLACE(Input!R277,FIND(",",Input!R277),1,"."),"."),_xlfn.NUMBERVALUE(REPLACE(Input!R277,FIND(".",Input!R277),1,","),",")),"")</f>
        <v>0.86446972635387598</v>
      </c>
      <c r="S277" s="7">
        <f>IFERROR(IFERROR(_xlfn.NUMBERVALUE(REPLACE(Input!S277,FIND(",",Input!S277),1,"."),"."),_xlfn.NUMBERVALUE(REPLACE(Input!S277,FIND(".",Input!S277),1,","),",")),"")</f>
        <v>0.75630765598192295</v>
      </c>
      <c r="T277" s="7">
        <f>IFERROR(IFERROR(_xlfn.NUMBERVALUE(REPLACE(Input!T277,FIND(",",Input!T277),1,"."),"."),_xlfn.NUMBERVALUE(REPLACE(Input!T277,FIND(".",Input!T277),1,","),",")),"")</f>
        <v>0.86446972635387598</v>
      </c>
      <c r="U277" s="7">
        <f>IFERROR(IFERROR(_xlfn.NUMBERVALUE(REPLACE(Input!U277,FIND(",",Input!U277),1,"."),"."),_xlfn.NUMBERVALUE(REPLACE(Input!U277,FIND(".",Input!U277),1,","),",")),"")</f>
        <v>0.75630765598192295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0.86446972635387598</v>
      </c>
      <c r="Y277" s="7">
        <f>IFERROR(IFERROR(_xlfn.NUMBERVALUE(REPLACE(Input!Y277,FIND(",",Input!Y277),1,"."),"."),_xlfn.NUMBERVALUE(REPLACE(Input!Y277,FIND(".",Input!Y277),1,","),",")),"")</f>
        <v>0.75630765598192295</v>
      </c>
      <c r="Z277" s="8" t="str">
        <f>LEFT(Input!Z277,IFERROR(FIND(",",Input!Z277)-1,LEN(Input!Z277)))</f>
        <v>party6_utility</v>
      </c>
      <c r="AA277" s="8" t="str">
        <f>LEFT(Input!AA277,IFERROR(FIND(",",Input!AA277)-1,LEN(Input!AA277)))</f>
        <v>party2_utility</v>
      </c>
    </row>
    <row r="278" spans="1:27">
      <c r="A278" s="6">
        <f>IF(Input!A278=0,"",Input!A278)</f>
        <v>309</v>
      </c>
      <c r="B278" s="7">
        <f>IFERROR(IFERROR(_xlfn.NUMBERVALUE(REPLACE(Input!B278,FIND(",",Input!B278),1,"."),"."),_xlfn.NUMBERVALUE(REPLACE(Input!B278,FIND(".",Input!B278),1,","),",")),"")</f>
        <v>2.1999999999999999E-2</v>
      </c>
      <c r="C278" s="6">
        <f>IF(Input!C278=0,"",Input!C278)</f>
        <v>44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0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0.72760999999999998</v>
      </c>
      <c r="J278" s="7">
        <f>IFERROR(IFERROR(_xlfn.NUMBERVALUE(REPLACE(Input!J278,FIND(",",Input!J278),1,"."),"."),_xlfn.NUMBERVALUE(REPLACE(Input!J278,FIND(".",Input!J278),1,","),",")),"")</f>
        <v>0.92600000000000005</v>
      </c>
      <c r="K278" s="7">
        <f>IFERROR(IFERROR(_xlfn.NUMBERVALUE(REPLACE(Input!K278,FIND(",",Input!K278),1,"."),"."),_xlfn.NUMBERVALUE(REPLACE(Input!K278,FIND(".",Input!K278),1,","),",")),"")</f>
        <v>2.845E-2</v>
      </c>
      <c r="L278" s="7">
        <f>IFERROR(IFERROR(_xlfn.NUMBERVALUE(REPLACE(Input!L278,FIND(",",Input!L278),1,"."),"."),_xlfn.NUMBERVALUE(REPLACE(Input!L278,FIND(".",Input!L278),1,","),",")),"")</f>
        <v>0.28347</v>
      </c>
      <c r="M278" s="7">
        <f>IFERROR(IFERROR(_xlfn.NUMBERVALUE(REPLACE(Input!M278,FIND(",",Input!M278),1,"."),"."),_xlfn.NUMBERVALUE(REPLACE(Input!M278,FIND(".",Input!M278),1,","),",")),"")</f>
        <v>1.65361</v>
      </c>
      <c r="N278" s="10" t="str">
        <f>IFERROR(IF(LEFT(Input!N278,LEN("boa-,Users,"))="boa-,Users,","Win.Win",LEFT(Input!N278,FIND("@",Input!N278)-1)),"")</f>
        <v>Gahboninho</v>
      </c>
      <c r="O278" s="10" t="str">
        <f>IFERROR(IF(LEFT(Input!O278,LEN("boa-,Users,"))="boa-,Users,","Win.Win",LEFT(Input!O278,FIND("@",Input!O278)-1)),"")</f>
        <v>Win.Win</v>
      </c>
      <c r="P278" s="7">
        <f>IFERROR(IFERROR(_xlfn.NUMBERVALUE(REPLACE(Input!P278,FIND(",",Input!P278),1,"."),"."),_xlfn.NUMBERVALUE(REPLACE(Input!P278,FIND(".",Input!P278),1,","),",")),"")</f>
        <v>0.926001898811599</v>
      </c>
      <c r="Q278" s="7">
        <f>IFERROR(IFERROR(_xlfn.NUMBERVALUE(REPLACE(Input!Q278,FIND(",",Input!Q278),1,"."),"."),_xlfn.NUMBERVALUE(REPLACE(Input!Q278,FIND(".",Input!Q278),1,","),",")),"")</f>
        <v>0.72760518472152702</v>
      </c>
      <c r="R278" s="7">
        <f>IFERROR(IFERROR(_xlfn.NUMBERVALUE(REPLACE(Input!R278,FIND(",",Input!R278),1,"."),"."),_xlfn.NUMBERVALUE(REPLACE(Input!R278,FIND(".",Input!R278),1,","),",")),"")</f>
        <v>0.926001898811599</v>
      </c>
      <c r="S278" s="7">
        <f>IFERROR(IFERROR(_xlfn.NUMBERVALUE(REPLACE(Input!S278,FIND(",",Input!S278),1,"."),"."),_xlfn.NUMBERVALUE(REPLACE(Input!S278,FIND(".",Input!S278),1,","),",")),"")</f>
        <v>0.72760518472152702</v>
      </c>
      <c r="T278" s="7">
        <f>IFERROR(IFERROR(_xlfn.NUMBERVALUE(REPLACE(Input!T278,FIND(",",Input!T278),1,"."),"."),_xlfn.NUMBERVALUE(REPLACE(Input!T278,FIND(".",Input!T278),1,","),",")),"")</f>
        <v>0</v>
      </c>
      <c r="U278" s="7">
        <f>IFERROR(IFERROR(_xlfn.NUMBERVALUE(REPLACE(Input!U278,FIND(",",Input!U278),1,"."),"."),_xlfn.NUMBERVALUE(REPLACE(Input!U278,FIND(".",Input!U278),1,","),",")),"")</f>
        <v>0.72760518472152702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0.926001898811599</v>
      </c>
      <c r="Y278" s="7">
        <f>IFERROR(IFERROR(_xlfn.NUMBERVALUE(REPLACE(Input!Y278,FIND(",",Input!Y278),1,"."),"."),_xlfn.NUMBERVALUE(REPLACE(Input!Y278,FIND(".",Input!Y278),1,","),",")),"")</f>
        <v>0.72760518472152702</v>
      </c>
      <c r="Z278" s="8" t="str">
        <f>LEFT(Input!Z278,IFERROR(FIND(",",Input!Z278)-1,LEN(Input!Z278)))</f>
        <v>party5_utility</v>
      </c>
      <c r="AA278" s="8" t="str">
        <f>LEFT(Input!AA278,IFERROR(FIND(",",Input!AA278)-1,LEN(Input!AA278)))</f>
        <v>party2_utility</v>
      </c>
    </row>
    <row r="279" spans="1:27">
      <c r="A279" s="6">
        <f>IF(Input!A279=0,"",Input!A279)</f>
        <v>310</v>
      </c>
      <c r="B279" s="7">
        <f>IFERROR(IFERROR(_xlfn.NUMBERVALUE(REPLACE(Input!B279,FIND(",",Input!B279),1,"."),"."),_xlfn.NUMBERVALUE(REPLACE(Input!B279,FIND(".",Input!B279),1,","),",")),"")</f>
        <v>44.542999999999999</v>
      </c>
      <c r="C279" s="6">
        <f>IF(Input!C279=0,"",Input!C279)</f>
        <v>36289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0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0.57760999999999996</v>
      </c>
      <c r="J279" s="7">
        <f>IFERROR(IFERROR(_xlfn.NUMBERVALUE(REPLACE(Input!J279,FIND(",",Input!J279),1,"."),"."),_xlfn.NUMBERVALUE(REPLACE(Input!J279,FIND(".",Input!J279),1,","),",")),"")</f>
        <v>0.99968999999999997</v>
      </c>
      <c r="K279" s="7">
        <f>IFERROR(IFERROR(_xlfn.NUMBERVALUE(REPLACE(Input!K279,FIND(",",Input!K279),1,"."),"."),_xlfn.NUMBERVALUE(REPLACE(Input!K279,FIND(".",Input!K279),1,","),",")),"")</f>
        <v>0</v>
      </c>
      <c r="L279" s="7">
        <f>IFERROR(IFERROR(_xlfn.NUMBERVALUE(REPLACE(Input!L279,FIND(",",Input!L279),1,"."),"."),_xlfn.NUMBERVALUE(REPLACE(Input!L279,FIND(".",Input!L279),1,","),",")),"")</f>
        <v>0.44972000000000001</v>
      </c>
      <c r="M279" s="7">
        <f>IFERROR(IFERROR(_xlfn.NUMBERVALUE(REPLACE(Input!M279,FIND(",",Input!M279),1,"."),"."),_xlfn.NUMBERVALUE(REPLACE(Input!M279,FIND(".",Input!M279),1,","),",")),"")</f>
        <v>1.5772999999999999</v>
      </c>
      <c r="N279" s="10" t="str">
        <f>IFERROR(IF(LEFT(Input!N279,LEN("boa-,Users,"))="boa-,Users,","Win.Win",LEFT(Input!N279,FIND("@",Input!N279)-1)),"")</f>
        <v>KLH</v>
      </c>
      <c r="O279" s="10" t="str">
        <f>IFERROR(IF(LEFT(Input!O279,LEN("boa-,Users,"))="boa-,Users,","Win.Win",LEFT(Input!O279,FIND("@",Input!O279)-1)),"")</f>
        <v>Win.Win</v>
      </c>
      <c r="P279" s="7">
        <f>IFERROR(IFERROR(_xlfn.NUMBERVALUE(REPLACE(Input!P279,FIND(",",Input!P279),1,"."),"."),_xlfn.NUMBERVALUE(REPLACE(Input!P279,FIND(".",Input!P279),1,","),",")),"")</f>
        <v>0.999691405411397</v>
      </c>
      <c r="Q279" s="7">
        <f>IFERROR(IFERROR(_xlfn.NUMBERVALUE(REPLACE(Input!Q279,FIND(",",Input!Q279),1,"."),"."),_xlfn.NUMBERVALUE(REPLACE(Input!Q279,FIND(".",Input!Q279),1,","),",")),"")</f>
        <v>0.57761000383122696</v>
      </c>
      <c r="R279" s="7">
        <f>IFERROR(IFERROR(_xlfn.NUMBERVALUE(REPLACE(Input!R279,FIND(",",Input!R279),1,"."),"."),_xlfn.NUMBERVALUE(REPLACE(Input!R279,FIND(".",Input!R279),1,","),",")),"")</f>
        <v>0.999691405411397</v>
      </c>
      <c r="S279" s="7">
        <f>IFERROR(IFERROR(_xlfn.NUMBERVALUE(REPLACE(Input!S279,FIND(",",Input!S279),1,"."),"."),_xlfn.NUMBERVALUE(REPLACE(Input!S279,FIND(".",Input!S279),1,","),",")),"")</f>
        <v>0.57761000383122696</v>
      </c>
      <c r="T279" s="7">
        <f>IFERROR(IFERROR(_xlfn.NUMBERVALUE(REPLACE(Input!T279,FIND(",",Input!T279),1,"."),"."),_xlfn.NUMBERVALUE(REPLACE(Input!T279,FIND(".",Input!T279),1,","),",")),"")</f>
        <v>0</v>
      </c>
      <c r="U279" s="7">
        <f>IFERROR(IFERROR(_xlfn.NUMBERVALUE(REPLACE(Input!U279,FIND(",",Input!U279),1,"."),"."),_xlfn.NUMBERVALUE(REPLACE(Input!U279,FIND(".",Input!U279),1,","),",")),"")</f>
        <v>0.57761000383122696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0.999691405411397</v>
      </c>
      <c r="Y279" s="7">
        <f>IFERROR(IFERROR(_xlfn.NUMBERVALUE(REPLACE(Input!Y279,FIND(",",Input!Y279),1,"."),"."),_xlfn.NUMBERVALUE(REPLACE(Input!Y279,FIND(".",Input!Y279),1,","),",")),"")</f>
        <v>0.57761000383122696</v>
      </c>
      <c r="Z279" s="8" t="str">
        <f>LEFT(Input!Z279,IFERROR(FIND(",",Input!Z279)-1,LEN(Input!Z279)))</f>
        <v>party5_utility</v>
      </c>
      <c r="AA279" s="8" t="str">
        <f>LEFT(Input!AA279,IFERROR(FIND(",",Input!AA279)-1,LEN(Input!AA279)))</f>
        <v>party2_utility</v>
      </c>
    </row>
    <row r="280" spans="1:27">
      <c r="A280" s="6">
        <f>IF(Input!A280=0,"",Input!A280)</f>
        <v>311</v>
      </c>
      <c r="B280" s="7">
        <f>IFERROR(IFERROR(_xlfn.NUMBERVALUE(REPLACE(Input!B280,FIND(",",Input!B280),1,"."),"."),_xlfn.NUMBERVALUE(REPLACE(Input!B280,FIND(".",Input!B280),1,","),",")),"")</f>
        <v>2.5999999999999999E-2</v>
      </c>
      <c r="C280" s="6">
        <f>IF(Input!C280=0,"",Input!C280)</f>
        <v>23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0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0.74407999999999996</v>
      </c>
      <c r="J280" s="7">
        <f>IFERROR(IFERROR(_xlfn.NUMBERVALUE(REPLACE(Input!J280,FIND(",",Input!J280),1,"."),"."),_xlfn.NUMBERVALUE(REPLACE(Input!J280,FIND(".",Input!J280),1,","),",")),"")</f>
        <v>0.92554000000000003</v>
      </c>
      <c r="K280" s="7">
        <f>IFERROR(IFERROR(_xlfn.NUMBERVALUE(REPLACE(Input!K280,FIND(",",Input!K280),1,"."),"."),_xlfn.NUMBERVALUE(REPLACE(Input!K280,FIND(".",Input!K280),1,","),",")),"")</f>
        <v>1.7639999999999999E-2</v>
      </c>
      <c r="L280" s="7">
        <f>IFERROR(IFERROR(_xlfn.NUMBERVALUE(REPLACE(Input!L280,FIND(",",Input!L280),1,"."),"."),_xlfn.NUMBERVALUE(REPLACE(Input!L280,FIND(".",Input!L280),1,","),",")),"")</f>
        <v>0.26961000000000002</v>
      </c>
      <c r="M280" s="7">
        <f>IFERROR(IFERROR(_xlfn.NUMBERVALUE(REPLACE(Input!M280,FIND(",",Input!M280),1,"."),"."),_xlfn.NUMBERVALUE(REPLACE(Input!M280,FIND(".",Input!M280),1,","),",")),"")</f>
        <v>1.6696200000000001</v>
      </c>
      <c r="N280" s="10" t="str">
        <f>IFERROR(IF(LEFT(Input!N280,LEN("boa-,Users,"))="boa-,Users,","Win.Win",LEFT(Input!N280,FIND("@",Input!N280)-1)),"")</f>
        <v>IAMhaggler2011</v>
      </c>
      <c r="O280" s="10" t="str">
        <f>IFERROR(IF(LEFT(Input!O280,LEN("boa-,Users,"))="boa-,Users,","Win.Win",LEFT(Input!O280,FIND("@",Input!O280)-1)),"")</f>
        <v>Win.Win</v>
      </c>
      <c r="P280" s="7">
        <f>IFERROR(IFERROR(_xlfn.NUMBERVALUE(REPLACE(Input!P280,FIND(",",Input!P280),1,"."),"."),_xlfn.NUMBERVALUE(REPLACE(Input!P280,FIND(".",Input!P280),1,","),",")),"")</f>
        <v>0.92553503895120304</v>
      </c>
      <c r="Q280" s="7">
        <f>IFERROR(IFERROR(_xlfn.NUMBERVALUE(REPLACE(Input!Q280,FIND(",",Input!Q280),1,"."),"."),_xlfn.NUMBERVALUE(REPLACE(Input!Q280,FIND(".",Input!Q280),1,","),",")),"")</f>
        <v>0.74408192327678202</v>
      </c>
      <c r="R280" s="7">
        <f>IFERROR(IFERROR(_xlfn.NUMBERVALUE(REPLACE(Input!R280,FIND(",",Input!R280),1,"."),"."),_xlfn.NUMBERVALUE(REPLACE(Input!R280,FIND(".",Input!R280),1,","),",")),"")</f>
        <v>0.92553503895120304</v>
      </c>
      <c r="S280" s="7">
        <f>IFERROR(IFERROR(_xlfn.NUMBERVALUE(REPLACE(Input!S280,FIND(",",Input!S280),1,"."),"."),_xlfn.NUMBERVALUE(REPLACE(Input!S280,FIND(".",Input!S280),1,","),",")),"")</f>
        <v>0.74408192327678202</v>
      </c>
      <c r="T280" s="7">
        <f>IFERROR(IFERROR(_xlfn.NUMBERVALUE(REPLACE(Input!T280,FIND(",",Input!T280),1,"."),"."),_xlfn.NUMBERVALUE(REPLACE(Input!T280,FIND(".",Input!T280),1,","),",")),"")</f>
        <v>0</v>
      </c>
      <c r="U280" s="7">
        <f>IFERROR(IFERROR(_xlfn.NUMBERVALUE(REPLACE(Input!U280,FIND(",",Input!U280),1,"."),"."),_xlfn.NUMBERVALUE(REPLACE(Input!U280,FIND(".",Input!U280),1,","),",")),"")</f>
        <v>0.74408192327678202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0.92553503895120304</v>
      </c>
      <c r="Y280" s="7">
        <f>IFERROR(IFERROR(_xlfn.NUMBERVALUE(REPLACE(Input!Y280,FIND(",",Input!Y280),1,"."),"."),_xlfn.NUMBERVALUE(REPLACE(Input!Y280,FIND(".",Input!Y280),1,","),",")),"")</f>
        <v>0.74408192327678202</v>
      </c>
      <c r="Z280" s="8" t="str">
        <f>LEFT(Input!Z280,IFERROR(FIND(",",Input!Z280)-1,LEN(Input!Z280)))</f>
        <v>party5_utility</v>
      </c>
      <c r="AA280" s="8" t="str">
        <f>LEFT(Input!AA280,IFERROR(FIND(",",Input!AA280)-1,LEN(Input!AA280)))</f>
        <v>party2_utility</v>
      </c>
    </row>
    <row r="281" spans="1:27">
      <c r="A281" s="6">
        <f>IF(Input!A281=0,"",Input!A281)</f>
        <v>312</v>
      </c>
      <c r="B281" s="7">
        <f>IFERROR(IFERROR(_xlfn.NUMBERVALUE(REPLACE(Input!B281,FIND(",",Input!B281),1,"."),"."),_xlfn.NUMBERVALUE(REPLACE(Input!B281,FIND(".",Input!B281),1,","),",")),"")</f>
        <v>2E-3</v>
      </c>
      <c r="C281" s="6">
        <f>IF(Input!C281=0,"",Input!C281)</f>
        <v>4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0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0.76998</v>
      </c>
      <c r="J281" s="7">
        <f>IFERROR(IFERROR(_xlfn.NUMBERVALUE(REPLACE(Input!J281,FIND(",",Input!J281),1,"."),"."),_xlfn.NUMBERVALUE(REPLACE(Input!J281,FIND(".",Input!J281),1,","),",")),"")</f>
        <v>0.94749000000000005</v>
      </c>
      <c r="K281" s="7">
        <f>IFERROR(IFERROR(_xlfn.NUMBERVALUE(REPLACE(Input!K281,FIND(",",Input!K281),1,"."),"."),_xlfn.NUMBERVALUE(REPLACE(Input!K281,FIND(".",Input!K281),1,","),",")),"")</f>
        <v>0</v>
      </c>
      <c r="L281" s="7">
        <f>IFERROR(IFERROR(_xlfn.NUMBERVALUE(REPLACE(Input!L281,FIND(",",Input!L281),1,"."),"."),_xlfn.NUMBERVALUE(REPLACE(Input!L281,FIND(".",Input!L281),1,","),",")),"")</f>
        <v>1.6480000000000002E-2</v>
      </c>
      <c r="M281" s="7">
        <f>IFERROR(IFERROR(_xlfn.NUMBERVALUE(REPLACE(Input!M281,FIND(",",Input!M281),1,"."),"."),_xlfn.NUMBERVALUE(REPLACE(Input!M281,FIND(".",Input!M281),1,","),",")),"")</f>
        <v>1.71746</v>
      </c>
      <c r="N281" s="10" t="str">
        <f>IFERROR(IF(LEFT(Input!N281,LEN("boa-,Users,"))="boa-,Users,","Win.Win",LEFT(Input!N281,FIND("@",Input!N281)-1)),"")</f>
        <v>Win.Win</v>
      </c>
      <c r="O281" s="10" t="str">
        <f>IFERROR(IF(LEFT(Input!O281,LEN("boa-,Users,"))="boa-,Users,","Win.Win",LEFT(Input!O281,FIND("@",Input!O281)-1)),"")</f>
        <v>Win.Win</v>
      </c>
      <c r="P281" s="7">
        <f>IFERROR(IFERROR(_xlfn.NUMBERVALUE(REPLACE(Input!P281,FIND(",",Input!P281),1,"."),"."),_xlfn.NUMBERVALUE(REPLACE(Input!P281,FIND(".",Input!P281),1,","),",")),"")</f>
        <v>0.76997619346080204</v>
      </c>
      <c r="Q281" s="7">
        <f>IFERROR(IFERROR(_xlfn.NUMBERVALUE(REPLACE(Input!Q281,FIND(",",Input!Q281),1,"."),"."),_xlfn.NUMBERVALUE(REPLACE(Input!Q281,FIND(".",Input!Q281),1,","),",")),"")</f>
        <v>0.94748601953788703</v>
      </c>
      <c r="R281" s="7">
        <f>IFERROR(IFERROR(_xlfn.NUMBERVALUE(REPLACE(Input!R281,FIND(",",Input!R281),1,"."),"."),_xlfn.NUMBERVALUE(REPLACE(Input!R281,FIND(".",Input!R281),1,","),",")),"")</f>
        <v>0.76997619346080204</v>
      </c>
      <c r="S281" s="7">
        <f>IFERROR(IFERROR(_xlfn.NUMBERVALUE(REPLACE(Input!S281,FIND(",",Input!S281),1,"."),"."),_xlfn.NUMBERVALUE(REPLACE(Input!S281,FIND(".",Input!S281),1,","),",")),"")</f>
        <v>0.94748601953788703</v>
      </c>
      <c r="T281" s="7">
        <f>IFERROR(IFERROR(_xlfn.NUMBERVALUE(REPLACE(Input!T281,FIND(",",Input!T281),1,"."),"."),_xlfn.NUMBERVALUE(REPLACE(Input!T281,FIND(".",Input!T281),1,","),",")),"")</f>
        <v>0.76997619346080204</v>
      </c>
      <c r="U281" s="7">
        <f>IFERROR(IFERROR(_xlfn.NUMBERVALUE(REPLACE(Input!U281,FIND(",",Input!U281),1,"."),"."),_xlfn.NUMBERVALUE(REPLACE(Input!U281,FIND(".",Input!U281),1,","),",")),"")</f>
        <v>0.94748601953788703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0.76997619346080204</v>
      </c>
      <c r="Y281" s="7">
        <f>IFERROR(IFERROR(_xlfn.NUMBERVALUE(REPLACE(Input!Y281,FIND(",",Input!Y281),1,"."),"."),_xlfn.NUMBERVALUE(REPLACE(Input!Y281,FIND(".",Input!Y281),1,","),",")),"")</f>
        <v>0.94748601953788703</v>
      </c>
      <c r="Z281" s="8" t="str">
        <f>LEFT(Input!Z281,IFERROR(FIND(",",Input!Z281)-1,LEN(Input!Z281)))</f>
        <v>party5_utility</v>
      </c>
      <c r="AA281" s="8" t="str">
        <f>LEFT(Input!AA281,IFERROR(FIND(",",Input!AA281)-1,LEN(Input!AA281)))</f>
        <v>party2_utility</v>
      </c>
    </row>
    <row r="282" spans="1:27">
      <c r="A282" s="6">
        <f>IF(Input!A282=0,"",Input!A282)</f>
        <v>313</v>
      </c>
      <c r="B282" s="7">
        <f>IFERROR(IFERROR(_xlfn.NUMBERVALUE(REPLACE(Input!B282,FIND(",",Input!B282),1,"."),"."),_xlfn.NUMBERVALUE(REPLACE(Input!B282,FIND(".",Input!B282),1,","),",")),"")</f>
        <v>55.331000000000003</v>
      </c>
      <c r="C282" s="6">
        <f>IF(Input!C282=0,"",Input!C282)</f>
        <v>39106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1</v>
      </c>
      <c r="G282" s="8">
        <f>IF(Input!G282="Yes",1,IF(Input!G282=0,"",0))</f>
        <v>0</v>
      </c>
      <c r="H282" s="6">
        <f>IF(Input!H282=0,"",Input!H282)</f>
        <v>2</v>
      </c>
      <c r="I282" s="7">
        <f>IFERROR(IFERROR(_xlfn.NUMBERVALUE(REPLACE(Input!I282,FIND(",",Input!I282),1,"."),"."),_xlfn.NUMBERVALUE(REPLACE(Input!I282,FIND(".",Input!I282),1,","),",")),"")</f>
        <v>0.49719999999999998</v>
      </c>
      <c r="J282" s="7">
        <f>IFERROR(IFERROR(_xlfn.NUMBERVALUE(REPLACE(Input!J282,FIND(",",Input!J282),1,"."),"."),_xlfn.NUMBERVALUE(REPLACE(Input!J282,FIND(".",Input!J282),1,","),",")),"")</f>
        <v>0.92857000000000001</v>
      </c>
      <c r="K282" s="7">
        <f>IFERROR(IFERROR(_xlfn.NUMBERVALUE(REPLACE(Input!K282,FIND(",",Input!K282),1,"."),"."),_xlfn.NUMBERVALUE(REPLACE(Input!K282,FIND(".",Input!K282),1,","),",")),"")</f>
        <v>0</v>
      </c>
      <c r="L282" s="7">
        <f>IFERROR(IFERROR(_xlfn.NUMBERVALUE(REPLACE(Input!L282,FIND(",",Input!L282),1,"."),"."),_xlfn.NUMBERVALUE(REPLACE(Input!L282,FIND(".",Input!L282),1,","),",")),"")</f>
        <v>0.37613000000000002</v>
      </c>
      <c r="M282" s="7">
        <f>IFERROR(IFERROR(_xlfn.NUMBERVALUE(REPLACE(Input!M282,FIND(",",Input!M282),1,"."),"."),_xlfn.NUMBERVALUE(REPLACE(Input!M282,FIND(".",Input!M282),1,","),",")),"")</f>
        <v>1.42577</v>
      </c>
      <c r="N282" s="10" t="str">
        <f>IFERROR(IF(LEFT(Input!N282,LEN("boa-,Users,"))="boa-,Users,","Win.Win",LEFT(Input!N282,FIND("@",Input!N282)-1)),"")</f>
        <v>Gahboninho</v>
      </c>
      <c r="O282" s="10" t="str">
        <f>IFERROR(IF(LEFT(Input!O282,LEN("boa-,Users,"))="boa-,Users,","Win.Win",LEFT(Input!O282,FIND("@",Input!O282)-1)),"")</f>
        <v>Win.Win</v>
      </c>
      <c r="P282" s="7">
        <f>IFERROR(IFERROR(_xlfn.NUMBERVALUE(REPLACE(Input!P282,FIND(",",Input!P282),1,"."),"."),_xlfn.NUMBERVALUE(REPLACE(Input!P282,FIND(".",Input!P282),1,","),",")),"")</f>
        <v>0.92857060000000002</v>
      </c>
      <c r="Q282" s="7">
        <f>IFERROR(IFERROR(_xlfn.NUMBERVALUE(REPLACE(Input!Q282,FIND(",",Input!Q282),1,"."),"."),_xlfn.NUMBERVALUE(REPLACE(Input!Q282,FIND(".",Input!Q282),1,","),",")),"")</f>
        <v>0.49719850433052298</v>
      </c>
      <c r="R282" s="7">
        <f>IFERROR(IFERROR(_xlfn.NUMBERVALUE(REPLACE(Input!R282,FIND(",",Input!R282),1,"."),"."),_xlfn.NUMBERVALUE(REPLACE(Input!R282,FIND(".",Input!R282),1,","),",")),"")</f>
        <v>0.92857060000000002</v>
      </c>
      <c r="S282" s="7">
        <f>IFERROR(IFERROR(_xlfn.NUMBERVALUE(REPLACE(Input!S282,FIND(",",Input!S282),1,"."),"."),_xlfn.NUMBERVALUE(REPLACE(Input!S282,FIND(".",Input!S282),1,","),",")),"")</f>
        <v>0.49719850433052298</v>
      </c>
      <c r="T282" s="7">
        <f>IFERROR(IFERROR(_xlfn.NUMBERVALUE(REPLACE(Input!T282,FIND(",",Input!T282),1,"."),"."),_xlfn.NUMBERVALUE(REPLACE(Input!T282,FIND(".",Input!T282),1,","),",")),"")</f>
        <v>0</v>
      </c>
      <c r="U282" s="7">
        <f>IFERROR(IFERROR(_xlfn.NUMBERVALUE(REPLACE(Input!U282,FIND(",",Input!U282),1,"."),"."),_xlfn.NUMBERVALUE(REPLACE(Input!U282,FIND(".",Input!U282),1,","),",")),"")</f>
        <v>0.49719850433052298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0.92857060000000002</v>
      </c>
      <c r="Y282" s="7">
        <f>IFERROR(IFERROR(_xlfn.NUMBERVALUE(REPLACE(Input!Y282,FIND(",",Input!Y282),1,"."),"."),_xlfn.NUMBERVALUE(REPLACE(Input!Y282,FIND(".",Input!Y282),1,","),",")),"")</f>
        <v>0.49719850433052298</v>
      </c>
      <c r="Z282" s="8" t="str">
        <f>LEFT(Input!Z282,IFERROR(FIND(",",Input!Z282)-1,LEN(Input!Z282)))</f>
        <v>party4_utility</v>
      </c>
      <c r="AA282" s="8" t="str">
        <f>LEFT(Input!AA282,IFERROR(FIND(",",Input!AA282)-1,LEN(Input!AA282)))</f>
        <v>party2_utility</v>
      </c>
    </row>
    <row r="283" spans="1:27">
      <c r="A283" s="6">
        <f>IF(Input!A283=0,"",Input!A283)</f>
        <v>314</v>
      </c>
      <c r="B283" s="7">
        <f>IFERROR(IFERROR(_xlfn.NUMBERVALUE(REPLACE(Input!B283,FIND(",",Input!B283),1,"."),"."),_xlfn.NUMBERVALUE(REPLACE(Input!B283,FIND(".",Input!B283),1,","),",")),"")</f>
        <v>54.293999999999997</v>
      </c>
      <c r="C283" s="6">
        <f>IF(Input!C283=0,"",Input!C283)</f>
        <v>38191</v>
      </c>
      <c r="D283" s="9" t="str">
        <f>IF(Input!D283=0,"",Input!D283)</f>
        <v/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1</v>
      </c>
      <c r="G283" s="8">
        <f>IF(Input!G283="Yes",1,IF(Input!G283=0,"",0))</f>
        <v>0</v>
      </c>
      <c r="H283" s="6">
        <f>IF(Input!H283=0,"",Input!H283)</f>
        <v>2</v>
      </c>
      <c r="I283" s="7">
        <f>IFERROR(IFERROR(_xlfn.NUMBERVALUE(REPLACE(Input!I283,FIND(",",Input!I283),1,"."),"."),_xlfn.NUMBERVALUE(REPLACE(Input!I283,FIND(".",Input!I283),1,","),",")),"")</f>
        <v>0.48916999999999999</v>
      </c>
      <c r="J283" s="7">
        <f>IFERROR(IFERROR(_xlfn.NUMBERVALUE(REPLACE(Input!J283,FIND(",",Input!J283),1,"."),"."),_xlfn.NUMBERVALUE(REPLACE(Input!J283,FIND(".",Input!J283),1,","),",")),"")</f>
        <v>0.92857000000000001</v>
      </c>
      <c r="K283" s="7">
        <f>IFERROR(IFERROR(_xlfn.NUMBERVALUE(REPLACE(Input!K283,FIND(",",Input!K283),1,"."),"."),_xlfn.NUMBERVALUE(REPLACE(Input!K283,FIND(".",Input!K283),1,","),",")),"")</f>
        <v>8.0300000000000007E-3</v>
      </c>
      <c r="L283" s="7">
        <f>IFERROR(IFERROR(_xlfn.NUMBERVALUE(REPLACE(Input!L283,FIND(",",Input!L283),1,"."),"."),_xlfn.NUMBERVALUE(REPLACE(Input!L283,FIND(".",Input!L283),1,","),",")),"")</f>
        <v>0.38346000000000002</v>
      </c>
      <c r="M283" s="7">
        <f>IFERROR(IFERROR(_xlfn.NUMBERVALUE(REPLACE(Input!M283,FIND(",",Input!M283),1,"."),"."),_xlfn.NUMBERVALUE(REPLACE(Input!M283,FIND(".",Input!M283),1,","),",")),"")</f>
        <v>1.41774</v>
      </c>
      <c r="N283" s="10" t="str">
        <f>IFERROR(IF(LEFT(Input!N283,LEN("boa-,Users,"))="boa-,Users,","Win.Win",LEFT(Input!N283,FIND("@",Input!N283)-1)),"")</f>
        <v>KLH</v>
      </c>
      <c r="O283" s="10" t="str">
        <f>IFERROR(IF(LEFT(Input!O283,LEN("boa-,Users,"))="boa-,Users,","Win.Win",LEFT(Input!O283,FIND("@",Input!O283)-1)),"")</f>
        <v>Win.Win</v>
      </c>
      <c r="P283" s="7">
        <f>IFERROR(IFERROR(_xlfn.NUMBERVALUE(REPLACE(Input!P283,FIND(",",Input!P283),1,"."),"."),_xlfn.NUMBERVALUE(REPLACE(Input!P283,FIND(".",Input!P283),1,","),",")),"")</f>
        <v>0.92857060000000002</v>
      </c>
      <c r="Q283" s="7">
        <f>IFERROR(IFERROR(_xlfn.NUMBERVALUE(REPLACE(Input!Q283,FIND(",",Input!Q283),1,"."),"."),_xlfn.NUMBERVALUE(REPLACE(Input!Q283,FIND(".",Input!Q283),1,","),",")),"")</f>
        <v>0.48916657718394801</v>
      </c>
      <c r="R283" s="7">
        <f>IFERROR(IFERROR(_xlfn.NUMBERVALUE(REPLACE(Input!R283,FIND(",",Input!R283),1,"."),"."),_xlfn.NUMBERVALUE(REPLACE(Input!R283,FIND(".",Input!R283),1,","),",")),"")</f>
        <v>0.92857060000000002</v>
      </c>
      <c r="S283" s="7">
        <f>IFERROR(IFERROR(_xlfn.NUMBERVALUE(REPLACE(Input!S283,FIND(",",Input!S283),1,"."),"."),_xlfn.NUMBERVALUE(REPLACE(Input!S283,FIND(".",Input!S283),1,","),",")),"")</f>
        <v>0.48916657718394801</v>
      </c>
      <c r="T283" s="7">
        <f>IFERROR(IFERROR(_xlfn.NUMBERVALUE(REPLACE(Input!T283,FIND(",",Input!T283),1,"."),"."),_xlfn.NUMBERVALUE(REPLACE(Input!T283,FIND(".",Input!T283),1,","),",")),"")</f>
        <v>0</v>
      </c>
      <c r="U283" s="7">
        <f>IFERROR(IFERROR(_xlfn.NUMBERVALUE(REPLACE(Input!U283,FIND(",",Input!U283),1,"."),"."),_xlfn.NUMBERVALUE(REPLACE(Input!U283,FIND(".",Input!U283),1,","),",")),"")</f>
        <v>0.48916657718394801</v>
      </c>
      <c r="V283" s="7">
        <f>IFERROR(IFERROR(_xlfn.NUMBERVALUE(REPLACE(Input!V283,FIND(",",Input!V283),1,"."),"."),_xlfn.NUMBERVALUE(REPLACE(Input!V283,FIND(".",Input!V283),1,","),",")),"")</f>
        <v>0</v>
      </c>
      <c r="W283" s="7">
        <f>IFERROR(IFERROR(_xlfn.NUMBERVALUE(REPLACE(Input!W283,FIND(",",Input!W283),1,"."),"."),_xlfn.NUMBERVALUE(REPLACE(Input!W283,FIND(".",Input!W283),1,","),",")),"")</f>
        <v>0</v>
      </c>
      <c r="X283" s="7">
        <f>IFERROR(IFERROR(_xlfn.NUMBERVALUE(REPLACE(Input!X283,FIND(",",Input!X283),1,"."),"."),_xlfn.NUMBERVALUE(REPLACE(Input!X283,FIND(".",Input!X283),1,","),",")),"")</f>
        <v>0.92857060000000002</v>
      </c>
      <c r="Y283" s="7">
        <f>IFERROR(IFERROR(_xlfn.NUMBERVALUE(REPLACE(Input!Y283,FIND(",",Input!Y283),1,"."),"."),_xlfn.NUMBERVALUE(REPLACE(Input!Y283,FIND(".",Input!Y283),1,","),",")),"")</f>
        <v>0.48916657718394801</v>
      </c>
      <c r="Z283" s="8" t="str">
        <f>LEFT(Input!Z283,IFERROR(FIND(",",Input!Z283)-1,LEN(Input!Z283)))</f>
        <v>party4_utility</v>
      </c>
      <c r="AA283" s="8" t="str">
        <f>LEFT(Input!AA283,IFERROR(FIND(",",Input!AA283)-1,LEN(Input!AA283)))</f>
        <v>party2_utility</v>
      </c>
    </row>
    <row r="284" spans="1:27">
      <c r="A284" s="6">
        <f>IF(Input!A284=0,"",Input!A284)</f>
        <v>315</v>
      </c>
      <c r="B284" s="7">
        <f>IFERROR(IFERROR(_xlfn.NUMBERVALUE(REPLACE(Input!B284,FIND(",",Input!B284),1,"."),"."),_xlfn.NUMBERVALUE(REPLACE(Input!B284,FIND(".",Input!B284),1,","),",")),"")</f>
        <v>32.125999999999998</v>
      </c>
      <c r="C284" s="6">
        <f>IF(Input!C284=0,"",Input!C284)</f>
        <v>4141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1</v>
      </c>
      <c r="G284" s="8">
        <f>IF(Input!G284="Yes",1,IF(Input!G284=0,"",0))</f>
        <v>0</v>
      </c>
      <c r="H284" s="6">
        <f>IF(Input!H284=0,"",Input!H284)</f>
        <v>2</v>
      </c>
      <c r="I284" s="7">
        <f>IFERROR(IFERROR(_xlfn.NUMBERVALUE(REPLACE(Input!I284,FIND(",",Input!I284),1,"."),"."),_xlfn.NUMBERVALUE(REPLACE(Input!I284,FIND(".",Input!I284),1,","),",")),"")</f>
        <v>0.74082999999999999</v>
      </c>
      <c r="J284" s="7">
        <f>IFERROR(IFERROR(_xlfn.NUMBERVALUE(REPLACE(Input!J284,FIND(",",Input!J284),1,"."),"."),_xlfn.NUMBERVALUE(REPLACE(Input!J284,FIND(".",Input!J284),1,","),",")),"")</f>
        <v>0.79762</v>
      </c>
      <c r="K284" s="7">
        <f>IFERROR(IFERROR(_xlfn.NUMBERVALUE(REPLACE(Input!K284,FIND(",",Input!K284),1,"."),"."),_xlfn.NUMBERVALUE(REPLACE(Input!K284,FIND(".",Input!K284),1,","),",")),"")</f>
        <v>0</v>
      </c>
      <c r="L284" s="7">
        <f>IFERROR(IFERROR(_xlfn.NUMBERVALUE(REPLACE(Input!L284,FIND(",",Input!L284),1,"."),"."),_xlfn.NUMBERVALUE(REPLACE(Input!L284,FIND(".",Input!L284),1,","),",")),"")</f>
        <v>0.10199999999999999</v>
      </c>
      <c r="M284" s="7">
        <f>IFERROR(IFERROR(_xlfn.NUMBERVALUE(REPLACE(Input!M284,FIND(",",Input!M284),1,"."),"."),_xlfn.NUMBERVALUE(REPLACE(Input!M284,FIND(".",Input!M284),1,","),",")),"")</f>
        <v>1.5384500000000001</v>
      </c>
      <c r="N284" s="10" t="str">
        <f>IFERROR(IF(LEFT(Input!N284,LEN("boa-,Users,"))="boa-,Users,","Win.Win",LEFT(Input!N284,FIND("@",Input!N284)-1)),"")</f>
        <v>IAMhaggler2011</v>
      </c>
      <c r="O284" s="10" t="str">
        <f>IFERROR(IF(LEFT(Input!O284,LEN("boa-,Users,"))="boa-,Users,","Win.Win",LEFT(Input!O284,FIND("@",Input!O284)-1)),"")</f>
        <v>Win.Win</v>
      </c>
      <c r="P284" s="7">
        <f>IFERROR(IFERROR(_xlfn.NUMBERVALUE(REPLACE(Input!P284,FIND(",",Input!P284),1,"."),"."),_xlfn.NUMBERVALUE(REPLACE(Input!P284,FIND(".",Input!P284),1,","),",")),"")</f>
        <v>0.79761835000000003</v>
      </c>
      <c r="Q284" s="7">
        <f>IFERROR(IFERROR(_xlfn.NUMBERVALUE(REPLACE(Input!Q284,FIND(",",Input!Q284),1,"."),"."),_xlfn.NUMBERVALUE(REPLACE(Input!Q284,FIND(".",Input!Q284),1,","),",")),"")</f>
        <v>0.74083364805705099</v>
      </c>
      <c r="R284" s="7">
        <f>IFERROR(IFERROR(_xlfn.NUMBERVALUE(REPLACE(Input!R284,FIND(",",Input!R284),1,"."),"."),_xlfn.NUMBERVALUE(REPLACE(Input!R284,FIND(".",Input!R284),1,","),",")),"")</f>
        <v>0.79761835000000003</v>
      </c>
      <c r="S284" s="7">
        <f>IFERROR(IFERROR(_xlfn.NUMBERVALUE(REPLACE(Input!S284,FIND(",",Input!S284),1,"."),"."),_xlfn.NUMBERVALUE(REPLACE(Input!S284,FIND(".",Input!S284),1,","),",")),"")</f>
        <v>0.74083364805705099</v>
      </c>
      <c r="T284" s="7">
        <f>IFERROR(IFERROR(_xlfn.NUMBERVALUE(REPLACE(Input!T284,FIND(",",Input!T284),1,"."),"."),_xlfn.NUMBERVALUE(REPLACE(Input!T284,FIND(".",Input!T284),1,","),",")),"")</f>
        <v>0</v>
      </c>
      <c r="U284" s="7">
        <f>IFERROR(IFERROR(_xlfn.NUMBERVALUE(REPLACE(Input!U284,FIND(",",Input!U284),1,"."),"."),_xlfn.NUMBERVALUE(REPLACE(Input!U284,FIND(".",Input!U284),1,","),",")),"")</f>
        <v>0.74083364805705099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0.79761835000000003</v>
      </c>
      <c r="Y284" s="7">
        <f>IFERROR(IFERROR(_xlfn.NUMBERVALUE(REPLACE(Input!Y284,FIND(",",Input!Y284),1,"."),"."),_xlfn.NUMBERVALUE(REPLACE(Input!Y284,FIND(".",Input!Y284),1,","),",")),"")</f>
        <v>0.74083364805705099</v>
      </c>
      <c r="Z284" s="8" t="str">
        <f>LEFT(Input!Z284,IFERROR(FIND(",",Input!Z284)-1,LEN(Input!Z284)))</f>
        <v>party4_utility</v>
      </c>
      <c r="AA284" s="8" t="str">
        <f>LEFT(Input!AA284,IFERROR(FIND(",",Input!AA284)-1,LEN(Input!AA284)))</f>
        <v>party2_utility</v>
      </c>
    </row>
    <row r="285" spans="1:27">
      <c r="A285" s="6">
        <f>IF(Input!A285=0,"",Input!A285)</f>
        <v>316</v>
      </c>
      <c r="B285" s="7">
        <f>IFERROR(IFERROR(_xlfn.NUMBERVALUE(REPLACE(Input!B285,FIND(",",Input!B285),1,"."),"."),_xlfn.NUMBERVALUE(REPLACE(Input!B285,FIND(".",Input!B285),1,","),",")),"")</f>
        <v>2E-3</v>
      </c>
      <c r="C285" s="6">
        <f>IF(Input!C285=0,"",Input!C285)</f>
        <v>4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0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0.70804</v>
      </c>
      <c r="J285" s="7">
        <f>IFERROR(IFERROR(_xlfn.NUMBERVALUE(REPLACE(Input!J285,FIND(",",Input!J285),1,"."),"."),_xlfn.NUMBERVALUE(REPLACE(Input!J285,FIND(".",Input!J285),1,","),",")),"")</f>
        <v>0.71428999999999998</v>
      </c>
      <c r="K285" s="7">
        <f>IFERROR(IFERROR(_xlfn.NUMBERVALUE(REPLACE(Input!K285,FIND(",",Input!K285),1,"."),"."),_xlfn.NUMBERVALUE(REPLACE(Input!K285,FIND(".",Input!K285),1,","),",")),"")</f>
        <v>8.9550000000000005E-2</v>
      </c>
      <c r="L285" s="7">
        <f>IFERROR(IFERROR(_xlfn.NUMBERVALUE(REPLACE(Input!L285,FIND(",",Input!L285),1,"."),"."),_xlfn.NUMBERVALUE(REPLACE(Input!L285,FIND(".",Input!L285),1,","),",")),"")</f>
        <v>0.14477000000000001</v>
      </c>
      <c r="M285" s="7">
        <f>IFERROR(IFERROR(_xlfn.NUMBERVALUE(REPLACE(Input!M285,FIND(",",Input!M285),1,"."),"."),_xlfn.NUMBERVALUE(REPLACE(Input!M285,FIND(".",Input!M285),1,","),",")),"")</f>
        <v>1.4223300000000001</v>
      </c>
      <c r="N285" s="10" t="str">
        <f>IFERROR(IF(LEFT(Input!N285,LEN("boa-,Users,"))="boa-,Users,","Win.Win",LEFT(Input!N285,FIND("@",Input!N285)-1)),"")</f>
        <v>Win.Win</v>
      </c>
      <c r="O285" s="10" t="str">
        <f>IFERROR(IF(LEFT(Input!O285,LEN("boa-,Users,"))="boa-,Users,","Win.Win",LEFT(Input!O285,FIND("@",Input!O285)-1)),"")</f>
        <v>Win.Win</v>
      </c>
      <c r="P285" s="7">
        <f>IFERROR(IFERROR(_xlfn.NUMBERVALUE(REPLACE(Input!P285,FIND(",",Input!P285),1,"."),"."),_xlfn.NUMBERVALUE(REPLACE(Input!P285,FIND(".",Input!P285),1,","),",")),"")</f>
        <v>0.71428510000000001</v>
      </c>
      <c r="Q285" s="7">
        <f>IFERROR(IFERROR(_xlfn.NUMBERVALUE(REPLACE(Input!Q285,FIND(",",Input!Q285),1,"."),"."),_xlfn.NUMBERVALUE(REPLACE(Input!Q285,FIND(".",Input!Q285),1,","),",")),"")</f>
        <v>0.70804468136992504</v>
      </c>
      <c r="R285" s="7">
        <f>IFERROR(IFERROR(_xlfn.NUMBERVALUE(REPLACE(Input!R285,FIND(",",Input!R285),1,"."),"."),_xlfn.NUMBERVALUE(REPLACE(Input!R285,FIND(".",Input!R285),1,","),",")),"")</f>
        <v>0.71428510000000001</v>
      </c>
      <c r="S285" s="7">
        <f>IFERROR(IFERROR(_xlfn.NUMBERVALUE(REPLACE(Input!S285,FIND(",",Input!S285),1,"."),"."),_xlfn.NUMBERVALUE(REPLACE(Input!S285,FIND(".",Input!S285),1,","),",")),"")</f>
        <v>0.70804468136992504</v>
      </c>
      <c r="T285" s="7">
        <f>IFERROR(IFERROR(_xlfn.NUMBERVALUE(REPLACE(Input!T285,FIND(",",Input!T285),1,"."),"."),_xlfn.NUMBERVALUE(REPLACE(Input!T285,FIND(".",Input!T285),1,","),",")),"")</f>
        <v>0.71428510000000001</v>
      </c>
      <c r="U285" s="7">
        <f>IFERROR(IFERROR(_xlfn.NUMBERVALUE(REPLACE(Input!U285,FIND(",",Input!U285),1,"."),"."),_xlfn.NUMBERVALUE(REPLACE(Input!U285,FIND(".",Input!U285),1,","),",")),"")</f>
        <v>0.70804468136992504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0.71428510000000001</v>
      </c>
      <c r="Y285" s="7">
        <f>IFERROR(IFERROR(_xlfn.NUMBERVALUE(REPLACE(Input!Y285,FIND(",",Input!Y285),1,"."),"."),_xlfn.NUMBERVALUE(REPLACE(Input!Y285,FIND(".",Input!Y285),1,","),",")),"")</f>
        <v>0.70804468136992504</v>
      </c>
      <c r="Z285" s="8" t="str">
        <f>LEFT(Input!Z285,IFERROR(FIND(",",Input!Z285)-1,LEN(Input!Z285)))</f>
        <v>party4_utility</v>
      </c>
      <c r="AA285" s="8" t="str">
        <f>LEFT(Input!AA285,IFERROR(FIND(",",Input!AA285)-1,LEN(Input!AA285)))</f>
        <v>party2_utility</v>
      </c>
    </row>
    <row r="286" spans="1:27">
      <c r="A286" s="6">
        <f>IF(Input!A286=0,"",Input!A286)</f>
        <v>317</v>
      </c>
      <c r="B286" s="7">
        <f>IFERROR(IFERROR(_xlfn.NUMBERVALUE(REPLACE(Input!B286,FIND(",",Input!B286),1,"."),"."),_xlfn.NUMBERVALUE(REPLACE(Input!B286,FIND(".",Input!B286),1,","),",")),"")</f>
        <v>48.860999999999997</v>
      </c>
      <c r="C286" s="6">
        <f>IF(Input!C286=0,"",Input!C286)</f>
        <v>36975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1</v>
      </c>
      <c r="G286" s="8">
        <f>IF(Input!G286="Yes",1,IF(Input!G286=0,"",0))</f>
        <v>0</v>
      </c>
      <c r="H286" s="6">
        <f>IF(Input!H286=0,"",Input!H286)</f>
        <v>2</v>
      </c>
      <c r="I286" s="7">
        <f>IFERROR(IFERROR(_xlfn.NUMBERVALUE(REPLACE(Input!I286,FIND(",",Input!I286),1,"."),"."),_xlfn.NUMBERVALUE(REPLACE(Input!I286,FIND(".",Input!I286),1,","),",")),"")</f>
        <v>0.60367000000000004</v>
      </c>
      <c r="J286" s="7">
        <f>IFERROR(IFERROR(_xlfn.NUMBERVALUE(REPLACE(Input!J286,FIND(",",Input!J286),1,"."),"."),_xlfn.NUMBERVALUE(REPLACE(Input!J286,FIND(".",Input!J286),1,","),",")),"")</f>
        <v>0.95255999999999996</v>
      </c>
      <c r="K286" s="7">
        <f>IFERROR(IFERROR(_xlfn.NUMBERVALUE(REPLACE(Input!K286,FIND(",",Input!K286),1,"."),"."),_xlfn.NUMBERVALUE(REPLACE(Input!K286,FIND(".",Input!K286),1,","),",")),"")</f>
        <v>0</v>
      </c>
      <c r="L286" s="7">
        <f>IFERROR(IFERROR(_xlfn.NUMBERVALUE(REPLACE(Input!L286,FIND(",",Input!L286),1,"."),"."),_xlfn.NUMBERVALUE(REPLACE(Input!L286,FIND(".",Input!L286),1,","),",")),"")</f>
        <v>0.26841999999999999</v>
      </c>
      <c r="M286" s="7">
        <f>IFERROR(IFERROR(_xlfn.NUMBERVALUE(REPLACE(Input!M286,FIND(",",Input!M286),1,"."),"."),_xlfn.NUMBERVALUE(REPLACE(Input!M286,FIND(".",Input!M286),1,","),",")),"")</f>
        <v>1.55623</v>
      </c>
      <c r="N286" s="10" t="str">
        <f>IFERROR(IF(LEFT(Input!N286,LEN("boa-,Users,"))="boa-,Users,","Win.Win",LEFT(Input!N286,FIND("@",Input!N286)-1)),"")</f>
        <v>Gahboninho</v>
      </c>
      <c r="O286" s="10" t="str">
        <f>IFERROR(IF(LEFT(Input!O286,LEN("boa-,Users,"))="boa-,Users,","Win.Win",LEFT(Input!O286,FIND("@",Input!O286)-1)),"")</f>
        <v>Win.Win</v>
      </c>
      <c r="P286" s="7">
        <f>IFERROR(IFERROR(_xlfn.NUMBERVALUE(REPLACE(Input!P286,FIND(",",Input!P286),1,"."),"."),_xlfn.NUMBERVALUE(REPLACE(Input!P286,FIND(".",Input!P286),1,","),",")),"")</f>
        <v>0.95255944786160696</v>
      </c>
      <c r="Q286" s="7">
        <f>IFERROR(IFERROR(_xlfn.NUMBERVALUE(REPLACE(Input!Q286,FIND(",",Input!Q286),1,"."),"."),_xlfn.NUMBERVALUE(REPLACE(Input!Q286,FIND(".",Input!Q286),1,","),",")),"")</f>
        <v>0.60366966091664398</v>
      </c>
      <c r="R286" s="7">
        <f>IFERROR(IFERROR(_xlfn.NUMBERVALUE(REPLACE(Input!R286,FIND(",",Input!R286),1,"."),"."),_xlfn.NUMBERVALUE(REPLACE(Input!R286,FIND(".",Input!R286),1,","),",")),"")</f>
        <v>0.95255944786160696</v>
      </c>
      <c r="S286" s="7">
        <f>IFERROR(IFERROR(_xlfn.NUMBERVALUE(REPLACE(Input!S286,FIND(",",Input!S286),1,"."),"."),_xlfn.NUMBERVALUE(REPLACE(Input!S286,FIND(".",Input!S286),1,","),",")),"")</f>
        <v>0.60366966091664398</v>
      </c>
      <c r="T286" s="7">
        <f>IFERROR(IFERROR(_xlfn.NUMBERVALUE(REPLACE(Input!T286,FIND(",",Input!T286),1,"."),"."),_xlfn.NUMBERVALUE(REPLACE(Input!T286,FIND(".",Input!T286),1,","),",")),"")</f>
        <v>0</v>
      </c>
      <c r="U286" s="7">
        <f>IFERROR(IFERROR(_xlfn.NUMBERVALUE(REPLACE(Input!U286,FIND(",",Input!U286),1,"."),"."),_xlfn.NUMBERVALUE(REPLACE(Input!U286,FIND(".",Input!U286),1,","),",")),"")</f>
        <v>0.60366966091664398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0.95255944786160696</v>
      </c>
      <c r="Y286" s="7">
        <f>IFERROR(IFERROR(_xlfn.NUMBERVALUE(REPLACE(Input!Y286,FIND(",",Input!Y286),1,"."),"."),_xlfn.NUMBERVALUE(REPLACE(Input!Y286,FIND(".",Input!Y286),1,","),",")),"")</f>
        <v>0.60366966091664398</v>
      </c>
      <c r="Z286" s="8" t="str">
        <f>LEFT(Input!Z286,IFERROR(FIND(",",Input!Z286)-1,LEN(Input!Z286)))</f>
        <v>party3_utility</v>
      </c>
      <c r="AA286" s="8" t="str">
        <f>LEFT(Input!AA286,IFERROR(FIND(",",Input!AA286)-1,LEN(Input!AA286)))</f>
        <v>party2_utility</v>
      </c>
    </row>
    <row r="287" spans="1:27">
      <c r="A287" s="6">
        <f>IF(Input!A287=0,"",Input!A287)</f>
        <v>318</v>
      </c>
      <c r="B287" s="7">
        <f>IFERROR(IFERROR(_xlfn.NUMBERVALUE(REPLACE(Input!B287,FIND(",",Input!B287),1,"."),"."),_xlfn.NUMBERVALUE(REPLACE(Input!B287,FIND(".",Input!B287),1,","),",")),"")</f>
        <v>52.453000000000003</v>
      </c>
      <c r="C287" s="6">
        <f>IF(Input!C287=0,"",Input!C287)</f>
        <v>37763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0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0.60367000000000004</v>
      </c>
      <c r="J287" s="7">
        <f>IFERROR(IFERROR(_xlfn.NUMBERVALUE(REPLACE(Input!J287,FIND(",",Input!J287),1,"."),"."),_xlfn.NUMBERVALUE(REPLACE(Input!J287,FIND(".",Input!J287),1,","),",")),"")</f>
        <v>0.95255999999999996</v>
      </c>
      <c r="K287" s="7">
        <f>IFERROR(IFERROR(_xlfn.NUMBERVALUE(REPLACE(Input!K287,FIND(",",Input!K287),1,"."),"."),_xlfn.NUMBERVALUE(REPLACE(Input!K287,FIND(".",Input!K287),1,","),",")),"")</f>
        <v>0</v>
      </c>
      <c r="L287" s="7">
        <f>IFERROR(IFERROR(_xlfn.NUMBERVALUE(REPLACE(Input!L287,FIND(",",Input!L287),1,"."),"."),_xlfn.NUMBERVALUE(REPLACE(Input!L287,FIND(".",Input!L287),1,","),",")),"")</f>
        <v>0.26841999999999999</v>
      </c>
      <c r="M287" s="7">
        <f>IFERROR(IFERROR(_xlfn.NUMBERVALUE(REPLACE(Input!M287,FIND(",",Input!M287),1,"."),"."),_xlfn.NUMBERVALUE(REPLACE(Input!M287,FIND(".",Input!M287),1,","),",")),"")</f>
        <v>1.55623</v>
      </c>
      <c r="N287" s="10" t="str">
        <f>IFERROR(IF(LEFT(Input!N287,LEN("boa-,Users,"))="boa-,Users,","Win.Win",LEFT(Input!N287,FIND("@",Input!N287)-1)),"")</f>
        <v>KLH</v>
      </c>
      <c r="O287" s="10" t="str">
        <f>IFERROR(IF(LEFT(Input!O287,LEN("boa-,Users,"))="boa-,Users,","Win.Win",LEFT(Input!O287,FIND("@",Input!O287)-1)),"")</f>
        <v>Win.Win</v>
      </c>
      <c r="P287" s="7">
        <f>IFERROR(IFERROR(_xlfn.NUMBERVALUE(REPLACE(Input!P287,FIND(",",Input!P287),1,"."),"."),_xlfn.NUMBERVALUE(REPLACE(Input!P287,FIND(".",Input!P287),1,","),",")),"")</f>
        <v>0.95255944786160696</v>
      </c>
      <c r="Q287" s="7">
        <f>IFERROR(IFERROR(_xlfn.NUMBERVALUE(REPLACE(Input!Q287,FIND(",",Input!Q287),1,"."),"."),_xlfn.NUMBERVALUE(REPLACE(Input!Q287,FIND(".",Input!Q287),1,","),",")),"")</f>
        <v>0.60366966091664398</v>
      </c>
      <c r="R287" s="7">
        <f>IFERROR(IFERROR(_xlfn.NUMBERVALUE(REPLACE(Input!R287,FIND(",",Input!R287),1,"."),"."),_xlfn.NUMBERVALUE(REPLACE(Input!R287,FIND(".",Input!R287),1,","),",")),"")</f>
        <v>0.95255944786160696</v>
      </c>
      <c r="S287" s="7">
        <f>IFERROR(IFERROR(_xlfn.NUMBERVALUE(REPLACE(Input!S287,FIND(",",Input!S287),1,"."),"."),_xlfn.NUMBERVALUE(REPLACE(Input!S287,FIND(".",Input!S287),1,","),",")),"")</f>
        <v>0.60366966091664398</v>
      </c>
      <c r="T287" s="7">
        <f>IFERROR(IFERROR(_xlfn.NUMBERVALUE(REPLACE(Input!T287,FIND(",",Input!T287),1,"."),"."),_xlfn.NUMBERVALUE(REPLACE(Input!T287,FIND(".",Input!T287),1,","),",")),"")</f>
        <v>0</v>
      </c>
      <c r="U287" s="7">
        <f>IFERROR(IFERROR(_xlfn.NUMBERVALUE(REPLACE(Input!U287,FIND(",",Input!U287),1,"."),"."),_xlfn.NUMBERVALUE(REPLACE(Input!U287,FIND(".",Input!U287),1,","),",")),"")</f>
        <v>0.60366966091664398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0.95255944786160696</v>
      </c>
      <c r="Y287" s="7">
        <f>IFERROR(IFERROR(_xlfn.NUMBERVALUE(REPLACE(Input!Y287,FIND(",",Input!Y287),1,"."),"."),_xlfn.NUMBERVALUE(REPLACE(Input!Y287,FIND(".",Input!Y287),1,","),",")),"")</f>
        <v>0.60366966091664398</v>
      </c>
      <c r="Z287" s="8" t="str">
        <f>LEFT(Input!Z287,IFERROR(FIND(",",Input!Z287)-1,LEN(Input!Z287)))</f>
        <v>party3_utility</v>
      </c>
      <c r="AA287" s="8" t="str">
        <f>LEFT(Input!AA287,IFERROR(FIND(",",Input!AA287)-1,LEN(Input!AA287)))</f>
        <v>party2_utility</v>
      </c>
    </row>
    <row r="288" spans="1:27">
      <c r="A288" s="6">
        <f>IF(Input!A288=0,"",Input!A288)</f>
        <v>319</v>
      </c>
      <c r="B288" s="7">
        <f>IFERROR(IFERROR(_xlfn.NUMBERVALUE(REPLACE(Input!B288,FIND(",",Input!B288),1,"."),"."),_xlfn.NUMBERVALUE(REPLACE(Input!B288,FIND(".",Input!B288),1,","),",")),"")</f>
        <v>1.9950000000000001</v>
      </c>
      <c r="C288" s="6">
        <f>IF(Input!C288=0,"",Input!C288)</f>
        <v>2530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0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0.79974000000000001</v>
      </c>
      <c r="J288" s="7">
        <f>IFERROR(IFERROR(_xlfn.NUMBERVALUE(REPLACE(Input!J288,FIND(",",Input!J288),1,"."),"."),_xlfn.NUMBERVALUE(REPLACE(Input!J288,FIND(".",Input!J288),1,","),",")),"")</f>
        <v>0.87970999999999999</v>
      </c>
      <c r="K288" s="7">
        <f>IFERROR(IFERROR(_xlfn.NUMBERVALUE(REPLACE(Input!K288,FIND(",",Input!K288),1,"."),"."),_xlfn.NUMBERVALUE(REPLACE(Input!K288,FIND(".",Input!K288),1,","),",")),"")</f>
        <v>0</v>
      </c>
      <c r="L288" s="7">
        <f>IFERROR(IFERROR(_xlfn.NUMBERVALUE(REPLACE(Input!L288,FIND(",",Input!L288),1,"."),"."),_xlfn.NUMBERVALUE(REPLACE(Input!L288,FIND(".",Input!L288),1,","),",")),"")</f>
        <v>5.9720000000000002E-2</v>
      </c>
      <c r="M288" s="7">
        <f>IFERROR(IFERROR(_xlfn.NUMBERVALUE(REPLACE(Input!M288,FIND(",",Input!M288),1,"."),"."),_xlfn.NUMBERVALUE(REPLACE(Input!M288,FIND(".",Input!M288),1,","),",")),"")</f>
        <v>1.6794500000000001</v>
      </c>
      <c r="N288" s="10" t="str">
        <f>IFERROR(IF(LEFT(Input!N288,LEN("boa-,Users,"))="boa-,Users,","Win.Win",LEFT(Input!N288,FIND("@",Input!N288)-1)),"")</f>
        <v>IAMhaggler2011</v>
      </c>
      <c r="O288" s="10" t="str">
        <f>IFERROR(IF(LEFT(Input!O288,LEN("boa-,Users,"))="boa-,Users,","Win.Win",LEFT(Input!O288,FIND("@",Input!O288)-1)),"")</f>
        <v>Win.Win</v>
      </c>
      <c r="P288" s="7">
        <f>IFERROR(IFERROR(_xlfn.NUMBERVALUE(REPLACE(Input!P288,FIND(",",Input!P288),1,"."),"."),_xlfn.NUMBERVALUE(REPLACE(Input!P288,FIND(".",Input!P288),1,","),",")),"")</f>
        <v>0.87971268302606997</v>
      </c>
      <c r="Q288" s="7">
        <f>IFERROR(IFERROR(_xlfn.NUMBERVALUE(REPLACE(Input!Q288,FIND(",",Input!Q288),1,"."),"."),_xlfn.NUMBERVALUE(REPLACE(Input!Q288,FIND(".",Input!Q288),1,","),",")),"")</f>
        <v>0.79973898653128805</v>
      </c>
      <c r="R288" s="7">
        <f>IFERROR(IFERROR(_xlfn.NUMBERVALUE(REPLACE(Input!R288,FIND(",",Input!R288),1,"."),"."),_xlfn.NUMBERVALUE(REPLACE(Input!R288,FIND(".",Input!R288),1,","),",")),"")</f>
        <v>0.87971268302606997</v>
      </c>
      <c r="S288" s="7">
        <f>IFERROR(IFERROR(_xlfn.NUMBERVALUE(REPLACE(Input!S288,FIND(",",Input!S288),1,"."),"."),_xlfn.NUMBERVALUE(REPLACE(Input!S288,FIND(".",Input!S288),1,","),",")),"")</f>
        <v>0.79973898653128805</v>
      </c>
      <c r="T288" s="7">
        <f>IFERROR(IFERROR(_xlfn.NUMBERVALUE(REPLACE(Input!T288,FIND(",",Input!T288),1,"."),"."),_xlfn.NUMBERVALUE(REPLACE(Input!T288,FIND(".",Input!T288),1,","),",")),"")</f>
        <v>0</v>
      </c>
      <c r="U288" s="7">
        <f>IFERROR(IFERROR(_xlfn.NUMBERVALUE(REPLACE(Input!U288,FIND(",",Input!U288),1,"."),"."),_xlfn.NUMBERVALUE(REPLACE(Input!U288,FIND(".",Input!U288),1,","),",")),"")</f>
        <v>0.79973898653128805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0.87971268302606997</v>
      </c>
      <c r="Y288" s="7">
        <f>IFERROR(IFERROR(_xlfn.NUMBERVALUE(REPLACE(Input!Y288,FIND(",",Input!Y288),1,"."),"."),_xlfn.NUMBERVALUE(REPLACE(Input!Y288,FIND(".",Input!Y288),1,","),",")),"")</f>
        <v>0.79973898653128805</v>
      </c>
      <c r="Z288" s="8" t="str">
        <f>LEFT(Input!Z288,IFERROR(FIND(",",Input!Z288)-1,LEN(Input!Z288)))</f>
        <v>party3_utility</v>
      </c>
      <c r="AA288" s="8" t="str">
        <f>LEFT(Input!AA288,IFERROR(FIND(",",Input!AA288)-1,LEN(Input!AA288)))</f>
        <v>party2_utility</v>
      </c>
    </row>
    <row r="289" spans="1:27">
      <c r="A289" s="6">
        <f>IF(Input!A289=0,"",Input!A289)</f>
        <v>320</v>
      </c>
      <c r="B289" s="7">
        <f>IFERROR(IFERROR(_xlfn.NUMBERVALUE(REPLACE(Input!B289,FIND(",",Input!B289),1,"."),"."),_xlfn.NUMBERVALUE(REPLACE(Input!B289,FIND(".",Input!B289),1,","),",")),"")</f>
        <v>3.0000000000000001E-3</v>
      </c>
      <c r="C289" s="6">
        <f>IF(Input!C289=0,"",Input!C289)</f>
        <v>5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0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0.71772000000000002</v>
      </c>
      <c r="J289" s="7">
        <f>IFERROR(IFERROR(_xlfn.NUMBERVALUE(REPLACE(Input!J289,FIND(",",Input!J289),1,"."),"."),_xlfn.NUMBERVALUE(REPLACE(Input!J289,FIND(".",Input!J289),1,","),",")),"")</f>
        <v>0.74855000000000005</v>
      </c>
      <c r="K289" s="7">
        <f>IFERROR(IFERROR(_xlfn.NUMBERVALUE(REPLACE(Input!K289,FIND(",",Input!K289),1,"."),"."),_xlfn.NUMBERVALUE(REPLACE(Input!K289,FIND(".",Input!K289),1,","),",")),"")</f>
        <v>0.14987</v>
      </c>
      <c r="L289" s="7">
        <f>IFERROR(IFERROR(_xlfn.NUMBERVALUE(REPLACE(Input!L289,FIND(",",Input!L289),1,"."),"."),_xlfn.NUMBERVALUE(REPLACE(Input!L289,FIND(".",Input!L289),1,","),",")),"")</f>
        <v>0.16927</v>
      </c>
      <c r="M289" s="7">
        <f>IFERROR(IFERROR(_xlfn.NUMBERVALUE(REPLACE(Input!M289,FIND(",",Input!M289),1,"."),"."),_xlfn.NUMBERVALUE(REPLACE(Input!M289,FIND(".",Input!M289),1,","),",")),"")</f>
        <v>1.46627</v>
      </c>
      <c r="N289" s="10" t="str">
        <f>IFERROR(IF(LEFT(Input!N289,LEN("boa-,Users,"))="boa-,Users,","Win.Win",LEFT(Input!N289,FIND("@",Input!N289)-1)),"")</f>
        <v>Win.Win</v>
      </c>
      <c r="O289" s="10" t="str">
        <f>IFERROR(IF(LEFT(Input!O289,LEN("boa-,Users,"))="boa-,Users,","Win.Win",LEFT(Input!O289,FIND("@",Input!O289)-1)),"")</f>
        <v>Win.Win</v>
      </c>
      <c r="P289" s="7">
        <f>IFERROR(IFERROR(_xlfn.NUMBERVALUE(REPLACE(Input!P289,FIND(",",Input!P289),1,"."),"."),_xlfn.NUMBERVALUE(REPLACE(Input!P289,FIND(".",Input!P289),1,","),",")),"")</f>
        <v>0.74855022160821005</v>
      </c>
      <c r="Q289" s="7">
        <f>IFERROR(IFERROR(_xlfn.NUMBERVALUE(REPLACE(Input!Q289,FIND(",",Input!Q289),1,"."),"."),_xlfn.NUMBERVALUE(REPLACE(Input!Q289,FIND(".",Input!Q289),1,","),",")),"")</f>
        <v>0.717719113128367</v>
      </c>
      <c r="R289" s="7">
        <f>IFERROR(IFERROR(_xlfn.NUMBERVALUE(REPLACE(Input!R289,FIND(",",Input!R289),1,"."),"."),_xlfn.NUMBERVALUE(REPLACE(Input!R289,FIND(".",Input!R289),1,","),",")),"")</f>
        <v>0.74855022160821005</v>
      </c>
      <c r="S289" s="7">
        <f>IFERROR(IFERROR(_xlfn.NUMBERVALUE(REPLACE(Input!S289,FIND(",",Input!S289),1,"."),"."),_xlfn.NUMBERVALUE(REPLACE(Input!S289,FIND(".",Input!S289),1,","),",")),"")</f>
        <v>0.717719113128367</v>
      </c>
      <c r="T289" s="7">
        <f>IFERROR(IFERROR(_xlfn.NUMBERVALUE(REPLACE(Input!T289,FIND(",",Input!T289),1,"."),"."),_xlfn.NUMBERVALUE(REPLACE(Input!T289,FIND(".",Input!T289),1,","),",")),"")</f>
        <v>0.74855022160821005</v>
      </c>
      <c r="U289" s="7">
        <f>IFERROR(IFERROR(_xlfn.NUMBERVALUE(REPLACE(Input!U289,FIND(",",Input!U289),1,"."),"."),_xlfn.NUMBERVALUE(REPLACE(Input!U289,FIND(".",Input!U289),1,","),",")),"")</f>
        <v>0.717719113128367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0.74855022160821005</v>
      </c>
      <c r="Y289" s="7">
        <f>IFERROR(IFERROR(_xlfn.NUMBERVALUE(REPLACE(Input!Y289,FIND(",",Input!Y289),1,"."),"."),_xlfn.NUMBERVALUE(REPLACE(Input!Y289,FIND(".",Input!Y289),1,","),",")),"")</f>
        <v>0.717719113128367</v>
      </c>
      <c r="Z289" s="8" t="str">
        <f>LEFT(Input!Z289,IFERROR(FIND(",",Input!Z289)-1,LEN(Input!Z289)))</f>
        <v>party3_utility</v>
      </c>
      <c r="AA289" s="8" t="str">
        <f>LEFT(Input!AA289,IFERROR(FIND(",",Input!AA289)-1,LEN(Input!AA289)))</f>
        <v>party2_utility</v>
      </c>
    </row>
    <row r="290" spans="1:27">
      <c r="A290" s="6" t="str">
        <f>IF(Input!A290=0,"",Input!A290)</f>
        <v/>
      </c>
      <c r="B290" s="7" t="str">
        <f>IFERROR(IFERROR(_xlfn.NUMBERVALUE(REPLACE(Input!B290,FIND(",",Input!B290),1,"."),"."),_xlfn.NUMBERVALUE(REPLACE(Input!B290,FIND(".",Input!B290),1,","),",")),"")</f>
        <v/>
      </c>
      <c r="C290" s="6" t="str">
        <f>IF(Input!C290=0,"",Input!C290)</f>
        <v/>
      </c>
      <c r="D290" s="9" t="str">
        <f>IF(Input!D290=0,"",Input!D290)</f>
        <v/>
      </c>
      <c r="E290" s="8" t="str" cm="1">
        <f t="array" ref="E290">IF(0=_xlfn.NUMBERVALUE(_xlfn.TEXTJOIN("",TRUE,IFERROR(MID(Input!E290,_xlfn.SEQUENCE(20),1)+0,""))),"",_xlfn.NUMBERVALUE(_xlfn.TEXTJOIN("",TRUE,IFERROR(MID(Input!E290,_xlfn.SEQUENCE(20),1)+0,""))))</f>
        <v/>
      </c>
      <c r="F290" s="8" t="str">
        <f>IF(Input!F290="Yes",1,IF(Input!F290=0,"",0))</f>
        <v/>
      </c>
      <c r="G290" s="8" t="str">
        <f>IF(Input!G290="Yes",1,IF(Input!G290=0,"",0))</f>
        <v/>
      </c>
      <c r="H290" s="6" t="str">
        <f>IF(Input!H290=0,"",Input!H290)</f>
        <v/>
      </c>
      <c r="I290" s="7" t="str">
        <f>IFERROR(IFERROR(_xlfn.NUMBERVALUE(REPLACE(Input!I290,FIND(",",Input!I290),1,"."),"."),_xlfn.NUMBERVALUE(REPLACE(Input!I290,FIND(".",Input!I290),1,","),",")),"")</f>
        <v/>
      </c>
      <c r="J290" s="7" t="str">
        <f>IFERROR(IFERROR(_xlfn.NUMBERVALUE(REPLACE(Input!J290,FIND(",",Input!J290),1,"."),"."),_xlfn.NUMBERVALUE(REPLACE(Input!J290,FIND(".",Input!J290),1,","),",")),"")</f>
        <v/>
      </c>
      <c r="K290" s="7" t="str">
        <f>IFERROR(IFERROR(_xlfn.NUMBERVALUE(REPLACE(Input!K290,FIND(",",Input!K290),1,"."),"."),_xlfn.NUMBERVALUE(REPLACE(Input!K290,FIND(".",Input!K290),1,","),",")),"")</f>
        <v/>
      </c>
      <c r="L290" s="7" t="str">
        <f>IFERROR(IFERROR(_xlfn.NUMBERVALUE(REPLACE(Input!L290,FIND(",",Input!L290),1,"."),"."),_xlfn.NUMBERVALUE(REPLACE(Input!L290,FIND(".",Input!L290),1,","),",")),"")</f>
        <v/>
      </c>
      <c r="M290" s="7" t="str">
        <f>IFERROR(IFERROR(_xlfn.NUMBERVALUE(REPLACE(Input!M290,FIND(",",Input!M290),1,"."),"."),_xlfn.NUMBERVALUE(REPLACE(Input!M290,FIND(".",Input!M290),1,","),",")),"")</f>
        <v/>
      </c>
      <c r="N290" s="10" t="str">
        <f>IFERROR(IF(LEFT(Input!N290,LEN("boa-,Users,"))="boa-,Users,","Win.Win",LEFT(Input!N290,FIND("@",Input!N290)-1)),"")</f>
        <v/>
      </c>
      <c r="O290" s="10" t="str">
        <f>IFERROR(IF(LEFT(Input!O290,LEN("boa-,Users,"))="boa-,Users,","Win.Win",LEFT(Input!O290,FIND("@",Input!O290)-1)),"")</f>
        <v/>
      </c>
      <c r="P290" s="7" t="str">
        <f>IFERROR(IFERROR(_xlfn.NUMBERVALUE(REPLACE(Input!P290,FIND(",",Input!P290),1,"."),"."),_xlfn.NUMBERVALUE(REPLACE(Input!P290,FIND(".",Input!P290),1,","),",")),"")</f>
        <v/>
      </c>
      <c r="Q290" s="7" t="str">
        <f>IFERROR(IFERROR(_xlfn.NUMBERVALUE(REPLACE(Input!Q290,FIND(",",Input!Q290),1,"."),"."),_xlfn.NUMBERVALUE(REPLACE(Input!Q290,FIND(".",Input!Q290),1,","),",")),"")</f>
        <v/>
      </c>
      <c r="R290" s="7" t="str">
        <f>IFERROR(IFERROR(_xlfn.NUMBERVALUE(REPLACE(Input!R290,FIND(",",Input!R290),1,"."),"."),_xlfn.NUMBERVALUE(REPLACE(Input!R290,FIND(".",Input!R290),1,","),",")),"")</f>
        <v/>
      </c>
      <c r="S290" s="7" t="str">
        <f>IFERROR(IFERROR(_xlfn.NUMBERVALUE(REPLACE(Input!S290,FIND(",",Input!S290),1,"."),"."),_xlfn.NUMBERVALUE(REPLACE(Input!S290,FIND(".",Input!S290),1,","),",")),"")</f>
        <v/>
      </c>
      <c r="T290" s="7" t="str">
        <f>IFERROR(IFERROR(_xlfn.NUMBERVALUE(REPLACE(Input!T290,FIND(",",Input!T290),1,"."),"."),_xlfn.NUMBERVALUE(REPLACE(Input!T290,FIND(".",Input!T290),1,","),",")),"")</f>
        <v/>
      </c>
      <c r="U290" s="7" t="str">
        <f>IFERROR(IFERROR(_xlfn.NUMBERVALUE(REPLACE(Input!U290,FIND(",",Input!U290),1,"."),"."),_xlfn.NUMBERVALUE(REPLACE(Input!U290,FIND(".",Input!U290),1,","),",")),"")</f>
        <v/>
      </c>
      <c r="V290" s="7" t="str">
        <f>IFERROR(IFERROR(_xlfn.NUMBERVALUE(REPLACE(Input!V290,FIND(",",Input!V290),1,"."),"."),_xlfn.NUMBERVALUE(REPLACE(Input!V290,FIND(".",Input!V290),1,","),",")),"")</f>
        <v/>
      </c>
      <c r="W290" s="7" t="str">
        <f>IFERROR(IFERROR(_xlfn.NUMBERVALUE(REPLACE(Input!W290,FIND(",",Input!W290),1,"."),"."),_xlfn.NUMBERVALUE(REPLACE(Input!W290,FIND(".",Input!W290),1,","),",")),"")</f>
        <v/>
      </c>
      <c r="X290" s="7" t="str">
        <f>IFERROR(IFERROR(_xlfn.NUMBERVALUE(REPLACE(Input!X290,FIND(",",Input!X290),1,"."),"."),_xlfn.NUMBERVALUE(REPLACE(Input!X290,FIND(".",Input!X290),1,","),",")),"")</f>
        <v/>
      </c>
      <c r="Y290" s="7" t="str">
        <f>IFERROR(IFERROR(_xlfn.NUMBERVALUE(REPLACE(Input!Y290,FIND(",",Input!Y290),1,"."),"."),_xlfn.NUMBERVALUE(REPLACE(Input!Y290,FIND(".",Input!Y290),1,","),",")),"")</f>
        <v/>
      </c>
      <c r="Z290" s="8" t="str">
        <f>LEFT(Input!Z290,IFERROR(FIND(",",Input!Z290)-1,LEN(Input!Z290)))</f>
        <v/>
      </c>
      <c r="AA290" s="8" t="str">
        <f>LEFT(Input!AA290,IFERROR(FIND(",",Input!AA290)-1,LEN(Input!AA290)))</f>
        <v/>
      </c>
    </row>
    <row r="291" spans="1:27">
      <c r="A291" s="6" t="str">
        <f>IF(Input!A291=0,"",Input!A291)</f>
        <v/>
      </c>
      <c r="B291" s="7" t="str">
        <f>IFERROR(IFERROR(_xlfn.NUMBERVALUE(REPLACE(Input!B291,FIND(",",Input!B291),1,"."),"."),_xlfn.NUMBERVALUE(REPLACE(Input!B291,FIND(".",Input!B291),1,","),",")),"")</f>
        <v/>
      </c>
      <c r="C291" s="6" t="str">
        <f>IF(Input!C291=0,"",Input!C291)</f>
        <v/>
      </c>
      <c r="D291" s="9" t="str">
        <f>IF(Input!D291=0,"",Input!D291)</f>
        <v/>
      </c>
      <c r="E291" s="8" t="str" cm="1">
        <f t="array" ref="E291">IF(0=_xlfn.NUMBERVALUE(_xlfn.TEXTJOIN("",TRUE,IFERROR(MID(Input!E291,_xlfn.SEQUENCE(20),1)+0,""))),"",_xlfn.NUMBERVALUE(_xlfn.TEXTJOIN("",TRUE,IFERROR(MID(Input!E291,_xlfn.SEQUENCE(20),1)+0,""))))</f>
        <v/>
      </c>
      <c r="F291" s="8" t="str">
        <f>IF(Input!F291="Yes",1,IF(Input!F291=0,"",0))</f>
        <v/>
      </c>
      <c r="G291" s="8" t="str">
        <f>IF(Input!G291="Yes",1,IF(Input!G291=0,"",0))</f>
        <v/>
      </c>
      <c r="H291" s="6" t="str">
        <f>IF(Input!H291=0,"",Input!H291)</f>
        <v/>
      </c>
      <c r="I291" s="7" t="str">
        <f>IFERROR(IFERROR(_xlfn.NUMBERVALUE(REPLACE(Input!I291,FIND(",",Input!I291),1,"."),"."),_xlfn.NUMBERVALUE(REPLACE(Input!I291,FIND(".",Input!I291),1,","),",")),"")</f>
        <v/>
      </c>
      <c r="J291" s="7" t="str">
        <f>IFERROR(IFERROR(_xlfn.NUMBERVALUE(REPLACE(Input!J291,FIND(",",Input!J291),1,"."),"."),_xlfn.NUMBERVALUE(REPLACE(Input!J291,FIND(".",Input!J291),1,","),",")),"")</f>
        <v/>
      </c>
      <c r="K291" s="7" t="str">
        <f>IFERROR(IFERROR(_xlfn.NUMBERVALUE(REPLACE(Input!K291,FIND(",",Input!K291),1,"."),"."),_xlfn.NUMBERVALUE(REPLACE(Input!K291,FIND(".",Input!K291),1,","),",")),"")</f>
        <v/>
      </c>
      <c r="L291" s="7" t="str">
        <f>IFERROR(IFERROR(_xlfn.NUMBERVALUE(REPLACE(Input!L291,FIND(",",Input!L291),1,"."),"."),_xlfn.NUMBERVALUE(REPLACE(Input!L291,FIND(".",Input!L291),1,","),",")),"")</f>
        <v/>
      </c>
      <c r="M291" s="7" t="str">
        <f>IFERROR(IFERROR(_xlfn.NUMBERVALUE(REPLACE(Input!M291,FIND(",",Input!M291),1,"."),"."),_xlfn.NUMBERVALUE(REPLACE(Input!M291,FIND(".",Input!M291),1,","),",")),"")</f>
        <v/>
      </c>
      <c r="N291" s="10" t="str">
        <f>IFERROR(IF(LEFT(Input!N291,LEN("boa-,Users,"))="boa-,Users,","Win.Win",LEFT(Input!N291,FIND("@",Input!N291)-1)),"")</f>
        <v/>
      </c>
      <c r="O291" s="10" t="str">
        <f>IFERROR(IF(LEFT(Input!O291,LEN("boa-,Users,"))="boa-,Users,","Win.Win",LEFT(Input!O291,FIND("@",Input!O291)-1)),"")</f>
        <v/>
      </c>
      <c r="P291" s="7" t="str">
        <f>IFERROR(IFERROR(_xlfn.NUMBERVALUE(REPLACE(Input!P291,FIND(",",Input!P291),1,"."),"."),_xlfn.NUMBERVALUE(REPLACE(Input!P291,FIND(".",Input!P291),1,","),",")),"")</f>
        <v/>
      </c>
      <c r="Q291" s="7" t="str">
        <f>IFERROR(IFERROR(_xlfn.NUMBERVALUE(REPLACE(Input!Q291,FIND(",",Input!Q291),1,"."),"."),_xlfn.NUMBERVALUE(REPLACE(Input!Q291,FIND(".",Input!Q291),1,","),",")),"")</f>
        <v/>
      </c>
      <c r="R291" s="7" t="str">
        <f>IFERROR(IFERROR(_xlfn.NUMBERVALUE(REPLACE(Input!R291,FIND(",",Input!R291),1,"."),"."),_xlfn.NUMBERVALUE(REPLACE(Input!R291,FIND(".",Input!R291),1,","),",")),"")</f>
        <v/>
      </c>
      <c r="S291" s="7" t="str">
        <f>IFERROR(IFERROR(_xlfn.NUMBERVALUE(REPLACE(Input!S291,FIND(",",Input!S291),1,"."),"."),_xlfn.NUMBERVALUE(REPLACE(Input!S291,FIND(".",Input!S291),1,","),",")),"")</f>
        <v/>
      </c>
      <c r="T291" s="7" t="str">
        <f>IFERROR(IFERROR(_xlfn.NUMBERVALUE(REPLACE(Input!T291,FIND(",",Input!T291),1,"."),"."),_xlfn.NUMBERVALUE(REPLACE(Input!T291,FIND(".",Input!T291),1,","),",")),"")</f>
        <v/>
      </c>
      <c r="U291" s="7" t="str">
        <f>IFERROR(IFERROR(_xlfn.NUMBERVALUE(REPLACE(Input!U291,FIND(",",Input!U291),1,"."),"."),_xlfn.NUMBERVALUE(REPLACE(Input!U291,FIND(".",Input!U291),1,","),",")),"")</f>
        <v/>
      </c>
      <c r="V291" s="7" t="str">
        <f>IFERROR(IFERROR(_xlfn.NUMBERVALUE(REPLACE(Input!V291,FIND(",",Input!V291),1,"."),"."),_xlfn.NUMBERVALUE(REPLACE(Input!V291,FIND(".",Input!V291),1,","),",")),"")</f>
        <v/>
      </c>
      <c r="W291" s="7" t="str">
        <f>IFERROR(IFERROR(_xlfn.NUMBERVALUE(REPLACE(Input!W291,FIND(",",Input!W291),1,"."),"."),_xlfn.NUMBERVALUE(REPLACE(Input!W291,FIND(".",Input!W291),1,","),",")),"")</f>
        <v/>
      </c>
      <c r="X291" s="7" t="str">
        <f>IFERROR(IFERROR(_xlfn.NUMBERVALUE(REPLACE(Input!X291,FIND(",",Input!X291),1,"."),"."),_xlfn.NUMBERVALUE(REPLACE(Input!X291,FIND(".",Input!X291),1,","),",")),"")</f>
        <v/>
      </c>
      <c r="Y291" s="7" t="str">
        <f>IFERROR(IFERROR(_xlfn.NUMBERVALUE(REPLACE(Input!Y291,FIND(",",Input!Y291),1,"."),"."),_xlfn.NUMBERVALUE(REPLACE(Input!Y291,FIND(".",Input!Y291),1,","),",")),"")</f>
        <v/>
      </c>
      <c r="Z291" s="8" t="str">
        <f>LEFT(Input!Z291,IFERROR(FIND(",",Input!Z291)-1,LEN(Input!Z291)))</f>
        <v/>
      </c>
      <c r="AA291" s="8" t="str">
        <f>LEFT(Input!AA291,IFERROR(FIND(",",Input!AA291)-1,LEN(Input!AA291)))</f>
        <v/>
      </c>
    </row>
    <row r="292" spans="1:27">
      <c r="A292" s="6" t="str">
        <f>IF(Input!A292=0,"",Input!A292)</f>
        <v/>
      </c>
      <c r="B292" s="7" t="str">
        <f>IFERROR(IFERROR(_xlfn.NUMBERVALUE(REPLACE(Input!B292,FIND(",",Input!B292),1,"."),"."),_xlfn.NUMBERVALUE(REPLACE(Input!B292,FIND(".",Input!B292),1,","),",")),"")</f>
        <v/>
      </c>
      <c r="C292" s="6" t="str">
        <f>IF(Input!C292=0,"",Input!C292)</f>
        <v/>
      </c>
      <c r="D292" s="9" t="str">
        <f>IF(Input!D292=0,"",Input!D292)</f>
        <v/>
      </c>
      <c r="E292" s="8" t="str" cm="1">
        <f t="array" ref="E292">IF(0=_xlfn.NUMBERVALUE(_xlfn.TEXTJOIN("",TRUE,IFERROR(MID(Input!E292,_xlfn.SEQUENCE(20),1)+0,""))),"",_xlfn.NUMBERVALUE(_xlfn.TEXTJOIN("",TRUE,IFERROR(MID(Input!E292,_xlfn.SEQUENCE(20),1)+0,""))))</f>
        <v/>
      </c>
      <c r="F292" s="8" t="str">
        <f>IF(Input!F292="Yes",1,IF(Input!F292=0,"",0))</f>
        <v/>
      </c>
      <c r="G292" s="8" t="str">
        <f>IF(Input!G292="Yes",1,IF(Input!G292=0,"",0))</f>
        <v/>
      </c>
      <c r="H292" s="6" t="str">
        <f>IF(Input!H292=0,"",Input!H292)</f>
        <v/>
      </c>
      <c r="I292" s="7" t="str">
        <f>IFERROR(IFERROR(_xlfn.NUMBERVALUE(REPLACE(Input!I292,FIND(",",Input!I292),1,"."),"."),_xlfn.NUMBERVALUE(REPLACE(Input!I292,FIND(".",Input!I292),1,","),",")),"")</f>
        <v/>
      </c>
      <c r="J292" s="7" t="str">
        <f>IFERROR(IFERROR(_xlfn.NUMBERVALUE(REPLACE(Input!J292,FIND(",",Input!J292),1,"."),"."),_xlfn.NUMBERVALUE(REPLACE(Input!J292,FIND(".",Input!J292),1,","),",")),"")</f>
        <v/>
      </c>
      <c r="K292" s="7" t="str">
        <f>IFERROR(IFERROR(_xlfn.NUMBERVALUE(REPLACE(Input!K292,FIND(",",Input!K292),1,"."),"."),_xlfn.NUMBERVALUE(REPLACE(Input!K292,FIND(".",Input!K292),1,","),",")),"")</f>
        <v/>
      </c>
      <c r="L292" s="7" t="str">
        <f>IFERROR(IFERROR(_xlfn.NUMBERVALUE(REPLACE(Input!L292,FIND(",",Input!L292),1,"."),"."),_xlfn.NUMBERVALUE(REPLACE(Input!L292,FIND(".",Input!L292),1,","),",")),"")</f>
        <v/>
      </c>
      <c r="M292" s="7" t="str">
        <f>IFERROR(IFERROR(_xlfn.NUMBERVALUE(REPLACE(Input!M292,FIND(",",Input!M292),1,"."),"."),_xlfn.NUMBERVALUE(REPLACE(Input!M292,FIND(".",Input!M292),1,","),",")),"")</f>
        <v/>
      </c>
      <c r="N292" s="10" t="str">
        <f>IFERROR(IF(LEFT(Input!N292,LEN("boa-,Users,"))="boa-,Users,","Win.Win",LEFT(Input!N292,FIND("@",Input!N292)-1)),"")</f>
        <v/>
      </c>
      <c r="O292" s="10" t="str">
        <f>IFERROR(IF(LEFT(Input!O292,LEN("boa-,Users,"))="boa-,Users,","Win.Win",LEFT(Input!O292,FIND("@",Input!O292)-1)),"")</f>
        <v/>
      </c>
      <c r="P292" s="7" t="str">
        <f>IFERROR(IFERROR(_xlfn.NUMBERVALUE(REPLACE(Input!P292,FIND(",",Input!P292),1,"."),"."),_xlfn.NUMBERVALUE(REPLACE(Input!P292,FIND(".",Input!P292),1,","),",")),"")</f>
        <v/>
      </c>
      <c r="Q292" s="7" t="str">
        <f>IFERROR(IFERROR(_xlfn.NUMBERVALUE(REPLACE(Input!Q292,FIND(",",Input!Q292),1,"."),"."),_xlfn.NUMBERVALUE(REPLACE(Input!Q292,FIND(".",Input!Q292),1,","),",")),"")</f>
        <v/>
      </c>
      <c r="R292" s="7" t="str">
        <f>IFERROR(IFERROR(_xlfn.NUMBERVALUE(REPLACE(Input!R292,FIND(",",Input!R292),1,"."),"."),_xlfn.NUMBERVALUE(REPLACE(Input!R292,FIND(".",Input!R292),1,","),",")),"")</f>
        <v/>
      </c>
      <c r="S292" s="7" t="str">
        <f>IFERROR(IFERROR(_xlfn.NUMBERVALUE(REPLACE(Input!S292,FIND(",",Input!S292),1,"."),"."),_xlfn.NUMBERVALUE(REPLACE(Input!S292,FIND(".",Input!S292),1,","),",")),"")</f>
        <v/>
      </c>
      <c r="T292" s="7" t="str">
        <f>IFERROR(IFERROR(_xlfn.NUMBERVALUE(REPLACE(Input!T292,FIND(",",Input!T292),1,"."),"."),_xlfn.NUMBERVALUE(REPLACE(Input!T292,FIND(".",Input!T292),1,","),",")),"")</f>
        <v/>
      </c>
      <c r="U292" s="7" t="str">
        <f>IFERROR(IFERROR(_xlfn.NUMBERVALUE(REPLACE(Input!U292,FIND(",",Input!U292),1,"."),"."),_xlfn.NUMBERVALUE(REPLACE(Input!U292,FIND(".",Input!U292),1,","),",")),"")</f>
        <v/>
      </c>
      <c r="V292" s="7" t="str">
        <f>IFERROR(IFERROR(_xlfn.NUMBERVALUE(REPLACE(Input!V292,FIND(",",Input!V292),1,"."),"."),_xlfn.NUMBERVALUE(REPLACE(Input!V292,FIND(".",Input!V292),1,","),",")),"")</f>
        <v/>
      </c>
      <c r="W292" s="7" t="str">
        <f>IFERROR(IFERROR(_xlfn.NUMBERVALUE(REPLACE(Input!W292,FIND(",",Input!W292),1,"."),"."),_xlfn.NUMBERVALUE(REPLACE(Input!W292,FIND(".",Input!W292),1,","),",")),"")</f>
        <v/>
      </c>
      <c r="X292" s="7" t="str">
        <f>IFERROR(IFERROR(_xlfn.NUMBERVALUE(REPLACE(Input!X292,FIND(",",Input!X292),1,"."),"."),_xlfn.NUMBERVALUE(REPLACE(Input!X292,FIND(".",Input!X292),1,","),",")),"")</f>
        <v/>
      </c>
      <c r="Y292" s="7" t="str">
        <f>IFERROR(IFERROR(_xlfn.NUMBERVALUE(REPLACE(Input!Y292,FIND(",",Input!Y292),1,"."),"."),_xlfn.NUMBERVALUE(REPLACE(Input!Y292,FIND(".",Input!Y292),1,","),",")),"")</f>
        <v/>
      </c>
      <c r="Z292" s="8" t="str">
        <f>LEFT(Input!Z292,IFERROR(FIND(",",Input!Z292)-1,LEN(Input!Z292)))</f>
        <v/>
      </c>
      <c r="AA292" s="8" t="str">
        <f>LEFT(Input!AA292,IFERROR(FIND(",",Input!AA292)-1,LEN(Input!AA292)))</f>
        <v/>
      </c>
    </row>
    <row r="293" spans="1:27">
      <c r="A293" s="6" t="str">
        <f>IF(Input!A293=0,"",Input!A293)</f>
        <v/>
      </c>
      <c r="B293" s="7" t="str">
        <f>IFERROR(IFERROR(_xlfn.NUMBERVALUE(REPLACE(Input!B293,FIND(",",Input!B293),1,"."),"."),_xlfn.NUMBERVALUE(REPLACE(Input!B293,FIND(".",Input!B293),1,","),",")),"")</f>
        <v/>
      </c>
      <c r="C293" s="6" t="str">
        <f>IF(Input!C293=0,"",Input!C293)</f>
        <v/>
      </c>
      <c r="D293" s="9" t="str">
        <f>IF(Input!D293=0,"",Input!D293)</f>
        <v/>
      </c>
      <c r="E293" s="8" t="str" cm="1">
        <f t="array" ref="E293">IF(0=_xlfn.NUMBERVALUE(_xlfn.TEXTJOIN("",TRUE,IFERROR(MID(Input!E293,_xlfn.SEQUENCE(20),1)+0,""))),"",_xlfn.NUMBERVALUE(_xlfn.TEXTJOIN("",TRUE,IFERROR(MID(Input!E293,_xlfn.SEQUENCE(20),1)+0,""))))</f>
        <v/>
      </c>
      <c r="F293" s="8" t="str">
        <f>IF(Input!F293="Yes",1,IF(Input!F293=0,"",0))</f>
        <v/>
      </c>
      <c r="G293" s="8" t="str">
        <f>IF(Input!G293="Yes",1,IF(Input!G293=0,"",0))</f>
        <v/>
      </c>
      <c r="H293" s="6" t="str">
        <f>IF(Input!H293=0,"",Input!H293)</f>
        <v/>
      </c>
      <c r="I293" s="7" t="str">
        <f>IFERROR(IFERROR(_xlfn.NUMBERVALUE(REPLACE(Input!I293,FIND(",",Input!I293),1,"."),"."),_xlfn.NUMBERVALUE(REPLACE(Input!I293,FIND(".",Input!I293),1,","),",")),"")</f>
        <v/>
      </c>
      <c r="J293" s="7" t="str">
        <f>IFERROR(IFERROR(_xlfn.NUMBERVALUE(REPLACE(Input!J293,FIND(",",Input!J293),1,"."),"."),_xlfn.NUMBERVALUE(REPLACE(Input!J293,FIND(".",Input!J293),1,","),",")),"")</f>
        <v/>
      </c>
      <c r="K293" s="7" t="str">
        <f>IFERROR(IFERROR(_xlfn.NUMBERVALUE(REPLACE(Input!K293,FIND(",",Input!K293),1,"."),"."),_xlfn.NUMBERVALUE(REPLACE(Input!K293,FIND(".",Input!K293),1,","),",")),"")</f>
        <v/>
      </c>
      <c r="L293" s="7" t="str">
        <f>IFERROR(IFERROR(_xlfn.NUMBERVALUE(REPLACE(Input!L293,FIND(",",Input!L293),1,"."),"."),_xlfn.NUMBERVALUE(REPLACE(Input!L293,FIND(".",Input!L293),1,","),",")),"")</f>
        <v/>
      </c>
      <c r="M293" s="7" t="str">
        <f>IFERROR(IFERROR(_xlfn.NUMBERVALUE(REPLACE(Input!M293,FIND(",",Input!M293),1,"."),"."),_xlfn.NUMBERVALUE(REPLACE(Input!M293,FIND(".",Input!M293),1,","),",")),"")</f>
        <v/>
      </c>
      <c r="N293" s="10" t="str">
        <f>IFERROR(IF(LEFT(Input!N293,LEN("boa-,Users,"))="boa-,Users,","Win.Win",LEFT(Input!N293,FIND("@",Input!N293)-1)),"")</f>
        <v/>
      </c>
      <c r="O293" s="10" t="str">
        <f>IFERROR(IF(LEFT(Input!O293,LEN("boa-,Users,"))="boa-,Users,","Win.Win",LEFT(Input!O293,FIND("@",Input!O293)-1)),"")</f>
        <v/>
      </c>
      <c r="P293" s="7" t="str">
        <f>IFERROR(IFERROR(_xlfn.NUMBERVALUE(REPLACE(Input!P293,FIND(",",Input!P293),1,"."),"."),_xlfn.NUMBERVALUE(REPLACE(Input!P293,FIND(".",Input!P293),1,","),",")),"")</f>
        <v/>
      </c>
      <c r="Q293" s="7" t="str">
        <f>IFERROR(IFERROR(_xlfn.NUMBERVALUE(REPLACE(Input!Q293,FIND(",",Input!Q293),1,"."),"."),_xlfn.NUMBERVALUE(REPLACE(Input!Q293,FIND(".",Input!Q293),1,","),",")),"")</f>
        <v/>
      </c>
      <c r="R293" s="7" t="str">
        <f>IFERROR(IFERROR(_xlfn.NUMBERVALUE(REPLACE(Input!R293,FIND(",",Input!R293),1,"."),"."),_xlfn.NUMBERVALUE(REPLACE(Input!R293,FIND(".",Input!R293),1,","),",")),"")</f>
        <v/>
      </c>
      <c r="S293" s="7" t="str">
        <f>IFERROR(IFERROR(_xlfn.NUMBERVALUE(REPLACE(Input!S293,FIND(",",Input!S293),1,"."),"."),_xlfn.NUMBERVALUE(REPLACE(Input!S293,FIND(".",Input!S293),1,","),",")),"")</f>
        <v/>
      </c>
      <c r="T293" s="7" t="str">
        <f>IFERROR(IFERROR(_xlfn.NUMBERVALUE(REPLACE(Input!T293,FIND(",",Input!T293),1,"."),"."),_xlfn.NUMBERVALUE(REPLACE(Input!T293,FIND(".",Input!T293),1,","),",")),"")</f>
        <v/>
      </c>
      <c r="U293" s="7" t="str">
        <f>IFERROR(IFERROR(_xlfn.NUMBERVALUE(REPLACE(Input!U293,FIND(",",Input!U293),1,"."),"."),_xlfn.NUMBERVALUE(REPLACE(Input!U293,FIND(".",Input!U293),1,","),",")),"")</f>
        <v/>
      </c>
      <c r="V293" s="7" t="str">
        <f>IFERROR(IFERROR(_xlfn.NUMBERVALUE(REPLACE(Input!V293,FIND(",",Input!V293),1,"."),"."),_xlfn.NUMBERVALUE(REPLACE(Input!V293,FIND(".",Input!V293),1,","),",")),"")</f>
        <v/>
      </c>
      <c r="W293" s="7" t="str">
        <f>IFERROR(IFERROR(_xlfn.NUMBERVALUE(REPLACE(Input!W293,FIND(",",Input!W293),1,"."),"."),_xlfn.NUMBERVALUE(REPLACE(Input!W293,FIND(".",Input!W293),1,","),",")),"")</f>
        <v/>
      </c>
      <c r="X293" s="7" t="str">
        <f>IFERROR(IFERROR(_xlfn.NUMBERVALUE(REPLACE(Input!X293,FIND(",",Input!X293),1,"."),"."),_xlfn.NUMBERVALUE(REPLACE(Input!X293,FIND(".",Input!X293),1,","),",")),"")</f>
        <v/>
      </c>
      <c r="Y293" s="7" t="str">
        <f>IFERROR(IFERROR(_xlfn.NUMBERVALUE(REPLACE(Input!Y293,FIND(",",Input!Y293),1,"."),"."),_xlfn.NUMBERVALUE(REPLACE(Input!Y293,FIND(".",Input!Y293),1,","),",")),"")</f>
        <v/>
      </c>
      <c r="Z293" s="8" t="str">
        <f>LEFT(Input!Z293,IFERROR(FIND(",",Input!Z293)-1,LEN(Input!Z293)))</f>
        <v/>
      </c>
      <c r="AA293" s="8" t="str">
        <f>LEFT(Input!AA293,IFERROR(FIND(",",Input!AA293)-1,LEN(Input!AA293)))</f>
        <v/>
      </c>
    </row>
    <row r="294" spans="1:27">
      <c r="A294" s="6" t="str">
        <f>IF(Input!A294=0,"",Input!A294)</f>
        <v/>
      </c>
      <c r="B294" s="7" t="str">
        <f>IFERROR(IFERROR(_xlfn.NUMBERVALUE(REPLACE(Input!B294,FIND(",",Input!B294),1,"."),"."),_xlfn.NUMBERVALUE(REPLACE(Input!B294,FIND(".",Input!B294),1,","),",")),"")</f>
        <v/>
      </c>
      <c r="C294" s="6" t="str">
        <f>IF(Input!C294=0,"",Input!C294)</f>
        <v/>
      </c>
      <c r="D294" s="9" t="str">
        <f>IF(Input!D294=0,"",Input!D294)</f>
        <v/>
      </c>
      <c r="E294" s="8" t="str" cm="1">
        <f t="array" ref="E294">IF(0=_xlfn.NUMBERVALUE(_xlfn.TEXTJOIN("",TRUE,IFERROR(MID(Input!E294,_xlfn.SEQUENCE(20),1)+0,""))),"",_xlfn.NUMBERVALUE(_xlfn.TEXTJOIN("",TRUE,IFERROR(MID(Input!E294,_xlfn.SEQUENCE(20),1)+0,""))))</f>
        <v/>
      </c>
      <c r="F294" s="8" t="str">
        <f>IF(Input!F294="Yes",1,IF(Input!F294=0,"",0))</f>
        <v/>
      </c>
      <c r="G294" s="8" t="str">
        <f>IF(Input!G294="Yes",1,IF(Input!G294=0,"",0))</f>
        <v/>
      </c>
      <c r="H294" s="6" t="str">
        <f>IF(Input!H294=0,"",Input!H294)</f>
        <v/>
      </c>
      <c r="I294" s="7" t="str">
        <f>IFERROR(IFERROR(_xlfn.NUMBERVALUE(REPLACE(Input!I294,FIND(",",Input!I294),1,"."),"."),_xlfn.NUMBERVALUE(REPLACE(Input!I294,FIND(".",Input!I294),1,","),",")),"")</f>
        <v/>
      </c>
      <c r="J294" s="7" t="str">
        <f>IFERROR(IFERROR(_xlfn.NUMBERVALUE(REPLACE(Input!J294,FIND(",",Input!J294),1,"."),"."),_xlfn.NUMBERVALUE(REPLACE(Input!J294,FIND(".",Input!J294),1,","),",")),"")</f>
        <v/>
      </c>
      <c r="K294" s="7" t="str">
        <f>IFERROR(IFERROR(_xlfn.NUMBERVALUE(REPLACE(Input!K294,FIND(",",Input!K294),1,"."),"."),_xlfn.NUMBERVALUE(REPLACE(Input!K294,FIND(".",Input!K294),1,","),",")),"")</f>
        <v/>
      </c>
      <c r="L294" s="7" t="str">
        <f>IFERROR(IFERROR(_xlfn.NUMBERVALUE(REPLACE(Input!L294,FIND(",",Input!L294),1,"."),"."),_xlfn.NUMBERVALUE(REPLACE(Input!L294,FIND(".",Input!L294),1,","),",")),"")</f>
        <v/>
      </c>
      <c r="M294" s="7" t="str">
        <f>IFERROR(IFERROR(_xlfn.NUMBERVALUE(REPLACE(Input!M294,FIND(",",Input!M294),1,"."),"."),_xlfn.NUMBERVALUE(REPLACE(Input!M294,FIND(".",Input!M294),1,","),",")),"")</f>
        <v/>
      </c>
      <c r="N294" s="10" t="str">
        <f>IFERROR(IF(LEFT(Input!N294,LEN("boa-,Users,"))="boa-,Users,","Win.Win",LEFT(Input!N294,FIND("@",Input!N294)-1)),"")</f>
        <v/>
      </c>
      <c r="O294" s="10" t="str">
        <f>IFERROR(IF(LEFT(Input!O294,LEN("boa-,Users,"))="boa-,Users,","Win.Win",LEFT(Input!O294,FIND("@",Input!O294)-1)),"")</f>
        <v/>
      </c>
      <c r="P294" s="7" t="str">
        <f>IFERROR(IFERROR(_xlfn.NUMBERVALUE(REPLACE(Input!P294,FIND(",",Input!P294),1,"."),"."),_xlfn.NUMBERVALUE(REPLACE(Input!P294,FIND(".",Input!P294),1,","),",")),"")</f>
        <v/>
      </c>
      <c r="Q294" s="7" t="str">
        <f>IFERROR(IFERROR(_xlfn.NUMBERVALUE(REPLACE(Input!Q294,FIND(",",Input!Q294),1,"."),"."),_xlfn.NUMBERVALUE(REPLACE(Input!Q294,FIND(".",Input!Q294),1,","),",")),"")</f>
        <v/>
      </c>
      <c r="R294" s="7" t="str">
        <f>IFERROR(IFERROR(_xlfn.NUMBERVALUE(REPLACE(Input!R294,FIND(",",Input!R294),1,"."),"."),_xlfn.NUMBERVALUE(REPLACE(Input!R294,FIND(".",Input!R294),1,","),",")),"")</f>
        <v/>
      </c>
      <c r="S294" s="7" t="str">
        <f>IFERROR(IFERROR(_xlfn.NUMBERVALUE(REPLACE(Input!S294,FIND(",",Input!S294),1,"."),"."),_xlfn.NUMBERVALUE(REPLACE(Input!S294,FIND(".",Input!S294),1,","),",")),"")</f>
        <v/>
      </c>
      <c r="T294" s="7" t="str">
        <f>IFERROR(IFERROR(_xlfn.NUMBERVALUE(REPLACE(Input!T294,FIND(",",Input!T294),1,"."),"."),_xlfn.NUMBERVALUE(REPLACE(Input!T294,FIND(".",Input!T294),1,","),",")),"")</f>
        <v/>
      </c>
      <c r="U294" s="7" t="str">
        <f>IFERROR(IFERROR(_xlfn.NUMBERVALUE(REPLACE(Input!U294,FIND(",",Input!U294),1,"."),"."),_xlfn.NUMBERVALUE(REPLACE(Input!U294,FIND(".",Input!U294),1,","),",")),"")</f>
        <v/>
      </c>
      <c r="V294" s="7" t="str">
        <f>IFERROR(IFERROR(_xlfn.NUMBERVALUE(REPLACE(Input!V294,FIND(",",Input!V294),1,"."),"."),_xlfn.NUMBERVALUE(REPLACE(Input!V294,FIND(".",Input!V294),1,","),",")),"")</f>
        <v/>
      </c>
      <c r="W294" s="7" t="str">
        <f>IFERROR(IFERROR(_xlfn.NUMBERVALUE(REPLACE(Input!W294,FIND(",",Input!W294),1,"."),"."),_xlfn.NUMBERVALUE(REPLACE(Input!W294,FIND(".",Input!W294),1,","),",")),"")</f>
        <v/>
      </c>
      <c r="X294" s="7" t="str">
        <f>IFERROR(IFERROR(_xlfn.NUMBERVALUE(REPLACE(Input!X294,FIND(",",Input!X294),1,"."),"."),_xlfn.NUMBERVALUE(REPLACE(Input!X294,FIND(".",Input!X294),1,","),",")),"")</f>
        <v/>
      </c>
      <c r="Y294" s="7" t="str">
        <f>IFERROR(IFERROR(_xlfn.NUMBERVALUE(REPLACE(Input!Y294,FIND(",",Input!Y294),1,"."),"."),_xlfn.NUMBERVALUE(REPLACE(Input!Y294,FIND(".",Input!Y294),1,","),",")),"")</f>
        <v/>
      </c>
      <c r="Z294" s="8" t="str">
        <f>LEFT(Input!Z294,IFERROR(FIND(",",Input!Z294)-1,LEN(Input!Z294)))</f>
        <v/>
      </c>
      <c r="AA294" s="8" t="str">
        <f>LEFT(Input!AA294,IFERROR(FIND(",",Input!AA294)-1,LEN(Input!AA294)))</f>
        <v/>
      </c>
    </row>
    <row r="295" spans="1:27">
      <c r="A295" s="6" t="str">
        <f>IF(Input!A295=0,"",Input!A295)</f>
        <v/>
      </c>
      <c r="B295" s="7" t="str">
        <f>IFERROR(IFERROR(_xlfn.NUMBERVALUE(REPLACE(Input!B295,FIND(",",Input!B295),1,"."),"."),_xlfn.NUMBERVALUE(REPLACE(Input!B295,FIND(".",Input!B295),1,","),",")),"")</f>
        <v/>
      </c>
      <c r="C295" s="6" t="str">
        <f>IF(Input!C295=0,"",Input!C295)</f>
        <v/>
      </c>
      <c r="D295" s="9" t="str">
        <f>IF(Input!D295=0,"",Input!D295)</f>
        <v/>
      </c>
      <c r="E295" s="8" t="str" cm="1">
        <f t="array" ref="E295">IF(0=_xlfn.NUMBERVALUE(_xlfn.TEXTJOIN("",TRUE,IFERROR(MID(Input!E295,_xlfn.SEQUENCE(20),1)+0,""))),"",_xlfn.NUMBERVALUE(_xlfn.TEXTJOIN("",TRUE,IFERROR(MID(Input!E295,_xlfn.SEQUENCE(20),1)+0,""))))</f>
        <v/>
      </c>
      <c r="F295" s="8" t="str">
        <f>IF(Input!F295="Yes",1,IF(Input!F295=0,"",0))</f>
        <v/>
      </c>
      <c r="G295" s="8" t="str">
        <f>IF(Input!G295="Yes",1,IF(Input!G295=0,"",0))</f>
        <v/>
      </c>
      <c r="H295" s="6" t="str">
        <f>IF(Input!H295=0,"",Input!H295)</f>
        <v/>
      </c>
      <c r="I295" s="7" t="str">
        <f>IFERROR(IFERROR(_xlfn.NUMBERVALUE(REPLACE(Input!I295,FIND(",",Input!I295),1,"."),"."),_xlfn.NUMBERVALUE(REPLACE(Input!I295,FIND(".",Input!I295),1,","),",")),"")</f>
        <v/>
      </c>
      <c r="J295" s="7" t="str">
        <f>IFERROR(IFERROR(_xlfn.NUMBERVALUE(REPLACE(Input!J295,FIND(",",Input!J295),1,"."),"."),_xlfn.NUMBERVALUE(REPLACE(Input!J295,FIND(".",Input!J295),1,","),",")),"")</f>
        <v/>
      </c>
      <c r="K295" s="7" t="str">
        <f>IFERROR(IFERROR(_xlfn.NUMBERVALUE(REPLACE(Input!K295,FIND(",",Input!K295),1,"."),"."),_xlfn.NUMBERVALUE(REPLACE(Input!K295,FIND(".",Input!K295),1,","),",")),"")</f>
        <v/>
      </c>
      <c r="L295" s="7" t="str">
        <f>IFERROR(IFERROR(_xlfn.NUMBERVALUE(REPLACE(Input!L295,FIND(",",Input!L295),1,"."),"."),_xlfn.NUMBERVALUE(REPLACE(Input!L295,FIND(".",Input!L295),1,","),",")),"")</f>
        <v/>
      </c>
      <c r="M295" s="7" t="str">
        <f>IFERROR(IFERROR(_xlfn.NUMBERVALUE(REPLACE(Input!M295,FIND(",",Input!M295),1,"."),"."),_xlfn.NUMBERVALUE(REPLACE(Input!M295,FIND(".",Input!M295),1,","),",")),"")</f>
        <v/>
      </c>
      <c r="N295" s="10" t="str">
        <f>IFERROR(IF(LEFT(Input!N295,LEN("boa-,Users,"))="boa-,Users,","Win.Win",LEFT(Input!N295,FIND("@",Input!N295)-1)),"")</f>
        <v/>
      </c>
      <c r="O295" s="10" t="str">
        <f>IFERROR(IF(LEFT(Input!O295,LEN("boa-,Users,"))="boa-,Users,","Win.Win",LEFT(Input!O295,FIND("@",Input!O295)-1)),"")</f>
        <v/>
      </c>
      <c r="P295" s="7" t="str">
        <f>IFERROR(IFERROR(_xlfn.NUMBERVALUE(REPLACE(Input!P295,FIND(",",Input!P295),1,"."),"."),_xlfn.NUMBERVALUE(REPLACE(Input!P295,FIND(".",Input!P295),1,","),",")),"")</f>
        <v/>
      </c>
      <c r="Q295" s="7" t="str">
        <f>IFERROR(IFERROR(_xlfn.NUMBERVALUE(REPLACE(Input!Q295,FIND(",",Input!Q295),1,"."),"."),_xlfn.NUMBERVALUE(REPLACE(Input!Q295,FIND(".",Input!Q295),1,","),",")),"")</f>
        <v/>
      </c>
      <c r="R295" s="7" t="str">
        <f>IFERROR(IFERROR(_xlfn.NUMBERVALUE(REPLACE(Input!R295,FIND(",",Input!R295),1,"."),"."),_xlfn.NUMBERVALUE(REPLACE(Input!R295,FIND(".",Input!R295),1,","),",")),"")</f>
        <v/>
      </c>
      <c r="S295" s="7" t="str">
        <f>IFERROR(IFERROR(_xlfn.NUMBERVALUE(REPLACE(Input!S295,FIND(",",Input!S295),1,"."),"."),_xlfn.NUMBERVALUE(REPLACE(Input!S295,FIND(".",Input!S295),1,","),",")),"")</f>
        <v/>
      </c>
      <c r="T295" s="7" t="str">
        <f>IFERROR(IFERROR(_xlfn.NUMBERVALUE(REPLACE(Input!T295,FIND(",",Input!T295),1,"."),"."),_xlfn.NUMBERVALUE(REPLACE(Input!T295,FIND(".",Input!T295),1,","),",")),"")</f>
        <v/>
      </c>
      <c r="U295" s="7" t="str">
        <f>IFERROR(IFERROR(_xlfn.NUMBERVALUE(REPLACE(Input!U295,FIND(",",Input!U295),1,"."),"."),_xlfn.NUMBERVALUE(REPLACE(Input!U295,FIND(".",Input!U295),1,","),",")),"")</f>
        <v/>
      </c>
      <c r="V295" s="7" t="str">
        <f>IFERROR(IFERROR(_xlfn.NUMBERVALUE(REPLACE(Input!V295,FIND(",",Input!V295),1,"."),"."),_xlfn.NUMBERVALUE(REPLACE(Input!V295,FIND(".",Input!V295),1,","),",")),"")</f>
        <v/>
      </c>
      <c r="W295" s="7" t="str">
        <f>IFERROR(IFERROR(_xlfn.NUMBERVALUE(REPLACE(Input!W295,FIND(",",Input!W295),1,"."),"."),_xlfn.NUMBERVALUE(REPLACE(Input!W295,FIND(".",Input!W295),1,","),",")),"")</f>
        <v/>
      </c>
      <c r="X295" s="7" t="str">
        <f>IFERROR(IFERROR(_xlfn.NUMBERVALUE(REPLACE(Input!X295,FIND(",",Input!X295),1,"."),"."),_xlfn.NUMBERVALUE(REPLACE(Input!X295,FIND(".",Input!X295),1,","),",")),"")</f>
        <v/>
      </c>
      <c r="Y295" s="7" t="str">
        <f>IFERROR(IFERROR(_xlfn.NUMBERVALUE(REPLACE(Input!Y295,FIND(",",Input!Y295),1,"."),"."),_xlfn.NUMBERVALUE(REPLACE(Input!Y295,FIND(".",Input!Y295),1,","),",")),"")</f>
        <v/>
      </c>
      <c r="Z295" s="8" t="str">
        <f>LEFT(Input!Z295,IFERROR(FIND(",",Input!Z295)-1,LEN(Input!Z295)))</f>
        <v/>
      </c>
      <c r="AA295" s="8" t="str">
        <f>LEFT(Input!AA295,IFERROR(FIND(",",Input!AA295)-1,LEN(Input!AA295)))</f>
        <v/>
      </c>
    </row>
    <row r="296" spans="1:27">
      <c r="A296" s="6" t="str">
        <f>IF(Input!A296=0,"",Input!A296)</f>
        <v/>
      </c>
      <c r="B296" s="7" t="str">
        <f>IFERROR(IFERROR(_xlfn.NUMBERVALUE(REPLACE(Input!B296,FIND(",",Input!B296),1,"."),"."),_xlfn.NUMBERVALUE(REPLACE(Input!B296,FIND(".",Input!B296),1,","),",")),"")</f>
        <v/>
      </c>
      <c r="C296" s="6" t="str">
        <f>IF(Input!C296=0,"",Input!C296)</f>
        <v/>
      </c>
      <c r="D296" s="9" t="str">
        <f>IF(Input!D296=0,"",Input!D296)</f>
        <v/>
      </c>
      <c r="E296" s="8" t="str" cm="1">
        <f t="array" ref="E296">IF(0=_xlfn.NUMBERVALUE(_xlfn.TEXTJOIN("",TRUE,IFERROR(MID(Input!E296,_xlfn.SEQUENCE(20),1)+0,""))),"",_xlfn.NUMBERVALUE(_xlfn.TEXTJOIN("",TRUE,IFERROR(MID(Input!E296,_xlfn.SEQUENCE(20),1)+0,""))))</f>
        <v/>
      </c>
      <c r="F296" s="8" t="str">
        <f>IF(Input!F296="Yes",1,IF(Input!F296=0,"",0))</f>
        <v/>
      </c>
      <c r="G296" s="8" t="str">
        <f>IF(Input!G296="Yes",1,IF(Input!G296=0,"",0))</f>
        <v/>
      </c>
      <c r="H296" s="6" t="str">
        <f>IF(Input!H296=0,"",Input!H296)</f>
        <v/>
      </c>
      <c r="I296" s="7" t="str">
        <f>IFERROR(IFERROR(_xlfn.NUMBERVALUE(REPLACE(Input!I296,FIND(",",Input!I296),1,"."),"."),_xlfn.NUMBERVALUE(REPLACE(Input!I296,FIND(".",Input!I296),1,","),",")),"")</f>
        <v/>
      </c>
      <c r="J296" s="7" t="str">
        <f>IFERROR(IFERROR(_xlfn.NUMBERVALUE(REPLACE(Input!J296,FIND(",",Input!J296),1,"."),"."),_xlfn.NUMBERVALUE(REPLACE(Input!J296,FIND(".",Input!J296),1,","),",")),"")</f>
        <v/>
      </c>
      <c r="K296" s="7" t="str">
        <f>IFERROR(IFERROR(_xlfn.NUMBERVALUE(REPLACE(Input!K296,FIND(",",Input!K296),1,"."),"."),_xlfn.NUMBERVALUE(REPLACE(Input!K296,FIND(".",Input!K296),1,","),",")),"")</f>
        <v/>
      </c>
      <c r="L296" s="7" t="str">
        <f>IFERROR(IFERROR(_xlfn.NUMBERVALUE(REPLACE(Input!L296,FIND(",",Input!L296),1,"."),"."),_xlfn.NUMBERVALUE(REPLACE(Input!L296,FIND(".",Input!L296),1,","),",")),"")</f>
        <v/>
      </c>
      <c r="M296" s="7" t="str">
        <f>IFERROR(IFERROR(_xlfn.NUMBERVALUE(REPLACE(Input!M296,FIND(",",Input!M296),1,"."),"."),_xlfn.NUMBERVALUE(REPLACE(Input!M296,FIND(".",Input!M296),1,","),",")),"")</f>
        <v/>
      </c>
      <c r="N296" s="10" t="str">
        <f>IFERROR(IF(LEFT(Input!N296,LEN("boa-,Users,"))="boa-,Users,","Win.Win",LEFT(Input!N296,FIND("@",Input!N296)-1)),"")</f>
        <v/>
      </c>
      <c r="O296" s="10" t="str">
        <f>IFERROR(IF(LEFT(Input!O296,LEN("boa-,Users,"))="boa-,Users,","Win.Win",LEFT(Input!O296,FIND("@",Input!O296)-1)),"")</f>
        <v/>
      </c>
      <c r="P296" s="7" t="str">
        <f>IFERROR(IFERROR(_xlfn.NUMBERVALUE(REPLACE(Input!P296,FIND(",",Input!P296),1,"."),"."),_xlfn.NUMBERVALUE(REPLACE(Input!P296,FIND(".",Input!P296),1,","),",")),"")</f>
        <v/>
      </c>
      <c r="Q296" s="7" t="str">
        <f>IFERROR(IFERROR(_xlfn.NUMBERVALUE(REPLACE(Input!Q296,FIND(",",Input!Q296),1,"."),"."),_xlfn.NUMBERVALUE(REPLACE(Input!Q296,FIND(".",Input!Q296),1,","),",")),"")</f>
        <v/>
      </c>
      <c r="R296" s="7" t="str">
        <f>IFERROR(IFERROR(_xlfn.NUMBERVALUE(REPLACE(Input!R296,FIND(",",Input!R296),1,"."),"."),_xlfn.NUMBERVALUE(REPLACE(Input!R296,FIND(".",Input!R296),1,","),",")),"")</f>
        <v/>
      </c>
      <c r="S296" s="7" t="str">
        <f>IFERROR(IFERROR(_xlfn.NUMBERVALUE(REPLACE(Input!S296,FIND(",",Input!S296),1,"."),"."),_xlfn.NUMBERVALUE(REPLACE(Input!S296,FIND(".",Input!S296),1,","),",")),"")</f>
        <v/>
      </c>
      <c r="T296" s="7" t="str">
        <f>IFERROR(IFERROR(_xlfn.NUMBERVALUE(REPLACE(Input!T296,FIND(",",Input!T296),1,"."),"."),_xlfn.NUMBERVALUE(REPLACE(Input!T296,FIND(".",Input!T296),1,","),",")),"")</f>
        <v/>
      </c>
      <c r="U296" s="7" t="str">
        <f>IFERROR(IFERROR(_xlfn.NUMBERVALUE(REPLACE(Input!U296,FIND(",",Input!U296),1,"."),"."),_xlfn.NUMBERVALUE(REPLACE(Input!U296,FIND(".",Input!U296),1,","),",")),"")</f>
        <v/>
      </c>
      <c r="V296" s="7" t="str">
        <f>IFERROR(IFERROR(_xlfn.NUMBERVALUE(REPLACE(Input!V296,FIND(",",Input!V296),1,"."),"."),_xlfn.NUMBERVALUE(REPLACE(Input!V296,FIND(".",Input!V296),1,","),",")),"")</f>
        <v/>
      </c>
      <c r="W296" s="7" t="str">
        <f>IFERROR(IFERROR(_xlfn.NUMBERVALUE(REPLACE(Input!W296,FIND(",",Input!W296),1,"."),"."),_xlfn.NUMBERVALUE(REPLACE(Input!W296,FIND(".",Input!W296),1,","),",")),"")</f>
        <v/>
      </c>
      <c r="X296" s="7" t="str">
        <f>IFERROR(IFERROR(_xlfn.NUMBERVALUE(REPLACE(Input!X296,FIND(",",Input!X296),1,"."),"."),_xlfn.NUMBERVALUE(REPLACE(Input!X296,FIND(".",Input!X296),1,","),",")),"")</f>
        <v/>
      </c>
      <c r="Y296" s="7" t="str">
        <f>IFERROR(IFERROR(_xlfn.NUMBERVALUE(REPLACE(Input!Y296,FIND(",",Input!Y296),1,"."),"."),_xlfn.NUMBERVALUE(REPLACE(Input!Y296,FIND(".",Input!Y296),1,","),",")),"")</f>
        <v/>
      </c>
      <c r="Z296" s="8" t="str">
        <f>LEFT(Input!Z296,IFERROR(FIND(",",Input!Z296)-1,LEN(Input!Z296)))</f>
        <v/>
      </c>
      <c r="AA296" s="8" t="str">
        <f>LEFT(Input!AA296,IFERROR(FIND(",",Input!AA296)-1,LEN(Input!AA296)))</f>
        <v/>
      </c>
    </row>
    <row r="297" spans="1:27">
      <c r="A297" s="6" t="str">
        <f>IF(Input!A297=0,"",Input!A297)</f>
        <v/>
      </c>
      <c r="B297" s="7" t="str">
        <f>IFERROR(IFERROR(_xlfn.NUMBERVALUE(REPLACE(Input!B297,FIND(",",Input!B297),1,"."),"."),_xlfn.NUMBERVALUE(REPLACE(Input!B297,FIND(".",Input!B297),1,","),",")),"")</f>
        <v/>
      </c>
      <c r="C297" s="6" t="str">
        <f>IF(Input!C297=0,"",Input!C297)</f>
        <v/>
      </c>
      <c r="D297" s="9" t="str">
        <f>IF(Input!D297=0,"",Input!D297)</f>
        <v/>
      </c>
      <c r="E297" s="8" t="str" cm="1">
        <f t="array" ref="E297">IF(0=_xlfn.NUMBERVALUE(_xlfn.TEXTJOIN("",TRUE,IFERROR(MID(Input!E297,_xlfn.SEQUENCE(20),1)+0,""))),"",_xlfn.NUMBERVALUE(_xlfn.TEXTJOIN("",TRUE,IFERROR(MID(Input!E297,_xlfn.SEQUENCE(20),1)+0,""))))</f>
        <v/>
      </c>
      <c r="F297" s="8" t="str">
        <f>IF(Input!F297="Yes",1,IF(Input!F297=0,"",0))</f>
        <v/>
      </c>
      <c r="G297" s="8" t="str">
        <f>IF(Input!G297="Yes",1,IF(Input!G297=0,"",0))</f>
        <v/>
      </c>
      <c r="H297" s="6" t="str">
        <f>IF(Input!H297=0,"",Input!H297)</f>
        <v/>
      </c>
      <c r="I297" s="7" t="str">
        <f>IFERROR(IFERROR(_xlfn.NUMBERVALUE(REPLACE(Input!I297,FIND(",",Input!I297),1,"."),"."),_xlfn.NUMBERVALUE(REPLACE(Input!I297,FIND(".",Input!I297),1,","),",")),"")</f>
        <v/>
      </c>
      <c r="J297" s="7" t="str">
        <f>IFERROR(IFERROR(_xlfn.NUMBERVALUE(REPLACE(Input!J297,FIND(",",Input!J297),1,"."),"."),_xlfn.NUMBERVALUE(REPLACE(Input!J297,FIND(".",Input!J297),1,","),",")),"")</f>
        <v/>
      </c>
      <c r="K297" s="7" t="str">
        <f>IFERROR(IFERROR(_xlfn.NUMBERVALUE(REPLACE(Input!K297,FIND(",",Input!K297),1,"."),"."),_xlfn.NUMBERVALUE(REPLACE(Input!K297,FIND(".",Input!K297),1,","),",")),"")</f>
        <v/>
      </c>
      <c r="L297" s="7" t="str">
        <f>IFERROR(IFERROR(_xlfn.NUMBERVALUE(REPLACE(Input!L297,FIND(",",Input!L297),1,"."),"."),_xlfn.NUMBERVALUE(REPLACE(Input!L297,FIND(".",Input!L297),1,","),",")),"")</f>
        <v/>
      </c>
      <c r="M297" s="7" t="str">
        <f>IFERROR(IFERROR(_xlfn.NUMBERVALUE(REPLACE(Input!M297,FIND(",",Input!M297),1,"."),"."),_xlfn.NUMBERVALUE(REPLACE(Input!M297,FIND(".",Input!M297),1,","),",")),"")</f>
        <v/>
      </c>
      <c r="N297" s="10" t="str">
        <f>IFERROR(IF(LEFT(Input!N297,LEN("boa-,Users,"))="boa-,Users,","Win.Win",LEFT(Input!N297,FIND("@",Input!N297)-1)),"")</f>
        <v/>
      </c>
      <c r="O297" s="10" t="str">
        <f>IFERROR(IF(LEFT(Input!O297,LEN("boa-,Users,"))="boa-,Users,","Win.Win",LEFT(Input!O297,FIND("@",Input!O297)-1)),"")</f>
        <v/>
      </c>
      <c r="P297" s="7" t="str">
        <f>IFERROR(IFERROR(_xlfn.NUMBERVALUE(REPLACE(Input!P297,FIND(",",Input!P297),1,"."),"."),_xlfn.NUMBERVALUE(REPLACE(Input!P297,FIND(".",Input!P297),1,","),",")),"")</f>
        <v/>
      </c>
      <c r="Q297" s="7" t="str">
        <f>IFERROR(IFERROR(_xlfn.NUMBERVALUE(REPLACE(Input!Q297,FIND(",",Input!Q297),1,"."),"."),_xlfn.NUMBERVALUE(REPLACE(Input!Q297,FIND(".",Input!Q297),1,","),",")),"")</f>
        <v/>
      </c>
      <c r="R297" s="7" t="str">
        <f>IFERROR(IFERROR(_xlfn.NUMBERVALUE(REPLACE(Input!R297,FIND(",",Input!R297),1,"."),"."),_xlfn.NUMBERVALUE(REPLACE(Input!R297,FIND(".",Input!R297),1,","),",")),"")</f>
        <v/>
      </c>
      <c r="S297" s="7" t="str">
        <f>IFERROR(IFERROR(_xlfn.NUMBERVALUE(REPLACE(Input!S297,FIND(",",Input!S297),1,"."),"."),_xlfn.NUMBERVALUE(REPLACE(Input!S297,FIND(".",Input!S297),1,","),",")),"")</f>
        <v/>
      </c>
      <c r="T297" s="7" t="str">
        <f>IFERROR(IFERROR(_xlfn.NUMBERVALUE(REPLACE(Input!T297,FIND(",",Input!T297),1,"."),"."),_xlfn.NUMBERVALUE(REPLACE(Input!T297,FIND(".",Input!T297),1,","),",")),"")</f>
        <v/>
      </c>
      <c r="U297" s="7" t="str">
        <f>IFERROR(IFERROR(_xlfn.NUMBERVALUE(REPLACE(Input!U297,FIND(",",Input!U297),1,"."),"."),_xlfn.NUMBERVALUE(REPLACE(Input!U297,FIND(".",Input!U297),1,","),",")),"")</f>
        <v/>
      </c>
      <c r="V297" s="7" t="str">
        <f>IFERROR(IFERROR(_xlfn.NUMBERVALUE(REPLACE(Input!V297,FIND(",",Input!V297),1,"."),"."),_xlfn.NUMBERVALUE(REPLACE(Input!V297,FIND(".",Input!V297),1,","),",")),"")</f>
        <v/>
      </c>
      <c r="W297" s="7" t="str">
        <f>IFERROR(IFERROR(_xlfn.NUMBERVALUE(REPLACE(Input!W297,FIND(",",Input!W297),1,"."),"."),_xlfn.NUMBERVALUE(REPLACE(Input!W297,FIND(".",Input!W297),1,","),",")),"")</f>
        <v/>
      </c>
      <c r="X297" s="7" t="str">
        <f>IFERROR(IFERROR(_xlfn.NUMBERVALUE(REPLACE(Input!X297,FIND(",",Input!X297),1,"."),"."),_xlfn.NUMBERVALUE(REPLACE(Input!X297,FIND(".",Input!X297),1,","),",")),"")</f>
        <v/>
      </c>
      <c r="Y297" s="7" t="str">
        <f>IFERROR(IFERROR(_xlfn.NUMBERVALUE(REPLACE(Input!Y297,FIND(",",Input!Y297),1,"."),"."),_xlfn.NUMBERVALUE(REPLACE(Input!Y297,FIND(".",Input!Y297),1,","),",")),"")</f>
        <v/>
      </c>
      <c r="Z297" s="8" t="str">
        <f>LEFT(Input!Z297,IFERROR(FIND(",",Input!Z297)-1,LEN(Input!Z297)))</f>
        <v/>
      </c>
      <c r="AA297" s="8" t="str">
        <f>LEFT(Input!AA297,IFERROR(FIND(",",Input!AA297)-1,LEN(Input!AA297)))</f>
        <v/>
      </c>
    </row>
    <row r="298" spans="1:27">
      <c r="A298" s="6" t="str">
        <f>IF(Input!A298=0,"",Input!A298)</f>
        <v/>
      </c>
      <c r="B298" s="7" t="str">
        <f>IFERROR(IFERROR(_xlfn.NUMBERVALUE(REPLACE(Input!B298,FIND(",",Input!B298),1,"."),"."),_xlfn.NUMBERVALUE(REPLACE(Input!B298,FIND(".",Input!B298),1,","),",")),"")</f>
        <v/>
      </c>
      <c r="C298" s="6" t="str">
        <f>IF(Input!C298=0,"",Input!C298)</f>
        <v/>
      </c>
      <c r="D298" s="9" t="str">
        <f>IF(Input!D298=0,"",Input!D298)</f>
        <v/>
      </c>
      <c r="E298" s="8" t="str" cm="1">
        <f t="array" ref="E298">IF(0=_xlfn.NUMBERVALUE(_xlfn.TEXTJOIN("",TRUE,IFERROR(MID(Input!E298,_xlfn.SEQUENCE(20),1)+0,""))),"",_xlfn.NUMBERVALUE(_xlfn.TEXTJOIN("",TRUE,IFERROR(MID(Input!E298,_xlfn.SEQUENCE(20),1)+0,""))))</f>
        <v/>
      </c>
      <c r="F298" s="8" t="str">
        <f>IF(Input!F298="Yes",1,IF(Input!F298=0,"",0))</f>
        <v/>
      </c>
      <c r="G298" s="8" t="str">
        <f>IF(Input!G298="Yes",1,IF(Input!G298=0,"",0))</f>
        <v/>
      </c>
      <c r="H298" s="6" t="str">
        <f>IF(Input!H298=0,"",Input!H298)</f>
        <v/>
      </c>
      <c r="I298" s="7" t="str">
        <f>IFERROR(IFERROR(_xlfn.NUMBERVALUE(REPLACE(Input!I298,FIND(",",Input!I298),1,"."),"."),_xlfn.NUMBERVALUE(REPLACE(Input!I298,FIND(".",Input!I298),1,","),",")),"")</f>
        <v/>
      </c>
      <c r="J298" s="7" t="str">
        <f>IFERROR(IFERROR(_xlfn.NUMBERVALUE(REPLACE(Input!J298,FIND(",",Input!J298),1,"."),"."),_xlfn.NUMBERVALUE(REPLACE(Input!J298,FIND(".",Input!J298),1,","),",")),"")</f>
        <v/>
      </c>
      <c r="K298" s="7" t="str">
        <f>IFERROR(IFERROR(_xlfn.NUMBERVALUE(REPLACE(Input!K298,FIND(",",Input!K298),1,"."),"."),_xlfn.NUMBERVALUE(REPLACE(Input!K298,FIND(".",Input!K298),1,","),",")),"")</f>
        <v/>
      </c>
      <c r="L298" s="7" t="str">
        <f>IFERROR(IFERROR(_xlfn.NUMBERVALUE(REPLACE(Input!L298,FIND(",",Input!L298),1,"."),"."),_xlfn.NUMBERVALUE(REPLACE(Input!L298,FIND(".",Input!L298),1,","),",")),"")</f>
        <v/>
      </c>
      <c r="M298" s="7" t="str">
        <f>IFERROR(IFERROR(_xlfn.NUMBERVALUE(REPLACE(Input!M298,FIND(",",Input!M298),1,"."),"."),_xlfn.NUMBERVALUE(REPLACE(Input!M298,FIND(".",Input!M298),1,","),",")),"")</f>
        <v/>
      </c>
      <c r="N298" s="10" t="str">
        <f>IFERROR(IF(LEFT(Input!N298,LEN("boa-,Users,"))="boa-,Users,","Win.Win",LEFT(Input!N298,FIND("@",Input!N298)-1)),"")</f>
        <v/>
      </c>
      <c r="O298" s="10" t="str">
        <f>IFERROR(IF(LEFT(Input!O298,LEN("boa-,Users,"))="boa-,Users,","Win.Win",LEFT(Input!O298,FIND("@",Input!O298)-1)),"")</f>
        <v/>
      </c>
      <c r="P298" s="7" t="str">
        <f>IFERROR(IFERROR(_xlfn.NUMBERVALUE(REPLACE(Input!P298,FIND(",",Input!P298),1,"."),"."),_xlfn.NUMBERVALUE(REPLACE(Input!P298,FIND(".",Input!P298),1,","),",")),"")</f>
        <v/>
      </c>
      <c r="Q298" s="7" t="str">
        <f>IFERROR(IFERROR(_xlfn.NUMBERVALUE(REPLACE(Input!Q298,FIND(",",Input!Q298),1,"."),"."),_xlfn.NUMBERVALUE(REPLACE(Input!Q298,FIND(".",Input!Q298),1,","),",")),"")</f>
        <v/>
      </c>
      <c r="R298" s="7" t="str">
        <f>IFERROR(IFERROR(_xlfn.NUMBERVALUE(REPLACE(Input!R298,FIND(",",Input!R298),1,"."),"."),_xlfn.NUMBERVALUE(REPLACE(Input!R298,FIND(".",Input!R298),1,","),",")),"")</f>
        <v/>
      </c>
      <c r="S298" s="7" t="str">
        <f>IFERROR(IFERROR(_xlfn.NUMBERVALUE(REPLACE(Input!S298,FIND(",",Input!S298),1,"."),"."),_xlfn.NUMBERVALUE(REPLACE(Input!S298,FIND(".",Input!S298),1,","),",")),"")</f>
        <v/>
      </c>
      <c r="T298" s="7" t="str">
        <f>IFERROR(IFERROR(_xlfn.NUMBERVALUE(REPLACE(Input!T298,FIND(",",Input!T298),1,"."),"."),_xlfn.NUMBERVALUE(REPLACE(Input!T298,FIND(".",Input!T298),1,","),",")),"")</f>
        <v/>
      </c>
      <c r="U298" s="7" t="str">
        <f>IFERROR(IFERROR(_xlfn.NUMBERVALUE(REPLACE(Input!U298,FIND(",",Input!U298),1,"."),"."),_xlfn.NUMBERVALUE(REPLACE(Input!U298,FIND(".",Input!U298),1,","),",")),"")</f>
        <v/>
      </c>
      <c r="V298" s="7" t="str">
        <f>IFERROR(IFERROR(_xlfn.NUMBERVALUE(REPLACE(Input!V298,FIND(",",Input!V298),1,"."),"."),_xlfn.NUMBERVALUE(REPLACE(Input!V298,FIND(".",Input!V298),1,","),",")),"")</f>
        <v/>
      </c>
      <c r="W298" s="7" t="str">
        <f>IFERROR(IFERROR(_xlfn.NUMBERVALUE(REPLACE(Input!W298,FIND(",",Input!W298),1,"."),"."),_xlfn.NUMBERVALUE(REPLACE(Input!W298,FIND(".",Input!W298),1,","),",")),"")</f>
        <v/>
      </c>
      <c r="X298" s="7" t="str">
        <f>IFERROR(IFERROR(_xlfn.NUMBERVALUE(REPLACE(Input!X298,FIND(",",Input!X298),1,"."),"."),_xlfn.NUMBERVALUE(REPLACE(Input!X298,FIND(".",Input!X298),1,","),",")),"")</f>
        <v/>
      </c>
      <c r="Y298" s="7" t="str">
        <f>IFERROR(IFERROR(_xlfn.NUMBERVALUE(REPLACE(Input!Y298,FIND(",",Input!Y298),1,"."),"."),_xlfn.NUMBERVALUE(REPLACE(Input!Y298,FIND(".",Input!Y298),1,","),",")),"")</f>
        <v/>
      </c>
      <c r="Z298" s="8" t="str">
        <f>LEFT(Input!Z298,IFERROR(FIND(",",Input!Z298)-1,LEN(Input!Z298)))</f>
        <v/>
      </c>
      <c r="AA298" s="8" t="str">
        <f>LEFT(Input!AA298,IFERROR(FIND(",",Input!AA298)-1,LEN(Input!AA298)))</f>
        <v/>
      </c>
    </row>
    <row r="299" spans="1:27">
      <c r="A299" s="6" t="str">
        <f>IF(Input!A299=0,"",Input!A299)</f>
        <v/>
      </c>
      <c r="B299" s="7" t="str">
        <f>IFERROR(IFERROR(_xlfn.NUMBERVALUE(REPLACE(Input!B299,FIND(",",Input!B299),1,"."),"."),_xlfn.NUMBERVALUE(REPLACE(Input!B299,FIND(".",Input!B299),1,","),",")),"")</f>
        <v/>
      </c>
      <c r="C299" s="6" t="str">
        <f>IF(Input!C299=0,"",Input!C299)</f>
        <v/>
      </c>
      <c r="D299" s="9" t="str">
        <f>IF(Input!D299=0,"",Input!D299)</f>
        <v/>
      </c>
      <c r="E299" s="8" t="str" cm="1">
        <f t="array" ref="E299">IF(0=_xlfn.NUMBERVALUE(_xlfn.TEXTJOIN("",TRUE,IFERROR(MID(Input!E299,_xlfn.SEQUENCE(20),1)+0,""))),"",_xlfn.NUMBERVALUE(_xlfn.TEXTJOIN("",TRUE,IFERROR(MID(Input!E299,_xlfn.SEQUENCE(20),1)+0,""))))</f>
        <v/>
      </c>
      <c r="F299" s="8" t="str">
        <f>IF(Input!F299="Yes",1,IF(Input!F299=0,"",0))</f>
        <v/>
      </c>
      <c r="G299" s="8" t="str">
        <f>IF(Input!G299="Yes",1,IF(Input!G299=0,"",0))</f>
        <v/>
      </c>
      <c r="H299" s="6" t="str">
        <f>IF(Input!H299=0,"",Input!H299)</f>
        <v/>
      </c>
      <c r="I299" s="7" t="str">
        <f>IFERROR(IFERROR(_xlfn.NUMBERVALUE(REPLACE(Input!I299,FIND(",",Input!I299),1,"."),"."),_xlfn.NUMBERVALUE(REPLACE(Input!I299,FIND(".",Input!I299),1,","),",")),"")</f>
        <v/>
      </c>
      <c r="J299" s="7" t="str">
        <f>IFERROR(IFERROR(_xlfn.NUMBERVALUE(REPLACE(Input!J299,FIND(",",Input!J299),1,"."),"."),_xlfn.NUMBERVALUE(REPLACE(Input!J299,FIND(".",Input!J299),1,","),",")),"")</f>
        <v/>
      </c>
      <c r="K299" s="7" t="str">
        <f>IFERROR(IFERROR(_xlfn.NUMBERVALUE(REPLACE(Input!K299,FIND(",",Input!K299),1,"."),"."),_xlfn.NUMBERVALUE(REPLACE(Input!K299,FIND(".",Input!K299),1,","),",")),"")</f>
        <v/>
      </c>
      <c r="L299" s="7" t="str">
        <f>IFERROR(IFERROR(_xlfn.NUMBERVALUE(REPLACE(Input!L299,FIND(",",Input!L299),1,"."),"."),_xlfn.NUMBERVALUE(REPLACE(Input!L299,FIND(".",Input!L299),1,","),",")),"")</f>
        <v/>
      </c>
      <c r="M299" s="7" t="str">
        <f>IFERROR(IFERROR(_xlfn.NUMBERVALUE(REPLACE(Input!M299,FIND(",",Input!M299),1,"."),"."),_xlfn.NUMBERVALUE(REPLACE(Input!M299,FIND(".",Input!M299),1,","),",")),"")</f>
        <v/>
      </c>
      <c r="N299" s="10" t="str">
        <f>IFERROR(IF(LEFT(Input!N299,LEN("boa-,Users,"))="boa-,Users,","Win.Win",LEFT(Input!N299,FIND("@",Input!N299)-1)),"")</f>
        <v/>
      </c>
      <c r="O299" s="10" t="str">
        <f>IFERROR(IF(LEFT(Input!O299,LEN("boa-,Users,"))="boa-,Users,","Win.Win",LEFT(Input!O299,FIND("@",Input!O299)-1)),"")</f>
        <v/>
      </c>
      <c r="P299" s="7" t="str">
        <f>IFERROR(IFERROR(_xlfn.NUMBERVALUE(REPLACE(Input!P299,FIND(",",Input!P299),1,"."),"."),_xlfn.NUMBERVALUE(REPLACE(Input!P299,FIND(".",Input!P299),1,","),",")),"")</f>
        <v/>
      </c>
      <c r="Q299" s="7" t="str">
        <f>IFERROR(IFERROR(_xlfn.NUMBERVALUE(REPLACE(Input!Q299,FIND(",",Input!Q299),1,"."),"."),_xlfn.NUMBERVALUE(REPLACE(Input!Q299,FIND(".",Input!Q299),1,","),",")),"")</f>
        <v/>
      </c>
      <c r="R299" s="7" t="str">
        <f>IFERROR(IFERROR(_xlfn.NUMBERVALUE(REPLACE(Input!R299,FIND(",",Input!R299),1,"."),"."),_xlfn.NUMBERVALUE(REPLACE(Input!R299,FIND(".",Input!R299),1,","),",")),"")</f>
        <v/>
      </c>
      <c r="S299" s="7" t="str">
        <f>IFERROR(IFERROR(_xlfn.NUMBERVALUE(REPLACE(Input!S299,FIND(",",Input!S299),1,"."),"."),_xlfn.NUMBERVALUE(REPLACE(Input!S299,FIND(".",Input!S299),1,","),",")),"")</f>
        <v/>
      </c>
      <c r="T299" s="7" t="str">
        <f>IFERROR(IFERROR(_xlfn.NUMBERVALUE(REPLACE(Input!T299,FIND(",",Input!T299),1,"."),"."),_xlfn.NUMBERVALUE(REPLACE(Input!T299,FIND(".",Input!T299),1,","),",")),"")</f>
        <v/>
      </c>
      <c r="U299" s="7" t="str">
        <f>IFERROR(IFERROR(_xlfn.NUMBERVALUE(REPLACE(Input!U299,FIND(",",Input!U299),1,"."),"."),_xlfn.NUMBERVALUE(REPLACE(Input!U299,FIND(".",Input!U299),1,","),",")),"")</f>
        <v/>
      </c>
      <c r="V299" s="7" t="str">
        <f>IFERROR(IFERROR(_xlfn.NUMBERVALUE(REPLACE(Input!V299,FIND(",",Input!V299),1,"."),"."),_xlfn.NUMBERVALUE(REPLACE(Input!V299,FIND(".",Input!V299),1,","),",")),"")</f>
        <v/>
      </c>
      <c r="W299" s="7" t="str">
        <f>IFERROR(IFERROR(_xlfn.NUMBERVALUE(REPLACE(Input!W299,FIND(",",Input!W299),1,"."),"."),_xlfn.NUMBERVALUE(REPLACE(Input!W299,FIND(".",Input!W299),1,","),",")),"")</f>
        <v/>
      </c>
      <c r="X299" s="7" t="str">
        <f>IFERROR(IFERROR(_xlfn.NUMBERVALUE(REPLACE(Input!X299,FIND(",",Input!X299),1,"."),"."),_xlfn.NUMBERVALUE(REPLACE(Input!X299,FIND(".",Input!X299),1,","),",")),"")</f>
        <v/>
      </c>
      <c r="Y299" s="7" t="str">
        <f>IFERROR(IFERROR(_xlfn.NUMBERVALUE(REPLACE(Input!Y299,FIND(",",Input!Y299),1,"."),"."),_xlfn.NUMBERVALUE(REPLACE(Input!Y299,FIND(".",Input!Y299),1,","),",")),"")</f>
        <v/>
      </c>
      <c r="Z299" s="8" t="str">
        <f>LEFT(Input!Z299,IFERROR(FIND(",",Input!Z299)-1,LEN(Input!Z299)))</f>
        <v/>
      </c>
      <c r="AA299" s="8" t="str">
        <f>LEFT(Input!AA299,IFERROR(FIND(",",Input!AA299)-1,LEN(Input!AA299)))</f>
        <v/>
      </c>
    </row>
    <row r="300" spans="1:27">
      <c r="A300" s="6" t="str">
        <f>IF(Input!A300=0,"",Input!A300)</f>
        <v/>
      </c>
      <c r="B300" s="7" t="str">
        <f>IFERROR(IFERROR(_xlfn.NUMBERVALUE(REPLACE(Input!B300,FIND(",",Input!B300),1,"."),"."),_xlfn.NUMBERVALUE(REPLACE(Input!B300,FIND(".",Input!B300),1,","),",")),"")</f>
        <v/>
      </c>
      <c r="C300" s="6" t="str">
        <f>IF(Input!C300=0,"",Input!C300)</f>
        <v/>
      </c>
      <c r="D300" s="9" t="str">
        <f>IF(Input!D300=0,"",Input!D300)</f>
        <v/>
      </c>
      <c r="E300" s="8" t="str" cm="1">
        <f t="array" ref="E300">IF(0=_xlfn.NUMBERVALUE(_xlfn.TEXTJOIN("",TRUE,IFERROR(MID(Input!E300,_xlfn.SEQUENCE(20),1)+0,""))),"",_xlfn.NUMBERVALUE(_xlfn.TEXTJOIN("",TRUE,IFERROR(MID(Input!E300,_xlfn.SEQUENCE(20),1)+0,""))))</f>
        <v/>
      </c>
      <c r="F300" s="8" t="str">
        <f>IF(Input!F300="Yes",1,IF(Input!F300=0,"",0))</f>
        <v/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IFERROR(IF(LEFT(Input!N300,LEN("boa-,Users,"))="boa-,Users,","Win.Win",LEFT(Input!N300,FIND("@",Input!N300)-1)),"")</f>
        <v/>
      </c>
      <c r="O300" s="10" t="str">
        <f>IFERROR(IF(LEFT(Input!O300,LEN("boa-,Users,"))="boa-,Users,","Win.Win",LEFT(Input!O300,FIND("@",Input!O300)-1)),"")</f>
        <v/>
      </c>
      <c r="P300" s="7" t="str">
        <f>IFERROR(IFERROR(_xlfn.NUMBERVALUE(REPLACE(Input!P300,FIND(",",Input!P300),1,"."),"."),_xlfn.NUMBERVALUE(REPLACE(Input!P300,FIND(".",Input!P300),1,","),",")),"")</f>
        <v/>
      </c>
      <c r="Q300" s="7" t="str">
        <f>IFERROR(IFERROR(_xlfn.NUMBERVALUE(REPLACE(Input!Q300,FIND(",",Input!Q300),1,"."),"."),_xlfn.NUMBERVALUE(REPLACE(Input!Q300,FIND(".",Input!Q300),1,","),",")),"")</f>
        <v/>
      </c>
      <c r="R300" s="7" t="str">
        <f>IFERROR(IFERROR(_xlfn.NUMBERVALUE(REPLACE(Input!R300,FIND(",",Input!R300),1,"."),"."),_xlfn.NUMBERVALUE(REPLACE(Input!R300,FIND(".",Input!R300),1,","),",")),"")</f>
        <v/>
      </c>
      <c r="S300" s="7" t="str">
        <f>IFERROR(IFERROR(_xlfn.NUMBERVALUE(REPLACE(Input!S300,FIND(",",Input!S300),1,"."),"."),_xlfn.NUMBERVALUE(REPLACE(Input!S300,FIND(".",Input!S300),1,","),",")),"")</f>
        <v/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8" t="str">
        <f>LEFT(Input!Z300,IFERROR(FIND(",",Input!Z300)-1,LEN(Input!Z300)))</f>
        <v/>
      </c>
      <c r="AA300" s="8" t="str">
        <f>LEFT(Input!AA300,IFERROR(FIND(",",Input!AA300)-1,LEN(Input!AA300)))</f>
        <v/>
      </c>
    </row>
    <row r="301" spans="1:27">
      <c r="A301" s="6" t="str">
        <f>IF(Input!A301=0,"",Input!A301)</f>
        <v/>
      </c>
      <c r="B301" s="7" t="str">
        <f>IFERROR(IFERROR(_xlfn.NUMBERVALUE(REPLACE(Input!B301,FIND(",",Input!B301),1,"."),"."),_xlfn.NUMBERVALUE(REPLACE(Input!B301,FIND(".",Input!B301),1,","),",")),"")</f>
        <v/>
      </c>
      <c r="C301" s="6" t="str">
        <f>IF(Input!C301=0,"",Input!C301)</f>
        <v/>
      </c>
      <c r="D301" s="9" t="str">
        <f>IF(Input!D301=0,"",Input!D301)</f>
        <v/>
      </c>
      <c r="E301" s="8" t="str" cm="1">
        <f t="array" ref="E301">IF(0=_xlfn.NUMBERVALUE(_xlfn.TEXTJOIN("",TRUE,IFERROR(MID(Input!E301,_xlfn.SEQUENCE(20),1)+0,""))),"",_xlfn.NUMBERVALUE(_xlfn.TEXTJOIN("",TRUE,IFERROR(MID(Input!E301,_xlfn.SEQUENCE(20),1)+0,""))))</f>
        <v/>
      </c>
      <c r="F301" s="8" t="str">
        <f>IF(Input!F301="Yes",1,IF(Input!F301=0,"",0))</f>
        <v/>
      </c>
      <c r="G301" s="8" t="str">
        <f>IF(Input!G301="Yes",1,IF(Input!G301=0,"",0))</f>
        <v/>
      </c>
      <c r="H301" s="6" t="str">
        <f>IF(Input!H301=0,"",Input!H301)</f>
        <v/>
      </c>
      <c r="I301" s="7" t="str">
        <f>IFERROR(IFERROR(_xlfn.NUMBERVALUE(REPLACE(Input!I301,FIND(",",Input!I301),1,"."),"."),_xlfn.NUMBERVALUE(REPLACE(Input!I301,FIND(".",Input!I301),1,","),",")),"")</f>
        <v/>
      </c>
      <c r="J301" s="7" t="str">
        <f>IFERROR(IFERROR(_xlfn.NUMBERVALUE(REPLACE(Input!J301,FIND(",",Input!J301),1,"."),"."),_xlfn.NUMBERVALUE(REPLACE(Input!J301,FIND(".",Input!J301),1,","),",")),"")</f>
        <v/>
      </c>
      <c r="K301" s="7" t="str">
        <f>IFERROR(IFERROR(_xlfn.NUMBERVALUE(REPLACE(Input!K301,FIND(",",Input!K301),1,"."),"."),_xlfn.NUMBERVALUE(REPLACE(Input!K301,FIND(".",Input!K301),1,","),",")),"")</f>
        <v/>
      </c>
      <c r="L301" s="7" t="str">
        <f>IFERROR(IFERROR(_xlfn.NUMBERVALUE(REPLACE(Input!L301,FIND(",",Input!L301),1,"."),"."),_xlfn.NUMBERVALUE(REPLACE(Input!L301,FIND(".",Input!L301),1,","),",")),"")</f>
        <v/>
      </c>
      <c r="M301" s="7" t="str">
        <f>IFERROR(IFERROR(_xlfn.NUMBERVALUE(REPLACE(Input!M301,FIND(",",Input!M301),1,"."),"."),_xlfn.NUMBERVALUE(REPLACE(Input!M301,FIND(".",Input!M301),1,","),",")),"")</f>
        <v/>
      </c>
      <c r="N301" s="10" t="str">
        <f>IFERROR(IF(LEFT(Input!N301,LEN("boa-,Users,"))="boa-,Users,","Win.Win",LEFT(Input!N301,FIND("@",Input!N301)-1)),"")</f>
        <v/>
      </c>
      <c r="O301" s="10" t="str">
        <f>IFERROR(IF(LEFT(Input!O301,LEN("boa-,Users,"))="boa-,Users,","Win.Win",LEFT(Input!O301,FIND("@",Input!O301)-1)),"")</f>
        <v/>
      </c>
      <c r="P301" s="7" t="str">
        <f>IFERROR(IFERROR(_xlfn.NUMBERVALUE(REPLACE(Input!P301,FIND(",",Input!P301),1,"."),"."),_xlfn.NUMBERVALUE(REPLACE(Input!P301,FIND(".",Input!P301),1,","),",")),"")</f>
        <v/>
      </c>
      <c r="Q301" s="7" t="str">
        <f>IFERROR(IFERROR(_xlfn.NUMBERVALUE(REPLACE(Input!Q301,FIND(",",Input!Q301),1,"."),"."),_xlfn.NUMBERVALUE(REPLACE(Input!Q301,FIND(".",Input!Q301),1,","),",")),"")</f>
        <v/>
      </c>
      <c r="R301" s="7" t="str">
        <f>IFERROR(IFERROR(_xlfn.NUMBERVALUE(REPLACE(Input!R301,FIND(",",Input!R301),1,"."),"."),_xlfn.NUMBERVALUE(REPLACE(Input!R301,FIND(".",Input!R301),1,","),",")),"")</f>
        <v/>
      </c>
      <c r="S301" s="7" t="str">
        <f>IFERROR(IFERROR(_xlfn.NUMBERVALUE(REPLACE(Input!S301,FIND(",",Input!S301),1,"."),"."),_xlfn.NUMBERVALUE(REPLACE(Input!S301,FIND(".",Input!S301),1,","),",")),"")</f>
        <v/>
      </c>
      <c r="T301" s="7" t="str">
        <f>IFERROR(IFERROR(_xlfn.NUMBERVALUE(REPLACE(Input!T301,FIND(",",Input!T301),1,"."),"."),_xlfn.NUMBERVALUE(REPLACE(Input!T301,FIND(".",Input!T301),1,","),",")),"")</f>
        <v/>
      </c>
      <c r="U301" s="7" t="str">
        <f>IFERROR(IFERROR(_xlfn.NUMBERVALUE(REPLACE(Input!U301,FIND(",",Input!U301),1,"."),"."),_xlfn.NUMBERVALUE(REPLACE(Input!U301,FIND(".",Input!U301),1,","),",")),"")</f>
        <v/>
      </c>
      <c r="V301" s="7" t="str">
        <f>IFERROR(IFERROR(_xlfn.NUMBERVALUE(REPLACE(Input!V301,FIND(",",Input!V301),1,"."),"."),_xlfn.NUMBERVALUE(REPLACE(Input!V301,FIND(".",Input!V301),1,","),",")),"")</f>
        <v/>
      </c>
      <c r="W301" s="7" t="str">
        <f>IFERROR(IFERROR(_xlfn.NUMBERVALUE(REPLACE(Input!W301,FIND(",",Input!W301),1,"."),"."),_xlfn.NUMBERVALUE(REPLACE(Input!W301,FIND(".",Input!W301),1,","),",")),"")</f>
        <v/>
      </c>
      <c r="X301" s="7" t="str">
        <f>IFERROR(IFERROR(_xlfn.NUMBERVALUE(REPLACE(Input!X301,FIND(",",Input!X301),1,"."),"."),_xlfn.NUMBERVALUE(REPLACE(Input!X301,FIND(".",Input!X301),1,","),",")),"")</f>
        <v/>
      </c>
      <c r="Y301" s="7" t="str">
        <f>IFERROR(IFERROR(_xlfn.NUMBERVALUE(REPLACE(Input!Y301,FIND(",",Input!Y301),1,"."),"."),_xlfn.NUMBERVALUE(REPLACE(Input!Y301,FIND(".",Input!Y301),1,","),",")),"")</f>
        <v/>
      </c>
      <c r="Z301" s="8" t="str">
        <f>LEFT(Input!Z301,IFERROR(FIND(",",Input!Z301)-1,LEN(Input!Z301)))</f>
        <v/>
      </c>
      <c r="AA301" s="8" t="str">
        <f>LEFT(Input!AA301,IFERROR(FIND(",",Input!AA301)-1,LEN(Input!AA301)))</f>
        <v/>
      </c>
    </row>
    <row r="302" spans="1:27">
      <c r="A302" s="6" t="str">
        <f>IF(Input!A302=0,"",Input!A302)</f>
        <v/>
      </c>
      <c r="B302" s="7" t="str">
        <f>IFERROR(IFERROR(_xlfn.NUMBERVALUE(REPLACE(Input!B302,FIND(",",Input!B302),1,"."),"."),_xlfn.NUMBERVALUE(REPLACE(Input!B302,FIND(".",Input!B302),1,","),",")),"")</f>
        <v/>
      </c>
      <c r="C302" s="6" t="str">
        <f>IF(Input!C302=0,"",Input!C302)</f>
        <v/>
      </c>
      <c r="D302" s="9" t="str">
        <f>IF(Input!D302=0,"",Input!D302)</f>
        <v/>
      </c>
      <c r="E302" s="8" t="str" cm="1">
        <f t="array" ref="E302">IF(0=_xlfn.NUMBERVALUE(_xlfn.TEXTJOIN("",TRUE,IFERROR(MID(Input!E302,_xlfn.SEQUENCE(20),1)+0,""))),"",_xlfn.NUMBERVALUE(_xlfn.TEXTJOIN("",TRUE,IFERROR(MID(Input!E302,_xlfn.SEQUENCE(20),1)+0,""))))</f>
        <v/>
      </c>
      <c r="F302" s="8" t="str">
        <f>IF(Input!F302="Yes",1,IF(Input!F302=0,"",0))</f>
        <v/>
      </c>
      <c r="G302" s="8" t="str">
        <f>IF(Input!G302="Yes",1,IF(Input!G302=0,"",0))</f>
        <v/>
      </c>
      <c r="H302" s="6" t="str">
        <f>IF(Input!H302=0,"",Input!H302)</f>
        <v/>
      </c>
      <c r="I302" s="7" t="str">
        <f>IFERROR(IFERROR(_xlfn.NUMBERVALUE(REPLACE(Input!I302,FIND(",",Input!I302),1,"."),"."),_xlfn.NUMBERVALUE(REPLACE(Input!I302,FIND(".",Input!I302),1,","),",")),"")</f>
        <v/>
      </c>
      <c r="J302" s="7" t="str">
        <f>IFERROR(IFERROR(_xlfn.NUMBERVALUE(REPLACE(Input!J302,FIND(",",Input!J302),1,"."),"."),_xlfn.NUMBERVALUE(REPLACE(Input!J302,FIND(".",Input!J302),1,","),",")),"")</f>
        <v/>
      </c>
      <c r="K302" s="7" t="str">
        <f>IFERROR(IFERROR(_xlfn.NUMBERVALUE(REPLACE(Input!K302,FIND(",",Input!K302),1,"."),"."),_xlfn.NUMBERVALUE(REPLACE(Input!K302,FIND(".",Input!K302),1,","),",")),"")</f>
        <v/>
      </c>
      <c r="L302" s="7" t="str">
        <f>IFERROR(IFERROR(_xlfn.NUMBERVALUE(REPLACE(Input!L302,FIND(",",Input!L302),1,"."),"."),_xlfn.NUMBERVALUE(REPLACE(Input!L302,FIND(".",Input!L302),1,","),",")),"")</f>
        <v/>
      </c>
      <c r="M302" s="7" t="str">
        <f>IFERROR(IFERROR(_xlfn.NUMBERVALUE(REPLACE(Input!M302,FIND(",",Input!M302),1,"."),"."),_xlfn.NUMBERVALUE(REPLACE(Input!M302,FIND(".",Input!M302),1,","),",")),"")</f>
        <v/>
      </c>
      <c r="N302" s="10" t="str">
        <f>IFERROR(IF(LEFT(Input!N302,LEN("boa-,Users,"))="boa-,Users,","Win.Win",LEFT(Input!N302,FIND("@",Input!N302)-1)),"")</f>
        <v/>
      </c>
      <c r="O302" s="10" t="str">
        <f>IFERROR(IF(LEFT(Input!O302,LEN("boa-,Users,"))="boa-,Users,","Win.Win",LEFT(Input!O302,FIND("@",Input!O302)-1)),"")</f>
        <v/>
      </c>
      <c r="P302" s="7" t="str">
        <f>IFERROR(IFERROR(_xlfn.NUMBERVALUE(REPLACE(Input!P302,FIND(",",Input!P302),1,"."),"."),_xlfn.NUMBERVALUE(REPLACE(Input!P302,FIND(".",Input!P302),1,","),",")),"")</f>
        <v/>
      </c>
      <c r="Q302" s="7" t="str">
        <f>IFERROR(IFERROR(_xlfn.NUMBERVALUE(REPLACE(Input!Q302,FIND(",",Input!Q302),1,"."),"."),_xlfn.NUMBERVALUE(REPLACE(Input!Q302,FIND(".",Input!Q302),1,","),",")),"")</f>
        <v/>
      </c>
      <c r="R302" s="7" t="str">
        <f>IFERROR(IFERROR(_xlfn.NUMBERVALUE(REPLACE(Input!R302,FIND(",",Input!R302),1,"."),"."),_xlfn.NUMBERVALUE(REPLACE(Input!R302,FIND(".",Input!R302),1,","),",")),"")</f>
        <v/>
      </c>
      <c r="S302" s="7" t="str">
        <f>IFERROR(IFERROR(_xlfn.NUMBERVALUE(REPLACE(Input!S302,FIND(",",Input!S302),1,"."),"."),_xlfn.NUMBERVALUE(REPLACE(Input!S302,FIND(".",Input!S302),1,","),",")),"")</f>
        <v/>
      </c>
      <c r="T302" s="7" t="str">
        <f>IFERROR(IFERROR(_xlfn.NUMBERVALUE(REPLACE(Input!T302,FIND(",",Input!T302),1,"."),"."),_xlfn.NUMBERVALUE(REPLACE(Input!T302,FIND(".",Input!T302),1,","),",")),"")</f>
        <v/>
      </c>
      <c r="U302" s="7" t="str">
        <f>IFERROR(IFERROR(_xlfn.NUMBERVALUE(REPLACE(Input!U302,FIND(",",Input!U302),1,"."),"."),_xlfn.NUMBERVALUE(REPLACE(Input!U302,FIND(".",Input!U302),1,","),",")),"")</f>
        <v/>
      </c>
      <c r="V302" s="7" t="str">
        <f>IFERROR(IFERROR(_xlfn.NUMBERVALUE(REPLACE(Input!V302,FIND(",",Input!V302),1,"."),"."),_xlfn.NUMBERVALUE(REPLACE(Input!V302,FIND(".",Input!V302),1,","),",")),"")</f>
        <v/>
      </c>
      <c r="W302" s="7" t="str">
        <f>IFERROR(IFERROR(_xlfn.NUMBERVALUE(REPLACE(Input!W302,FIND(",",Input!W302),1,"."),"."),_xlfn.NUMBERVALUE(REPLACE(Input!W302,FIND(".",Input!W302),1,","),",")),"")</f>
        <v/>
      </c>
      <c r="X302" s="7" t="str">
        <f>IFERROR(IFERROR(_xlfn.NUMBERVALUE(REPLACE(Input!X302,FIND(",",Input!X302),1,"."),"."),_xlfn.NUMBERVALUE(REPLACE(Input!X302,FIND(".",Input!X302),1,","),",")),"")</f>
        <v/>
      </c>
      <c r="Y302" s="7" t="str">
        <f>IFERROR(IFERROR(_xlfn.NUMBERVALUE(REPLACE(Input!Y302,FIND(",",Input!Y302),1,"."),"."),_xlfn.NUMBERVALUE(REPLACE(Input!Y302,FIND(".",Input!Y302),1,","),",")),"")</f>
        <v/>
      </c>
      <c r="Z302" s="8" t="str">
        <f>LEFT(Input!Z302,IFERROR(FIND(",",Input!Z302)-1,LEN(Input!Z302)))</f>
        <v/>
      </c>
      <c r="AA302" s="8" t="str">
        <f>LEFT(Input!AA302,IFERROR(FIND(",",Input!AA302)-1,LEN(Input!AA302)))</f>
        <v/>
      </c>
    </row>
    <row r="303" spans="1:27">
      <c r="A303" s="6" t="str">
        <f>IF(Input!A303=0,"",Input!A303)</f>
        <v/>
      </c>
      <c r="B303" s="7" t="str">
        <f>IFERROR(IFERROR(_xlfn.NUMBERVALUE(REPLACE(Input!B303,FIND(",",Input!B303),1,"."),"."),_xlfn.NUMBERVALUE(REPLACE(Input!B303,FIND(".",Input!B303),1,","),",")),"")</f>
        <v/>
      </c>
      <c r="C303" s="6" t="str">
        <f>IF(Input!C303=0,"",Input!C303)</f>
        <v/>
      </c>
      <c r="D303" s="9" t="str">
        <f>IF(Input!D303=0,"",Input!D303)</f>
        <v/>
      </c>
      <c r="E303" s="8" t="str" cm="1">
        <f t="array" ref="E303">IF(0=_xlfn.NUMBERVALUE(_xlfn.TEXTJOIN("",TRUE,IFERROR(MID(Input!E303,_xlfn.SEQUENCE(20),1)+0,""))),"",_xlfn.NUMBERVALUE(_xlfn.TEXTJOIN("",TRUE,IFERROR(MID(Input!E303,_xlfn.SEQUENCE(20),1)+0,""))))</f>
        <v/>
      </c>
      <c r="F303" s="8" t="str">
        <f>IF(Input!F303="Yes",1,IF(Input!F303=0,"",0))</f>
        <v/>
      </c>
      <c r="G303" s="8" t="str">
        <f>IF(Input!G303="Yes",1,IF(Input!G303=0,"",0))</f>
        <v/>
      </c>
      <c r="H303" s="6" t="str">
        <f>IF(Input!H303=0,"",Input!H303)</f>
        <v/>
      </c>
      <c r="I303" s="7" t="str">
        <f>IFERROR(IFERROR(_xlfn.NUMBERVALUE(REPLACE(Input!I303,FIND(",",Input!I303),1,"."),"."),_xlfn.NUMBERVALUE(REPLACE(Input!I303,FIND(".",Input!I303),1,","),",")),"")</f>
        <v/>
      </c>
      <c r="J303" s="7" t="str">
        <f>IFERROR(IFERROR(_xlfn.NUMBERVALUE(REPLACE(Input!J303,FIND(",",Input!J303),1,"."),"."),_xlfn.NUMBERVALUE(REPLACE(Input!J303,FIND(".",Input!J303),1,","),",")),"")</f>
        <v/>
      </c>
      <c r="K303" s="7" t="str">
        <f>IFERROR(IFERROR(_xlfn.NUMBERVALUE(REPLACE(Input!K303,FIND(",",Input!K303),1,"."),"."),_xlfn.NUMBERVALUE(REPLACE(Input!K303,FIND(".",Input!K303),1,","),",")),"")</f>
        <v/>
      </c>
      <c r="L303" s="7" t="str">
        <f>IFERROR(IFERROR(_xlfn.NUMBERVALUE(REPLACE(Input!L303,FIND(",",Input!L303),1,"."),"."),_xlfn.NUMBERVALUE(REPLACE(Input!L303,FIND(".",Input!L303),1,","),",")),"")</f>
        <v/>
      </c>
      <c r="M303" s="7" t="str">
        <f>IFERROR(IFERROR(_xlfn.NUMBERVALUE(REPLACE(Input!M303,FIND(",",Input!M303),1,"."),"."),_xlfn.NUMBERVALUE(REPLACE(Input!M303,FIND(".",Input!M303),1,","),",")),"")</f>
        <v/>
      </c>
      <c r="N303" s="10" t="str">
        <f>IFERROR(IF(LEFT(Input!N303,LEN("boa-,Users,"))="boa-,Users,","Win.Win",LEFT(Input!N303,FIND("@",Input!N303)-1)),"")</f>
        <v/>
      </c>
      <c r="O303" s="10" t="str">
        <f>IFERROR(IF(LEFT(Input!O303,LEN("boa-,Users,"))="boa-,Users,","Win.Win",LEFT(Input!O303,FIND("@",Input!O303)-1)),"")</f>
        <v/>
      </c>
      <c r="P303" s="7" t="str">
        <f>IFERROR(IFERROR(_xlfn.NUMBERVALUE(REPLACE(Input!P303,FIND(",",Input!P303),1,"."),"."),_xlfn.NUMBERVALUE(REPLACE(Input!P303,FIND(".",Input!P303),1,","),",")),"")</f>
        <v/>
      </c>
      <c r="Q303" s="7" t="str">
        <f>IFERROR(IFERROR(_xlfn.NUMBERVALUE(REPLACE(Input!Q303,FIND(",",Input!Q303),1,"."),"."),_xlfn.NUMBERVALUE(REPLACE(Input!Q303,FIND(".",Input!Q303),1,","),",")),"")</f>
        <v/>
      </c>
      <c r="R303" s="7" t="str">
        <f>IFERROR(IFERROR(_xlfn.NUMBERVALUE(REPLACE(Input!R303,FIND(",",Input!R303),1,"."),"."),_xlfn.NUMBERVALUE(REPLACE(Input!R303,FIND(".",Input!R303),1,","),",")),"")</f>
        <v/>
      </c>
      <c r="S303" s="7" t="str">
        <f>IFERROR(IFERROR(_xlfn.NUMBERVALUE(REPLACE(Input!S303,FIND(",",Input!S303),1,"."),"."),_xlfn.NUMBERVALUE(REPLACE(Input!S303,FIND(".",Input!S303),1,","),",")),"")</f>
        <v/>
      </c>
      <c r="T303" s="7" t="str">
        <f>IFERROR(IFERROR(_xlfn.NUMBERVALUE(REPLACE(Input!T303,FIND(",",Input!T303),1,"."),"."),_xlfn.NUMBERVALUE(REPLACE(Input!T303,FIND(".",Input!T303),1,","),",")),"")</f>
        <v/>
      </c>
      <c r="U303" s="7" t="str">
        <f>IFERROR(IFERROR(_xlfn.NUMBERVALUE(REPLACE(Input!U303,FIND(",",Input!U303),1,"."),"."),_xlfn.NUMBERVALUE(REPLACE(Input!U303,FIND(".",Input!U303),1,","),",")),"")</f>
        <v/>
      </c>
      <c r="V303" s="7" t="str">
        <f>IFERROR(IFERROR(_xlfn.NUMBERVALUE(REPLACE(Input!V303,FIND(",",Input!V303),1,"."),"."),_xlfn.NUMBERVALUE(REPLACE(Input!V303,FIND(".",Input!V303),1,","),",")),"")</f>
        <v/>
      </c>
      <c r="W303" s="7" t="str">
        <f>IFERROR(IFERROR(_xlfn.NUMBERVALUE(REPLACE(Input!W303,FIND(",",Input!W303),1,"."),"."),_xlfn.NUMBERVALUE(REPLACE(Input!W303,FIND(".",Input!W303),1,","),",")),"")</f>
        <v/>
      </c>
      <c r="X303" s="7" t="str">
        <f>IFERROR(IFERROR(_xlfn.NUMBERVALUE(REPLACE(Input!X303,FIND(",",Input!X303),1,"."),"."),_xlfn.NUMBERVALUE(REPLACE(Input!X303,FIND(".",Input!X303),1,","),",")),"")</f>
        <v/>
      </c>
      <c r="Y303" s="7" t="str">
        <f>IFERROR(IFERROR(_xlfn.NUMBERVALUE(REPLACE(Input!Y303,FIND(",",Input!Y303),1,"."),"."),_xlfn.NUMBERVALUE(REPLACE(Input!Y303,FIND(".",Input!Y303),1,","),",")),"")</f>
        <v/>
      </c>
      <c r="Z303" s="8" t="str">
        <f>LEFT(Input!Z303,IFERROR(FIND(",",Input!Z303)-1,LEN(Input!Z303)))</f>
        <v/>
      </c>
      <c r="AA303" s="8" t="str">
        <f>LEFT(Input!AA303,IFERROR(FIND(",",Input!AA303)-1,LEN(Input!AA303)))</f>
        <v/>
      </c>
    </row>
    <row r="304" spans="1:27">
      <c r="A304" s="6" t="str">
        <f>IF(Input!A304=0,"",Input!A304)</f>
        <v/>
      </c>
      <c r="B304" s="7" t="str">
        <f>IFERROR(IFERROR(_xlfn.NUMBERVALUE(REPLACE(Input!B304,FIND(",",Input!B304),1,"."),"."),_xlfn.NUMBERVALUE(REPLACE(Input!B304,FIND(".",Input!B304),1,","),",")),"")</f>
        <v/>
      </c>
      <c r="C304" s="6" t="str">
        <f>IF(Input!C304=0,"",Input!C304)</f>
        <v/>
      </c>
      <c r="D304" s="9" t="str">
        <f>IF(Input!D304=0,"",Input!D304)</f>
        <v/>
      </c>
      <c r="E304" s="8" t="str" cm="1">
        <f t="array" ref="E304">IF(0=_xlfn.NUMBERVALUE(_xlfn.TEXTJOIN("",TRUE,IFERROR(MID(Input!E304,_xlfn.SEQUENCE(20),1)+0,""))),"",_xlfn.NUMBERVALUE(_xlfn.TEXTJOIN("",TRUE,IFERROR(MID(Input!E304,_xlfn.SEQUENCE(20),1)+0,""))))</f>
        <v/>
      </c>
      <c r="F304" s="8" t="str">
        <f>IF(Input!F304="Yes",1,IF(Input!F304=0,"",0))</f>
        <v/>
      </c>
      <c r="G304" s="8" t="str">
        <f>IF(Input!G304="Yes",1,IF(Input!G304=0,"",0))</f>
        <v/>
      </c>
      <c r="H304" s="6" t="str">
        <f>IF(Input!H304=0,"",Input!H304)</f>
        <v/>
      </c>
      <c r="I304" s="7" t="str">
        <f>IFERROR(IFERROR(_xlfn.NUMBERVALUE(REPLACE(Input!I304,FIND(",",Input!I304),1,"."),"."),_xlfn.NUMBERVALUE(REPLACE(Input!I304,FIND(".",Input!I304),1,","),",")),"")</f>
        <v/>
      </c>
      <c r="J304" s="7" t="str">
        <f>IFERROR(IFERROR(_xlfn.NUMBERVALUE(REPLACE(Input!J304,FIND(",",Input!J304),1,"."),"."),_xlfn.NUMBERVALUE(REPLACE(Input!J304,FIND(".",Input!J304),1,","),",")),"")</f>
        <v/>
      </c>
      <c r="K304" s="7" t="str">
        <f>IFERROR(IFERROR(_xlfn.NUMBERVALUE(REPLACE(Input!K304,FIND(",",Input!K304),1,"."),"."),_xlfn.NUMBERVALUE(REPLACE(Input!K304,FIND(".",Input!K304),1,","),",")),"")</f>
        <v/>
      </c>
      <c r="L304" s="7" t="str">
        <f>IFERROR(IFERROR(_xlfn.NUMBERVALUE(REPLACE(Input!L304,FIND(",",Input!L304),1,"."),"."),_xlfn.NUMBERVALUE(REPLACE(Input!L304,FIND(".",Input!L304),1,","),",")),"")</f>
        <v/>
      </c>
      <c r="M304" s="7" t="str">
        <f>IFERROR(IFERROR(_xlfn.NUMBERVALUE(REPLACE(Input!M304,FIND(",",Input!M304),1,"."),"."),_xlfn.NUMBERVALUE(REPLACE(Input!M304,FIND(".",Input!M304),1,","),",")),"")</f>
        <v/>
      </c>
      <c r="N304" s="10" t="str">
        <f>IFERROR(IF(LEFT(Input!N304,LEN("boa-,Users,"))="boa-,Users,","Win.Win",LEFT(Input!N304,FIND("@",Input!N304)-1)),"")</f>
        <v/>
      </c>
      <c r="O304" s="10" t="str">
        <f>IFERROR(IF(LEFT(Input!O304,LEN("boa-,Users,"))="boa-,Users,","Win.Win",LEFT(Input!O304,FIND("@",Input!O304)-1)),"")</f>
        <v/>
      </c>
      <c r="P304" s="7" t="str">
        <f>IFERROR(IFERROR(_xlfn.NUMBERVALUE(REPLACE(Input!P304,FIND(",",Input!P304),1,"."),"."),_xlfn.NUMBERVALUE(REPLACE(Input!P304,FIND(".",Input!P304),1,","),",")),"")</f>
        <v/>
      </c>
      <c r="Q304" s="7" t="str">
        <f>IFERROR(IFERROR(_xlfn.NUMBERVALUE(REPLACE(Input!Q304,FIND(",",Input!Q304),1,"."),"."),_xlfn.NUMBERVALUE(REPLACE(Input!Q304,FIND(".",Input!Q304),1,","),",")),"")</f>
        <v/>
      </c>
      <c r="R304" s="7" t="str">
        <f>IFERROR(IFERROR(_xlfn.NUMBERVALUE(REPLACE(Input!R304,FIND(",",Input!R304),1,"."),"."),_xlfn.NUMBERVALUE(REPLACE(Input!R304,FIND(".",Input!R304),1,","),",")),"")</f>
        <v/>
      </c>
      <c r="S304" s="7" t="str">
        <f>IFERROR(IFERROR(_xlfn.NUMBERVALUE(REPLACE(Input!S304,FIND(",",Input!S304),1,"."),"."),_xlfn.NUMBERVALUE(REPLACE(Input!S304,FIND(".",Input!S304),1,","),",")),"")</f>
        <v/>
      </c>
      <c r="T304" s="7" t="str">
        <f>IFERROR(IFERROR(_xlfn.NUMBERVALUE(REPLACE(Input!T304,FIND(",",Input!T304),1,"."),"."),_xlfn.NUMBERVALUE(REPLACE(Input!T304,FIND(".",Input!T304),1,","),",")),"")</f>
        <v/>
      </c>
      <c r="U304" s="7" t="str">
        <f>IFERROR(IFERROR(_xlfn.NUMBERVALUE(REPLACE(Input!U304,FIND(",",Input!U304),1,"."),"."),_xlfn.NUMBERVALUE(REPLACE(Input!U304,FIND(".",Input!U304),1,","),",")),"")</f>
        <v/>
      </c>
      <c r="V304" s="7" t="str">
        <f>IFERROR(IFERROR(_xlfn.NUMBERVALUE(REPLACE(Input!V304,FIND(",",Input!V304),1,"."),"."),_xlfn.NUMBERVALUE(REPLACE(Input!V304,FIND(".",Input!V304),1,","),",")),"")</f>
        <v/>
      </c>
      <c r="W304" s="7" t="str">
        <f>IFERROR(IFERROR(_xlfn.NUMBERVALUE(REPLACE(Input!W304,FIND(",",Input!W304),1,"."),"."),_xlfn.NUMBERVALUE(REPLACE(Input!W304,FIND(".",Input!W304),1,","),",")),"")</f>
        <v/>
      </c>
      <c r="X304" s="7" t="str">
        <f>IFERROR(IFERROR(_xlfn.NUMBERVALUE(REPLACE(Input!X304,FIND(",",Input!X304),1,"."),"."),_xlfn.NUMBERVALUE(REPLACE(Input!X304,FIND(".",Input!X304),1,","),",")),"")</f>
        <v/>
      </c>
      <c r="Y304" s="7" t="str">
        <f>IFERROR(IFERROR(_xlfn.NUMBERVALUE(REPLACE(Input!Y304,FIND(",",Input!Y304),1,"."),"."),_xlfn.NUMBERVALUE(REPLACE(Input!Y304,FIND(".",Input!Y304),1,","),",")),"")</f>
        <v/>
      </c>
      <c r="Z304" s="8" t="str">
        <f>LEFT(Input!Z304,IFERROR(FIND(",",Input!Z304)-1,LEN(Input!Z304)))</f>
        <v/>
      </c>
      <c r="AA304" s="8" t="str">
        <f>LEFT(Input!AA304,IFERROR(FIND(",",Input!AA304)-1,LEN(Input!AA304)))</f>
        <v/>
      </c>
    </row>
    <row r="305" spans="1:27">
      <c r="A305" s="6" t="str">
        <f>IF(Input!A305=0,"",Input!A305)</f>
        <v/>
      </c>
      <c r="B305" s="7" t="str">
        <f>IFERROR(IFERROR(_xlfn.NUMBERVALUE(REPLACE(Input!B305,FIND(",",Input!B305),1,"."),"."),_xlfn.NUMBERVALUE(REPLACE(Input!B305,FIND(".",Input!B305),1,","),",")),"")</f>
        <v/>
      </c>
      <c r="C305" s="6" t="str">
        <f>IF(Input!C305=0,"",Input!C305)</f>
        <v/>
      </c>
      <c r="D305" s="9" t="str">
        <f>IF(Input!D305=0,"",Input!D305)</f>
        <v/>
      </c>
      <c r="E305" s="8" t="str" cm="1">
        <f t="array" ref="E305">IF(0=_xlfn.NUMBERVALUE(_xlfn.TEXTJOIN("",TRUE,IFERROR(MID(Input!E305,_xlfn.SEQUENCE(20),1)+0,""))),"",_xlfn.NUMBERVALUE(_xlfn.TEXTJOIN("",TRUE,IFERROR(MID(Input!E305,_xlfn.SEQUENCE(20),1)+0,""))))</f>
        <v/>
      </c>
      <c r="F305" s="8" t="str">
        <f>IF(Input!F305="Yes",1,IF(Input!F305=0,"",0))</f>
        <v/>
      </c>
      <c r="G305" s="8" t="str">
        <f>IF(Input!G305="Yes",1,IF(Input!G305=0,"",0))</f>
        <v/>
      </c>
      <c r="H305" s="6" t="str">
        <f>IF(Input!H305=0,"",Input!H305)</f>
        <v/>
      </c>
      <c r="I305" s="7" t="str">
        <f>IFERROR(IFERROR(_xlfn.NUMBERVALUE(REPLACE(Input!I305,FIND(",",Input!I305),1,"."),"."),_xlfn.NUMBERVALUE(REPLACE(Input!I305,FIND(".",Input!I305),1,","),",")),"")</f>
        <v/>
      </c>
      <c r="J305" s="7" t="str">
        <f>IFERROR(IFERROR(_xlfn.NUMBERVALUE(REPLACE(Input!J305,FIND(",",Input!J305),1,"."),"."),_xlfn.NUMBERVALUE(REPLACE(Input!J305,FIND(".",Input!J305),1,","),",")),"")</f>
        <v/>
      </c>
      <c r="K305" s="7" t="str">
        <f>IFERROR(IFERROR(_xlfn.NUMBERVALUE(REPLACE(Input!K305,FIND(",",Input!K305),1,"."),"."),_xlfn.NUMBERVALUE(REPLACE(Input!K305,FIND(".",Input!K305),1,","),",")),"")</f>
        <v/>
      </c>
      <c r="L305" s="7" t="str">
        <f>IFERROR(IFERROR(_xlfn.NUMBERVALUE(REPLACE(Input!L305,FIND(",",Input!L305),1,"."),"."),_xlfn.NUMBERVALUE(REPLACE(Input!L305,FIND(".",Input!L305),1,","),",")),"")</f>
        <v/>
      </c>
      <c r="M305" s="7" t="str">
        <f>IFERROR(IFERROR(_xlfn.NUMBERVALUE(REPLACE(Input!M305,FIND(",",Input!M305),1,"."),"."),_xlfn.NUMBERVALUE(REPLACE(Input!M305,FIND(".",Input!M305),1,","),",")),"")</f>
        <v/>
      </c>
      <c r="N305" s="10" t="str">
        <f>IFERROR(IF(LEFT(Input!N305,LEN("boa-,Users,"))="boa-,Users,","Win.Win",LEFT(Input!N305,FIND("@",Input!N305)-1)),"")</f>
        <v/>
      </c>
      <c r="O305" s="10" t="str">
        <f>IFERROR(IF(LEFT(Input!O305,LEN("boa-,Users,"))="boa-,Users,","Win.Win",LEFT(Input!O305,FIND("@",Input!O305)-1)),"")</f>
        <v/>
      </c>
      <c r="P305" s="7" t="str">
        <f>IFERROR(IFERROR(_xlfn.NUMBERVALUE(REPLACE(Input!P305,FIND(",",Input!P305),1,"."),"."),_xlfn.NUMBERVALUE(REPLACE(Input!P305,FIND(".",Input!P305),1,","),",")),"")</f>
        <v/>
      </c>
      <c r="Q305" s="7" t="str">
        <f>IFERROR(IFERROR(_xlfn.NUMBERVALUE(REPLACE(Input!Q305,FIND(",",Input!Q305),1,"."),"."),_xlfn.NUMBERVALUE(REPLACE(Input!Q305,FIND(".",Input!Q305),1,","),",")),"")</f>
        <v/>
      </c>
      <c r="R305" s="7" t="str">
        <f>IFERROR(IFERROR(_xlfn.NUMBERVALUE(REPLACE(Input!R305,FIND(",",Input!R305),1,"."),"."),_xlfn.NUMBERVALUE(REPLACE(Input!R305,FIND(".",Input!R305),1,","),",")),"")</f>
        <v/>
      </c>
      <c r="S305" s="7" t="str">
        <f>IFERROR(IFERROR(_xlfn.NUMBERVALUE(REPLACE(Input!S305,FIND(",",Input!S305),1,"."),"."),_xlfn.NUMBERVALUE(REPLACE(Input!S305,FIND(".",Input!S305),1,","),",")),"")</f>
        <v/>
      </c>
      <c r="T305" s="7" t="str">
        <f>IFERROR(IFERROR(_xlfn.NUMBERVALUE(REPLACE(Input!T305,FIND(",",Input!T305),1,"."),"."),_xlfn.NUMBERVALUE(REPLACE(Input!T305,FIND(".",Input!T305),1,","),",")),"")</f>
        <v/>
      </c>
      <c r="U305" s="7" t="str">
        <f>IFERROR(IFERROR(_xlfn.NUMBERVALUE(REPLACE(Input!U305,FIND(",",Input!U305),1,"."),"."),_xlfn.NUMBERVALUE(REPLACE(Input!U305,FIND(".",Input!U305),1,","),",")),"")</f>
        <v/>
      </c>
      <c r="V305" s="7" t="str">
        <f>IFERROR(IFERROR(_xlfn.NUMBERVALUE(REPLACE(Input!V305,FIND(",",Input!V305),1,"."),"."),_xlfn.NUMBERVALUE(REPLACE(Input!V305,FIND(".",Input!V305),1,","),",")),"")</f>
        <v/>
      </c>
      <c r="W305" s="7" t="str">
        <f>IFERROR(IFERROR(_xlfn.NUMBERVALUE(REPLACE(Input!W305,FIND(",",Input!W305),1,"."),"."),_xlfn.NUMBERVALUE(REPLACE(Input!W305,FIND(".",Input!W305),1,","),",")),"")</f>
        <v/>
      </c>
      <c r="X305" s="7" t="str">
        <f>IFERROR(IFERROR(_xlfn.NUMBERVALUE(REPLACE(Input!X305,FIND(",",Input!X305),1,"."),"."),_xlfn.NUMBERVALUE(REPLACE(Input!X305,FIND(".",Input!X305),1,","),",")),"")</f>
        <v/>
      </c>
      <c r="Y305" s="7" t="str">
        <f>IFERROR(IFERROR(_xlfn.NUMBERVALUE(REPLACE(Input!Y305,FIND(",",Input!Y305),1,"."),"."),_xlfn.NUMBERVALUE(REPLACE(Input!Y305,FIND(".",Input!Y305),1,","),",")),"")</f>
        <v/>
      </c>
      <c r="Z305" s="8" t="str">
        <f>LEFT(Input!Z305,IFERROR(FIND(",",Input!Z305)-1,LEN(Input!Z305)))</f>
        <v/>
      </c>
      <c r="AA305" s="8" t="str">
        <f>LEFT(Input!AA305,IFERROR(FIND(",",Input!AA305)-1,LEN(Input!AA305)))</f>
        <v/>
      </c>
    </row>
    <row r="306" spans="1:27">
      <c r="A306" s="6" t="str">
        <f>IF(Input!A306=0,"",Input!A306)</f>
        <v/>
      </c>
      <c r="B306" s="7" t="str">
        <f>IFERROR(IFERROR(_xlfn.NUMBERVALUE(REPLACE(Input!B306,FIND(",",Input!B306),1,"."),"."),_xlfn.NUMBERVALUE(REPLACE(Input!B306,FIND(".",Input!B306),1,","),",")),"")</f>
        <v/>
      </c>
      <c r="C306" s="6" t="str">
        <f>IF(Input!C306=0,"",Input!C306)</f>
        <v/>
      </c>
      <c r="D306" s="9" t="str">
        <f>IF(Input!D306=0,"",Input!D306)</f>
        <v/>
      </c>
      <c r="E306" s="8" t="str" cm="1">
        <f t="array" ref="E306">IF(0=_xlfn.NUMBERVALUE(_xlfn.TEXTJOIN("",TRUE,IFERROR(MID(Input!E306,_xlfn.SEQUENCE(20),1)+0,""))),"",_xlfn.NUMBERVALUE(_xlfn.TEXTJOIN("",TRUE,IFERROR(MID(Input!E306,_xlfn.SEQUENCE(20),1)+0,""))))</f>
        <v/>
      </c>
      <c r="F306" s="8" t="str">
        <f>IF(Input!F306="Yes",1,IF(Input!F306=0,"",0))</f>
        <v/>
      </c>
      <c r="G306" s="8" t="str">
        <f>IF(Input!G306="Yes",1,IF(Input!G306=0,"",0))</f>
        <v/>
      </c>
      <c r="H306" s="6" t="str">
        <f>IF(Input!H306=0,"",Input!H306)</f>
        <v/>
      </c>
      <c r="I306" s="7" t="str">
        <f>IFERROR(IFERROR(_xlfn.NUMBERVALUE(REPLACE(Input!I306,FIND(",",Input!I306),1,"."),"."),_xlfn.NUMBERVALUE(REPLACE(Input!I306,FIND(".",Input!I306),1,","),",")),"")</f>
        <v/>
      </c>
      <c r="J306" s="7" t="str">
        <f>IFERROR(IFERROR(_xlfn.NUMBERVALUE(REPLACE(Input!J306,FIND(",",Input!J306),1,"."),"."),_xlfn.NUMBERVALUE(REPLACE(Input!J306,FIND(".",Input!J306),1,","),",")),"")</f>
        <v/>
      </c>
      <c r="K306" s="7" t="str">
        <f>IFERROR(IFERROR(_xlfn.NUMBERVALUE(REPLACE(Input!K306,FIND(",",Input!K306),1,"."),"."),_xlfn.NUMBERVALUE(REPLACE(Input!K306,FIND(".",Input!K306),1,","),",")),"")</f>
        <v/>
      </c>
      <c r="L306" s="7" t="str">
        <f>IFERROR(IFERROR(_xlfn.NUMBERVALUE(REPLACE(Input!L306,FIND(",",Input!L306),1,"."),"."),_xlfn.NUMBERVALUE(REPLACE(Input!L306,FIND(".",Input!L306),1,","),",")),"")</f>
        <v/>
      </c>
      <c r="M306" s="7" t="str">
        <f>IFERROR(IFERROR(_xlfn.NUMBERVALUE(REPLACE(Input!M306,FIND(",",Input!M306),1,"."),"."),_xlfn.NUMBERVALUE(REPLACE(Input!M306,FIND(".",Input!M306),1,","),",")),"")</f>
        <v/>
      </c>
      <c r="N306" s="10" t="str">
        <f>IFERROR(IF(LEFT(Input!N306,LEN("boa-,Users,"))="boa-,Users,","Win.Win",LEFT(Input!N306,FIND("@",Input!N306)-1)),"")</f>
        <v/>
      </c>
      <c r="O306" s="10" t="str">
        <f>IFERROR(IF(LEFT(Input!O306,LEN("boa-,Users,"))="boa-,Users,","Win.Win",LEFT(Input!O306,FIND("@",Input!O306)-1)),"")</f>
        <v/>
      </c>
      <c r="P306" s="7" t="str">
        <f>IFERROR(IFERROR(_xlfn.NUMBERVALUE(REPLACE(Input!P306,FIND(",",Input!P306),1,"."),"."),_xlfn.NUMBERVALUE(REPLACE(Input!P306,FIND(".",Input!P306),1,","),",")),"")</f>
        <v/>
      </c>
      <c r="Q306" s="7" t="str">
        <f>IFERROR(IFERROR(_xlfn.NUMBERVALUE(REPLACE(Input!Q306,FIND(",",Input!Q306),1,"."),"."),_xlfn.NUMBERVALUE(REPLACE(Input!Q306,FIND(".",Input!Q306),1,","),",")),"")</f>
        <v/>
      </c>
      <c r="R306" s="7" t="str">
        <f>IFERROR(IFERROR(_xlfn.NUMBERVALUE(REPLACE(Input!R306,FIND(",",Input!R306),1,"."),"."),_xlfn.NUMBERVALUE(REPLACE(Input!R306,FIND(".",Input!R306),1,","),",")),"")</f>
        <v/>
      </c>
      <c r="S306" s="7" t="str">
        <f>IFERROR(IFERROR(_xlfn.NUMBERVALUE(REPLACE(Input!S306,FIND(",",Input!S306),1,"."),"."),_xlfn.NUMBERVALUE(REPLACE(Input!S306,FIND(".",Input!S306),1,","),",")),"")</f>
        <v/>
      </c>
      <c r="T306" s="7" t="str">
        <f>IFERROR(IFERROR(_xlfn.NUMBERVALUE(REPLACE(Input!T306,FIND(",",Input!T306),1,"."),"."),_xlfn.NUMBERVALUE(REPLACE(Input!T306,FIND(".",Input!T306),1,","),",")),"")</f>
        <v/>
      </c>
      <c r="U306" s="7" t="str">
        <f>IFERROR(IFERROR(_xlfn.NUMBERVALUE(REPLACE(Input!U306,FIND(",",Input!U306),1,"."),"."),_xlfn.NUMBERVALUE(REPLACE(Input!U306,FIND(".",Input!U306),1,","),",")),"")</f>
        <v/>
      </c>
      <c r="V306" s="7" t="str">
        <f>IFERROR(IFERROR(_xlfn.NUMBERVALUE(REPLACE(Input!V306,FIND(",",Input!V306),1,"."),"."),_xlfn.NUMBERVALUE(REPLACE(Input!V306,FIND(".",Input!V306),1,","),",")),"")</f>
        <v/>
      </c>
      <c r="W306" s="7" t="str">
        <f>IFERROR(IFERROR(_xlfn.NUMBERVALUE(REPLACE(Input!W306,FIND(",",Input!W306),1,"."),"."),_xlfn.NUMBERVALUE(REPLACE(Input!W306,FIND(".",Input!W306),1,","),",")),"")</f>
        <v/>
      </c>
      <c r="X306" s="7" t="str">
        <f>IFERROR(IFERROR(_xlfn.NUMBERVALUE(REPLACE(Input!X306,FIND(",",Input!X306),1,"."),"."),_xlfn.NUMBERVALUE(REPLACE(Input!X306,FIND(".",Input!X306),1,","),",")),"")</f>
        <v/>
      </c>
      <c r="Y306" s="7" t="str">
        <f>IFERROR(IFERROR(_xlfn.NUMBERVALUE(REPLACE(Input!Y306,FIND(",",Input!Y306),1,"."),"."),_xlfn.NUMBERVALUE(REPLACE(Input!Y306,FIND(".",Input!Y306),1,","),",")),"")</f>
        <v/>
      </c>
      <c r="Z306" s="8" t="str">
        <f>LEFT(Input!Z306,IFERROR(FIND(",",Input!Z306)-1,LEN(Input!Z306)))</f>
        <v/>
      </c>
      <c r="AA306" s="8" t="str">
        <f>LEFT(Input!AA306,IFERROR(FIND(",",Input!AA306)-1,LEN(Input!AA306)))</f>
        <v/>
      </c>
    </row>
    <row r="307" spans="1:27">
      <c r="A307" s="6" t="str">
        <f>IF(Input!A307=0,"",Input!A307)</f>
        <v/>
      </c>
      <c r="B307" s="7" t="str">
        <f>IFERROR(IFERROR(_xlfn.NUMBERVALUE(REPLACE(Input!B307,FIND(",",Input!B307),1,"."),"."),_xlfn.NUMBERVALUE(REPLACE(Input!B307,FIND(".",Input!B307),1,","),",")),"")</f>
        <v/>
      </c>
      <c r="C307" s="6" t="str">
        <f>IF(Input!C307=0,"",Input!C307)</f>
        <v/>
      </c>
      <c r="D307" s="9" t="str">
        <f>IF(Input!D307=0,"",Input!D307)</f>
        <v/>
      </c>
      <c r="E307" s="8" t="str" cm="1">
        <f t="array" ref="E307">IF(0=_xlfn.NUMBERVALUE(_xlfn.TEXTJOIN("",TRUE,IFERROR(MID(Input!E307,_xlfn.SEQUENCE(20),1)+0,""))),"",_xlfn.NUMBERVALUE(_xlfn.TEXTJOIN("",TRUE,IFERROR(MID(Input!E307,_xlfn.SEQUENCE(20),1)+0,""))))</f>
        <v/>
      </c>
      <c r="F307" s="8" t="str">
        <f>IF(Input!F307="Yes",1,IF(Input!F307=0,"",0))</f>
        <v/>
      </c>
      <c r="G307" s="8" t="str">
        <f>IF(Input!G307="Yes",1,IF(Input!G307=0,"",0))</f>
        <v/>
      </c>
      <c r="H307" s="6" t="str">
        <f>IF(Input!H307=0,"",Input!H307)</f>
        <v/>
      </c>
      <c r="I307" s="7" t="str">
        <f>IFERROR(IFERROR(_xlfn.NUMBERVALUE(REPLACE(Input!I307,FIND(",",Input!I307),1,"."),"."),_xlfn.NUMBERVALUE(REPLACE(Input!I307,FIND(".",Input!I307),1,","),",")),"")</f>
        <v/>
      </c>
      <c r="J307" s="7" t="str">
        <f>IFERROR(IFERROR(_xlfn.NUMBERVALUE(REPLACE(Input!J307,FIND(",",Input!J307),1,"."),"."),_xlfn.NUMBERVALUE(REPLACE(Input!J307,FIND(".",Input!J307),1,","),",")),"")</f>
        <v/>
      </c>
      <c r="K307" s="7" t="str">
        <f>IFERROR(IFERROR(_xlfn.NUMBERVALUE(REPLACE(Input!K307,FIND(",",Input!K307),1,"."),"."),_xlfn.NUMBERVALUE(REPLACE(Input!K307,FIND(".",Input!K307),1,","),",")),"")</f>
        <v/>
      </c>
      <c r="L307" s="7" t="str">
        <f>IFERROR(IFERROR(_xlfn.NUMBERVALUE(REPLACE(Input!L307,FIND(",",Input!L307),1,"."),"."),_xlfn.NUMBERVALUE(REPLACE(Input!L307,FIND(".",Input!L307),1,","),",")),"")</f>
        <v/>
      </c>
      <c r="M307" s="7" t="str">
        <f>IFERROR(IFERROR(_xlfn.NUMBERVALUE(REPLACE(Input!M307,FIND(",",Input!M307),1,"."),"."),_xlfn.NUMBERVALUE(REPLACE(Input!M307,FIND(".",Input!M307),1,","),",")),"")</f>
        <v/>
      </c>
      <c r="N307" s="10" t="str">
        <f>IFERROR(IF(LEFT(Input!N307,LEN("boa-,Users,"))="boa-,Users,","Win.Win",LEFT(Input!N307,FIND("@",Input!N307)-1)),"")</f>
        <v/>
      </c>
      <c r="O307" s="10" t="str">
        <f>IFERROR(IF(LEFT(Input!O307,LEN("boa-,Users,"))="boa-,Users,","Win.Win",LEFT(Input!O307,FIND("@",Input!O307)-1)),"")</f>
        <v/>
      </c>
      <c r="P307" s="7" t="str">
        <f>IFERROR(IFERROR(_xlfn.NUMBERVALUE(REPLACE(Input!P307,FIND(",",Input!P307),1,"."),"."),_xlfn.NUMBERVALUE(REPLACE(Input!P307,FIND(".",Input!P307),1,","),",")),"")</f>
        <v/>
      </c>
      <c r="Q307" s="7" t="str">
        <f>IFERROR(IFERROR(_xlfn.NUMBERVALUE(REPLACE(Input!Q307,FIND(",",Input!Q307),1,"."),"."),_xlfn.NUMBERVALUE(REPLACE(Input!Q307,FIND(".",Input!Q307),1,","),",")),"")</f>
        <v/>
      </c>
      <c r="R307" s="7" t="str">
        <f>IFERROR(IFERROR(_xlfn.NUMBERVALUE(REPLACE(Input!R307,FIND(",",Input!R307),1,"."),"."),_xlfn.NUMBERVALUE(REPLACE(Input!R307,FIND(".",Input!R307),1,","),",")),"")</f>
        <v/>
      </c>
      <c r="S307" s="7" t="str">
        <f>IFERROR(IFERROR(_xlfn.NUMBERVALUE(REPLACE(Input!S307,FIND(",",Input!S307),1,"."),"."),_xlfn.NUMBERVALUE(REPLACE(Input!S307,FIND(".",Input!S307),1,","),",")),"")</f>
        <v/>
      </c>
      <c r="T307" s="7" t="str">
        <f>IFERROR(IFERROR(_xlfn.NUMBERVALUE(REPLACE(Input!T307,FIND(",",Input!T307),1,"."),"."),_xlfn.NUMBERVALUE(REPLACE(Input!T307,FIND(".",Input!T307),1,","),",")),"")</f>
        <v/>
      </c>
      <c r="U307" s="7" t="str">
        <f>IFERROR(IFERROR(_xlfn.NUMBERVALUE(REPLACE(Input!U307,FIND(",",Input!U307),1,"."),"."),_xlfn.NUMBERVALUE(REPLACE(Input!U307,FIND(".",Input!U307),1,","),",")),"")</f>
        <v/>
      </c>
      <c r="V307" s="7" t="str">
        <f>IFERROR(IFERROR(_xlfn.NUMBERVALUE(REPLACE(Input!V307,FIND(",",Input!V307),1,"."),"."),_xlfn.NUMBERVALUE(REPLACE(Input!V307,FIND(".",Input!V307),1,","),",")),"")</f>
        <v/>
      </c>
      <c r="W307" s="7" t="str">
        <f>IFERROR(IFERROR(_xlfn.NUMBERVALUE(REPLACE(Input!W307,FIND(",",Input!W307),1,"."),"."),_xlfn.NUMBERVALUE(REPLACE(Input!W307,FIND(".",Input!W307),1,","),",")),"")</f>
        <v/>
      </c>
      <c r="X307" s="7" t="str">
        <f>IFERROR(IFERROR(_xlfn.NUMBERVALUE(REPLACE(Input!X307,FIND(",",Input!X307),1,"."),"."),_xlfn.NUMBERVALUE(REPLACE(Input!X307,FIND(".",Input!X307),1,","),",")),"")</f>
        <v/>
      </c>
      <c r="Y307" s="7" t="str">
        <f>IFERROR(IFERROR(_xlfn.NUMBERVALUE(REPLACE(Input!Y307,FIND(",",Input!Y307),1,"."),"."),_xlfn.NUMBERVALUE(REPLACE(Input!Y307,FIND(".",Input!Y307),1,","),",")),"")</f>
        <v/>
      </c>
      <c r="Z307" s="8" t="str">
        <f>LEFT(Input!Z307,IFERROR(FIND(",",Input!Z307)-1,LEN(Input!Z307)))</f>
        <v/>
      </c>
      <c r="AA307" s="8" t="str">
        <f>LEFT(Input!AA307,IFERROR(FIND(",",Input!AA307)-1,LEN(Input!AA307)))</f>
        <v/>
      </c>
    </row>
    <row r="308" spans="1:27">
      <c r="A308" s="6" t="str">
        <f>IF(Input!A308=0,"",Input!A308)</f>
        <v/>
      </c>
      <c r="B308" s="7" t="str">
        <f>IFERROR(IFERROR(_xlfn.NUMBERVALUE(REPLACE(Input!B308,FIND(",",Input!B308),1,"."),"."),_xlfn.NUMBERVALUE(REPLACE(Input!B308,FIND(".",Input!B308),1,","),",")),"")</f>
        <v/>
      </c>
      <c r="C308" s="6" t="str">
        <f>IF(Input!C308=0,"",Input!C308)</f>
        <v/>
      </c>
      <c r="D308" s="9" t="str">
        <f>IF(Input!D308=0,"",Input!D308)</f>
        <v/>
      </c>
      <c r="E308" s="8" t="str" cm="1">
        <f t="array" ref="E308">IF(0=_xlfn.NUMBERVALUE(_xlfn.TEXTJOIN("",TRUE,IFERROR(MID(Input!E308,_xlfn.SEQUENCE(20),1)+0,""))),"",_xlfn.NUMBERVALUE(_xlfn.TEXTJOIN("",TRUE,IFERROR(MID(Input!E308,_xlfn.SEQUENCE(20),1)+0,""))))</f>
        <v/>
      </c>
      <c r="F308" s="8" t="str">
        <f>IF(Input!F308="Yes",1,IF(Input!F308=0,"",0))</f>
        <v/>
      </c>
      <c r="G308" s="8" t="str">
        <f>IF(Input!G308="Yes",1,IF(Input!G308=0,"",0))</f>
        <v/>
      </c>
      <c r="H308" s="6" t="str">
        <f>IF(Input!H308=0,"",Input!H308)</f>
        <v/>
      </c>
      <c r="I308" s="7" t="str">
        <f>IFERROR(IFERROR(_xlfn.NUMBERVALUE(REPLACE(Input!I308,FIND(",",Input!I308),1,"."),"."),_xlfn.NUMBERVALUE(REPLACE(Input!I308,FIND(".",Input!I308),1,","),",")),"")</f>
        <v/>
      </c>
      <c r="J308" s="7" t="str">
        <f>IFERROR(IFERROR(_xlfn.NUMBERVALUE(REPLACE(Input!J308,FIND(",",Input!J308),1,"."),"."),_xlfn.NUMBERVALUE(REPLACE(Input!J308,FIND(".",Input!J308),1,","),",")),"")</f>
        <v/>
      </c>
      <c r="K308" s="7" t="str">
        <f>IFERROR(IFERROR(_xlfn.NUMBERVALUE(REPLACE(Input!K308,FIND(",",Input!K308),1,"."),"."),_xlfn.NUMBERVALUE(REPLACE(Input!K308,FIND(".",Input!K308),1,","),",")),"")</f>
        <v/>
      </c>
      <c r="L308" s="7" t="str">
        <f>IFERROR(IFERROR(_xlfn.NUMBERVALUE(REPLACE(Input!L308,FIND(",",Input!L308),1,"."),"."),_xlfn.NUMBERVALUE(REPLACE(Input!L308,FIND(".",Input!L308),1,","),",")),"")</f>
        <v/>
      </c>
      <c r="M308" s="7" t="str">
        <f>IFERROR(IFERROR(_xlfn.NUMBERVALUE(REPLACE(Input!M308,FIND(",",Input!M308),1,"."),"."),_xlfn.NUMBERVALUE(REPLACE(Input!M308,FIND(".",Input!M308),1,","),",")),"")</f>
        <v/>
      </c>
      <c r="N308" s="10" t="str">
        <f>IFERROR(IF(LEFT(Input!N308,LEN("boa-,Users,"))="boa-,Users,","Win.Win",LEFT(Input!N308,FIND("@",Input!N308)-1)),"")</f>
        <v/>
      </c>
      <c r="O308" s="10" t="str">
        <f>IFERROR(IF(LEFT(Input!O308,LEN("boa-,Users,"))="boa-,Users,","Win.Win",LEFT(Input!O308,FIND("@",Input!O308)-1)),"")</f>
        <v/>
      </c>
      <c r="P308" s="7" t="str">
        <f>IFERROR(IFERROR(_xlfn.NUMBERVALUE(REPLACE(Input!P308,FIND(",",Input!P308),1,"."),"."),_xlfn.NUMBERVALUE(REPLACE(Input!P308,FIND(".",Input!P308),1,","),",")),"")</f>
        <v/>
      </c>
      <c r="Q308" s="7" t="str">
        <f>IFERROR(IFERROR(_xlfn.NUMBERVALUE(REPLACE(Input!Q308,FIND(",",Input!Q308),1,"."),"."),_xlfn.NUMBERVALUE(REPLACE(Input!Q308,FIND(".",Input!Q308),1,","),",")),"")</f>
        <v/>
      </c>
      <c r="R308" s="7" t="str">
        <f>IFERROR(IFERROR(_xlfn.NUMBERVALUE(REPLACE(Input!R308,FIND(",",Input!R308),1,"."),"."),_xlfn.NUMBERVALUE(REPLACE(Input!R308,FIND(".",Input!R308),1,","),",")),"")</f>
        <v/>
      </c>
      <c r="S308" s="7" t="str">
        <f>IFERROR(IFERROR(_xlfn.NUMBERVALUE(REPLACE(Input!S308,FIND(",",Input!S308),1,"."),"."),_xlfn.NUMBERVALUE(REPLACE(Input!S308,FIND(".",Input!S308),1,","),",")),"")</f>
        <v/>
      </c>
      <c r="T308" s="7" t="str">
        <f>IFERROR(IFERROR(_xlfn.NUMBERVALUE(REPLACE(Input!T308,FIND(",",Input!T308),1,"."),"."),_xlfn.NUMBERVALUE(REPLACE(Input!T308,FIND(".",Input!T308),1,","),",")),"")</f>
        <v/>
      </c>
      <c r="U308" s="7" t="str">
        <f>IFERROR(IFERROR(_xlfn.NUMBERVALUE(REPLACE(Input!U308,FIND(",",Input!U308),1,"."),"."),_xlfn.NUMBERVALUE(REPLACE(Input!U308,FIND(".",Input!U308),1,","),",")),"")</f>
        <v/>
      </c>
      <c r="V308" s="7" t="str">
        <f>IFERROR(IFERROR(_xlfn.NUMBERVALUE(REPLACE(Input!V308,FIND(",",Input!V308),1,"."),"."),_xlfn.NUMBERVALUE(REPLACE(Input!V308,FIND(".",Input!V308),1,","),",")),"")</f>
        <v/>
      </c>
      <c r="W308" s="7" t="str">
        <f>IFERROR(IFERROR(_xlfn.NUMBERVALUE(REPLACE(Input!W308,FIND(",",Input!W308),1,"."),"."),_xlfn.NUMBERVALUE(REPLACE(Input!W308,FIND(".",Input!W308),1,","),",")),"")</f>
        <v/>
      </c>
      <c r="X308" s="7" t="str">
        <f>IFERROR(IFERROR(_xlfn.NUMBERVALUE(REPLACE(Input!X308,FIND(",",Input!X308),1,"."),"."),_xlfn.NUMBERVALUE(REPLACE(Input!X308,FIND(".",Input!X308),1,","),",")),"")</f>
        <v/>
      </c>
      <c r="Y308" s="7" t="str">
        <f>IFERROR(IFERROR(_xlfn.NUMBERVALUE(REPLACE(Input!Y308,FIND(",",Input!Y308),1,"."),"."),_xlfn.NUMBERVALUE(REPLACE(Input!Y308,FIND(".",Input!Y308),1,","),",")),"")</f>
        <v/>
      </c>
      <c r="Z308" s="8" t="str">
        <f>LEFT(Input!Z308,IFERROR(FIND(",",Input!Z308)-1,LEN(Input!Z308)))</f>
        <v/>
      </c>
      <c r="AA308" s="8" t="str">
        <f>LEFT(Input!AA308,IFERROR(FIND(",",Input!AA308)-1,LEN(Input!AA308)))</f>
        <v/>
      </c>
    </row>
    <row r="309" spans="1:27">
      <c r="A309" s="6" t="str">
        <f>IF(Input!A309=0,"",Input!A309)</f>
        <v/>
      </c>
      <c r="B309" s="7" t="str">
        <f>IFERROR(IFERROR(_xlfn.NUMBERVALUE(REPLACE(Input!B309,FIND(",",Input!B309),1,"."),"."),_xlfn.NUMBERVALUE(REPLACE(Input!B309,FIND(".",Input!B309),1,","),",")),"")</f>
        <v/>
      </c>
      <c r="C309" s="6" t="str">
        <f>IF(Input!C309=0,"",Input!C309)</f>
        <v/>
      </c>
      <c r="D309" s="9" t="str">
        <f>IF(Input!D309=0,"",Input!D309)</f>
        <v/>
      </c>
      <c r="E309" s="8" t="str" cm="1">
        <f t="array" ref="E309">IF(0=_xlfn.NUMBERVALUE(_xlfn.TEXTJOIN("",TRUE,IFERROR(MID(Input!E309,_xlfn.SEQUENCE(20),1)+0,""))),"",_xlfn.NUMBERVALUE(_xlfn.TEXTJOIN("",TRUE,IFERROR(MID(Input!E309,_xlfn.SEQUENCE(20),1)+0,""))))</f>
        <v/>
      </c>
      <c r="F309" s="8" t="str">
        <f>IF(Input!F309="Yes",1,IF(Input!F309=0,"",0))</f>
        <v/>
      </c>
      <c r="G309" s="8" t="str">
        <f>IF(Input!G309="Yes",1,IF(Input!G309=0,"",0))</f>
        <v/>
      </c>
      <c r="H309" s="6" t="str">
        <f>IF(Input!H309=0,"",Input!H309)</f>
        <v/>
      </c>
      <c r="I309" s="7" t="str">
        <f>IFERROR(IFERROR(_xlfn.NUMBERVALUE(REPLACE(Input!I309,FIND(",",Input!I309),1,"."),"."),_xlfn.NUMBERVALUE(REPLACE(Input!I309,FIND(".",Input!I309),1,","),",")),"")</f>
        <v/>
      </c>
      <c r="J309" s="7" t="str">
        <f>IFERROR(IFERROR(_xlfn.NUMBERVALUE(REPLACE(Input!J309,FIND(",",Input!J309),1,"."),"."),_xlfn.NUMBERVALUE(REPLACE(Input!J309,FIND(".",Input!J309),1,","),",")),"")</f>
        <v/>
      </c>
      <c r="K309" s="7" t="str">
        <f>IFERROR(IFERROR(_xlfn.NUMBERVALUE(REPLACE(Input!K309,FIND(",",Input!K309),1,"."),"."),_xlfn.NUMBERVALUE(REPLACE(Input!K309,FIND(".",Input!K309),1,","),",")),"")</f>
        <v/>
      </c>
      <c r="L309" s="7" t="str">
        <f>IFERROR(IFERROR(_xlfn.NUMBERVALUE(REPLACE(Input!L309,FIND(",",Input!L309),1,"."),"."),_xlfn.NUMBERVALUE(REPLACE(Input!L309,FIND(".",Input!L309),1,","),",")),"")</f>
        <v/>
      </c>
      <c r="M309" s="7" t="str">
        <f>IFERROR(IFERROR(_xlfn.NUMBERVALUE(REPLACE(Input!M309,FIND(",",Input!M309),1,"."),"."),_xlfn.NUMBERVALUE(REPLACE(Input!M309,FIND(".",Input!M309),1,","),",")),"")</f>
        <v/>
      </c>
      <c r="N309" s="10" t="str">
        <f>IFERROR(IF(LEFT(Input!N309,LEN("boa-,Users,"))="boa-,Users,","Win.Win",LEFT(Input!N309,FIND("@",Input!N309)-1)),"")</f>
        <v/>
      </c>
      <c r="O309" s="10" t="str">
        <f>IFERROR(IF(LEFT(Input!O309,LEN("boa-,Users,"))="boa-,Users,","Win.Win",LEFT(Input!O309,FIND("@",Input!O309)-1)),"")</f>
        <v/>
      </c>
      <c r="P309" s="7" t="str">
        <f>IFERROR(IFERROR(_xlfn.NUMBERVALUE(REPLACE(Input!P309,FIND(",",Input!P309),1,"."),"."),_xlfn.NUMBERVALUE(REPLACE(Input!P309,FIND(".",Input!P309),1,","),",")),"")</f>
        <v/>
      </c>
      <c r="Q309" s="7" t="str">
        <f>IFERROR(IFERROR(_xlfn.NUMBERVALUE(REPLACE(Input!Q309,FIND(",",Input!Q309),1,"."),"."),_xlfn.NUMBERVALUE(REPLACE(Input!Q309,FIND(".",Input!Q309),1,","),",")),"")</f>
        <v/>
      </c>
      <c r="R309" s="7" t="str">
        <f>IFERROR(IFERROR(_xlfn.NUMBERVALUE(REPLACE(Input!R309,FIND(",",Input!R309),1,"."),"."),_xlfn.NUMBERVALUE(REPLACE(Input!R309,FIND(".",Input!R309),1,","),",")),"")</f>
        <v/>
      </c>
      <c r="S309" s="7" t="str">
        <f>IFERROR(IFERROR(_xlfn.NUMBERVALUE(REPLACE(Input!S309,FIND(",",Input!S309),1,"."),"."),_xlfn.NUMBERVALUE(REPLACE(Input!S309,FIND(".",Input!S309),1,","),",")),"")</f>
        <v/>
      </c>
      <c r="T309" s="7" t="str">
        <f>IFERROR(IFERROR(_xlfn.NUMBERVALUE(REPLACE(Input!T309,FIND(",",Input!T309),1,"."),"."),_xlfn.NUMBERVALUE(REPLACE(Input!T309,FIND(".",Input!T309),1,","),",")),"")</f>
        <v/>
      </c>
      <c r="U309" s="7" t="str">
        <f>IFERROR(IFERROR(_xlfn.NUMBERVALUE(REPLACE(Input!U309,FIND(",",Input!U309),1,"."),"."),_xlfn.NUMBERVALUE(REPLACE(Input!U309,FIND(".",Input!U309),1,","),",")),"")</f>
        <v/>
      </c>
      <c r="V309" s="7" t="str">
        <f>IFERROR(IFERROR(_xlfn.NUMBERVALUE(REPLACE(Input!V309,FIND(",",Input!V309),1,"."),"."),_xlfn.NUMBERVALUE(REPLACE(Input!V309,FIND(".",Input!V309),1,","),",")),"")</f>
        <v/>
      </c>
      <c r="W309" s="7" t="str">
        <f>IFERROR(IFERROR(_xlfn.NUMBERVALUE(REPLACE(Input!W309,FIND(",",Input!W309),1,"."),"."),_xlfn.NUMBERVALUE(REPLACE(Input!W309,FIND(".",Input!W309),1,","),",")),"")</f>
        <v/>
      </c>
      <c r="X309" s="7" t="str">
        <f>IFERROR(IFERROR(_xlfn.NUMBERVALUE(REPLACE(Input!X309,FIND(",",Input!X309),1,"."),"."),_xlfn.NUMBERVALUE(REPLACE(Input!X309,FIND(".",Input!X309),1,","),",")),"")</f>
        <v/>
      </c>
      <c r="Y309" s="7" t="str">
        <f>IFERROR(IFERROR(_xlfn.NUMBERVALUE(REPLACE(Input!Y309,FIND(",",Input!Y309),1,"."),"."),_xlfn.NUMBERVALUE(REPLACE(Input!Y309,FIND(".",Input!Y309),1,","),",")),"")</f>
        <v/>
      </c>
      <c r="Z309" s="8" t="str">
        <f>LEFT(Input!Z309,IFERROR(FIND(",",Input!Z309)-1,LEN(Input!Z309)))</f>
        <v/>
      </c>
      <c r="AA309" s="8" t="str">
        <f>LEFT(Input!AA309,IFERROR(FIND(",",Input!AA309)-1,LEN(Input!AA309)))</f>
        <v/>
      </c>
    </row>
    <row r="310" spans="1:27">
      <c r="A310" s="6" t="str">
        <f>IF(Input!A310=0,"",Input!A310)</f>
        <v/>
      </c>
      <c r="B310" s="7" t="str">
        <f>IFERROR(IFERROR(_xlfn.NUMBERVALUE(REPLACE(Input!B310,FIND(",",Input!B310),1,"."),"."),_xlfn.NUMBERVALUE(REPLACE(Input!B310,FIND(".",Input!B310),1,","),",")),"")</f>
        <v/>
      </c>
      <c r="C310" s="6" t="str">
        <f>IF(Input!C310=0,"",Input!C310)</f>
        <v/>
      </c>
      <c r="D310" s="9" t="str">
        <f>IF(Input!D310=0,"",Input!D310)</f>
        <v/>
      </c>
      <c r="E310" s="8" t="str" cm="1">
        <f t="array" ref="E310">IF(0=_xlfn.NUMBERVALUE(_xlfn.TEXTJOIN("",TRUE,IFERROR(MID(Input!E310,_xlfn.SEQUENCE(20),1)+0,""))),"",_xlfn.NUMBERVALUE(_xlfn.TEXTJOIN("",TRUE,IFERROR(MID(Input!E310,_xlfn.SEQUENCE(20),1)+0,""))))</f>
        <v/>
      </c>
      <c r="F310" s="8" t="str">
        <f>IF(Input!F310="Yes",1,IF(Input!F310=0,"",0))</f>
        <v/>
      </c>
      <c r="G310" s="8" t="str">
        <f>IF(Input!G310="Yes",1,IF(Input!G310=0,"",0))</f>
        <v/>
      </c>
      <c r="H310" s="6" t="str">
        <f>IF(Input!H310=0,"",Input!H310)</f>
        <v/>
      </c>
      <c r="I310" s="7" t="str">
        <f>IFERROR(IFERROR(_xlfn.NUMBERVALUE(REPLACE(Input!I310,FIND(",",Input!I310),1,"."),"."),_xlfn.NUMBERVALUE(REPLACE(Input!I310,FIND(".",Input!I310),1,","),",")),"")</f>
        <v/>
      </c>
      <c r="J310" s="7" t="str">
        <f>IFERROR(IFERROR(_xlfn.NUMBERVALUE(REPLACE(Input!J310,FIND(",",Input!J310),1,"."),"."),_xlfn.NUMBERVALUE(REPLACE(Input!J310,FIND(".",Input!J310),1,","),",")),"")</f>
        <v/>
      </c>
      <c r="K310" s="7" t="str">
        <f>IFERROR(IFERROR(_xlfn.NUMBERVALUE(REPLACE(Input!K310,FIND(",",Input!K310),1,"."),"."),_xlfn.NUMBERVALUE(REPLACE(Input!K310,FIND(".",Input!K310),1,","),",")),"")</f>
        <v/>
      </c>
      <c r="L310" s="7" t="str">
        <f>IFERROR(IFERROR(_xlfn.NUMBERVALUE(REPLACE(Input!L310,FIND(",",Input!L310),1,"."),"."),_xlfn.NUMBERVALUE(REPLACE(Input!L310,FIND(".",Input!L310),1,","),",")),"")</f>
        <v/>
      </c>
      <c r="M310" s="7" t="str">
        <f>IFERROR(IFERROR(_xlfn.NUMBERVALUE(REPLACE(Input!M310,FIND(",",Input!M310),1,"."),"."),_xlfn.NUMBERVALUE(REPLACE(Input!M310,FIND(".",Input!M310),1,","),",")),"")</f>
        <v/>
      </c>
      <c r="N310" s="10" t="str">
        <f>IFERROR(IF(LEFT(Input!N310,LEN("boa-,Users,"))="boa-,Users,","Win.Win",LEFT(Input!N310,FIND("@",Input!N310)-1)),"")</f>
        <v/>
      </c>
      <c r="O310" s="10" t="str">
        <f>IFERROR(IF(LEFT(Input!O310,LEN("boa-,Users,"))="boa-,Users,","Win.Win",LEFT(Input!O310,FIND("@",Input!O310)-1)),"")</f>
        <v/>
      </c>
      <c r="P310" s="7" t="str">
        <f>IFERROR(IFERROR(_xlfn.NUMBERVALUE(REPLACE(Input!P310,FIND(",",Input!P310),1,"."),"."),_xlfn.NUMBERVALUE(REPLACE(Input!P310,FIND(".",Input!P310),1,","),",")),"")</f>
        <v/>
      </c>
      <c r="Q310" s="7" t="str">
        <f>IFERROR(IFERROR(_xlfn.NUMBERVALUE(REPLACE(Input!Q310,FIND(",",Input!Q310),1,"."),"."),_xlfn.NUMBERVALUE(REPLACE(Input!Q310,FIND(".",Input!Q310),1,","),",")),"")</f>
        <v/>
      </c>
      <c r="R310" s="7" t="str">
        <f>IFERROR(IFERROR(_xlfn.NUMBERVALUE(REPLACE(Input!R310,FIND(",",Input!R310),1,"."),"."),_xlfn.NUMBERVALUE(REPLACE(Input!R310,FIND(".",Input!R310),1,","),",")),"")</f>
        <v/>
      </c>
      <c r="S310" s="7" t="str">
        <f>IFERROR(IFERROR(_xlfn.NUMBERVALUE(REPLACE(Input!S310,FIND(",",Input!S310),1,"."),"."),_xlfn.NUMBERVALUE(REPLACE(Input!S310,FIND(".",Input!S310),1,","),",")),"")</f>
        <v/>
      </c>
      <c r="T310" s="7" t="str">
        <f>IFERROR(IFERROR(_xlfn.NUMBERVALUE(REPLACE(Input!T310,FIND(",",Input!T310),1,"."),"."),_xlfn.NUMBERVALUE(REPLACE(Input!T310,FIND(".",Input!T310),1,","),",")),"")</f>
        <v/>
      </c>
      <c r="U310" s="7" t="str">
        <f>IFERROR(IFERROR(_xlfn.NUMBERVALUE(REPLACE(Input!U310,FIND(",",Input!U310),1,"."),"."),_xlfn.NUMBERVALUE(REPLACE(Input!U310,FIND(".",Input!U310),1,","),",")),"")</f>
        <v/>
      </c>
      <c r="V310" s="7" t="str">
        <f>IFERROR(IFERROR(_xlfn.NUMBERVALUE(REPLACE(Input!V310,FIND(",",Input!V310),1,"."),"."),_xlfn.NUMBERVALUE(REPLACE(Input!V310,FIND(".",Input!V310),1,","),",")),"")</f>
        <v/>
      </c>
      <c r="W310" s="7" t="str">
        <f>IFERROR(IFERROR(_xlfn.NUMBERVALUE(REPLACE(Input!W310,FIND(",",Input!W310),1,"."),"."),_xlfn.NUMBERVALUE(REPLACE(Input!W310,FIND(".",Input!W310),1,","),",")),"")</f>
        <v/>
      </c>
      <c r="X310" s="7" t="str">
        <f>IFERROR(IFERROR(_xlfn.NUMBERVALUE(REPLACE(Input!X310,FIND(",",Input!X310),1,"."),"."),_xlfn.NUMBERVALUE(REPLACE(Input!X310,FIND(".",Input!X310),1,","),",")),"")</f>
        <v/>
      </c>
      <c r="Y310" s="7" t="str">
        <f>IFERROR(IFERROR(_xlfn.NUMBERVALUE(REPLACE(Input!Y310,FIND(",",Input!Y310),1,"."),"."),_xlfn.NUMBERVALUE(REPLACE(Input!Y310,FIND(".",Input!Y310),1,","),",")),"")</f>
        <v/>
      </c>
      <c r="Z310" s="8" t="str">
        <f>LEFT(Input!Z310,IFERROR(FIND(",",Input!Z310)-1,LEN(Input!Z310)))</f>
        <v/>
      </c>
      <c r="AA310" s="8" t="str">
        <f>LEFT(Input!AA310,IFERROR(FIND(",",Input!AA310)-1,LEN(Input!AA310)))</f>
        <v/>
      </c>
    </row>
    <row r="311" spans="1:27">
      <c r="A311" s="6" t="str">
        <f>IF(Input!A311=0,"",Input!A311)</f>
        <v/>
      </c>
      <c r="B311" s="7" t="str">
        <f>IFERROR(IFERROR(_xlfn.NUMBERVALUE(REPLACE(Input!B311,FIND(",",Input!B311),1,"."),"."),_xlfn.NUMBERVALUE(REPLACE(Input!B311,FIND(".",Input!B311),1,","),",")),"")</f>
        <v/>
      </c>
      <c r="C311" s="6" t="str">
        <f>IF(Input!C311=0,"",Input!C311)</f>
        <v/>
      </c>
      <c r="D311" s="9" t="str">
        <f>IF(Input!D311=0,"",Input!D311)</f>
        <v/>
      </c>
      <c r="E311" s="8" t="str" cm="1">
        <f t="array" ref="E311">IF(0=_xlfn.NUMBERVALUE(_xlfn.TEXTJOIN("",TRUE,IFERROR(MID(Input!E311,_xlfn.SEQUENCE(20),1)+0,""))),"",_xlfn.NUMBERVALUE(_xlfn.TEXTJOIN("",TRUE,IFERROR(MID(Input!E311,_xlfn.SEQUENCE(20),1)+0,""))))</f>
        <v/>
      </c>
      <c r="F311" s="8" t="str">
        <f>IF(Input!F311="Yes",1,IF(Input!F311=0,"",0))</f>
        <v/>
      </c>
      <c r="G311" s="8" t="str">
        <f>IF(Input!G311="Yes",1,IF(Input!G311=0,"",0))</f>
        <v/>
      </c>
      <c r="H311" s="6" t="str">
        <f>IF(Input!H311=0,"",Input!H311)</f>
        <v/>
      </c>
      <c r="I311" s="7" t="str">
        <f>IFERROR(IFERROR(_xlfn.NUMBERVALUE(REPLACE(Input!I311,FIND(",",Input!I311),1,"."),"."),_xlfn.NUMBERVALUE(REPLACE(Input!I311,FIND(".",Input!I311),1,","),",")),"")</f>
        <v/>
      </c>
      <c r="J311" s="7" t="str">
        <f>IFERROR(IFERROR(_xlfn.NUMBERVALUE(REPLACE(Input!J311,FIND(",",Input!J311),1,"."),"."),_xlfn.NUMBERVALUE(REPLACE(Input!J311,FIND(".",Input!J311),1,","),",")),"")</f>
        <v/>
      </c>
      <c r="K311" s="7" t="str">
        <f>IFERROR(IFERROR(_xlfn.NUMBERVALUE(REPLACE(Input!K311,FIND(",",Input!K311),1,"."),"."),_xlfn.NUMBERVALUE(REPLACE(Input!K311,FIND(".",Input!K311),1,","),",")),"")</f>
        <v/>
      </c>
      <c r="L311" s="7" t="str">
        <f>IFERROR(IFERROR(_xlfn.NUMBERVALUE(REPLACE(Input!L311,FIND(",",Input!L311),1,"."),"."),_xlfn.NUMBERVALUE(REPLACE(Input!L311,FIND(".",Input!L311),1,","),",")),"")</f>
        <v/>
      </c>
      <c r="M311" s="7" t="str">
        <f>IFERROR(IFERROR(_xlfn.NUMBERVALUE(REPLACE(Input!M311,FIND(",",Input!M311),1,"."),"."),_xlfn.NUMBERVALUE(REPLACE(Input!M311,FIND(".",Input!M311),1,","),",")),"")</f>
        <v/>
      </c>
      <c r="N311" s="10" t="str">
        <f>IFERROR(IF(LEFT(Input!N311,LEN("boa-,Users,"))="boa-,Users,","Win.Win",LEFT(Input!N311,FIND("@",Input!N311)-1)),"")</f>
        <v/>
      </c>
      <c r="O311" s="10" t="str">
        <f>IFERROR(IF(LEFT(Input!O311,LEN("boa-,Users,"))="boa-,Users,","Win.Win",LEFT(Input!O311,FIND("@",Input!O311)-1)),"")</f>
        <v/>
      </c>
      <c r="P311" s="7" t="str">
        <f>IFERROR(IFERROR(_xlfn.NUMBERVALUE(REPLACE(Input!P311,FIND(",",Input!P311),1,"."),"."),_xlfn.NUMBERVALUE(REPLACE(Input!P311,FIND(".",Input!P311),1,","),",")),"")</f>
        <v/>
      </c>
      <c r="Q311" s="7" t="str">
        <f>IFERROR(IFERROR(_xlfn.NUMBERVALUE(REPLACE(Input!Q311,FIND(",",Input!Q311),1,"."),"."),_xlfn.NUMBERVALUE(REPLACE(Input!Q311,FIND(".",Input!Q311),1,","),",")),"")</f>
        <v/>
      </c>
      <c r="R311" s="7" t="str">
        <f>IFERROR(IFERROR(_xlfn.NUMBERVALUE(REPLACE(Input!R311,FIND(",",Input!R311),1,"."),"."),_xlfn.NUMBERVALUE(REPLACE(Input!R311,FIND(".",Input!R311),1,","),",")),"")</f>
        <v/>
      </c>
      <c r="S311" s="7" t="str">
        <f>IFERROR(IFERROR(_xlfn.NUMBERVALUE(REPLACE(Input!S311,FIND(",",Input!S311),1,"."),"."),_xlfn.NUMBERVALUE(REPLACE(Input!S311,FIND(".",Input!S311),1,","),",")),"")</f>
        <v/>
      </c>
      <c r="T311" s="7" t="str">
        <f>IFERROR(IFERROR(_xlfn.NUMBERVALUE(REPLACE(Input!T311,FIND(",",Input!T311),1,"."),"."),_xlfn.NUMBERVALUE(REPLACE(Input!T311,FIND(".",Input!T311),1,","),",")),"")</f>
        <v/>
      </c>
      <c r="U311" s="7" t="str">
        <f>IFERROR(IFERROR(_xlfn.NUMBERVALUE(REPLACE(Input!U311,FIND(",",Input!U311),1,"."),"."),_xlfn.NUMBERVALUE(REPLACE(Input!U311,FIND(".",Input!U311),1,","),",")),"")</f>
        <v/>
      </c>
      <c r="V311" s="7" t="str">
        <f>IFERROR(IFERROR(_xlfn.NUMBERVALUE(REPLACE(Input!V311,FIND(",",Input!V311),1,"."),"."),_xlfn.NUMBERVALUE(REPLACE(Input!V311,FIND(".",Input!V311),1,","),",")),"")</f>
        <v/>
      </c>
      <c r="W311" s="7" t="str">
        <f>IFERROR(IFERROR(_xlfn.NUMBERVALUE(REPLACE(Input!W311,FIND(",",Input!W311),1,"."),"."),_xlfn.NUMBERVALUE(REPLACE(Input!W311,FIND(".",Input!W311),1,","),",")),"")</f>
        <v/>
      </c>
      <c r="X311" s="7" t="str">
        <f>IFERROR(IFERROR(_xlfn.NUMBERVALUE(REPLACE(Input!X311,FIND(",",Input!X311),1,"."),"."),_xlfn.NUMBERVALUE(REPLACE(Input!X311,FIND(".",Input!X311),1,","),",")),"")</f>
        <v/>
      </c>
      <c r="Y311" s="7" t="str">
        <f>IFERROR(IFERROR(_xlfn.NUMBERVALUE(REPLACE(Input!Y311,FIND(",",Input!Y311),1,"."),"."),_xlfn.NUMBERVALUE(REPLACE(Input!Y311,FIND(".",Input!Y311),1,","),",")),"")</f>
        <v/>
      </c>
      <c r="Z311" s="8" t="str">
        <f>LEFT(Input!Z311,IFERROR(FIND(",",Input!Z311)-1,LEN(Input!Z311)))</f>
        <v/>
      </c>
      <c r="AA311" s="8" t="str">
        <f>LEFT(Input!AA311,IFERROR(FIND(",",Input!AA311)-1,LEN(Input!AA311)))</f>
        <v/>
      </c>
    </row>
    <row r="312" spans="1:27">
      <c r="A312" s="6" t="str">
        <f>IF(Input!A312=0,"",Input!A312)</f>
        <v/>
      </c>
      <c r="B312" s="7" t="str">
        <f>IFERROR(IFERROR(_xlfn.NUMBERVALUE(REPLACE(Input!B312,FIND(",",Input!B312),1,"."),"."),_xlfn.NUMBERVALUE(REPLACE(Input!B312,FIND(".",Input!B312),1,","),",")),"")</f>
        <v/>
      </c>
      <c r="C312" s="6" t="str">
        <f>IF(Input!C312=0,"",Input!C312)</f>
        <v/>
      </c>
      <c r="D312" s="9" t="str">
        <f>IF(Input!D312=0,"",Input!D312)</f>
        <v/>
      </c>
      <c r="E312" s="8" t="str" cm="1">
        <f t="array" ref="E312">IF(0=_xlfn.NUMBERVALUE(_xlfn.TEXTJOIN("",TRUE,IFERROR(MID(Input!E312,_xlfn.SEQUENCE(20),1)+0,""))),"",_xlfn.NUMBERVALUE(_xlfn.TEXTJOIN("",TRUE,IFERROR(MID(Input!E312,_xlfn.SEQUENCE(20),1)+0,""))))</f>
        <v/>
      </c>
      <c r="F312" s="8" t="str">
        <f>IF(Input!F312="Yes",1,IF(Input!F312=0,"",0))</f>
        <v/>
      </c>
      <c r="G312" s="8" t="str">
        <f>IF(Input!G312="Yes",1,IF(Input!G312=0,"",0))</f>
        <v/>
      </c>
      <c r="H312" s="6" t="str">
        <f>IF(Input!H312=0,"",Input!H312)</f>
        <v/>
      </c>
      <c r="I312" s="7" t="str">
        <f>IFERROR(IFERROR(_xlfn.NUMBERVALUE(REPLACE(Input!I312,FIND(",",Input!I312),1,"."),"."),_xlfn.NUMBERVALUE(REPLACE(Input!I312,FIND(".",Input!I312),1,","),",")),"")</f>
        <v/>
      </c>
      <c r="J312" s="7" t="str">
        <f>IFERROR(IFERROR(_xlfn.NUMBERVALUE(REPLACE(Input!J312,FIND(",",Input!J312),1,"."),"."),_xlfn.NUMBERVALUE(REPLACE(Input!J312,FIND(".",Input!J312),1,","),",")),"")</f>
        <v/>
      </c>
      <c r="K312" s="7" t="str">
        <f>IFERROR(IFERROR(_xlfn.NUMBERVALUE(REPLACE(Input!K312,FIND(",",Input!K312),1,"."),"."),_xlfn.NUMBERVALUE(REPLACE(Input!K312,FIND(".",Input!K312),1,","),",")),"")</f>
        <v/>
      </c>
      <c r="L312" s="7" t="str">
        <f>IFERROR(IFERROR(_xlfn.NUMBERVALUE(REPLACE(Input!L312,FIND(",",Input!L312),1,"."),"."),_xlfn.NUMBERVALUE(REPLACE(Input!L312,FIND(".",Input!L312),1,","),",")),"")</f>
        <v/>
      </c>
      <c r="M312" s="7" t="str">
        <f>IFERROR(IFERROR(_xlfn.NUMBERVALUE(REPLACE(Input!M312,FIND(",",Input!M312),1,"."),"."),_xlfn.NUMBERVALUE(REPLACE(Input!M312,FIND(".",Input!M312),1,","),",")),"")</f>
        <v/>
      </c>
      <c r="N312" s="10" t="str">
        <f>IFERROR(IF(LEFT(Input!N312,LEN("boa-,Users,"))="boa-,Users,","Win.Win",LEFT(Input!N312,FIND("@",Input!N312)-1)),"")</f>
        <v/>
      </c>
      <c r="O312" s="10" t="str">
        <f>IFERROR(IF(LEFT(Input!O312,LEN("boa-,Users,"))="boa-,Users,","Win.Win",LEFT(Input!O312,FIND("@",Input!O312)-1)),"")</f>
        <v/>
      </c>
      <c r="P312" s="7" t="str">
        <f>IFERROR(IFERROR(_xlfn.NUMBERVALUE(REPLACE(Input!P312,FIND(",",Input!P312),1,"."),"."),_xlfn.NUMBERVALUE(REPLACE(Input!P312,FIND(".",Input!P312),1,","),",")),"")</f>
        <v/>
      </c>
      <c r="Q312" s="7" t="str">
        <f>IFERROR(IFERROR(_xlfn.NUMBERVALUE(REPLACE(Input!Q312,FIND(",",Input!Q312),1,"."),"."),_xlfn.NUMBERVALUE(REPLACE(Input!Q312,FIND(".",Input!Q312),1,","),",")),"")</f>
        <v/>
      </c>
      <c r="R312" s="7" t="str">
        <f>IFERROR(IFERROR(_xlfn.NUMBERVALUE(REPLACE(Input!R312,FIND(",",Input!R312),1,"."),"."),_xlfn.NUMBERVALUE(REPLACE(Input!R312,FIND(".",Input!R312),1,","),",")),"")</f>
        <v/>
      </c>
      <c r="S312" s="7" t="str">
        <f>IFERROR(IFERROR(_xlfn.NUMBERVALUE(REPLACE(Input!S312,FIND(",",Input!S312),1,"."),"."),_xlfn.NUMBERVALUE(REPLACE(Input!S312,FIND(".",Input!S312),1,","),",")),"")</f>
        <v/>
      </c>
      <c r="T312" s="7" t="str">
        <f>IFERROR(IFERROR(_xlfn.NUMBERVALUE(REPLACE(Input!T312,FIND(",",Input!T312),1,"."),"."),_xlfn.NUMBERVALUE(REPLACE(Input!T312,FIND(".",Input!T312),1,","),",")),"")</f>
        <v/>
      </c>
      <c r="U312" s="7" t="str">
        <f>IFERROR(IFERROR(_xlfn.NUMBERVALUE(REPLACE(Input!U312,FIND(",",Input!U312),1,"."),"."),_xlfn.NUMBERVALUE(REPLACE(Input!U312,FIND(".",Input!U312),1,","),",")),"")</f>
        <v/>
      </c>
      <c r="V312" s="7" t="str">
        <f>IFERROR(IFERROR(_xlfn.NUMBERVALUE(REPLACE(Input!V312,FIND(",",Input!V312),1,"."),"."),_xlfn.NUMBERVALUE(REPLACE(Input!V312,FIND(".",Input!V312),1,","),",")),"")</f>
        <v/>
      </c>
      <c r="W312" s="7" t="str">
        <f>IFERROR(IFERROR(_xlfn.NUMBERVALUE(REPLACE(Input!W312,FIND(",",Input!W312),1,"."),"."),_xlfn.NUMBERVALUE(REPLACE(Input!W312,FIND(".",Input!W312),1,","),",")),"")</f>
        <v/>
      </c>
      <c r="X312" s="7" t="str">
        <f>IFERROR(IFERROR(_xlfn.NUMBERVALUE(REPLACE(Input!X312,FIND(",",Input!X312),1,"."),"."),_xlfn.NUMBERVALUE(REPLACE(Input!X312,FIND(".",Input!X312),1,","),",")),"")</f>
        <v/>
      </c>
      <c r="Y312" s="7" t="str">
        <f>IFERROR(IFERROR(_xlfn.NUMBERVALUE(REPLACE(Input!Y312,FIND(",",Input!Y312),1,"."),"."),_xlfn.NUMBERVALUE(REPLACE(Input!Y312,FIND(".",Input!Y312),1,","),",")),"")</f>
        <v/>
      </c>
      <c r="Z312" s="8" t="str">
        <f>LEFT(Input!Z312,IFERROR(FIND(",",Input!Z312)-1,LEN(Input!Z312)))</f>
        <v/>
      </c>
      <c r="AA312" s="8" t="str">
        <f>LEFT(Input!AA312,IFERROR(FIND(",",Input!AA312)-1,LEN(Input!AA312)))</f>
        <v/>
      </c>
    </row>
    <row r="313" spans="1:27">
      <c r="A313" s="6" t="str">
        <f>IF(Input!A313=0,"",Input!A313)</f>
        <v/>
      </c>
      <c r="B313" s="7" t="str">
        <f>IFERROR(IFERROR(_xlfn.NUMBERVALUE(REPLACE(Input!B313,FIND(",",Input!B313),1,"."),"."),_xlfn.NUMBERVALUE(REPLACE(Input!B313,FIND(".",Input!B313),1,","),",")),"")</f>
        <v/>
      </c>
      <c r="C313" s="6" t="str">
        <f>IF(Input!C313=0,"",Input!C313)</f>
        <v/>
      </c>
      <c r="D313" s="9" t="str">
        <f>IF(Input!D313=0,"",Input!D313)</f>
        <v/>
      </c>
      <c r="E313" s="8" t="str" cm="1">
        <f t="array" ref="E313">IF(0=_xlfn.NUMBERVALUE(_xlfn.TEXTJOIN("",TRUE,IFERROR(MID(Input!E313,_xlfn.SEQUENCE(20),1)+0,""))),"",_xlfn.NUMBERVALUE(_xlfn.TEXTJOIN("",TRUE,IFERROR(MID(Input!E313,_xlfn.SEQUENCE(20),1)+0,""))))</f>
        <v/>
      </c>
      <c r="F313" s="8" t="str">
        <f>IF(Input!F313="Yes",1,IF(Input!F313=0,"",0))</f>
        <v/>
      </c>
      <c r="G313" s="8" t="str">
        <f>IF(Input!G313="Yes",1,IF(Input!G313=0,"",0))</f>
        <v/>
      </c>
      <c r="H313" s="6" t="str">
        <f>IF(Input!H313=0,"",Input!H313)</f>
        <v/>
      </c>
      <c r="I313" s="7" t="str">
        <f>IFERROR(IFERROR(_xlfn.NUMBERVALUE(REPLACE(Input!I313,FIND(",",Input!I313),1,"."),"."),_xlfn.NUMBERVALUE(REPLACE(Input!I313,FIND(".",Input!I313),1,","),",")),"")</f>
        <v/>
      </c>
      <c r="J313" s="7" t="str">
        <f>IFERROR(IFERROR(_xlfn.NUMBERVALUE(REPLACE(Input!J313,FIND(",",Input!J313),1,"."),"."),_xlfn.NUMBERVALUE(REPLACE(Input!J313,FIND(".",Input!J313),1,","),",")),"")</f>
        <v/>
      </c>
      <c r="K313" s="7" t="str">
        <f>IFERROR(IFERROR(_xlfn.NUMBERVALUE(REPLACE(Input!K313,FIND(",",Input!K313),1,"."),"."),_xlfn.NUMBERVALUE(REPLACE(Input!K313,FIND(".",Input!K313),1,","),",")),"")</f>
        <v/>
      </c>
      <c r="L313" s="7" t="str">
        <f>IFERROR(IFERROR(_xlfn.NUMBERVALUE(REPLACE(Input!L313,FIND(",",Input!L313),1,"."),"."),_xlfn.NUMBERVALUE(REPLACE(Input!L313,FIND(".",Input!L313),1,","),",")),"")</f>
        <v/>
      </c>
      <c r="M313" s="7" t="str">
        <f>IFERROR(IFERROR(_xlfn.NUMBERVALUE(REPLACE(Input!M313,FIND(",",Input!M313),1,"."),"."),_xlfn.NUMBERVALUE(REPLACE(Input!M313,FIND(".",Input!M313),1,","),",")),"")</f>
        <v/>
      </c>
      <c r="N313" s="10" t="str">
        <f>IFERROR(IF(LEFT(Input!N313,LEN("boa-,Users,"))="boa-,Users,","Win.Win",LEFT(Input!N313,FIND("@",Input!N313)-1)),"")</f>
        <v/>
      </c>
      <c r="O313" s="10" t="str">
        <f>IFERROR(IF(LEFT(Input!O313,LEN("boa-,Users,"))="boa-,Users,","Win.Win",LEFT(Input!O313,FIND("@",Input!O313)-1)),"")</f>
        <v/>
      </c>
      <c r="P313" s="7" t="str">
        <f>IFERROR(IFERROR(_xlfn.NUMBERVALUE(REPLACE(Input!P313,FIND(",",Input!P313),1,"."),"."),_xlfn.NUMBERVALUE(REPLACE(Input!P313,FIND(".",Input!P313),1,","),",")),"")</f>
        <v/>
      </c>
      <c r="Q313" s="7" t="str">
        <f>IFERROR(IFERROR(_xlfn.NUMBERVALUE(REPLACE(Input!Q313,FIND(",",Input!Q313),1,"."),"."),_xlfn.NUMBERVALUE(REPLACE(Input!Q313,FIND(".",Input!Q313),1,","),",")),"")</f>
        <v/>
      </c>
      <c r="R313" s="7" t="str">
        <f>IFERROR(IFERROR(_xlfn.NUMBERVALUE(REPLACE(Input!R313,FIND(",",Input!R313),1,"."),"."),_xlfn.NUMBERVALUE(REPLACE(Input!R313,FIND(".",Input!R313),1,","),",")),"")</f>
        <v/>
      </c>
      <c r="S313" s="7" t="str">
        <f>IFERROR(IFERROR(_xlfn.NUMBERVALUE(REPLACE(Input!S313,FIND(",",Input!S313),1,"."),"."),_xlfn.NUMBERVALUE(REPLACE(Input!S313,FIND(".",Input!S313),1,","),",")),"")</f>
        <v/>
      </c>
      <c r="T313" s="7" t="str">
        <f>IFERROR(IFERROR(_xlfn.NUMBERVALUE(REPLACE(Input!T313,FIND(",",Input!T313),1,"."),"."),_xlfn.NUMBERVALUE(REPLACE(Input!T313,FIND(".",Input!T313),1,","),",")),"")</f>
        <v/>
      </c>
      <c r="U313" s="7" t="str">
        <f>IFERROR(IFERROR(_xlfn.NUMBERVALUE(REPLACE(Input!U313,FIND(",",Input!U313),1,"."),"."),_xlfn.NUMBERVALUE(REPLACE(Input!U313,FIND(".",Input!U313),1,","),",")),"")</f>
        <v/>
      </c>
      <c r="V313" s="7" t="str">
        <f>IFERROR(IFERROR(_xlfn.NUMBERVALUE(REPLACE(Input!V313,FIND(",",Input!V313),1,"."),"."),_xlfn.NUMBERVALUE(REPLACE(Input!V313,FIND(".",Input!V313),1,","),",")),"")</f>
        <v/>
      </c>
      <c r="W313" s="7" t="str">
        <f>IFERROR(IFERROR(_xlfn.NUMBERVALUE(REPLACE(Input!W313,FIND(",",Input!W313),1,"."),"."),_xlfn.NUMBERVALUE(REPLACE(Input!W313,FIND(".",Input!W313),1,","),",")),"")</f>
        <v/>
      </c>
      <c r="X313" s="7" t="str">
        <f>IFERROR(IFERROR(_xlfn.NUMBERVALUE(REPLACE(Input!X313,FIND(",",Input!X313),1,"."),"."),_xlfn.NUMBERVALUE(REPLACE(Input!X313,FIND(".",Input!X313),1,","),",")),"")</f>
        <v/>
      </c>
      <c r="Y313" s="7" t="str">
        <f>IFERROR(IFERROR(_xlfn.NUMBERVALUE(REPLACE(Input!Y313,FIND(",",Input!Y313),1,"."),"."),_xlfn.NUMBERVALUE(REPLACE(Input!Y313,FIND(".",Input!Y313),1,","),",")),"")</f>
        <v/>
      </c>
      <c r="Z313" s="8" t="str">
        <f>LEFT(Input!Z313,IFERROR(FIND(",",Input!Z313)-1,LEN(Input!Z313)))</f>
        <v/>
      </c>
      <c r="AA313" s="8" t="str">
        <f>LEFT(Input!AA313,IFERROR(FIND(",",Input!AA313)-1,LEN(Input!AA313)))</f>
        <v/>
      </c>
    </row>
    <row r="314" spans="1:27">
      <c r="A314" s="6" t="str">
        <f>IF(Input!A314=0,"",Input!A314)</f>
        <v/>
      </c>
      <c r="B314" s="7" t="str">
        <f>IFERROR(IFERROR(_xlfn.NUMBERVALUE(REPLACE(Input!B314,FIND(",",Input!B314),1,"."),"."),_xlfn.NUMBERVALUE(REPLACE(Input!B314,FIND(".",Input!B314),1,","),",")),"")</f>
        <v/>
      </c>
      <c r="C314" s="6" t="str">
        <f>IF(Input!C314=0,"",Input!C314)</f>
        <v/>
      </c>
      <c r="D314" s="9" t="str">
        <f>IF(Input!D314=0,"",Input!D314)</f>
        <v/>
      </c>
      <c r="E314" s="8" t="str" cm="1">
        <f t="array" ref="E314">IF(0=_xlfn.NUMBERVALUE(_xlfn.TEXTJOIN("",TRUE,IFERROR(MID(Input!E314,_xlfn.SEQUENCE(20),1)+0,""))),"",_xlfn.NUMBERVALUE(_xlfn.TEXTJOIN("",TRUE,IFERROR(MID(Input!E314,_xlfn.SEQUENCE(20),1)+0,""))))</f>
        <v/>
      </c>
      <c r="F314" s="8" t="str">
        <f>IF(Input!F314="Yes",1,IF(Input!F314=0,"",0))</f>
        <v/>
      </c>
      <c r="G314" s="8" t="str">
        <f>IF(Input!G314="Yes",1,IF(Input!G314=0,"",0))</f>
        <v/>
      </c>
      <c r="H314" s="6" t="str">
        <f>IF(Input!H314=0,"",Input!H314)</f>
        <v/>
      </c>
      <c r="I314" s="7" t="str">
        <f>IFERROR(IFERROR(_xlfn.NUMBERVALUE(REPLACE(Input!I314,FIND(",",Input!I314),1,"."),"."),_xlfn.NUMBERVALUE(REPLACE(Input!I314,FIND(".",Input!I314),1,","),",")),"")</f>
        <v/>
      </c>
      <c r="J314" s="7" t="str">
        <f>IFERROR(IFERROR(_xlfn.NUMBERVALUE(REPLACE(Input!J314,FIND(",",Input!J314),1,"."),"."),_xlfn.NUMBERVALUE(REPLACE(Input!J314,FIND(".",Input!J314),1,","),",")),"")</f>
        <v/>
      </c>
      <c r="K314" s="7" t="str">
        <f>IFERROR(IFERROR(_xlfn.NUMBERVALUE(REPLACE(Input!K314,FIND(",",Input!K314),1,"."),"."),_xlfn.NUMBERVALUE(REPLACE(Input!K314,FIND(".",Input!K314),1,","),",")),"")</f>
        <v/>
      </c>
      <c r="L314" s="7" t="str">
        <f>IFERROR(IFERROR(_xlfn.NUMBERVALUE(REPLACE(Input!L314,FIND(",",Input!L314),1,"."),"."),_xlfn.NUMBERVALUE(REPLACE(Input!L314,FIND(".",Input!L314),1,","),",")),"")</f>
        <v/>
      </c>
      <c r="M314" s="7" t="str">
        <f>IFERROR(IFERROR(_xlfn.NUMBERVALUE(REPLACE(Input!M314,FIND(",",Input!M314),1,"."),"."),_xlfn.NUMBERVALUE(REPLACE(Input!M314,FIND(".",Input!M314),1,","),",")),"")</f>
        <v/>
      </c>
      <c r="N314" s="10" t="str">
        <f>IFERROR(IF(LEFT(Input!N314,LEN("boa-,Users,"))="boa-,Users,","Win.Win",LEFT(Input!N314,FIND("@",Input!N314)-1)),"")</f>
        <v/>
      </c>
      <c r="O314" s="10" t="str">
        <f>IFERROR(IF(LEFT(Input!O314,LEN("boa-,Users,"))="boa-,Users,","Win.Win",LEFT(Input!O314,FIND("@",Input!O314)-1)),"")</f>
        <v/>
      </c>
      <c r="P314" s="7" t="str">
        <f>IFERROR(IFERROR(_xlfn.NUMBERVALUE(REPLACE(Input!P314,FIND(",",Input!P314),1,"."),"."),_xlfn.NUMBERVALUE(REPLACE(Input!P314,FIND(".",Input!P314),1,","),",")),"")</f>
        <v/>
      </c>
      <c r="Q314" s="7" t="str">
        <f>IFERROR(IFERROR(_xlfn.NUMBERVALUE(REPLACE(Input!Q314,FIND(",",Input!Q314),1,"."),"."),_xlfn.NUMBERVALUE(REPLACE(Input!Q314,FIND(".",Input!Q314),1,","),",")),"")</f>
        <v/>
      </c>
      <c r="R314" s="7" t="str">
        <f>IFERROR(IFERROR(_xlfn.NUMBERVALUE(REPLACE(Input!R314,FIND(",",Input!R314),1,"."),"."),_xlfn.NUMBERVALUE(REPLACE(Input!R314,FIND(".",Input!R314),1,","),",")),"")</f>
        <v/>
      </c>
      <c r="S314" s="7" t="str">
        <f>IFERROR(IFERROR(_xlfn.NUMBERVALUE(REPLACE(Input!S314,FIND(",",Input!S314),1,"."),"."),_xlfn.NUMBERVALUE(REPLACE(Input!S314,FIND(".",Input!S314),1,","),",")),"")</f>
        <v/>
      </c>
      <c r="T314" s="7" t="str">
        <f>IFERROR(IFERROR(_xlfn.NUMBERVALUE(REPLACE(Input!T314,FIND(",",Input!T314),1,"."),"."),_xlfn.NUMBERVALUE(REPLACE(Input!T314,FIND(".",Input!T314),1,","),",")),"")</f>
        <v/>
      </c>
      <c r="U314" s="7" t="str">
        <f>IFERROR(IFERROR(_xlfn.NUMBERVALUE(REPLACE(Input!U314,FIND(",",Input!U314),1,"."),"."),_xlfn.NUMBERVALUE(REPLACE(Input!U314,FIND(".",Input!U314),1,","),",")),"")</f>
        <v/>
      </c>
      <c r="V314" s="7" t="str">
        <f>IFERROR(IFERROR(_xlfn.NUMBERVALUE(REPLACE(Input!V314,FIND(",",Input!V314),1,"."),"."),_xlfn.NUMBERVALUE(REPLACE(Input!V314,FIND(".",Input!V314),1,","),",")),"")</f>
        <v/>
      </c>
      <c r="W314" s="7" t="str">
        <f>IFERROR(IFERROR(_xlfn.NUMBERVALUE(REPLACE(Input!W314,FIND(",",Input!W314),1,"."),"."),_xlfn.NUMBERVALUE(REPLACE(Input!W314,FIND(".",Input!W314),1,","),",")),"")</f>
        <v/>
      </c>
      <c r="X314" s="7" t="str">
        <f>IFERROR(IFERROR(_xlfn.NUMBERVALUE(REPLACE(Input!X314,FIND(",",Input!X314),1,"."),"."),_xlfn.NUMBERVALUE(REPLACE(Input!X314,FIND(".",Input!X314),1,","),",")),"")</f>
        <v/>
      </c>
      <c r="Y314" s="7" t="str">
        <f>IFERROR(IFERROR(_xlfn.NUMBERVALUE(REPLACE(Input!Y314,FIND(",",Input!Y314),1,"."),"."),_xlfn.NUMBERVALUE(REPLACE(Input!Y314,FIND(".",Input!Y314),1,","),",")),"")</f>
        <v/>
      </c>
      <c r="Z314" s="8" t="str">
        <f>LEFT(Input!Z314,IFERROR(FIND(",",Input!Z314)-1,LEN(Input!Z314)))</f>
        <v/>
      </c>
      <c r="AA314" s="8" t="str">
        <f>LEFT(Input!AA314,IFERROR(FIND(",",Input!AA314)-1,LEN(Input!AA314)))</f>
        <v/>
      </c>
    </row>
    <row r="315" spans="1:27">
      <c r="A315" s="6" t="str">
        <f>IF(Input!A315=0,"",Input!A315)</f>
        <v/>
      </c>
      <c r="B315" s="7" t="str">
        <f>IFERROR(IFERROR(_xlfn.NUMBERVALUE(REPLACE(Input!B315,FIND(",",Input!B315),1,"."),"."),_xlfn.NUMBERVALUE(REPLACE(Input!B315,FIND(".",Input!B315),1,","),",")),"")</f>
        <v/>
      </c>
      <c r="C315" s="6" t="str">
        <f>IF(Input!C315=0,"",Input!C315)</f>
        <v/>
      </c>
      <c r="D315" s="9" t="str">
        <f>IF(Input!D315=0,"",Input!D315)</f>
        <v/>
      </c>
      <c r="E315" s="8" t="str" cm="1">
        <f t="array" ref="E315">IF(0=_xlfn.NUMBERVALUE(_xlfn.TEXTJOIN("",TRUE,IFERROR(MID(Input!E315,_xlfn.SEQUENCE(20),1)+0,""))),"",_xlfn.NUMBERVALUE(_xlfn.TEXTJOIN("",TRUE,IFERROR(MID(Input!E315,_xlfn.SEQUENCE(20),1)+0,""))))</f>
        <v/>
      </c>
      <c r="F315" s="8" t="str">
        <f>IF(Input!F315="Yes",1,IF(Input!F315=0,"",0))</f>
        <v/>
      </c>
      <c r="G315" s="8" t="str">
        <f>IF(Input!G315="Yes",1,IF(Input!G315=0,"",0))</f>
        <v/>
      </c>
      <c r="H315" s="6" t="str">
        <f>IF(Input!H315=0,"",Input!H315)</f>
        <v/>
      </c>
      <c r="I315" s="7" t="str">
        <f>IFERROR(IFERROR(_xlfn.NUMBERVALUE(REPLACE(Input!I315,FIND(",",Input!I315),1,"."),"."),_xlfn.NUMBERVALUE(REPLACE(Input!I315,FIND(".",Input!I315),1,","),",")),"")</f>
        <v/>
      </c>
      <c r="J315" s="7" t="str">
        <f>IFERROR(IFERROR(_xlfn.NUMBERVALUE(REPLACE(Input!J315,FIND(",",Input!J315),1,"."),"."),_xlfn.NUMBERVALUE(REPLACE(Input!J315,FIND(".",Input!J315),1,","),",")),"")</f>
        <v/>
      </c>
      <c r="K315" s="7" t="str">
        <f>IFERROR(IFERROR(_xlfn.NUMBERVALUE(REPLACE(Input!K315,FIND(",",Input!K315),1,"."),"."),_xlfn.NUMBERVALUE(REPLACE(Input!K315,FIND(".",Input!K315),1,","),",")),"")</f>
        <v/>
      </c>
      <c r="L315" s="7" t="str">
        <f>IFERROR(IFERROR(_xlfn.NUMBERVALUE(REPLACE(Input!L315,FIND(",",Input!L315),1,"."),"."),_xlfn.NUMBERVALUE(REPLACE(Input!L315,FIND(".",Input!L315),1,","),",")),"")</f>
        <v/>
      </c>
      <c r="M315" s="7" t="str">
        <f>IFERROR(IFERROR(_xlfn.NUMBERVALUE(REPLACE(Input!M315,FIND(",",Input!M315),1,"."),"."),_xlfn.NUMBERVALUE(REPLACE(Input!M315,FIND(".",Input!M315),1,","),",")),"")</f>
        <v/>
      </c>
      <c r="N315" s="10" t="str">
        <f>IFERROR(IF(LEFT(Input!N315,LEN("boa-,Users,"))="boa-,Users,","Win.Win",LEFT(Input!N315,FIND("@",Input!N315)-1)),"")</f>
        <v/>
      </c>
      <c r="O315" s="10" t="str">
        <f>IFERROR(IF(LEFT(Input!O315,LEN("boa-,Users,"))="boa-,Users,","Win.Win",LEFT(Input!O315,FIND("@",Input!O315)-1)),"")</f>
        <v/>
      </c>
      <c r="P315" s="7" t="str">
        <f>IFERROR(IFERROR(_xlfn.NUMBERVALUE(REPLACE(Input!P315,FIND(",",Input!P315),1,"."),"."),_xlfn.NUMBERVALUE(REPLACE(Input!P315,FIND(".",Input!P315),1,","),",")),"")</f>
        <v/>
      </c>
      <c r="Q315" s="7" t="str">
        <f>IFERROR(IFERROR(_xlfn.NUMBERVALUE(REPLACE(Input!Q315,FIND(",",Input!Q315),1,"."),"."),_xlfn.NUMBERVALUE(REPLACE(Input!Q315,FIND(".",Input!Q315),1,","),",")),"")</f>
        <v/>
      </c>
      <c r="R315" s="7" t="str">
        <f>IFERROR(IFERROR(_xlfn.NUMBERVALUE(REPLACE(Input!R315,FIND(",",Input!R315),1,"."),"."),_xlfn.NUMBERVALUE(REPLACE(Input!R315,FIND(".",Input!R315),1,","),",")),"")</f>
        <v/>
      </c>
      <c r="S315" s="7" t="str">
        <f>IFERROR(IFERROR(_xlfn.NUMBERVALUE(REPLACE(Input!S315,FIND(",",Input!S315),1,"."),"."),_xlfn.NUMBERVALUE(REPLACE(Input!S315,FIND(".",Input!S315),1,","),",")),"")</f>
        <v/>
      </c>
      <c r="T315" s="7" t="str">
        <f>IFERROR(IFERROR(_xlfn.NUMBERVALUE(REPLACE(Input!T315,FIND(",",Input!T315),1,"."),"."),_xlfn.NUMBERVALUE(REPLACE(Input!T315,FIND(".",Input!T315),1,","),",")),"")</f>
        <v/>
      </c>
      <c r="U315" s="7" t="str">
        <f>IFERROR(IFERROR(_xlfn.NUMBERVALUE(REPLACE(Input!U315,FIND(",",Input!U315),1,"."),"."),_xlfn.NUMBERVALUE(REPLACE(Input!U315,FIND(".",Input!U315),1,","),",")),"")</f>
        <v/>
      </c>
      <c r="V315" s="7" t="str">
        <f>IFERROR(IFERROR(_xlfn.NUMBERVALUE(REPLACE(Input!V315,FIND(",",Input!V315),1,"."),"."),_xlfn.NUMBERVALUE(REPLACE(Input!V315,FIND(".",Input!V315),1,","),",")),"")</f>
        <v/>
      </c>
      <c r="W315" s="7" t="str">
        <f>IFERROR(IFERROR(_xlfn.NUMBERVALUE(REPLACE(Input!W315,FIND(",",Input!W315),1,"."),"."),_xlfn.NUMBERVALUE(REPLACE(Input!W315,FIND(".",Input!W315),1,","),",")),"")</f>
        <v/>
      </c>
      <c r="X315" s="7" t="str">
        <f>IFERROR(IFERROR(_xlfn.NUMBERVALUE(REPLACE(Input!X315,FIND(",",Input!X315),1,"."),"."),_xlfn.NUMBERVALUE(REPLACE(Input!X315,FIND(".",Input!X315),1,","),",")),"")</f>
        <v/>
      </c>
      <c r="Y315" s="7" t="str">
        <f>IFERROR(IFERROR(_xlfn.NUMBERVALUE(REPLACE(Input!Y315,FIND(",",Input!Y315),1,"."),"."),_xlfn.NUMBERVALUE(REPLACE(Input!Y315,FIND(".",Input!Y315),1,","),",")),"")</f>
        <v/>
      </c>
      <c r="Z315" s="8" t="str">
        <f>LEFT(Input!Z315,IFERROR(FIND(",",Input!Z315)-1,LEN(Input!Z315)))</f>
        <v/>
      </c>
      <c r="AA315" s="8" t="str">
        <f>LEFT(Input!AA315,IFERROR(FIND(",",Input!AA315)-1,LEN(Input!AA315)))</f>
        <v/>
      </c>
    </row>
    <row r="316" spans="1:27">
      <c r="A316" s="6" t="str">
        <f>IF(Input!A316=0,"",Input!A316)</f>
        <v/>
      </c>
      <c r="B316" s="7" t="str">
        <f>IFERROR(IFERROR(_xlfn.NUMBERVALUE(REPLACE(Input!B316,FIND(",",Input!B316),1,"."),"."),_xlfn.NUMBERVALUE(REPLACE(Input!B316,FIND(".",Input!B316),1,","),",")),"")</f>
        <v/>
      </c>
      <c r="C316" s="6" t="str">
        <f>IF(Input!C316=0,"",Input!C316)</f>
        <v/>
      </c>
      <c r="D316" s="9" t="str">
        <f>IF(Input!D316=0,"",Input!D316)</f>
        <v/>
      </c>
      <c r="E316" s="8" t="str" cm="1">
        <f t="array" ref="E316">IF(0=_xlfn.NUMBERVALUE(_xlfn.TEXTJOIN("",TRUE,IFERROR(MID(Input!E316,_xlfn.SEQUENCE(20),1)+0,""))),"",_xlfn.NUMBERVALUE(_xlfn.TEXTJOIN("",TRUE,IFERROR(MID(Input!E316,_xlfn.SEQUENCE(20),1)+0,""))))</f>
        <v/>
      </c>
      <c r="F316" s="8" t="str">
        <f>IF(Input!F316="Yes",1,IF(Input!F316=0,"",0))</f>
        <v/>
      </c>
      <c r="G316" s="8" t="str">
        <f>IF(Input!G316="Yes",1,IF(Input!G316=0,"",0))</f>
        <v/>
      </c>
      <c r="H316" s="6" t="str">
        <f>IF(Input!H316=0,"",Input!H316)</f>
        <v/>
      </c>
      <c r="I316" s="7" t="str">
        <f>IFERROR(IFERROR(_xlfn.NUMBERVALUE(REPLACE(Input!I316,FIND(",",Input!I316),1,"."),"."),_xlfn.NUMBERVALUE(REPLACE(Input!I316,FIND(".",Input!I316),1,","),",")),"")</f>
        <v/>
      </c>
      <c r="J316" s="7" t="str">
        <f>IFERROR(IFERROR(_xlfn.NUMBERVALUE(REPLACE(Input!J316,FIND(",",Input!J316),1,"."),"."),_xlfn.NUMBERVALUE(REPLACE(Input!J316,FIND(".",Input!J316),1,","),",")),"")</f>
        <v/>
      </c>
      <c r="K316" s="7" t="str">
        <f>IFERROR(IFERROR(_xlfn.NUMBERVALUE(REPLACE(Input!K316,FIND(",",Input!K316),1,"."),"."),_xlfn.NUMBERVALUE(REPLACE(Input!K316,FIND(".",Input!K316),1,","),",")),"")</f>
        <v/>
      </c>
      <c r="L316" s="7" t="str">
        <f>IFERROR(IFERROR(_xlfn.NUMBERVALUE(REPLACE(Input!L316,FIND(",",Input!L316),1,"."),"."),_xlfn.NUMBERVALUE(REPLACE(Input!L316,FIND(".",Input!L316),1,","),",")),"")</f>
        <v/>
      </c>
      <c r="M316" s="7" t="str">
        <f>IFERROR(IFERROR(_xlfn.NUMBERVALUE(REPLACE(Input!M316,FIND(",",Input!M316),1,"."),"."),_xlfn.NUMBERVALUE(REPLACE(Input!M316,FIND(".",Input!M316),1,","),",")),"")</f>
        <v/>
      </c>
      <c r="N316" s="10" t="str">
        <f>IFERROR(IF(LEFT(Input!N316,LEN("boa-,Users,"))="boa-,Users,","Win.Win",LEFT(Input!N316,FIND("@",Input!N316)-1)),"")</f>
        <v/>
      </c>
      <c r="O316" s="10" t="str">
        <f>IFERROR(IF(LEFT(Input!O316,LEN("boa-,Users,"))="boa-,Users,","Win.Win",LEFT(Input!O316,FIND("@",Input!O316)-1)),"")</f>
        <v/>
      </c>
      <c r="P316" s="7" t="str">
        <f>IFERROR(IFERROR(_xlfn.NUMBERVALUE(REPLACE(Input!P316,FIND(",",Input!P316),1,"."),"."),_xlfn.NUMBERVALUE(REPLACE(Input!P316,FIND(".",Input!P316),1,","),",")),"")</f>
        <v/>
      </c>
      <c r="Q316" s="7" t="str">
        <f>IFERROR(IFERROR(_xlfn.NUMBERVALUE(REPLACE(Input!Q316,FIND(",",Input!Q316),1,"."),"."),_xlfn.NUMBERVALUE(REPLACE(Input!Q316,FIND(".",Input!Q316),1,","),",")),"")</f>
        <v/>
      </c>
      <c r="R316" s="7" t="str">
        <f>IFERROR(IFERROR(_xlfn.NUMBERVALUE(REPLACE(Input!R316,FIND(",",Input!R316),1,"."),"."),_xlfn.NUMBERVALUE(REPLACE(Input!R316,FIND(".",Input!R316),1,","),",")),"")</f>
        <v/>
      </c>
      <c r="S316" s="7" t="str">
        <f>IFERROR(IFERROR(_xlfn.NUMBERVALUE(REPLACE(Input!S316,FIND(",",Input!S316),1,"."),"."),_xlfn.NUMBERVALUE(REPLACE(Input!S316,FIND(".",Input!S316),1,","),",")),"")</f>
        <v/>
      </c>
      <c r="T316" s="7" t="str">
        <f>IFERROR(IFERROR(_xlfn.NUMBERVALUE(REPLACE(Input!T316,FIND(",",Input!T316),1,"."),"."),_xlfn.NUMBERVALUE(REPLACE(Input!T316,FIND(".",Input!T316),1,","),",")),"")</f>
        <v/>
      </c>
      <c r="U316" s="7" t="str">
        <f>IFERROR(IFERROR(_xlfn.NUMBERVALUE(REPLACE(Input!U316,FIND(",",Input!U316),1,"."),"."),_xlfn.NUMBERVALUE(REPLACE(Input!U316,FIND(".",Input!U316),1,","),",")),"")</f>
        <v/>
      </c>
      <c r="V316" s="7" t="str">
        <f>IFERROR(IFERROR(_xlfn.NUMBERVALUE(REPLACE(Input!V316,FIND(",",Input!V316),1,"."),"."),_xlfn.NUMBERVALUE(REPLACE(Input!V316,FIND(".",Input!V316),1,","),",")),"")</f>
        <v/>
      </c>
      <c r="W316" s="7" t="str">
        <f>IFERROR(IFERROR(_xlfn.NUMBERVALUE(REPLACE(Input!W316,FIND(",",Input!W316),1,"."),"."),_xlfn.NUMBERVALUE(REPLACE(Input!W316,FIND(".",Input!W316),1,","),",")),"")</f>
        <v/>
      </c>
      <c r="X316" s="7" t="str">
        <f>IFERROR(IFERROR(_xlfn.NUMBERVALUE(REPLACE(Input!X316,FIND(",",Input!X316),1,"."),"."),_xlfn.NUMBERVALUE(REPLACE(Input!X316,FIND(".",Input!X316),1,","),",")),"")</f>
        <v/>
      </c>
      <c r="Y316" s="7" t="str">
        <f>IFERROR(IFERROR(_xlfn.NUMBERVALUE(REPLACE(Input!Y316,FIND(",",Input!Y316),1,"."),"."),_xlfn.NUMBERVALUE(REPLACE(Input!Y316,FIND(".",Input!Y316),1,","),",")),"")</f>
        <v/>
      </c>
      <c r="Z316" s="8" t="str">
        <f>LEFT(Input!Z316,IFERROR(FIND(",",Input!Z316)-1,LEN(Input!Z316)))</f>
        <v/>
      </c>
      <c r="AA316" s="8" t="str">
        <f>LEFT(Input!AA316,IFERROR(FIND(",",Input!AA316)-1,LEN(Input!AA316)))</f>
        <v/>
      </c>
    </row>
    <row r="317" spans="1:27">
      <c r="A317" s="6" t="str">
        <f>IF(Input!A317=0,"",Input!A317)</f>
        <v/>
      </c>
      <c r="B317" s="7" t="str">
        <f>IFERROR(IFERROR(_xlfn.NUMBERVALUE(REPLACE(Input!B317,FIND(",",Input!B317),1,"."),"."),_xlfn.NUMBERVALUE(REPLACE(Input!B317,FIND(".",Input!B317),1,","),",")),"")</f>
        <v/>
      </c>
      <c r="C317" s="6" t="str">
        <f>IF(Input!C317=0,"",Input!C317)</f>
        <v/>
      </c>
      <c r="D317" s="9" t="str">
        <f>IF(Input!D317=0,"",Input!D317)</f>
        <v/>
      </c>
      <c r="E317" s="8" t="str" cm="1">
        <f t="array" ref="E317">IF(0=_xlfn.NUMBERVALUE(_xlfn.TEXTJOIN("",TRUE,IFERROR(MID(Input!E317,_xlfn.SEQUENCE(20),1)+0,""))),"",_xlfn.NUMBERVALUE(_xlfn.TEXTJOIN("",TRUE,IFERROR(MID(Input!E317,_xlfn.SEQUENCE(20),1)+0,""))))</f>
        <v/>
      </c>
      <c r="F317" s="8" t="str">
        <f>IF(Input!F317="Yes",1,IF(Input!F317=0,"",0))</f>
        <v/>
      </c>
      <c r="G317" s="8" t="str">
        <f>IF(Input!G317="Yes",1,IF(Input!G317=0,"",0))</f>
        <v/>
      </c>
      <c r="H317" s="6" t="str">
        <f>IF(Input!H317=0,"",Input!H317)</f>
        <v/>
      </c>
      <c r="I317" s="7" t="str">
        <f>IFERROR(IFERROR(_xlfn.NUMBERVALUE(REPLACE(Input!I317,FIND(",",Input!I317),1,"."),"."),_xlfn.NUMBERVALUE(REPLACE(Input!I317,FIND(".",Input!I317),1,","),",")),"")</f>
        <v/>
      </c>
      <c r="J317" s="7" t="str">
        <f>IFERROR(IFERROR(_xlfn.NUMBERVALUE(REPLACE(Input!J317,FIND(",",Input!J317),1,"."),"."),_xlfn.NUMBERVALUE(REPLACE(Input!J317,FIND(".",Input!J317),1,","),",")),"")</f>
        <v/>
      </c>
      <c r="K317" s="7" t="str">
        <f>IFERROR(IFERROR(_xlfn.NUMBERVALUE(REPLACE(Input!K317,FIND(",",Input!K317),1,"."),"."),_xlfn.NUMBERVALUE(REPLACE(Input!K317,FIND(".",Input!K317),1,","),",")),"")</f>
        <v/>
      </c>
      <c r="L317" s="7" t="str">
        <f>IFERROR(IFERROR(_xlfn.NUMBERVALUE(REPLACE(Input!L317,FIND(",",Input!L317),1,"."),"."),_xlfn.NUMBERVALUE(REPLACE(Input!L317,FIND(".",Input!L317),1,","),",")),"")</f>
        <v/>
      </c>
      <c r="M317" s="7" t="str">
        <f>IFERROR(IFERROR(_xlfn.NUMBERVALUE(REPLACE(Input!M317,FIND(",",Input!M317),1,"."),"."),_xlfn.NUMBERVALUE(REPLACE(Input!M317,FIND(".",Input!M317),1,","),",")),"")</f>
        <v/>
      </c>
      <c r="N317" s="10" t="str">
        <f>IFERROR(IF(LEFT(Input!N317,LEN("boa-,Users,"))="boa-,Users,","Win.Win",LEFT(Input!N317,FIND("@",Input!N317)-1)),"")</f>
        <v/>
      </c>
      <c r="O317" s="10" t="str">
        <f>IFERROR(IF(LEFT(Input!O317,LEN("boa-,Users,"))="boa-,Users,","Win.Win",LEFT(Input!O317,FIND("@",Input!O317)-1)),"")</f>
        <v/>
      </c>
      <c r="P317" s="7" t="str">
        <f>IFERROR(IFERROR(_xlfn.NUMBERVALUE(REPLACE(Input!P317,FIND(",",Input!P317),1,"."),"."),_xlfn.NUMBERVALUE(REPLACE(Input!P317,FIND(".",Input!P317),1,","),",")),"")</f>
        <v/>
      </c>
      <c r="Q317" s="7" t="str">
        <f>IFERROR(IFERROR(_xlfn.NUMBERVALUE(REPLACE(Input!Q317,FIND(",",Input!Q317),1,"."),"."),_xlfn.NUMBERVALUE(REPLACE(Input!Q317,FIND(".",Input!Q317),1,","),",")),"")</f>
        <v/>
      </c>
      <c r="R317" s="7" t="str">
        <f>IFERROR(IFERROR(_xlfn.NUMBERVALUE(REPLACE(Input!R317,FIND(",",Input!R317),1,"."),"."),_xlfn.NUMBERVALUE(REPLACE(Input!R317,FIND(".",Input!R317),1,","),",")),"")</f>
        <v/>
      </c>
      <c r="S317" s="7" t="str">
        <f>IFERROR(IFERROR(_xlfn.NUMBERVALUE(REPLACE(Input!S317,FIND(",",Input!S317),1,"."),"."),_xlfn.NUMBERVALUE(REPLACE(Input!S317,FIND(".",Input!S317),1,","),",")),"")</f>
        <v/>
      </c>
      <c r="T317" s="7" t="str">
        <f>IFERROR(IFERROR(_xlfn.NUMBERVALUE(REPLACE(Input!T317,FIND(",",Input!T317),1,"."),"."),_xlfn.NUMBERVALUE(REPLACE(Input!T317,FIND(".",Input!T317),1,","),",")),"")</f>
        <v/>
      </c>
      <c r="U317" s="7" t="str">
        <f>IFERROR(IFERROR(_xlfn.NUMBERVALUE(REPLACE(Input!U317,FIND(",",Input!U317),1,"."),"."),_xlfn.NUMBERVALUE(REPLACE(Input!U317,FIND(".",Input!U317),1,","),",")),"")</f>
        <v/>
      </c>
      <c r="V317" s="7" t="str">
        <f>IFERROR(IFERROR(_xlfn.NUMBERVALUE(REPLACE(Input!V317,FIND(",",Input!V317),1,"."),"."),_xlfn.NUMBERVALUE(REPLACE(Input!V317,FIND(".",Input!V317),1,","),",")),"")</f>
        <v/>
      </c>
      <c r="W317" s="7" t="str">
        <f>IFERROR(IFERROR(_xlfn.NUMBERVALUE(REPLACE(Input!W317,FIND(",",Input!W317),1,"."),"."),_xlfn.NUMBERVALUE(REPLACE(Input!W317,FIND(".",Input!W317),1,","),",")),"")</f>
        <v/>
      </c>
      <c r="X317" s="7" t="str">
        <f>IFERROR(IFERROR(_xlfn.NUMBERVALUE(REPLACE(Input!X317,FIND(",",Input!X317),1,"."),"."),_xlfn.NUMBERVALUE(REPLACE(Input!X317,FIND(".",Input!X317),1,","),",")),"")</f>
        <v/>
      </c>
      <c r="Y317" s="7" t="str">
        <f>IFERROR(IFERROR(_xlfn.NUMBERVALUE(REPLACE(Input!Y317,FIND(",",Input!Y317),1,"."),"."),_xlfn.NUMBERVALUE(REPLACE(Input!Y317,FIND(".",Input!Y317),1,","),",")),"")</f>
        <v/>
      </c>
      <c r="Z317" s="8" t="str">
        <f>LEFT(Input!Z317,IFERROR(FIND(",",Input!Z317)-1,LEN(Input!Z317)))</f>
        <v/>
      </c>
      <c r="AA317" s="8" t="str">
        <f>LEFT(Input!AA317,IFERROR(FIND(",",Input!AA317)-1,LEN(Input!AA317)))</f>
        <v/>
      </c>
    </row>
    <row r="318" spans="1:27">
      <c r="A318" s="6" t="str">
        <f>IF(Input!A318=0,"",Input!A318)</f>
        <v/>
      </c>
      <c r="B318" s="7" t="str">
        <f>IFERROR(IFERROR(_xlfn.NUMBERVALUE(REPLACE(Input!B318,FIND(",",Input!B318),1,"."),"."),_xlfn.NUMBERVALUE(REPLACE(Input!B318,FIND(".",Input!B318),1,","),",")),"")</f>
        <v/>
      </c>
      <c r="C318" s="6" t="str">
        <f>IF(Input!C318=0,"",Input!C318)</f>
        <v/>
      </c>
      <c r="D318" s="9" t="str">
        <f>IF(Input!D318=0,"",Input!D318)</f>
        <v/>
      </c>
      <c r="E318" s="8" t="str" cm="1">
        <f t="array" ref="E318">IF(0=_xlfn.NUMBERVALUE(_xlfn.TEXTJOIN("",TRUE,IFERROR(MID(Input!E318,_xlfn.SEQUENCE(20),1)+0,""))),"",_xlfn.NUMBERVALUE(_xlfn.TEXTJOIN("",TRUE,IFERROR(MID(Input!E318,_xlfn.SEQUENCE(20),1)+0,""))))</f>
        <v/>
      </c>
      <c r="F318" s="8" t="str">
        <f>IF(Input!F318="Yes",1,IF(Input!F318=0,"",0))</f>
        <v/>
      </c>
      <c r="G318" s="8" t="str">
        <f>IF(Input!G318="Yes",1,IF(Input!G318=0,"",0))</f>
        <v/>
      </c>
      <c r="H318" s="6" t="str">
        <f>IF(Input!H318=0,"",Input!H318)</f>
        <v/>
      </c>
      <c r="I318" s="7" t="str">
        <f>IFERROR(IFERROR(_xlfn.NUMBERVALUE(REPLACE(Input!I318,FIND(",",Input!I318),1,"."),"."),_xlfn.NUMBERVALUE(REPLACE(Input!I318,FIND(".",Input!I318),1,","),",")),"")</f>
        <v/>
      </c>
      <c r="J318" s="7" t="str">
        <f>IFERROR(IFERROR(_xlfn.NUMBERVALUE(REPLACE(Input!J318,FIND(",",Input!J318),1,"."),"."),_xlfn.NUMBERVALUE(REPLACE(Input!J318,FIND(".",Input!J318),1,","),",")),"")</f>
        <v/>
      </c>
      <c r="K318" s="7" t="str">
        <f>IFERROR(IFERROR(_xlfn.NUMBERVALUE(REPLACE(Input!K318,FIND(",",Input!K318),1,"."),"."),_xlfn.NUMBERVALUE(REPLACE(Input!K318,FIND(".",Input!K318),1,","),",")),"")</f>
        <v/>
      </c>
      <c r="L318" s="7" t="str">
        <f>IFERROR(IFERROR(_xlfn.NUMBERVALUE(REPLACE(Input!L318,FIND(",",Input!L318),1,"."),"."),_xlfn.NUMBERVALUE(REPLACE(Input!L318,FIND(".",Input!L318),1,","),",")),"")</f>
        <v/>
      </c>
      <c r="M318" s="7" t="str">
        <f>IFERROR(IFERROR(_xlfn.NUMBERVALUE(REPLACE(Input!M318,FIND(",",Input!M318),1,"."),"."),_xlfn.NUMBERVALUE(REPLACE(Input!M318,FIND(".",Input!M318),1,","),",")),"")</f>
        <v/>
      </c>
      <c r="N318" s="10" t="str">
        <f>IFERROR(IF(LEFT(Input!N318,LEN("boa-,Users,"))="boa-,Users,","Win.Win",LEFT(Input!N318,FIND("@",Input!N318)-1)),"")</f>
        <v/>
      </c>
      <c r="O318" s="10" t="str">
        <f>IFERROR(IF(LEFT(Input!O318,LEN("boa-,Users,"))="boa-,Users,","Win.Win",LEFT(Input!O318,FIND("@",Input!O318)-1)),"")</f>
        <v/>
      </c>
      <c r="P318" s="7" t="str">
        <f>IFERROR(IFERROR(_xlfn.NUMBERVALUE(REPLACE(Input!P318,FIND(",",Input!P318),1,"."),"."),_xlfn.NUMBERVALUE(REPLACE(Input!P318,FIND(".",Input!P318),1,","),",")),"")</f>
        <v/>
      </c>
      <c r="Q318" s="7" t="str">
        <f>IFERROR(IFERROR(_xlfn.NUMBERVALUE(REPLACE(Input!Q318,FIND(",",Input!Q318),1,"."),"."),_xlfn.NUMBERVALUE(REPLACE(Input!Q318,FIND(".",Input!Q318),1,","),",")),"")</f>
        <v/>
      </c>
      <c r="R318" s="7" t="str">
        <f>IFERROR(IFERROR(_xlfn.NUMBERVALUE(REPLACE(Input!R318,FIND(",",Input!R318),1,"."),"."),_xlfn.NUMBERVALUE(REPLACE(Input!R318,FIND(".",Input!R318),1,","),",")),"")</f>
        <v/>
      </c>
      <c r="S318" s="7" t="str">
        <f>IFERROR(IFERROR(_xlfn.NUMBERVALUE(REPLACE(Input!S318,FIND(",",Input!S318),1,"."),"."),_xlfn.NUMBERVALUE(REPLACE(Input!S318,FIND(".",Input!S318),1,","),",")),"")</f>
        <v/>
      </c>
      <c r="T318" s="7" t="str">
        <f>IFERROR(IFERROR(_xlfn.NUMBERVALUE(REPLACE(Input!T318,FIND(",",Input!T318),1,"."),"."),_xlfn.NUMBERVALUE(REPLACE(Input!T318,FIND(".",Input!T318),1,","),",")),"")</f>
        <v/>
      </c>
      <c r="U318" s="7" t="str">
        <f>IFERROR(IFERROR(_xlfn.NUMBERVALUE(REPLACE(Input!U318,FIND(",",Input!U318),1,"."),"."),_xlfn.NUMBERVALUE(REPLACE(Input!U318,FIND(".",Input!U318),1,","),",")),"")</f>
        <v/>
      </c>
      <c r="V318" s="7" t="str">
        <f>IFERROR(IFERROR(_xlfn.NUMBERVALUE(REPLACE(Input!V318,FIND(",",Input!V318),1,"."),"."),_xlfn.NUMBERVALUE(REPLACE(Input!V318,FIND(".",Input!V318),1,","),",")),"")</f>
        <v/>
      </c>
      <c r="W318" s="7" t="str">
        <f>IFERROR(IFERROR(_xlfn.NUMBERVALUE(REPLACE(Input!W318,FIND(",",Input!W318),1,"."),"."),_xlfn.NUMBERVALUE(REPLACE(Input!W318,FIND(".",Input!W318),1,","),",")),"")</f>
        <v/>
      </c>
      <c r="X318" s="7" t="str">
        <f>IFERROR(IFERROR(_xlfn.NUMBERVALUE(REPLACE(Input!X318,FIND(",",Input!X318),1,"."),"."),_xlfn.NUMBERVALUE(REPLACE(Input!X318,FIND(".",Input!X318),1,","),",")),"")</f>
        <v/>
      </c>
      <c r="Y318" s="7" t="str">
        <f>IFERROR(IFERROR(_xlfn.NUMBERVALUE(REPLACE(Input!Y318,FIND(",",Input!Y318),1,"."),"."),_xlfn.NUMBERVALUE(REPLACE(Input!Y318,FIND(".",Input!Y318),1,","),",")),"")</f>
        <v/>
      </c>
      <c r="Z318" s="8" t="str">
        <f>LEFT(Input!Z318,IFERROR(FIND(",",Input!Z318)-1,LEN(Input!Z318)))</f>
        <v/>
      </c>
      <c r="AA318" s="8" t="str">
        <f>LEFT(Input!AA318,IFERROR(FIND(",",Input!AA318)-1,LEN(Input!AA318)))</f>
        <v/>
      </c>
    </row>
    <row r="319" spans="1:27">
      <c r="A319" s="6" t="str">
        <f>IF(Input!A319=0,"",Input!A319)</f>
        <v/>
      </c>
      <c r="B319" s="7" t="str">
        <f>IFERROR(IFERROR(_xlfn.NUMBERVALUE(REPLACE(Input!B319,FIND(",",Input!B319),1,"."),"."),_xlfn.NUMBERVALUE(REPLACE(Input!B319,FIND(".",Input!B319),1,","),",")),"")</f>
        <v/>
      </c>
      <c r="C319" s="6" t="str">
        <f>IF(Input!C319=0,"",Input!C319)</f>
        <v/>
      </c>
      <c r="D319" s="9" t="str">
        <f>IF(Input!D319=0,"",Input!D319)</f>
        <v/>
      </c>
      <c r="E319" s="8" t="str" cm="1">
        <f t="array" ref="E319">IF(0=_xlfn.NUMBERVALUE(_xlfn.TEXTJOIN("",TRUE,IFERROR(MID(Input!E319,_xlfn.SEQUENCE(20),1)+0,""))),"",_xlfn.NUMBERVALUE(_xlfn.TEXTJOIN("",TRUE,IFERROR(MID(Input!E319,_xlfn.SEQUENCE(20),1)+0,""))))</f>
        <v/>
      </c>
      <c r="F319" s="8" t="str">
        <f>IF(Input!F319="Yes",1,IF(Input!F319=0,"",0))</f>
        <v/>
      </c>
      <c r="G319" s="8" t="str">
        <f>IF(Input!G319="Yes",1,IF(Input!G319=0,"",0))</f>
        <v/>
      </c>
      <c r="H319" s="6" t="str">
        <f>IF(Input!H319=0,"",Input!H319)</f>
        <v/>
      </c>
      <c r="I319" s="7" t="str">
        <f>IFERROR(IFERROR(_xlfn.NUMBERVALUE(REPLACE(Input!I319,FIND(",",Input!I319),1,"."),"."),_xlfn.NUMBERVALUE(REPLACE(Input!I319,FIND(".",Input!I319),1,","),",")),"")</f>
        <v/>
      </c>
      <c r="J319" s="7" t="str">
        <f>IFERROR(IFERROR(_xlfn.NUMBERVALUE(REPLACE(Input!J319,FIND(",",Input!J319),1,"."),"."),_xlfn.NUMBERVALUE(REPLACE(Input!J319,FIND(".",Input!J319),1,","),",")),"")</f>
        <v/>
      </c>
      <c r="K319" s="7" t="str">
        <f>IFERROR(IFERROR(_xlfn.NUMBERVALUE(REPLACE(Input!K319,FIND(",",Input!K319),1,"."),"."),_xlfn.NUMBERVALUE(REPLACE(Input!K319,FIND(".",Input!K319),1,","),",")),"")</f>
        <v/>
      </c>
      <c r="L319" s="7" t="str">
        <f>IFERROR(IFERROR(_xlfn.NUMBERVALUE(REPLACE(Input!L319,FIND(",",Input!L319),1,"."),"."),_xlfn.NUMBERVALUE(REPLACE(Input!L319,FIND(".",Input!L319),1,","),",")),"")</f>
        <v/>
      </c>
      <c r="M319" s="7" t="str">
        <f>IFERROR(IFERROR(_xlfn.NUMBERVALUE(REPLACE(Input!M319,FIND(",",Input!M319),1,"."),"."),_xlfn.NUMBERVALUE(REPLACE(Input!M319,FIND(".",Input!M319),1,","),",")),"")</f>
        <v/>
      </c>
      <c r="N319" s="10" t="str">
        <f>IFERROR(IF(LEFT(Input!N319,LEN("boa-,Users,"))="boa-,Users,","Win.Win",LEFT(Input!N319,FIND("@",Input!N319)-1)),"")</f>
        <v/>
      </c>
      <c r="O319" s="10" t="str">
        <f>IFERROR(IF(LEFT(Input!O319,LEN("boa-,Users,"))="boa-,Users,","Win.Win",LEFT(Input!O319,FIND("@",Input!O319)-1)),"")</f>
        <v/>
      </c>
      <c r="P319" s="7" t="str">
        <f>IFERROR(IFERROR(_xlfn.NUMBERVALUE(REPLACE(Input!P319,FIND(",",Input!P319),1,"."),"."),_xlfn.NUMBERVALUE(REPLACE(Input!P319,FIND(".",Input!P319),1,","),",")),"")</f>
        <v/>
      </c>
      <c r="Q319" s="7" t="str">
        <f>IFERROR(IFERROR(_xlfn.NUMBERVALUE(REPLACE(Input!Q319,FIND(",",Input!Q319),1,"."),"."),_xlfn.NUMBERVALUE(REPLACE(Input!Q319,FIND(".",Input!Q319),1,","),",")),"")</f>
        <v/>
      </c>
      <c r="R319" s="7" t="str">
        <f>IFERROR(IFERROR(_xlfn.NUMBERVALUE(REPLACE(Input!R319,FIND(",",Input!R319),1,"."),"."),_xlfn.NUMBERVALUE(REPLACE(Input!R319,FIND(".",Input!R319),1,","),",")),"")</f>
        <v/>
      </c>
      <c r="S319" s="7" t="str">
        <f>IFERROR(IFERROR(_xlfn.NUMBERVALUE(REPLACE(Input!S319,FIND(",",Input!S319),1,"."),"."),_xlfn.NUMBERVALUE(REPLACE(Input!S319,FIND(".",Input!S319),1,","),",")),"")</f>
        <v/>
      </c>
      <c r="T319" s="7" t="str">
        <f>IFERROR(IFERROR(_xlfn.NUMBERVALUE(REPLACE(Input!T319,FIND(",",Input!T319),1,"."),"."),_xlfn.NUMBERVALUE(REPLACE(Input!T319,FIND(".",Input!T319),1,","),",")),"")</f>
        <v/>
      </c>
      <c r="U319" s="7" t="str">
        <f>IFERROR(IFERROR(_xlfn.NUMBERVALUE(REPLACE(Input!U319,FIND(",",Input!U319),1,"."),"."),_xlfn.NUMBERVALUE(REPLACE(Input!U319,FIND(".",Input!U319),1,","),",")),"")</f>
        <v/>
      </c>
      <c r="V319" s="7" t="str">
        <f>IFERROR(IFERROR(_xlfn.NUMBERVALUE(REPLACE(Input!V319,FIND(",",Input!V319),1,"."),"."),_xlfn.NUMBERVALUE(REPLACE(Input!V319,FIND(".",Input!V319),1,","),",")),"")</f>
        <v/>
      </c>
      <c r="W319" s="7" t="str">
        <f>IFERROR(IFERROR(_xlfn.NUMBERVALUE(REPLACE(Input!W319,FIND(",",Input!W319),1,"."),"."),_xlfn.NUMBERVALUE(REPLACE(Input!W319,FIND(".",Input!W319),1,","),",")),"")</f>
        <v/>
      </c>
      <c r="X319" s="7" t="str">
        <f>IFERROR(IFERROR(_xlfn.NUMBERVALUE(REPLACE(Input!X319,FIND(",",Input!X319),1,"."),"."),_xlfn.NUMBERVALUE(REPLACE(Input!X319,FIND(".",Input!X319),1,","),",")),"")</f>
        <v/>
      </c>
      <c r="Y319" s="7" t="str">
        <f>IFERROR(IFERROR(_xlfn.NUMBERVALUE(REPLACE(Input!Y319,FIND(",",Input!Y319),1,"."),"."),_xlfn.NUMBERVALUE(REPLACE(Input!Y319,FIND(".",Input!Y319),1,","),",")),"")</f>
        <v/>
      </c>
      <c r="Z319" s="8" t="str">
        <f>LEFT(Input!Z319,IFERROR(FIND(",",Input!Z319)-1,LEN(Input!Z319)))</f>
        <v/>
      </c>
      <c r="AA319" s="8" t="str">
        <f>LEFT(Input!AA319,IFERROR(FIND(",",Input!AA319)-1,LEN(Input!AA319)))</f>
        <v/>
      </c>
    </row>
    <row r="320" spans="1:27">
      <c r="A320" s="6" t="str">
        <f>IF(Input!A320=0,"",Input!A320)</f>
        <v/>
      </c>
      <c r="B320" s="7" t="str">
        <f>IFERROR(IFERROR(_xlfn.NUMBERVALUE(REPLACE(Input!B320,FIND(",",Input!B320),1,"."),"."),_xlfn.NUMBERVALUE(REPLACE(Input!B320,FIND(".",Input!B320),1,","),",")),"")</f>
        <v/>
      </c>
      <c r="C320" s="6" t="str">
        <f>IF(Input!C320=0,"",Input!C320)</f>
        <v/>
      </c>
      <c r="D320" s="9" t="str">
        <f>IF(Input!D320=0,"",Input!D320)</f>
        <v/>
      </c>
      <c r="E320" s="8" t="str" cm="1">
        <f t="array" ref="E320">IF(0=_xlfn.NUMBERVALUE(_xlfn.TEXTJOIN("",TRUE,IFERROR(MID(Input!E320,_xlfn.SEQUENCE(20),1)+0,""))),"",_xlfn.NUMBERVALUE(_xlfn.TEXTJOIN("",TRUE,IFERROR(MID(Input!E320,_xlfn.SEQUENCE(20),1)+0,""))))</f>
        <v/>
      </c>
      <c r="F320" s="8" t="str">
        <f>IF(Input!F320="Yes",1,IF(Input!F320=0,"",0))</f>
        <v/>
      </c>
      <c r="G320" s="8" t="str">
        <f>IF(Input!G320="Yes",1,IF(Input!G320=0,"",0))</f>
        <v/>
      </c>
      <c r="H320" s="6" t="str">
        <f>IF(Input!H320=0,"",Input!H320)</f>
        <v/>
      </c>
      <c r="I320" s="7" t="str">
        <f>IFERROR(IFERROR(_xlfn.NUMBERVALUE(REPLACE(Input!I320,FIND(",",Input!I320),1,"."),"."),_xlfn.NUMBERVALUE(REPLACE(Input!I320,FIND(".",Input!I320),1,","),",")),"")</f>
        <v/>
      </c>
      <c r="J320" s="7" t="str">
        <f>IFERROR(IFERROR(_xlfn.NUMBERVALUE(REPLACE(Input!J320,FIND(",",Input!J320),1,"."),"."),_xlfn.NUMBERVALUE(REPLACE(Input!J320,FIND(".",Input!J320),1,","),",")),"")</f>
        <v/>
      </c>
      <c r="K320" s="7" t="str">
        <f>IFERROR(IFERROR(_xlfn.NUMBERVALUE(REPLACE(Input!K320,FIND(",",Input!K320),1,"."),"."),_xlfn.NUMBERVALUE(REPLACE(Input!K320,FIND(".",Input!K320),1,","),",")),"")</f>
        <v/>
      </c>
      <c r="L320" s="7" t="str">
        <f>IFERROR(IFERROR(_xlfn.NUMBERVALUE(REPLACE(Input!L320,FIND(",",Input!L320),1,"."),"."),_xlfn.NUMBERVALUE(REPLACE(Input!L320,FIND(".",Input!L320),1,","),",")),"")</f>
        <v/>
      </c>
      <c r="M320" s="7" t="str">
        <f>IFERROR(IFERROR(_xlfn.NUMBERVALUE(REPLACE(Input!M320,FIND(",",Input!M320),1,"."),"."),_xlfn.NUMBERVALUE(REPLACE(Input!M320,FIND(".",Input!M320),1,","),",")),"")</f>
        <v/>
      </c>
      <c r="N320" s="10" t="str">
        <f>IFERROR(IF(LEFT(Input!N320,LEN("boa-,Users,"))="boa-,Users,","Win.Win",LEFT(Input!N320,FIND("@",Input!N320)-1)),"")</f>
        <v/>
      </c>
      <c r="O320" s="10" t="str">
        <f>IFERROR(IF(LEFT(Input!O320,LEN("boa-,Users,"))="boa-,Users,","Win.Win",LEFT(Input!O320,FIND("@",Input!O320)-1)),"")</f>
        <v/>
      </c>
      <c r="P320" s="7" t="str">
        <f>IFERROR(IFERROR(_xlfn.NUMBERVALUE(REPLACE(Input!P320,FIND(",",Input!P320),1,"."),"."),_xlfn.NUMBERVALUE(REPLACE(Input!P320,FIND(".",Input!P320),1,","),",")),"")</f>
        <v/>
      </c>
      <c r="Q320" s="7" t="str">
        <f>IFERROR(IFERROR(_xlfn.NUMBERVALUE(REPLACE(Input!Q320,FIND(",",Input!Q320),1,"."),"."),_xlfn.NUMBERVALUE(REPLACE(Input!Q320,FIND(".",Input!Q320),1,","),",")),"")</f>
        <v/>
      </c>
      <c r="R320" s="7" t="str">
        <f>IFERROR(IFERROR(_xlfn.NUMBERVALUE(REPLACE(Input!R320,FIND(",",Input!R320),1,"."),"."),_xlfn.NUMBERVALUE(REPLACE(Input!R320,FIND(".",Input!R320),1,","),",")),"")</f>
        <v/>
      </c>
      <c r="S320" s="7" t="str">
        <f>IFERROR(IFERROR(_xlfn.NUMBERVALUE(REPLACE(Input!S320,FIND(",",Input!S320),1,"."),"."),_xlfn.NUMBERVALUE(REPLACE(Input!S320,FIND(".",Input!S320),1,","),",")),"")</f>
        <v/>
      </c>
      <c r="T320" s="7" t="str">
        <f>IFERROR(IFERROR(_xlfn.NUMBERVALUE(REPLACE(Input!T320,FIND(",",Input!T320),1,"."),"."),_xlfn.NUMBERVALUE(REPLACE(Input!T320,FIND(".",Input!T320),1,","),",")),"")</f>
        <v/>
      </c>
      <c r="U320" s="7" t="str">
        <f>IFERROR(IFERROR(_xlfn.NUMBERVALUE(REPLACE(Input!U320,FIND(",",Input!U320),1,"."),"."),_xlfn.NUMBERVALUE(REPLACE(Input!U320,FIND(".",Input!U320),1,","),",")),"")</f>
        <v/>
      </c>
      <c r="V320" s="7" t="str">
        <f>IFERROR(IFERROR(_xlfn.NUMBERVALUE(REPLACE(Input!V320,FIND(",",Input!V320),1,"."),"."),_xlfn.NUMBERVALUE(REPLACE(Input!V320,FIND(".",Input!V320),1,","),",")),"")</f>
        <v/>
      </c>
      <c r="W320" s="7" t="str">
        <f>IFERROR(IFERROR(_xlfn.NUMBERVALUE(REPLACE(Input!W320,FIND(",",Input!W320),1,"."),"."),_xlfn.NUMBERVALUE(REPLACE(Input!W320,FIND(".",Input!W320),1,","),",")),"")</f>
        <v/>
      </c>
      <c r="X320" s="7" t="str">
        <f>IFERROR(IFERROR(_xlfn.NUMBERVALUE(REPLACE(Input!X320,FIND(",",Input!X320),1,"."),"."),_xlfn.NUMBERVALUE(REPLACE(Input!X320,FIND(".",Input!X320),1,","),",")),"")</f>
        <v/>
      </c>
      <c r="Y320" s="7" t="str">
        <f>IFERROR(IFERROR(_xlfn.NUMBERVALUE(REPLACE(Input!Y320,FIND(",",Input!Y320),1,"."),"."),_xlfn.NUMBERVALUE(REPLACE(Input!Y320,FIND(".",Input!Y320),1,","),",")),"")</f>
        <v/>
      </c>
      <c r="Z320" s="8" t="str">
        <f>LEFT(Input!Z320,IFERROR(FIND(",",Input!Z320)-1,LEN(Input!Z320)))</f>
        <v/>
      </c>
      <c r="AA320" s="8" t="str">
        <f>LEFT(Input!AA320,IFERROR(FIND(",",Input!AA320)-1,LEN(Input!AA320)))</f>
        <v/>
      </c>
    </row>
    <row r="321" spans="1:27">
      <c r="A321" s="6" t="str">
        <f>IF(Input!A321=0,"",Input!A321)</f>
        <v/>
      </c>
      <c r="B321" s="7" t="str">
        <f>IFERROR(IFERROR(_xlfn.NUMBERVALUE(REPLACE(Input!B321,FIND(",",Input!B321),1,"."),"."),_xlfn.NUMBERVALUE(REPLACE(Input!B321,FIND(".",Input!B321),1,","),",")),"")</f>
        <v/>
      </c>
      <c r="C321" s="6" t="str">
        <f>IF(Input!C321=0,"",Input!C321)</f>
        <v/>
      </c>
      <c r="D321" s="9" t="str">
        <f>IF(Input!D321=0,"",Input!D321)</f>
        <v/>
      </c>
      <c r="E321" s="8" t="str" cm="1">
        <f t="array" ref="E321">IF(0=_xlfn.NUMBERVALUE(_xlfn.TEXTJOIN("",TRUE,IFERROR(MID(Input!E321,_xlfn.SEQUENCE(20),1)+0,""))),"",_xlfn.NUMBERVALUE(_xlfn.TEXTJOIN("",TRUE,IFERROR(MID(Input!E321,_xlfn.SEQUENCE(20),1)+0,""))))</f>
        <v/>
      </c>
      <c r="F321" s="8" t="str">
        <f>IF(Input!F321="Yes",1,IF(Input!F321=0,"",0))</f>
        <v/>
      </c>
      <c r="G321" s="8" t="str">
        <f>IF(Input!G321="Yes",1,IF(Input!G321=0,"",0))</f>
        <v/>
      </c>
      <c r="H321" s="6" t="str">
        <f>IF(Input!H321=0,"",Input!H321)</f>
        <v/>
      </c>
      <c r="I321" s="7" t="str">
        <f>IFERROR(IFERROR(_xlfn.NUMBERVALUE(REPLACE(Input!I321,FIND(",",Input!I321),1,"."),"."),_xlfn.NUMBERVALUE(REPLACE(Input!I321,FIND(".",Input!I321),1,","),",")),"")</f>
        <v/>
      </c>
      <c r="J321" s="7" t="str">
        <f>IFERROR(IFERROR(_xlfn.NUMBERVALUE(REPLACE(Input!J321,FIND(",",Input!J321),1,"."),"."),_xlfn.NUMBERVALUE(REPLACE(Input!J321,FIND(".",Input!J321),1,","),",")),"")</f>
        <v/>
      </c>
      <c r="K321" s="7" t="str">
        <f>IFERROR(IFERROR(_xlfn.NUMBERVALUE(REPLACE(Input!K321,FIND(",",Input!K321),1,"."),"."),_xlfn.NUMBERVALUE(REPLACE(Input!K321,FIND(".",Input!K321),1,","),",")),"")</f>
        <v/>
      </c>
      <c r="L321" s="7" t="str">
        <f>IFERROR(IFERROR(_xlfn.NUMBERVALUE(REPLACE(Input!L321,FIND(",",Input!L321),1,"."),"."),_xlfn.NUMBERVALUE(REPLACE(Input!L321,FIND(".",Input!L321),1,","),",")),"")</f>
        <v/>
      </c>
      <c r="M321" s="7" t="str">
        <f>IFERROR(IFERROR(_xlfn.NUMBERVALUE(REPLACE(Input!M321,FIND(",",Input!M321),1,"."),"."),_xlfn.NUMBERVALUE(REPLACE(Input!M321,FIND(".",Input!M321),1,","),",")),"")</f>
        <v/>
      </c>
      <c r="N321" s="10" t="str">
        <f>IFERROR(IF(LEFT(Input!N321,LEN("boa-,Users,"))="boa-,Users,","Win.Win",LEFT(Input!N321,FIND("@",Input!N321)-1)),"")</f>
        <v/>
      </c>
      <c r="O321" s="10" t="str">
        <f>IFERROR(IF(LEFT(Input!O321,LEN("boa-,Users,"))="boa-,Users,","Win.Win",LEFT(Input!O321,FIND("@",Input!O321)-1)),"")</f>
        <v/>
      </c>
      <c r="P321" s="7" t="str">
        <f>IFERROR(IFERROR(_xlfn.NUMBERVALUE(REPLACE(Input!P321,FIND(",",Input!P321),1,"."),"."),_xlfn.NUMBERVALUE(REPLACE(Input!P321,FIND(".",Input!P321),1,","),",")),"")</f>
        <v/>
      </c>
      <c r="Q321" s="7" t="str">
        <f>IFERROR(IFERROR(_xlfn.NUMBERVALUE(REPLACE(Input!Q321,FIND(",",Input!Q321),1,"."),"."),_xlfn.NUMBERVALUE(REPLACE(Input!Q321,FIND(".",Input!Q321),1,","),",")),"")</f>
        <v/>
      </c>
      <c r="R321" s="7" t="str">
        <f>IFERROR(IFERROR(_xlfn.NUMBERVALUE(REPLACE(Input!R321,FIND(",",Input!R321),1,"."),"."),_xlfn.NUMBERVALUE(REPLACE(Input!R321,FIND(".",Input!R321),1,","),",")),"")</f>
        <v/>
      </c>
      <c r="S321" s="7" t="str">
        <f>IFERROR(IFERROR(_xlfn.NUMBERVALUE(REPLACE(Input!S321,FIND(",",Input!S321),1,"."),"."),_xlfn.NUMBERVALUE(REPLACE(Input!S321,FIND(".",Input!S321),1,","),",")),"")</f>
        <v/>
      </c>
      <c r="T321" s="7" t="str">
        <f>IFERROR(IFERROR(_xlfn.NUMBERVALUE(REPLACE(Input!T321,FIND(",",Input!T321),1,"."),"."),_xlfn.NUMBERVALUE(REPLACE(Input!T321,FIND(".",Input!T321),1,","),",")),"")</f>
        <v/>
      </c>
      <c r="U321" s="7" t="str">
        <f>IFERROR(IFERROR(_xlfn.NUMBERVALUE(REPLACE(Input!U321,FIND(",",Input!U321),1,"."),"."),_xlfn.NUMBERVALUE(REPLACE(Input!U321,FIND(".",Input!U321),1,","),",")),"")</f>
        <v/>
      </c>
      <c r="V321" s="7" t="str">
        <f>IFERROR(IFERROR(_xlfn.NUMBERVALUE(REPLACE(Input!V321,FIND(",",Input!V321),1,"."),"."),_xlfn.NUMBERVALUE(REPLACE(Input!V321,FIND(".",Input!V321),1,","),",")),"")</f>
        <v/>
      </c>
      <c r="W321" s="7" t="str">
        <f>IFERROR(IFERROR(_xlfn.NUMBERVALUE(REPLACE(Input!W321,FIND(",",Input!W321),1,"."),"."),_xlfn.NUMBERVALUE(REPLACE(Input!W321,FIND(".",Input!W321),1,","),",")),"")</f>
        <v/>
      </c>
      <c r="X321" s="7" t="str">
        <f>IFERROR(IFERROR(_xlfn.NUMBERVALUE(REPLACE(Input!X321,FIND(",",Input!X321),1,"."),"."),_xlfn.NUMBERVALUE(REPLACE(Input!X321,FIND(".",Input!X321),1,","),",")),"")</f>
        <v/>
      </c>
      <c r="Y321" s="7" t="str">
        <f>IFERROR(IFERROR(_xlfn.NUMBERVALUE(REPLACE(Input!Y321,FIND(",",Input!Y321),1,"."),"."),_xlfn.NUMBERVALUE(REPLACE(Input!Y321,FIND(".",Input!Y321),1,","),",")),"")</f>
        <v/>
      </c>
      <c r="Z321" s="8" t="str">
        <f>LEFT(Input!Z321,IFERROR(FIND(",",Input!Z321)-1,LEN(Input!Z321)))</f>
        <v/>
      </c>
      <c r="AA321" s="8" t="str">
        <f>LEFT(Input!AA321,IFERROR(FIND(",",Input!AA321)-1,LEN(Input!AA321)))</f>
        <v/>
      </c>
    </row>
    <row r="322" spans="1:27">
      <c r="A322" s="6" t="str">
        <f>IF(Input!A322=0,"",Input!A322)</f>
        <v/>
      </c>
      <c r="B322" s="7" t="str">
        <f>IFERROR(IFERROR(_xlfn.NUMBERVALUE(REPLACE(Input!B322,FIND(",",Input!B322),1,"."),"."),_xlfn.NUMBERVALUE(REPLACE(Input!B322,FIND(".",Input!B322),1,","),",")),"")</f>
        <v/>
      </c>
      <c r="C322" s="6" t="str">
        <f>IF(Input!C322=0,"",Input!C322)</f>
        <v/>
      </c>
      <c r="D322" s="9" t="str">
        <f>IF(Input!D322=0,"",Input!D322)</f>
        <v/>
      </c>
      <c r="E322" s="8" t="str" cm="1">
        <f t="array" ref="E322">IF(0=_xlfn.NUMBERVALUE(_xlfn.TEXTJOIN("",TRUE,IFERROR(MID(Input!E322,_xlfn.SEQUENCE(20),1)+0,""))),"",_xlfn.NUMBERVALUE(_xlfn.TEXTJOIN("",TRUE,IFERROR(MID(Input!E322,_xlfn.SEQUENCE(20),1)+0,""))))</f>
        <v/>
      </c>
      <c r="F322" s="8" t="str">
        <f>IF(Input!F322="Yes",1,IF(Input!F322=0,"",0))</f>
        <v/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IFERROR(IF(LEFT(Input!N322,LEN("boa-,Users,"))="boa-,Users,","Win.Win",LEFT(Input!N322,FIND("@",Input!N322)-1)),"")</f>
        <v/>
      </c>
      <c r="O322" s="10" t="str">
        <f>IFERROR(IF(LEFT(Input!O322,LEN("boa-,Users,"))="boa-,Users,","Win.Win",LEFT(Input!O322,FIND("@",Input!O322)-1)),"")</f>
        <v/>
      </c>
      <c r="P322" s="7" t="str">
        <f>IFERROR(IFERROR(_xlfn.NUMBERVALUE(REPLACE(Input!P322,FIND(",",Input!P322),1,"."),"."),_xlfn.NUMBERVALUE(REPLACE(Input!P322,FIND(".",Input!P322),1,","),",")),"")</f>
        <v/>
      </c>
      <c r="Q322" s="7" t="str">
        <f>IFERROR(IFERROR(_xlfn.NUMBERVALUE(REPLACE(Input!Q322,FIND(",",Input!Q322),1,"."),"."),_xlfn.NUMBERVALUE(REPLACE(Input!Q322,FIND(".",Input!Q322),1,","),",")),"")</f>
        <v/>
      </c>
      <c r="R322" s="7" t="str">
        <f>IFERROR(IFERROR(_xlfn.NUMBERVALUE(REPLACE(Input!R322,FIND(",",Input!R322),1,"."),"."),_xlfn.NUMBERVALUE(REPLACE(Input!R322,FIND(".",Input!R322),1,","),",")),"")</f>
        <v/>
      </c>
      <c r="S322" s="7" t="str">
        <f>IFERROR(IFERROR(_xlfn.NUMBERVALUE(REPLACE(Input!S322,FIND(",",Input!S322),1,"."),"."),_xlfn.NUMBERVALUE(REPLACE(Input!S322,FIND(".",Input!S322),1,","),",")),"")</f>
        <v/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8" t="str">
        <f>LEFT(Input!Z322,IFERROR(FIND(",",Input!Z322)-1,LEN(Input!Z322)))</f>
        <v/>
      </c>
      <c r="AA322" s="8" t="str">
        <f>LEFT(Input!AA322,IFERROR(FIND(",",Input!AA322)-1,LEN(Input!AA322)))</f>
        <v/>
      </c>
    </row>
    <row r="323" spans="1:27">
      <c r="A323" s="6" t="str">
        <f>IF(Input!A323=0,"",Input!A323)</f>
        <v/>
      </c>
      <c r="B323" s="7" t="str">
        <f>IFERROR(IFERROR(_xlfn.NUMBERVALUE(REPLACE(Input!B323,FIND(",",Input!B323),1,"."),"."),_xlfn.NUMBERVALUE(REPLACE(Input!B323,FIND(".",Input!B323),1,","),",")),"")</f>
        <v/>
      </c>
      <c r="C323" s="6" t="str">
        <f>IF(Input!C323=0,"",Input!C323)</f>
        <v/>
      </c>
      <c r="D323" s="9" t="str">
        <f>IF(Input!D323=0,"",Input!D323)</f>
        <v/>
      </c>
      <c r="E323" s="8" t="str" cm="1">
        <f t="array" ref="E323">IF(0=_xlfn.NUMBERVALUE(_xlfn.TEXTJOIN("",TRUE,IFERROR(MID(Input!E323,_xlfn.SEQUENCE(20),1)+0,""))),"",_xlfn.NUMBERVALUE(_xlfn.TEXTJOIN("",TRUE,IFERROR(MID(Input!E323,_xlfn.SEQUENCE(20),1)+0,""))))</f>
        <v/>
      </c>
      <c r="F323" s="8" t="str">
        <f>IF(Input!F323="Yes",1,IF(Input!F323=0,"",0))</f>
        <v/>
      </c>
      <c r="G323" s="8" t="str">
        <f>IF(Input!G323="Yes",1,IF(Input!G323=0,"",0))</f>
        <v/>
      </c>
      <c r="H323" s="6" t="str">
        <f>IF(Input!H323=0,"",Input!H323)</f>
        <v/>
      </c>
      <c r="I323" s="7" t="str">
        <f>IFERROR(IFERROR(_xlfn.NUMBERVALUE(REPLACE(Input!I323,FIND(",",Input!I323),1,"."),"."),_xlfn.NUMBERVALUE(REPLACE(Input!I323,FIND(".",Input!I323),1,","),",")),"")</f>
        <v/>
      </c>
      <c r="J323" s="7" t="str">
        <f>IFERROR(IFERROR(_xlfn.NUMBERVALUE(REPLACE(Input!J323,FIND(",",Input!J323),1,"."),"."),_xlfn.NUMBERVALUE(REPLACE(Input!J323,FIND(".",Input!J323),1,","),",")),"")</f>
        <v/>
      </c>
      <c r="K323" s="7" t="str">
        <f>IFERROR(IFERROR(_xlfn.NUMBERVALUE(REPLACE(Input!K323,FIND(",",Input!K323),1,"."),"."),_xlfn.NUMBERVALUE(REPLACE(Input!K323,FIND(".",Input!K323),1,","),",")),"")</f>
        <v/>
      </c>
      <c r="L323" s="7" t="str">
        <f>IFERROR(IFERROR(_xlfn.NUMBERVALUE(REPLACE(Input!L323,FIND(",",Input!L323),1,"."),"."),_xlfn.NUMBERVALUE(REPLACE(Input!L323,FIND(".",Input!L323),1,","),",")),"")</f>
        <v/>
      </c>
      <c r="M323" s="7" t="str">
        <f>IFERROR(IFERROR(_xlfn.NUMBERVALUE(REPLACE(Input!M323,FIND(",",Input!M323),1,"."),"."),_xlfn.NUMBERVALUE(REPLACE(Input!M323,FIND(".",Input!M323),1,","),",")),"")</f>
        <v/>
      </c>
      <c r="N323" s="10" t="str">
        <f>IFERROR(IF(LEFT(Input!N323,LEN("boa-,Users,"))="boa-,Users,","Win.Win",LEFT(Input!N323,FIND("@",Input!N323)-1)),"")</f>
        <v/>
      </c>
      <c r="O323" s="10" t="str">
        <f>IFERROR(IF(LEFT(Input!O323,LEN("boa-,Users,"))="boa-,Users,","Win.Win",LEFT(Input!O323,FIND("@",Input!O323)-1)),"")</f>
        <v/>
      </c>
      <c r="P323" s="7" t="str">
        <f>IFERROR(IFERROR(_xlfn.NUMBERVALUE(REPLACE(Input!P323,FIND(",",Input!P323),1,"."),"."),_xlfn.NUMBERVALUE(REPLACE(Input!P323,FIND(".",Input!P323),1,","),",")),"")</f>
        <v/>
      </c>
      <c r="Q323" s="7" t="str">
        <f>IFERROR(IFERROR(_xlfn.NUMBERVALUE(REPLACE(Input!Q323,FIND(",",Input!Q323),1,"."),"."),_xlfn.NUMBERVALUE(REPLACE(Input!Q323,FIND(".",Input!Q323),1,","),",")),"")</f>
        <v/>
      </c>
      <c r="R323" s="7" t="str">
        <f>IFERROR(IFERROR(_xlfn.NUMBERVALUE(REPLACE(Input!R323,FIND(",",Input!R323),1,"."),"."),_xlfn.NUMBERVALUE(REPLACE(Input!R323,FIND(".",Input!R323),1,","),",")),"")</f>
        <v/>
      </c>
      <c r="S323" s="7" t="str">
        <f>IFERROR(IFERROR(_xlfn.NUMBERVALUE(REPLACE(Input!S323,FIND(",",Input!S323),1,"."),"."),_xlfn.NUMBERVALUE(REPLACE(Input!S323,FIND(".",Input!S323),1,","),",")),"")</f>
        <v/>
      </c>
      <c r="T323" s="7" t="str">
        <f>IFERROR(IFERROR(_xlfn.NUMBERVALUE(REPLACE(Input!T323,FIND(",",Input!T323),1,"."),"."),_xlfn.NUMBERVALUE(REPLACE(Input!T323,FIND(".",Input!T323),1,","),",")),"")</f>
        <v/>
      </c>
      <c r="U323" s="7" t="str">
        <f>IFERROR(IFERROR(_xlfn.NUMBERVALUE(REPLACE(Input!U323,FIND(",",Input!U323),1,"."),"."),_xlfn.NUMBERVALUE(REPLACE(Input!U323,FIND(".",Input!U323),1,","),",")),"")</f>
        <v/>
      </c>
      <c r="V323" s="7" t="str">
        <f>IFERROR(IFERROR(_xlfn.NUMBERVALUE(REPLACE(Input!V323,FIND(",",Input!V323),1,"."),"."),_xlfn.NUMBERVALUE(REPLACE(Input!V323,FIND(".",Input!V323),1,","),",")),"")</f>
        <v/>
      </c>
      <c r="W323" s="7" t="str">
        <f>IFERROR(IFERROR(_xlfn.NUMBERVALUE(REPLACE(Input!W323,FIND(",",Input!W323),1,"."),"."),_xlfn.NUMBERVALUE(REPLACE(Input!W323,FIND(".",Input!W323),1,","),",")),"")</f>
        <v/>
      </c>
      <c r="X323" s="7" t="str">
        <f>IFERROR(IFERROR(_xlfn.NUMBERVALUE(REPLACE(Input!X323,FIND(",",Input!X323),1,"."),"."),_xlfn.NUMBERVALUE(REPLACE(Input!X323,FIND(".",Input!X323),1,","),",")),"")</f>
        <v/>
      </c>
      <c r="Y323" s="7" t="str">
        <f>IFERROR(IFERROR(_xlfn.NUMBERVALUE(REPLACE(Input!Y323,FIND(",",Input!Y323),1,"."),"."),_xlfn.NUMBERVALUE(REPLACE(Input!Y323,FIND(".",Input!Y323),1,","),",")),"")</f>
        <v/>
      </c>
      <c r="Z323" s="8" t="str">
        <f>LEFT(Input!Z323,IFERROR(FIND(",",Input!Z323)-1,LEN(Input!Z323)))</f>
        <v/>
      </c>
      <c r="AA323" s="8" t="str">
        <f>LEFT(Input!AA323,IFERROR(FIND(",",Input!AA323)-1,LEN(Input!AA323)))</f>
        <v/>
      </c>
    </row>
    <row r="324" spans="1:27">
      <c r="A324" s="6" t="str">
        <f>IF(Input!A324=0,"",Input!A324)</f>
        <v/>
      </c>
      <c r="B324" s="7" t="str">
        <f>IFERROR(IFERROR(_xlfn.NUMBERVALUE(REPLACE(Input!B324,FIND(",",Input!B324),1,"."),"."),_xlfn.NUMBERVALUE(REPLACE(Input!B324,FIND(".",Input!B324),1,","),",")),"")</f>
        <v/>
      </c>
      <c r="C324" s="6" t="str">
        <f>IF(Input!C324=0,"",Input!C324)</f>
        <v/>
      </c>
      <c r="D324" s="9" t="str">
        <f>IF(Input!D324=0,"",Input!D324)</f>
        <v/>
      </c>
      <c r="E324" s="8" t="str" cm="1">
        <f t="array" ref="E324">IF(0=_xlfn.NUMBERVALUE(_xlfn.TEXTJOIN("",TRUE,IFERROR(MID(Input!E324,_xlfn.SEQUENCE(20),1)+0,""))),"",_xlfn.NUMBERVALUE(_xlfn.TEXTJOIN("",TRUE,IFERROR(MID(Input!E324,_xlfn.SEQUENCE(20),1)+0,""))))</f>
        <v/>
      </c>
      <c r="F324" s="8" t="str">
        <f>IF(Input!F324="Yes",1,IF(Input!F324=0,"",0))</f>
        <v/>
      </c>
      <c r="G324" s="8" t="str">
        <f>IF(Input!G324="Yes",1,IF(Input!G324=0,"",0))</f>
        <v/>
      </c>
      <c r="H324" s="6" t="str">
        <f>IF(Input!H324=0,"",Input!H324)</f>
        <v/>
      </c>
      <c r="I324" s="7" t="str">
        <f>IFERROR(IFERROR(_xlfn.NUMBERVALUE(REPLACE(Input!I324,FIND(",",Input!I324),1,"."),"."),_xlfn.NUMBERVALUE(REPLACE(Input!I324,FIND(".",Input!I324),1,","),",")),"")</f>
        <v/>
      </c>
      <c r="J324" s="7" t="str">
        <f>IFERROR(IFERROR(_xlfn.NUMBERVALUE(REPLACE(Input!J324,FIND(",",Input!J324),1,"."),"."),_xlfn.NUMBERVALUE(REPLACE(Input!J324,FIND(".",Input!J324),1,","),",")),"")</f>
        <v/>
      </c>
      <c r="K324" s="7" t="str">
        <f>IFERROR(IFERROR(_xlfn.NUMBERVALUE(REPLACE(Input!K324,FIND(",",Input!K324),1,"."),"."),_xlfn.NUMBERVALUE(REPLACE(Input!K324,FIND(".",Input!K324),1,","),",")),"")</f>
        <v/>
      </c>
      <c r="L324" s="7" t="str">
        <f>IFERROR(IFERROR(_xlfn.NUMBERVALUE(REPLACE(Input!L324,FIND(",",Input!L324),1,"."),"."),_xlfn.NUMBERVALUE(REPLACE(Input!L324,FIND(".",Input!L324),1,","),",")),"")</f>
        <v/>
      </c>
      <c r="M324" s="7" t="str">
        <f>IFERROR(IFERROR(_xlfn.NUMBERVALUE(REPLACE(Input!M324,FIND(",",Input!M324),1,"."),"."),_xlfn.NUMBERVALUE(REPLACE(Input!M324,FIND(".",Input!M324),1,","),",")),"")</f>
        <v/>
      </c>
      <c r="N324" s="10" t="str">
        <f>IFERROR(IF(LEFT(Input!N324,LEN("boa-,Users,"))="boa-,Users,","Win.Win",LEFT(Input!N324,FIND("@",Input!N324)-1)),"")</f>
        <v/>
      </c>
      <c r="O324" s="10" t="str">
        <f>IFERROR(IF(LEFT(Input!O324,LEN("boa-,Users,"))="boa-,Users,","Win.Win",LEFT(Input!O324,FIND("@",Input!O324)-1)),"")</f>
        <v/>
      </c>
      <c r="P324" s="7" t="str">
        <f>IFERROR(IFERROR(_xlfn.NUMBERVALUE(REPLACE(Input!P324,FIND(",",Input!P324),1,"."),"."),_xlfn.NUMBERVALUE(REPLACE(Input!P324,FIND(".",Input!P324),1,","),",")),"")</f>
        <v/>
      </c>
      <c r="Q324" s="7" t="str">
        <f>IFERROR(IFERROR(_xlfn.NUMBERVALUE(REPLACE(Input!Q324,FIND(",",Input!Q324),1,"."),"."),_xlfn.NUMBERVALUE(REPLACE(Input!Q324,FIND(".",Input!Q324),1,","),",")),"")</f>
        <v/>
      </c>
      <c r="R324" s="7" t="str">
        <f>IFERROR(IFERROR(_xlfn.NUMBERVALUE(REPLACE(Input!R324,FIND(",",Input!R324),1,"."),"."),_xlfn.NUMBERVALUE(REPLACE(Input!R324,FIND(".",Input!R324),1,","),",")),"")</f>
        <v/>
      </c>
      <c r="S324" s="7" t="str">
        <f>IFERROR(IFERROR(_xlfn.NUMBERVALUE(REPLACE(Input!S324,FIND(",",Input!S324),1,"."),"."),_xlfn.NUMBERVALUE(REPLACE(Input!S324,FIND(".",Input!S324),1,","),",")),"")</f>
        <v/>
      </c>
      <c r="T324" s="7" t="str">
        <f>IFERROR(IFERROR(_xlfn.NUMBERVALUE(REPLACE(Input!T324,FIND(",",Input!T324),1,"."),"."),_xlfn.NUMBERVALUE(REPLACE(Input!T324,FIND(".",Input!T324),1,","),",")),"")</f>
        <v/>
      </c>
      <c r="U324" s="7" t="str">
        <f>IFERROR(IFERROR(_xlfn.NUMBERVALUE(REPLACE(Input!U324,FIND(",",Input!U324),1,"."),"."),_xlfn.NUMBERVALUE(REPLACE(Input!U324,FIND(".",Input!U324),1,","),",")),"")</f>
        <v/>
      </c>
      <c r="V324" s="7" t="str">
        <f>IFERROR(IFERROR(_xlfn.NUMBERVALUE(REPLACE(Input!V324,FIND(",",Input!V324),1,"."),"."),_xlfn.NUMBERVALUE(REPLACE(Input!V324,FIND(".",Input!V324),1,","),",")),"")</f>
        <v/>
      </c>
      <c r="W324" s="7" t="str">
        <f>IFERROR(IFERROR(_xlfn.NUMBERVALUE(REPLACE(Input!W324,FIND(",",Input!W324),1,"."),"."),_xlfn.NUMBERVALUE(REPLACE(Input!W324,FIND(".",Input!W324),1,","),",")),"")</f>
        <v/>
      </c>
      <c r="X324" s="7" t="str">
        <f>IFERROR(IFERROR(_xlfn.NUMBERVALUE(REPLACE(Input!X324,FIND(",",Input!X324),1,"."),"."),_xlfn.NUMBERVALUE(REPLACE(Input!X324,FIND(".",Input!X324),1,","),",")),"")</f>
        <v/>
      </c>
      <c r="Y324" s="7" t="str">
        <f>IFERROR(IFERROR(_xlfn.NUMBERVALUE(REPLACE(Input!Y324,FIND(",",Input!Y324),1,"."),"."),_xlfn.NUMBERVALUE(REPLACE(Input!Y324,FIND(".",Input!Y324),1,","),",")),"")</f>
        <v/>
      </c>
      <c r="Z324" s="8" t="str">
        <f>LEFT(Input!Z324,IFERROR(FIND(",",Input!Z324)-1,LEN(Input!Z324)))</f>
        <v/>
      </c>
      <c r="AA324" s="8" t="str">
        <f>LEFT(Input!AA324,IFERROR(FIND(",",Input!AA324)-1,LEN(Input!AA324)))</f>
        <v/>
      </c>
    </row>
    <row r="325" spans="1:27">
      <c r="A325" s="6" t="str">
        <f>IF(Input!A325=0,"",Input!A325)</f>
        <v/>
      </c>
      <c r="B325" s="7" t="str">
        <f>IFERROR(IFERROR(_xlfn.NUMBERVALUE(REPLACE(Input!B325,FIND(",",Input!B325),1,"."),"."),_xlfn.NUMBERVALUE(REPLACE(Input!B325,FIND(".",Input!B325),1,","),",")),"")</f>
        <v/>
      </c>
      <c r="C325" s="6" t="str">
        <f>IF(Input!C325=0,"",Input!C325)</f>
        <v/>
      </c>
      <c r="D325" s="9" t="str">
        <f>IF(Input!D325=0,"",Input!D325)</f>
        <v/>
      </c>
      <c r="E325" s="8" t="str" cm="1">
        <f t="array" ref="E325">IF(0=_xlfn.NUMBERVALUE(_xlfn.TEXTJOIN("",TRUE,IFERROR(MID(Input!E325,_xlfn.SEQUENCE(20),1)+0,""))),"",_xlfn.NUMBERVALUE(_xlfn.TEXTJOIN("",TRUE,IFERROR(MID(Input!E325,_xlfn.SEQUENCE(20),1)+0,""))))</f>
        <v/>
      </c>
      <c r="F325" s="8" t="str">
        <f>IF(Input!F325="Yes",1,IF(Input!F325=0,"",0))</f>
        <v/>
      </c>
      <c r="G325" s="8" t="str">
        <f>IF(Input!G325="Yes",1,IF(Input!G325=0,"",0))</f>
        <v/>
      </c>
      <c r="H325" s="6" t="str">
        <f>IF(Input!H325=0,"",Input!H325)</f>
        <v/>
      </c>
      <c r="I325" s="7" t="str">
        <f>IFERROR(IFERROR(_xlfn.NUMBERVALUE(REPLACE(Input!I325,FIND(",",Input!I325),1,"."),"."),_xlfn.NUMBERVALUE(REPLACE(Input!I325,FIND(".",Input!I325),1,","),",")),"")</f>
        <v/>
      </c>
      <c r="J325" s="7" t="str">
        <f>IFERROR(IFERROR(_xlfn.NUMBERVALUE(REPLACE(Input!J325,FIND(",",Input!J325),1,"."),"."),_xlfn.NUMBERVALUE(REPLACE(Input!J325,FIND(".",Input!J325),1,","),",")),"")</f>
        <v/>
      </c>
      <c r="K325" s="7" t="str">
        <f>IFERROR(IFERROR(_xlfn.NUMBERVALUE(REPLACE(Input!K325,FIND(",",Input!K325),1,"."),"."),_xlfn.NUMBERVALUE(REPLACE(Input!K325,FIND(".",Input!K325),1,","),",")),"")</f>
        <v/>
      </c>
      <c r="L325" s="7" t="str">
        <f>IFERROR(IFERROR(_xlfn.NUMBERVALUE(REPLACE(Input!L325,FIND(",",Input!L325),1,"."),"."),_xlfn.NUMBERVALUE(REPLACE(Input!L325,FIND(".",Input!L325),1,","),",")),"")</f>
        <v/>
      </c>
      <c r="M325" s="7" t="str">
        <f>IFERROR(IFERROR(_xlfn.NUMBERVALUE(REPLACE(Input!M325,FIND(",",Input!M325),1,"."),"."),_xlfn.NUMBERVALUE(REPLACE(Input!M325,FIND(".",Input!M325),1,","),",")),"")</f>
        <v/>
      </c>
      <c r="N325" s="10" t="str">
        <f>IFERROR(IF(LEFT(Input!N325,LEN("boa-,Users,"))="boa-,Users,","Win.Win",LEFT(Input!N325,FIND("@",Input!N325)-1)),"")</f>
        <v/>
      </c>
      <c r="O325" s="10" t="str">
        <f>IFERROR(IF(LEFT(Input!O325,LEN("boa-,Users,"))="boa-,Users,","Win.Win",LEFT(Input!O325,FIND("@",Input!O325)-1)),"")</f>
        <v/>
      </c>
      <c r="P325" s="7" t="str">
        <f>IFERROR(IFERROR(_xlfn.NUMBERVALUE(REPLACE(Input!P325,FIND(",",Input!P325),1,"."),"."),_xlfn.NUMBERVALUE(REPLACE(Input!P325,FIND(".",Input!P325),1,","),",")),"")</f>
        <v/>
      </c>
      <c r="Q325" s="7" t="str">
        <f>IFERROR(IFERROR(_xlfn.NUMBERVALUE(REPLACE(Input!Q325,FIND(",",Input!Q325),1,"."),"."),_xlfn.NUMBERVALUE(REPLACE(Input!Q325,FIND(".",Input!Q325),1,","),",")),"")</f>
        <v/>
      </c>
      <c r="R325" s="7" t="str">
        <f>IFERROR(IFERROR(_xlfn.NUMBERVALUE(REPLACE(Input!R325,FIND(",",Input!R325),1,"."),"."),_xlfn.NUMBERVALUE(REPLACE(Input!R325,FIND(".",Input!R325),1,","),",")),"")</f>
        <v/>
      </c>
      <c r="S325" s="7" t="str">
        <f>IFERROR(IFERROR(_xlfn.NUMBERVALUE(REPLACE(Input!S325,FIND(",",Input!S325),1,"."),"."),_xlfn.NUMBERVALUE(REPLACE(Input!S325,FIND(".",Input!S325),1,","),",")),"")</f>
        <v/>
      </c>
      <c r="T325" s="7" t="str">
        <f>IFERROR(IFERROR(_xlfn.NUMBERVALUE(REPLACE(Input!T325,FIND(",",Input!T325),1,"."),"."),_xlfn.NUMBERVALUE(REPLACE(Input!T325,FIND(".",Input!T325),1,","),",")),"")</f>
        <v/>
      </c>
      <c r="U325" s="7" t="str">
        <f>IFERROR(IFERROR(_xlfn.NUMBERVALUE(REPLACE(Input!U325,FIND(",",Input!U325),1,"."),"."),_xlfn.NUMBERVALUE(REPLACE(Input!U325,FIND(".",Input!U325),1,","),",")),"")</f>
        <v/>
      </c>
      <c r="V325" s="7" t="str">
        <f>IFERROR(IFERROR(_xlfn.NUMBERVALUE(REPLACE(Input!V325,FIND(",",Input!V325),1,"."),"."),_xlfn.NUMBERVALUE(REPLACE(Input!V325,FIND(".",Input!V325),1,","),",")),"")</f>
        <v/>
      </c>
      <c r="W325" s="7" t="str">
        <f>IFERROR(IFERROR(_xlfn.NUMBERVALUE(REPLACE(Input!W325,FIND(",",Input!W325),1,"."),"."),_xlfn.NUMBERVALUE(REPLACE(Input!W325,FIND(".",Input!W325),1,","),",")),"")</f>
        <v/>
      </c>
      <c r="X325" s="7" t="str">
        <f>IFERROR(IFERROR(_xlfn.NUMBERVALUE(REPLACE(Input!X325,FIND(",",Input!X325),1,"."),"."),_xlfn.NUMBERVALUE(REPLACE(Input!X325,FIND(".",Input!X325),1,","),",")),"")</f>
        <v/>
      </c>
      <c r="Y325" s="7" t="str">
        <f>IFERROR(IFERROR(_xlfn.NUMBERVALUE(REPLACE(Input!Y325,FIND(",",Input!Y325),1,"."),"."),_xlfn.NUMBERVALUE(REPLACE(Input!Y325,FIND(".",Input!Y325),1,","),",")),"")</f>
        <v/>
      </c>
      <c r="Z325" s="8" t="str">
        <f>LEFT(Input!Z325,IFERROR(FIND(",",Input!Z325)-1,LEN(Input!Z325)))</f>
        <v/>
      </c>
      <c r="AA325" s="8" t="str">
        <f>LEFT(Input!AA325,IFERROR(FIND(",",Input!AA325)-1,LEN(Input!AA325)))</f>
        <v/>
      </c>
    </row>
    <row r="326" spans="1:27">
      <c r="A326" s="6" t="str">
        <f>IF(Input!A326=0,"",Input!A326)</f>
        <v/>
      </c>
      <c r="B326" s="7" t="str">
        <f>IFERROR(IFERROR(_xlfn.NUMBERVALUE(REPLACE(Input!B326,FIND(",",Input!B326),1,"."),"."),_xlfn.NUMBERVALUE(REPLACE(Input!B326,FIND(".",Input!B326),1,","),",")),"")</f>
        <v/>
      </c>
      <c r="C326" s="6" t="str">
        <f>IF(Input!C326=0,"",Input!C326)</f>
        <v/>
      </c>
      <c r="D326" s="9" t="str">
        <f>IF(Input!D326=0,"",Input!D326)</f>
        <v/>
      </c>
      <c r="E326" s="8" t="str" cm="1">
        <f t="array" ref="E326">IF(0=_xlfn.NUMBERVALUE(_xlfn.TEXTJOIN("",TRUE,IFERROR(MID(Input!E326,_xlfn.SEQUENCE(20),1)+0,""))),"",_xlfn.NUMBERVALUE(_xlfn.TEXTJOIN("",TRUE,IFERROR(MID(Input!E326,_xlfn.SEQUENCE(20),1)+0,""))))</f>
        <v/>
      </c>
      <c r="F326" s="8" t="str">
        <f>IF(Input!F326="Yes",1,IF(Input!F326=0,"",0))</f>
        <v/>
      </c>
      <c r="G326" s="8" t="str">
        <f>IF(Input!G326="Yes",1,IF(Input!G326=0,"",0))</f>
        <v/>
      </c>
      <c r="H326" s="6" t="str">
        <f>IF(Input!H326=0,"",Input!H326)</f>
        <v/>
      </c>
      <c r="I326" s="7" t="str">
        <f>IFERROR(IFERROR(_xlfn.NUMBERVALUE(REPLACE(Input!I326,FIND(",",Input!I326),1,"."),"."),_xlfn.NUMBERVALUE(REPLACE(Input!I326,FIND(".",Input!I326),1,","),",")),"")</f>
        <v/>
      </c>
      <c r="J326" s="7" t="str">
        <f>IFERROR(IFERROR(_xlfn.NUMBERVALUE(REPLACE(Input!J326,FIND(",",Input!J326),1,"."),"."),_xlfn.NUMBERVALUE(REPLACE(Input!J326,FIND(".",Input!J326),1,","),",")),"")</f>
        <v/>
      </c>
      <c r="K326" s="7" t="str">
        <f>IFERROR(IFERROR(_xlfn.NUMBERVALUE(REPLACE(Input!K326,FIND(",",Input!K326),1,"."),"."),_xlfn.NUMBERVALUE(REPLACE(Input!K326,FIND(".",Input!K326),1,","),",")),"")</f>
        <v/>
      </c>
      <c r="L326" s="7" t="str">
        <f>IFERROR(IFERROR(_xlfn.NUMBERVALUE(REPLACE(Input!L326,FIND(",",Input!L326),1,"."),"."),_xlfn.NUMBERVALUE(REPLACE(Input!L326,FIND(".",Input!L326),1,","),",")),"")</f>
        <v/>
      </c>
      <c r="M326" s="7" t="str">
        <f>IFERROR(IFERROR(_xlfn.NUMBERVALUE(REPLACE(Input!M326,FIND(",",Input!M326),1,"."),"."),_xlfn.NUMBERVALUE(REPLACE(Input!M326,FIND(".",Input!M326),1,","),",")),"")</f>
        <v/>
      </c>
      <c r="N326" s="10" t="str">
        <f>IFERROR(IF(LEFT(Input!N326,LEN("boa-,Users,"))="boa-,Users,","Win.Win",LEFT(Input!N326,FIND("@",Input!N326)-1)),"")</f>
        <v/>
      </c>
      <c r="O326" s="10" t="str">
        <f>IFERROR(IF(LEFT(Input!O326,LEN("boa-,Users,"))="boa-,Users,","Win.Win",LEFT(Input!O326,FIND("@",Input!O326)-1)),"")</f>
        <v/>
      </c>
      <c r="P326" s="7" t="str">
        <f>IFERROR(IFERROR(_xlfn.NUMBERVALUE(REPLACE(Input!P326,FIND(",",Input!P326),1,"."),"."),_xlfn.NUMBERVALUE(REPLACE(Input!P326,FIND(".",Input!P326),1,","),",")),"")</f>
        <v/>
      </c>
      <c r="Q326" s="7" t="str">
        <f>IFERROR(IFERROR(_xlfn.NUMBERVALUE(REPLACE(Input!Q326,FIND(",",Input!Q326),1,"."),"."),_xlfn.NUMBERVALUE(REPLACE(Input!Q326,FIND(".",Input!Q326),1,","),",")),"")</f>
        <v/>
      </c>
      <c r="R326" s="7" t="str">
        <f>IFERROR(IFERROR(_xlfn.NUMBERVALUE(REPLACE(Input!R326,FIND(",",Input!R326),1,"."),"."),_xlfn.NUMBERVALUE(REPLACE(Input!R326,FIND(".",Input!R326),1,","),",")),"")</f>
        <v/>
      </c>
      <c r="S326" s="7" t="str">
        <f>IFERROR(IFERROR(_xlfn.NUMBERVALUE(REPLACE(Input!S326,FIND(",",Input!S326),1,"."),"."),_xlfn.NUMBERVALUE(REPLACE(Input!S326,FIND(".",Input!S326),1,","),",")),"")</f>
        <v/>
      </c>
      <c r="T326" s="7" t="str">
        <f>IFERROR(IFERROR(_xlfn.NUMBERVALUE(REPLACE(Input!T326,FIND(",",Input!T326),1,"."),"."),_xlfn.NUMBERVALUE(REPLACE(Input!T326,FIND(".",Input!T326),1,","),",")),"")</f>
        <v/>
      </c>
      <c r="U326" s="7" t="str">
        <f>IFERROR(IFERROR(_xlfn.NUMBERVALUE(REPLACE(Input!U326,FIND(",",Input!U326),1,"."),"."),_xlfn.NUMBERVALUE(REPLACE(Input!U326,FIND(".",Input!U326),1,","),",")),"")</f>
        <v/>
      </c>
      <c r="V326" s="7" t="str">
        <f>IFERROR(IFERROR(_xlfn.NUMBERVALUE(REPLACE(Input!V326,FIND(",",Input!V326),1,"."),"."),_xlfn.NUMBERVALUE(REPLACE(Input!V326,FIND(".",Input!V326),1,","),",")),"")</f>
        <v/>
      </c>
      <c r="W326" s="7" t="str">
        <f>IFERROR(IFERROR(_xlfn.NUMBERVALUE(REPLACE(Input!W326,FIND(",",Input!W326),1,"."),"."),_xlfn.NUMBERVALUE(REPLACE(Input!W326,FIND(".",Input!W326),1,","),",")),"")</f>
        <v/>
      </c>
      <c r="X326" s="7" t="str">
        <f>IFERROR(IFERROR(_xlfn.NUMBERVALUE(REPLACE(Input!X326,FIND(",",Input!X326),1,"."),"."),_xlfn.NUMBERVALUE(REPLACE(Input!X326,FIND(".",Input!X326),1,","),",")),"")</f>
        <v/>
      </c>
      <c r="Y326" s="7" t="str">
        <f>IFERROR(IFERROR(_xlfn.NUMBERVALUE(REPLACE(Input!Y326,FIND(",",Input!Y326),1,"."),"."),_xlfn.NUMBERVALUE(REPLACE(Input!Y326,FIND(".",Input!Y326),1,","),",")),"")</f>
        <v/>
      </c>
      <c r="Z326" s="8" t="str">
        <f>LEFT(Input!Z326,IFERROR(FIND(",",Input!Z326)-1,LEN(Input!Z326)))</f>
        <v/>
      </c>
      <c r="AA326" s="8" t="str">
        <f>LEFT(Input!AA326,IFERROR(FIND(",",Input!AA326)-1,LEN(Input!AA326)))</f>
        <v/>
      </c>
    </row>
    <row r="327" spans="1:27">
      <c r="A327" s="6" t="str">
        <f>IF(Input!A327=0,"",Input!A327)</f>
        <v/>
      </c>
      <c r="B327" s="7" t="str">
        <f>IFERROR(IFERROR(_xlfn.NUMBERVALUE(REPLACE(Input!B327,FIND(",",Input!B327),1,"."),"."),_xlfn.NUMBERVALUE(REPLACE(Input!B327,FIND(".",Input!B327),1,","),",")),"")</f>
        <v/>
      </c>
      <c r="C327" s="6" t="str">
        <f>IF(Input!C327=0,"",Input!C327)</f>
        <v/>
      </c>
      <c r="D327" s="9" t="str">
        <f>IF(Input!D327=0,"",Input!D327)</f>
        <v/>
      </c>
      <c r="E327" s="8" t="str" cm="1">
        <f t="array" ref="E327">IF(0=_xlfn.NUMBERVALUE(_xlfn.TEXTJOIN("",TRUE,IFERROR(MID(Input!E327,_xlfn.SEQUENCE(20),1)+0,""))),"",_xlfn.NUMBERVALUE(_xlfn.TEXTJOIN("",TRUE,IFERROR(MID(Input!E327,_xlfn.SEQUENCE(20),1)+0,""))))</f>
        <v/>
      </c>
      <c r="F327" s="8" t="str">
        <f>IF(Input!F327="Yes",1,IF(Input!F327=0,"",0))</f>
        <v/>
      </c>
      <c r="G327" s="8" t="str">
        <f>IF(Input!G327="Yes",1,IF(Input!G327=0,"",0))</f>
        <v/>
      </c>
      <c r="H327" s="6" t="str">
        <f>IF(Input!H327=0,"",Input!H327)</f>
        <v/>
      </c>
      <c r="I327" s="7" t="str">
        <f>IFERROR(IFERROR(_xlfn.NUMBERVALUE(REPLACE(Input!I327,FIND(",",Input!I327),1,"."),"."),_xlfn.NUMBERVALUE(REPLACE(Input!I327,FIND(".",Input!I327),1,","),",")),"")</f>
        <v/>
      </c>
      <c r="J327" s="7" t="str">
        <f>IFERROR(IFERROR(_xlfn.NUMBERVALUE(REPLACE(Input!J327,FIND(",",Input!J327),1,"."),"."),_xlfn.NUMBERVALUE(REPLACE(Input!J327,FIND(".",Input!J327),1,","),",")),"")</f>
        <v/>
      </c>
      <c r="K327" s="7" t="str">
        <f>IFERROR(IFERROR(_xlfn.NUMBERVALUE(REPLACE(Input!K327,FIND(",",Input!K327),1,"."),"."),_xlfn.NUMBERVALUE(REPLACE(Input!K327,FIND(".",Input!K327),1,","),",")),"")</f>
        <v/>
      </c>
      <c r="L327" s="7" t="str">
        <f>IFERROR(IFERROR(_xlfn.NUMBERVALUE(REPLACE(Input!L327,FIND(",",Input!L327),1,"."),"."),_xlfn.NUMBERVALUE(REPLACE(Input!L327,FIND(".",Input!L327),1,","),",")),"")</f>
        <v/>
      </c>
      <c r="M327" s="7" t="str">
        <f>IFERROR(IFERROR(_xlfn.NUMBERVALUE(REPLACE(Input!M327,FIND(",",Input!M327),1,"."),"."),_xlfn.NUMBERVALUE(REPLACE(Input!M327,FIND(".",Input!M327),1,","),",")),"")</f>
        <v/>
      </c>
      <c r="N327" s="10" t="str">
        <f>IFERROR(IF(LEFT(Input!N327,LEN("boa-,Users,"))="boa-,Users,","Win.Win",LEFT(Input!N327,FIND("@",Input!N327)-1)),"")</f>
        <v/>
      </c>
      <c r="O327" s="10" t="str">
        <f>IFERROR(IF(LEFT(Input!O327,LEN("boa-,Users,"))="boa-,Users,","Win.Win",LEFT(Input!O327,FIND("@",Input!O327)-1)),"")</f>
        <v/>
      </c>
      <c r="P327" s="7" t="str">
        <f>IFERROR(IFERROR(_xlfn.NUMBERVALUE(REPLACE(Input!P327,FIND(",",Input!P327),1,"."),"."),_xlfn.NUMBERVALUE(REPLACE(Input!P327,FIND(".",Input!P327),1,","),",")),"")</f>
        <v/>
      </c>
      <c r="Q327" s="7" t="str">
        <f>IFERROR(IFERROR(_xlfn.NUMBERVALUE(REPLACE(Input!Q327,FIND(",",Input!Q327),1,"."),"."),_xlfn.NUMBERVALUE(REPLACE(Input!Q327,FIND(".",Input!Q327),1,","),",")),"")</f>
        <v/>
      </c>
      <c r="R327" s="7" t="str">
        <f>IFERROR(IFERROR(_xlfn.NUMBERVALUE(REPLACE(Input!R327,FIND(",",Input!R327),1,"."),"."),_xlfn.NUMBERVALUE(REPLACE(Input!R327,FIND(".",Input!R327),1,","),",")),"")</f>
        <v/>
      </c>
      <c r="S327" s="7" t="str">
        <f>IFERROR(IFERROR(_xlfn.NUMBERVALUE(REPLACE(Input!S327,FIND(",",Input!S327),1,"."),"."),_xlfn.NUMBERVALUE(REPLACE(Input!S327,FIND(".",Input!S327),1,","),",")),"")</f>
        <v/>
      </c>
      <c r="T327" s="7" t="str">
        <f>IFERROR(IFERROR(_xlfn.NUMBERVALUE(REPLACE(Input!T327,FIND(",",Input!T327),1,"."),"."),_xlfn.NUMBERVALUE(REPLACE(Input!T327,FIND(".",Input!T327),1,","),",")),"")</f>
        <v/>
      </c>
      <c r="U327" s="7" t="str">
        <f>IFERROR(IFERROR(_xlfn.NUMBERVALUE(REPLACE(Input!U327,FIND(",",Input!U327),1,"."),"."),_xlfn.NUMBERVALUE(REPLACE(Input!U327,FIND(".",Input!U327),1,","),",")),"")</f>
        <v/>
      </c>
      <c r="V327" s="7" t="str">
        <f>IFERROR(IFERROR(_xlfn.NUMBERVALUE(REPLACE(Input!V327,FIND(",",Input!V327),1,"."),"."),_xlfn.NUMBERVALUE(REPLACE(Input!V327,FIND(".",Input!V327),1,","),",")),"")</f>
        <v/>
      </c>
      <c r="W327" s="7" t="str">
        <f>IFERROR(IFERROR(_xlfn.NUMBERVALUE(REPLACE(Input!W327,FIND(",",Input!W327),1,"."),"."),_xlfn.NUMBERVALUE(REPLACE(Input!W327,FIND(".",Input!W327),1,","),",")),"")</f>
        <v/>
      </c>
      <c r="X327" s="7" t="str">
        <f>IFERROR(IFERROR(_xlfn.NUMBERVALUE(REPLACE(Input!X327,FIND(",",Input!X327),1,"."),"."),_xlfn.NUMBERVALUE(REPLACE(Input!X327,FIND(".",Input!X327),1,","),",")),"")</f>
        <v/>
      </c>
      <c r="Y327" s="7" t="str">
        <f>IFERROR(IFERROR(_xlfn.NUMBERVALUE(REPLACE(Input!Y327,FIND(",",Input!Y327),1,"."),"."),_xlfn.NUMBERVALUE(REPLACE(Input!Y327,FIND(".",Input!Y327),1,","),",")),"")</f>
        <v/>
      </c>
      <c r="Z327" s="8" t="str">
        <f>LEFT(Input!Z327,IFERROR(FIND(",",Input!Z327)-1,LEN(Input!Z327)))</f>
        <v/>
      </c>
      <c r="AA327" s="8" t="str">
        <f>LEFT(Input!AA327,IFERROR(FIND(",",Input!AA327)-1,LEN(Input!AA327)))</f>
        <v/>
      </c>
    </row>
    <row r="328" spans="1:27">
      <c r="A328" s="6" t="str">
        <f>IF(Input!A328=0,"",Input!A328)</f>
        <v/>
      </c>
      <c r="B328" s="7" t="str">
        <f>IFERROR(IFERROR(_xlfn.NUMBERVALUE(REPLACE(Input!B328,FIND(",",Input!B328),1,"."),"."),_xlfn.NUMBERVALUE(REPLACE(Input!B328,FIND(".",Input!B328),1,","),",")),"")</f>
        <v/>
      </c>
      <c r="C328" s="6" t="str">
        <f>IF(Input!C328=0,"",Input!C328)</f>
        <v/>
      </c>
      <c r="D328" s="9" t="str">
        <f>IF(Input!D328=0,"",Input!D328)</f>
        <v/>
      </c>
      <c r="E328" s="8" t="str" cm="1">
        <f t="array" ref="E328">IF(0=_xlfn.NUMBERVALUE(_xlfn.TEXTJOIN("",TRUE,IFERROR(MID(Input!E328,_xlfn.SEQUENCE(20),1)+0,""))),"",_xlfn.NUMBERVALUE(_xlfn.TEXTJOIN("",TRUE,IFERROR(MID(Input!E328,_xlfn.SEQUENCE(20),1)+0,""))))</f>
        <v/>
      </c>
      <c r="F328" s="8" t="str">
        <f>IF(Input!F328="Yes",1,IF(Input!F328=0,"",0))</f>
        <v/>
      </c>
      <c r="G328" s="8" t="str">
        <f>IF(Input!G328="Yes",1,IF(Input!G328=0,"",0))</f>
        <v/>
      </c>
      <c r="H328" s="6" t="str">
        <f>IF(Input!H328=0,"",Input!H328)</f>
        <v/>
      </c>
      <c r="I328" s="7" t="str">
        <f>IFERROR(IFERROR(_xlfn.NUMBERVALUE(REPLACE(Input!I328,FIND(",",Input!I328),1,"."),"."),_xlfn.NUMBERVALUE(REPLACE(Input!I328,FIND(".",Input!I328),1,","),",")),"")</f>
        <v/>
      </c>
      <c r="J328" s="7" t="str">
        <f>IFERROR(IFERROR(_xlfn.NUMBERVALUE(REPLACE(Input!J328,FIND(",",Input!J328),1,"."),"."),_xlfn.NUMBERVALUE(REPLACE(Input!J328,FIND(".",Input!J328),1,","),",")),"")</f>
        <v/>
      </c>
      <c r="K328" s="7" t="str">
        <f>IFERROR(IFERROR(_xlfn.NUMBERVALUE(REPLACE(Input!K328,FIND(",",Input!K328),1,"."),"."),_xlfn.NUMBERVALUE(REPLACE(Input!K328,FIND(".",Input!K328),1,","),",")),"")</f>
        <v/>
      </c>
      <c r="L328" s="7" t="str">
        <f>IFERROR(IFERROR(_xlfn.NUMBERVALUE(REPLACE(Input!L328,FIND(",",Input!L328),1,"."),"."),_xlfn.NUMBERVALUE(REPLACE(Input!L328,FIND(".",Input!L328),1,","),",")),"")</f>
        <v/>
      </c>
      <c r="M328" s="7" t="str">
        <f>IFERROR(IFERROR(_xlfn.NUMBERVALUE(REPLACE(Input!M328,FIND(",",Input!M328),1,"."),"."),_xlfn.NUMBERVALUE(REPLACE(Input!M328,FIND(".",Input!M328),1,","),",")),"")</f>
        <v/>
      </c>
      <c r="N328" s="10" t="str">
        <f>IFERROR(IF(LEFT(Input!N328,LEN("boa-,Users,"))="boa-,Users,","Win.Win",LEFT(Input!N328,FIND("@",Input!N328)-1)),"")</f>
        <v/>
      </c>
      <c r="O328" s="10" t="str">
        <f>IFERROR(IF(LEFT(Input!O328,LEN("boa-,Users,"))="boa-,Users,","Win.Win",LEFT(Input!O328,FIND("@",Input!O328)-1)),"")</f>
        <v/>
      </c>
      <c r="P328" s="7" t="str">
        <f>IFERROR(IFERROR(_xlfn.NUMBERVALUE(REPLACE(Input!P328,FIND(",",Input!P328),1,"."),"."),_xlfn.NUMBERVALUE(REPLACE(Input!P328,FIND(".",Input!P328),1,","),",")),"")</f>
        <v/>
      </c>
      <c r="Q328" s="7" t="str">
        <f>IFERROR(IFERROR(_xlfn.NUMBERVALUE(REPLACE(Input!Q328,FIND(",",Input!Q328),1,"."),"."),_xlfn.NUMBERVALUE(REPLACE(Input!Q328,FIND(".",Input!Q328),1,","),",")),"")</f>
        <v/>
      </c>
      <c r="R328" s="7" t="str">
        <f>IFERROR(IFERROR(_xlfn.NUMBERVALUE(REPLACE(Input!R328,FIND(",",Input!R328),1,"."),"."),_xlfn.NUMBERVALUE(REPLACE(Input!R328,FIND(".",Input!R328),1,","),",")),"")</f>
        <v/>
      </c>
      <c r="S328" s="7" t="str">
        <f>IFERROR(IFERROR(_xlfn.NUMBERVALUE(REPLACE(Input!S328,FIND(",",Input!S328),1,"."),"."),_xlfn.NUMBERVALUE(REPLACE(Input!S328,FIND(".",Input!S328),1,","),",")),"")</f>
        <v/>
      </c>
      <c r="T328" s="7" t="str">
        <f>IFERROR(IFERROR(_xlfn.NUMBERVALUE(REPLACE(Input!T328,FIND(",",Input!T328),1,"."),"."),_xlfn.NUMBERVALUE(REPLACE(Input!T328,FIND(".",Input!T328),1,","),",")),"")</f>
        <v/>
      </c>
      <c r="U328" s="7" t="str">
        <f>IFERROR(IFERROR(_xlfn.NUMBERVALUE(REPLACE(Input!U328,FIND(",",Input!U328),1,"."),"."),_xlfn.NUMBERVALUE(REPLACE(Input!U328,FIND(".",Input!U328),1,","),",")),"")</f>
        <v/>
      </c>
      <c r="V328" s="7" t="str">
        <f>IFERROR(IFERROR(_xlfn.NUMBERVALUE(REPLACE(Input!V328,FIND(",",Input!V328),1,"."),"."),_xlfn.NUMBERVALUE(REPLACE(Input!V328,FIND(".",Input!V328),1,","),",")),"")</f>
        <v/>
      </c>
      <c r="W328" s="7" t="str">
        <f>IFERROR(IFERROR(_xlfn.NUMBERVALUE(REPLACE(Input!W328,FIND(",",Input!W328),1,"."),"."),_xlfn.NUMBERVALUE(REPLACE(Input!W328,FIND(".",Input!W328),1,","),",")),"")</f>
        <v/>
      </c>
      <c r="X328" s="7" t="str">
        <f>IFERROR(IFERROR(_xlfn.NUMBERVALUE(REPLACE(Input!X328,FIND(",",Input!X328),1,"."),"."),_xlfn.NUMBERVALUE(REPLACE(Input!X328,FIND(".",Input!X328),1,","),",")),"")</f>
        <v/>
      </c>
      <c r="Y328" s="7" t="str">
        <f>IFERROR(IFERROR(_xlfn.NUMBERVALUE(REPLACE(Input!Y328,FIND(",",Input!Y328),1,"."),"."),_xlfn.NUMBERVALUE(REPLACE(Input!Y328,FIND(".",Input!Y328),1,","),",")),"")</f>
        <v/>
      </c>
      <c r="Z328" s="8" t="str">
        <f>LEFT(Input!Z328,IFERROR(FIND(",",Input!Z328)-1,LEN(Input!Z328)))</f>
        <v/>
      </c>
      <c r="AA328" s="8" t="str">
        <f>LEFT(Input!AA328,IFERROR(FIND(",",Input!AA328)-1,LEN(Input!AA328)))</f>
        <v/>
      </c>
    </row>
    <row r="329" spans="1:27">
      <c r="A329" s="6" t="str">
        <f>IF(Input!A329=0,"",Input!A329)</f>
        <v/>
      </c>
      <c r="B329" s="7" t="str">
        <f>IFERROR(IFERROR(_xlfn.NUMBERVALUE(REPLACE(Input!B329,FIND(",",Input!B329),1,"."),"."),_xlfn.NUMBERVALUE(REPLACE(Input!B329,FIND(".",Input!B329),1,","),",")),"")</f>
        <v/>
      </c>
      <c r="C329" s="6" t="str">
        <f>IF(Input!C329=0,"",Input!C329)</f>
        <v/>
      </c>
      <c r="D329" s="9" t="str">
        <f>IF(Input!D329=0,"",Input!D329)</f>
        <v/>
      </c>
      <c r="E329" s="8" t="str" cm="1">
        <f t="array" ref="E329">IF(0=_xlfn.NUMBERVALUE(_xlfn.TEXTJOIN("",TRUE,IFERROR(MID(Input!E329,_xlfn.SEQUENCE(20),1)+0,""))),"",_xlfn.NUMBERVALUE(_xlfn.TEXTJOIN("",TRUE,IFERROR(MID(Input!E329,_xlfn.SEQUENCE(20),1)+0,""))))</f>
        <v/>
      </c>
      <c r="F329" s="8" t="str">
        <f>IF(Input!F329="Yes",1,IF(Input!F329=0,"",0))</f>
        <v/>
      </c>
      <c r="G329" s="8" t="str">
        <f>IF(Input!G329="Yes",1,IF(Input!G329=0,"",0))</f>
        <v/>
      </c>
      <c r="H329" s="6" t="str">
        <f>IF(Input!H329=0,"",Input!H329)</f>
        <v/>
      </c>
      <c r="I329" s="7" t="str">
        <f>IFERROR(IFERROR(_xlfn.NUMBERVALUE(REPLACE(Input!I329,FIND(",",Input!I329),1,"."),"."),_xlfn.NUMBERVALUE(REPLACE(Input!I329,FIND(".",Input!I329),1,","),",")),"")</f>
        <v/>
      </c>
      <c r="J329" s="7" t="str">
        <f>IFERROR(IFERROR(_xlfn.NUMBERVALUE(REPLACE(Input!J329,FIND(",",Input!J329),1,"."),"."),_xlfn.NUMBERVALUE(REPLACE(Input!J329,FIND(".",Input!J329),1,","),",")),"")</f>
        <v/>
      </c>
      <c r="K329" s="7" t="str">
        <f>IFERROR(IFERROR(_xlfn.NUMBERVALUE(REPLACE(Input!K329,FIND(",",Input!K329),1,"."),"."),_xlfn.NUMBERVALUE(REPLACE(Input!K329,FIND(".",Input!K329),1,","),",")),"")</f>
        <v/>
      </c>
      <c r="L329" s="7" t="str">
        <f>IFERROR(IFERROR(_xlfn.NUMBERVALUE(REPLACE(Input!L329,FIND(",",Input!L329),1,"."),"."),_xlfn.NUMBERVALUE(REPLACE(Input!L329,FIND(".",Input!L329),1,","),",")),"")</f>
        <v/>
      </c>
      <c r="M329" s="7" t="str">
        <f>IFERROR(IFERROR(_xlfn.NUMBERVALUE(REPLACE(Input!M329,FIND(",",Input!M329),1,"."),"."),_xlfn.NUMBERVALUE(REPLACE(Input!M329,FIND(".",Input!M329),1,","),",")),"")</f>
        <v/>
      </c>
      <c r="N329" s="10" t="str">
        <f>IFERROR(IF(LEFT(Input!N329,LEN("boa-,Users,"))="boa-,Users,","Win.Win",LEFT(Input!N329,FIND("@",Input!N329)-1)),"")</f>
        <v/>
      </c>
      <c r="O329" s="10" t="str">
        <f>IFERROR(IF(LEFT(Input!O329,LEN("boa-,Users,"))="boa-,Users,","Win.Win",LEFT(Input!O329,FIND("@",Input!O329)-1)),"")</f>
        <v/>
      </c>
      <c r="P329" s="7" t="str">
        <f>IFERROR(IFERROR(_xlfn.NUMBERVALUE(REPLACE(Input!P329,FIND(",",Input!P329),1,"."),"."),_xlfn.NUMBERVALUE(REPLACE(Input!P329,FIND(".",Input!P329),1,","),",")),"")</f>
        <v/>
      </c>
      <c r="Q329" s="7" t="str">
        <f>IFERROR(IFERROR(_xlfn.NUMBERVALUE(REPLACE(Input!Q329,FIND(",",Input!Q329),1,"."),"."),_xlfn.NUMBERVALUE(REPLACE(Input!Q329,FIND(".",Input!Q329),1,","),",")),"")</f>
        <v/>
      </c>
      <c r="R329" s="7" t="str">
        <f>IFERROR(IFERROR(_xlfn.NUMBERVALUE(REPLACE(Input!R329,FIND(",",Input!R329),1,"."),"."),_xlfn.NUMBERVALUE(REPLACE(Input!R329,FIND(".",Input!R329),1,","),",")),"")</f>
        <v/>
      </c>
      <c r="S329" s="7" t="str">
        <f>IFERROR(IFERROR(_xlfn.NUMBERVALUE(REPLACE(Input!S329,FIND(",",Input!S329),1,"."),"."),_xlfn.NUMBERVALUE(REPLACE(Input!S329,FIND(".",Input!S329),1,","),",")),"")</f>
        <v/>
      </c>
      <c r="T329" s="7" t="str">
        <f>IFERROR(IFERROR(_xlfn.NUMBERVALUE(REPLACE(Input!T329,FIND(",",Input!T329),1,"."),"."),_xlfn.NUMBERVALUE(REPLACE(Input!T329,FIND(".",Input!T329),1,","),",")),"")</f>
        <v/>
      </c>
      <c r="U329" s="7" t="str">
        <f>IFERROR(IFERROR(_xlfn.NUMBERVALUE(REPLACE(Input!U329,FIND(",",Input!U329),1,"."),"."),_xlfn.NUMBERVALUE(REPLACE(Input!U329,FIND(".",Input!U329),1,","),",")),"")</f>
        <v/>
      </c>
      <c r="V329" s="7" t="str">
        <f>IFERROR(IFERROR(_xlfn.NUMBERVALUE(REPLACE(Input!V329,FIND(",",Input!V329),1,"."),"."),_xlfn.NUMBERVALUE(REPLACE(Input!V329,FIND(".",Input!V329),1,","),",")),"")</f>
        <v/>
      </c>
      <c r="W329" s="7" t="str">
        <f>IFERROR(IFERROR(_xlfn.NUMBERVALUE(REPLACE(Input!W329,FIND(",",Input!W329),1,"."),"."),_xlfn.NUMBERVALUE(REPLACE(Input!W329,FIND(".",Input!W329),1,","),",")),"")</f>
        <v/>
      </c>
      <c r="X329" s="7" t="str">
        <f>IFERROR(IFERROR(_xlfn.NUMBERVALUE(REPLACE(Input!X329,FIND(",",Input!X329),1,"."),"."),_xlfn.NUMBERVALUE(REPLACE(Input!X329,FIND(".",Input!X329),1,","),",")),"")</f>
        <v/>
      </c>
      <c r="Y329" s="7" t="str">
        <f>IFERROR(IFERROR(_xlfn.NUMBERVALUE(REPLACE(Input!Y329,FIND(",",Input!Y329),1,"."),"."),_xlfn.NUMBERVALUE(REPLACE(Input!Y329,FIND(".",Input!Y329),1,","),",")),"")</f>
        <v/>
      </c>
      <c r="Z329" s="8" t="str">
        <f>LEFT(Input!Z329,IFERROR(FIND(",",Input!Z329)-1,LEN(Input!Z329)))</f>
        <v/>
      </c>
      <c r="AA329" s="8" t="str">
        <f>LEFT(Input!AA329,IFERROR(FIND(",",Input!AA329)-1,LEN(Input!AA329)))</f>
        <v/>
      </c>
    </row>
    <row r="330" spans="1:27">
      <c r="A330" s="6" t="str">
        <f>IF(Input!A330=0,"",Input!A330)</f>
        <v/>
      </c>
      <c r="B330" s="7" t="str">
        <f>IFERROR(IFERROR(_xlfn.NUMBERVALUE(REPLACE(Input!B330,FIND(",",Input!B330),1,"."),"."),_xlfn.NUMBERVALUE(REPLACE(Input!B330,FIND(".",Input!B330),1,","),",")),"")</f>
        <v/>
      </c>
      <c r="C330" s="6" t="str">
        <f>IF(Input!C330=0,"",Input!C330)</f>
        <v/>
      </c>
      <c r="D330" s="9" t="str">
        <f>IF(Input!D330=0,"",Input!D330)</f>
        <v/>
      </c>
      <c r="E330" s="8" t="str" cm="1">
        <f t="array" ref="E330">IF(0=_xlfn.NUMBERVALUE(_xlfn.TEXTJOIN("",TRUE,IFERROR(MID(Input!E330,_xlfn.SEQUENCE(20),1)+0,""))),"",_xlfn.NUMBERVALUE(_xlfn.TEXTJOIN("",TRUE,IFERROR(MID(Input!E330,_xlfn.SEQUENCE(20),1)+0,""))))</f>
        <v/>
      </c>
      <c r="F330" s="8" t="str">
        <f>IF(Input!F330="Yes",1,IF(Input!F330=0,"",0))</f>
        <v/>
      </c>
      <c r="G330" s="8" t="str">
        <f>IF(Input!G330="Yes",1,IF(Input!G330=0,"",0))</f>
        <v/>
      </c>
      <c r="H330" s="6" t="str">
        <f>IF(Input!H330=0,"",Input!H330)</f>
        <v/>
      </c>
      <c r="I330" s="7" t="str">
        <f>IFERROR(IFERROR(_xlfn.NUMBERVALUE(REPLACE(Input!I330,FIND(",",Input!I330),1,"."),"."),_xlfn.NUMBERVALUE(REPLACE(Input!I330,FIND(".",Input!I330),1,","),",")),"")</f>
        <v/>
      </c>
      <c r="J330" s="7" t="str">
        <f>IFERROR(IFERROR(_xlfn.NUMBERVALUE(REPLACE(Input!J330,FIND(",",Input!J330),1,"."),"."),_xlfn.NUMBERVALUE(REPLACE(Input!J330,FIND(".",Input!J330),1,","),",")),"")</f>
        <v/>
      </c>
      <c r="K330" s="7" t="str">
        <f>IFERROR(IFERROR(_xlfn.NUMBERVALUE(REPLACE(Input!K330,FIND(",",Input!K330),1,"."),"."),_xlfn.NUMBERVALUE(REPLACE(Input!K330,FIND(".",Input!K330),1,","),",")),"")</f>
        <v/>
      </c>
      <c r="L330" s="7" t="str">
        <f>IFERROR(IFERROR(_xlfn.NUMBERVALUE(REPLACE(Input!L330,FIND(",",Input!L330),1,"."),"."),_xlfn.NUMBERVALUE(REPLACE(Input!L330,FIND(".",Input!L330),1,","),",")),"")</f>
        <v/>
      </c>
      <c r="M330" s="7" t="str">
        <f>IFERROR(IFERROR(_xlfn.NUMBERVALUE(REPLACE(Input!M330,FIND(",",Input!M330),1,"."),"."),_xlfn.NUMBERVALUE(REPLACE(Input!M330,FIND(".",Input!M330),1,","),",")),"")</f>
        <v/>
      </c>
      <c r="N330" s="10" t="str">
        <f>IFERROR(IF(LEFT(Input!N330,LEN("boa-,Users,"))="boa-,Users,","Win.Win",LEFT(Input!N330,FIND("@",Input!N330)-1)),"")</f>
        <v/>
      </c>
      <c r="O330" s="10" t="str">
        <f>IFERROR(IF(LEFT(Input!O330,LEN("boa-,Users,"))="boa-,Users,","Win.Win",LEFT(Input!O330,FIND("@",Input!O330)-1)),"")</f>
        <v/>
      </c>
      <c r="P330" s="7" t="str">
        <f>IFERROR(IFERROR(_xlfn.NUMBERVALUE(REPLACE(Input!P330,FIND(",",Input!P330),1,"."),"."),_xlfn.NUMBERVALUE(REPLACE(Input!P330,FIND(".",Input!P330),1,","),",")),"")</f>
        <v/>
      </c>
      <c r="Q330" s="7" t="str">
        <f>IFERROR(IFERROR(_xlfn.NUMBERVALUE(REPLACE(Input!Q330,FIND(",",Input!Q330),1,"."),"."),_xlfn.NUMBERVALUE(REPLACE(Input!Q330,FIND(".",Input!Q330),1,","),",")),"")</f>
        <v/>
      </c>
      <c r="R330" s="7" t="str">
        <f>IFERROR(IFERROR(_xlfn.NUMBERVALUE(REPLACE(Input!R330,FIND(",",Input!R330),1,"."),"."),_xlfn.NUMBERVALUE(REPLACE(Input!R330,FIND(".",Input!R330),1,","),",")),"")</f>
        <v/>
      </c>
      <c r="S330" s="7" t="str">
        <f>IFERROR(IFERROR(_xlfn.NUMBERVALUE(REPLACE(Input!S330,FIND(",",Input!S330),1,"."),"."),_xlfn.NUMBERVALUE(REPLACE(Input!S330,FIND(".",Input!S330),1,","),",")),"")</f>
        <v/>
      </c>
      <c r="T330" s="7" t="str">
        <f>IFERROR(IFERROR(_xlfn.NUMBERVALUE(REPLACE(Input!T330,FIND(",",Input!T330),1,"."),"."),_xlfn.NUMBERVALUE(REPLACE(Input!T330,FIND(".",Input!T330),1,","),",")),"")</f>
        <v/>
      </c>
      <c r="U330" s="7" t="str">
        <f>IFERROR(IFERROR(_xlfn.NUMBERVALUE(REPLACE(Input!U330,FIND(",",Input!U330),1,"."),"."),_xlfn.NUMBERVALUE(REPLACE(Input!U330,FIND(".",Input!U330),1,","),",")),"")</f>
        <v/>
      </c>
      <c r="V330" s="7" t="str">
        <f>IFERROR(IFERROR(_xlfn.NUMBERVALUE(REPLACE(Input!V330,FIND(",",Input!V330),1,"."),"."),_xlfn.NUMBERVALUE(REPLACE(Input!V330,FIND(".",Input!V330),1,","),",")),"")</f>
        <v/>
      </c>
      <c r="W330" s="7" t="str">
        <f>IFERROR(IFERROR(_xlfn.NUMBERVALUE(REPLACE(Input!W330,FIND(",",Input!W330),1,"."),"."),_xlfn.NUMBERVALUE(REPLACE(Input!W330,FIND(".",Input!W330),1,","),",")),"")</f>
        <v/>
      </c>
      <c r="X330" s="7" t="str">
        <f>IFERROR(IFERROR(_xlfn.NUMBERVALUE(REPLACE(Input!X330,FIND(",",Input!X330),1,"."),"."),_xlfn.NUMBERVALUE(REPLACE(Input!X330,FIND(".",Input!X330),1,","),",")),"")</f>
        <v/>
      </c>
      <c r="Y330" s="7" t="str">
        <f>IFERROR(IFERROR(_xlfn.NUMBERVALUE(REPLACE(Input!Y330,FIND(",",Input!Y330),1,"."),"."),_xlfn.NUMBERVALUE(REPLACE(Input!Y330,FIND(".",Input!Y330),1,","),",")),"")</f>
        <v/>
      </c>
      <c r="Z330" s="8" t="str">
        <f>LEFT(Input!Z330,IFERROR(FIND(",",Input!Z330)-1,LEN(Input!Z330)))</f>
        <v/>
      </c>
      <c r="AA330" s="8" t="str">
        <f>LEFT(Input!AA330,IFERROR(FIND(",",Input!AA330)-1,LEN(Input!AA330)))</f>
        <v/>
      </c>
    </row>
    <row r="331" spans="1:27">
      <c r="A331" s="6" t="str">
        <f>IF(Input!A331=0,"",Input!A331)</f>
        <v/>
      </c>
      <c r="B331" s="7" t="str">
        <f>IFERROR(IFERROR(_xlfn.NUMBERVALUE(REPLACE(Input!B331,FIND(",",Input!B331),1,"."),"."),_xlfn.NUMBERVALUE(REPLACE(Input!B331,FIND(".",Input!B331),1,","),",")),"")</f>
        <v/>
      </c>
      <c r="C331" s="6" t="str">
        <f>IF(Input!C331=0,"",Input!C331)</f>
        <v/>
      </c>
      <c r="D331" s="9" t="str">
        <f>IF(Input!D331=0,"",Input!D331)</f>
        <v/>
      </c>
      <c r="E331" s="8" t="str" cm="1">
        <f t="array" ref="E331">IF(0=_xlfn.NUMBERVALUE(_xlfn.TEXTJOIN("",TRUE,IFERROR(MID(Input!E331,_xlfn.SEQUENCE(20),1)+0,""))),"",_xlfn.NUMBERVALUE(_xlfn.TEXTJOIN("",TRUE,IFERROR(MID(Input!E331,_xlfn.SEQUENCE(20),1)+0,""))))</f>
        <v/>
      </c>
      <c r="F331" s="8" t="str">
        <f>IF(Input!F331="Yes",1,IF(Input!F331=0,"",0))</f>
        <v/>
      </c>
      <c r="G331" s="8" t="str">
        <f>IF(Input!G331="Yes",1,IF(Input!G331=0,"",0))</f>
        <v/>
      </c>
      <c r="H331" s="6" t="str">
        <f>IF(Input!H331=0,"",Input!H331)</f>
        <v/>
      </c>
      <c r="I331" s="7" t="str">
        <f>IFERROR(IFERROR(_xlfn.NUMBERVALUE(REPLACE(Input!I331,FIND(",",Input!I331),1,"."),"."),_xlfn.NUMBERVALUE(REPLACE(Input!I331,FIND(".",Input!I331),1,","),",")),"")</f>
        <v/>
      </c>
      <c r="J331" s="7" t="str">
        <f>IFERROR(IFERROR(_xlfn.NUMBERVALUE(REPLACE(Input!J331,FIND(",",Input!J331),1,"."),"."),_xlfn.NUMBERVALUE(REPLACE(Input!J331,FIND(".",Input!J331),1,","),",")),"")</f>
        <v/>
      </c>
      <c r="K331" s="7" t="str">
        <f>IFERROR(IFERROR(_xlfn.NUMBERVALUE(REPLACE(Input!K331,FIND(",",Input!K331),1,"."),"."),_xlfn.NUMBERVALUE(REPLACE(Input!K331,FIND(".",Input!K331),1,","),",")),"")</f>
        <v/>
      </c>
      <c r="L331" s="7" t="str">
        <f>IFERROR(IFERROR(_xlfn.NUMBERVALUE(REPLACE(Input!L331,FIND(",",Input!L331),1,"."),"."),_xlfn.NUMBERVALUE(REPLACE(Input!L331,FIND(".",Input!L331),1,","),",")),"")</f>
        <v/>
      </c>
      <c r="M331" s="7" t="str">
        <f>IFERROR(IFERROR(_xlfn.NUMBERVALUE(REPLACE(Input!M331,FIND(",",Input!M331),1,"."),"."),_xlfn.NUMBERVALUE(REPLACE(Input!M331,FIND(".",Input!M331),1,","),",")),"")</f>
        <v/>
      </c>
      <c r="N331" s="10" t="str">
        <f>IFERROR(IF(LEFT(Input!N331,LEN("boa-,Users,"))="boa-,Users,","Win.Win",LEFT(Input!N331,FIND("@",Input!N331)-1)),"")</f>
        <v/>
      </c>
      <c r="O331" s="10" t="str">
        <f>IFERROR(IF(LEFT(Input!O331,LEN("boa-,Users,"))="boa-,Users,","Win.Win",LEFT(Input!O331,FIND("@",Input!O331)-1)),"")</f>
        <v/>
      </c>
      <c r="P331" s="7" t="str">
        <f>IFERROR(IFERROR(_xlfn.NUMBERVALUE(REPLACE(Input!P331,FIND(",",Input!P331),1,"."),"."),_xlfn.NUMBERVALUE(REPLACE(Input!P331,FIND(".",Input!P331),1,","),",")),"")</f>
        <v/>
      </c>
      <c r="Q331" s="7" t="str">
        <f>IFERROR(IFERROR(_xlfn.NUMBERVALUE(REPLACE(Input!Q331,FIND(",",Input!Q331),1,"."),"."),_xlfn.NUMBERVALUE(REPLACE(Input!Q331,FIND(".",Input!Q331),1,","),",")),"")</f>
        <v/>
      </c>
      <c r="R331" s="7" t="str">
        <f>IFERROR(IFERROR(_xlfn.NUMBERVALUE(REPLACE(Input!R331,FIND(",",Input!R331),1,"."),"."),_xlfn.NUMBERVALUE(REPLACE(Input!R331,FIND(".",Input!R331),1,","),",")),"")</f>
        <v/>
      </c>
      <c r="S331" s="7" t="str">
        <f>IFERROR(IFERROR(_xlfn.NUMBERVALUE(REPLACE(Input!S331,FIND(",",Input!S331),1,"."),"."),_xlfn.NUMBERVALUE(REPLACE(Input!S331,FIND(".",Input!S331),1,","),",")),"")</f>
        <v/>
      </c>
      <c r="T331" s="7" t="str">
        <f>IFERROR(IFERROR(_xlfn.NUMBERVALUE(REPLACE(Input!T331,FIND(",",Input!T331),1,"."),"."),_xlfn.NUMBERVALUE(REPLACE(Input!T331,FIND(".",Input!T331),1,","),",")),"")</f>
        <v/>
      </c>
      <c r="U331" s="7" t="str">
        <f>IFERROR(IFERROR(_xlfn.NUMBERVALUE(REPLACE(Input!U331,FIND(",",Input!U331),1,"."),"."),_xlfn.NUMBERVALUE(REPLACE(Input!U331,FIND(".",Input!U331),1,","),",")),"")</f>
        <v/>
      </c>
      <c r="V331" s="7" t="str">
        <f>IFERROR(IFERROR(_xlfn.NUMBERVALUE(REPLACE(Input!V331,FIND(",",Input!V331),1,"."),"."),_xlfn.NUMBERVALUE(REPLACE(Input!V331,FIND(".",Input!V331),1,","),",")),"")</f>
        <v/>
      </c>
      <c r="W331" s="7" t="str">
        <f>IFERROR(IFERROR(_xlfn.NUMBERVALUE(REPLACE(Input!W331,FIND(",",Input!W331),1,"."),"."),_xlfn.NUMBERVALUE(REPLACE(Input!W331,FIND(".",Input!W331),1,","),",")),"")</f>
        <v/>
      </c>
      <c r="X331" s="7" t="str">
        <f>IFERROR(IFERROR(_xlfn.NUMBERVALUE(REPLACE(Input!X331,FIND(",",Input!X331),1,"."),"."),_xlfn.NUMBERVALUE(REPLACE(Input!X331,FIND(".",Input!X331),1,","),",")),"")</f>
        <v/>
      </c>
      <c r="Y331" s="7" t="str">
        <f>IFERROR(IFERROR(_xlfn.NUMBERVALUE(REPLACE(Input!Y331,FIND(",",Input!Y331),1,"."),"."),_xlfn.NUMBERVALUE(REPLACE(Input!Y331,FIND(".",Input!Y331),1,","),",")),"")</f>
        <v/>
      </c>
      <c r="Z331" s="8" t="str">
        <f>LEFT(Input!Z331,IFERROR(FIND(",",Input!Z331)-1,LEN(Input!Z331)))</f>
        <v/>
      </c>
      <c r="AA331" s="8" t="str">
        <f>LEFT(Input!AA331,IFERROR(FIND(",",Input!AA331)-1,LEN(Input!AA331)))</f>
        <v/>
      </c>
    </row>
    <row r="332" spans="1:27">
      <c r="A332" s="6" t="str">
        <f>IF(Input!A332=0,"",Input!A332)</f>
        <v/>
      </c>
      <c r="B332" s="7" t="str">
        <f>IFERROR(IFERROR(_xlfn.NUMBERVALUE(REPLACE(Input!B332,FIND(",",Input!B332),1,"."),"."),_xlfn.NUMBERVALUE(REPLACE(Input!B332,FIND(".",Input!B332),1,","),",")),"")</f>
        <v/>
      </c>
      <c r="C332" s="6" t="str">
        <f>IF(Input!C332=0,"",Input!C332)</f>
        <v/>
      </c>
      <c r="D332" s="9" t="str">
        <f>IF(Input!D332=0,"",Input!D332)</f>
        <v/>
      </c>
      <c r="E332" s="8" t="str" cm="1">
        <f t="array" ref="E332">IF(0=_xlfn.NUMBERVALUE(_xlfn.TEXTJOIN("",TRUE,IFERROR(MID(Input!E332,_xlfn.SEQUENCE(20),1)+0,""))),"",_xlfn.NUMBERVALUE(_xlfn.TEXTJOIN("",TRUE,IFERROR(MID(Input!E332,_xlfn.SEQUENCE(20),1)+0,""))))</f>
        <v/>
      </c>
      <c r="F332" s="8" t="str">
        <f>IF(Input!F332="Yes",1,IF(Input!F332=0,"",0))</f>
        <v/>
      </c>
      <c r="G332" s="8" t="str">
        <f>IF(Input!G332="Yes",1,IF(Input!G332=0,"",0))</f>
        <v/>
      </c>
      <c r="H332" s="6" t="str">
        <f>IF(Input!H332=0,"",Input!H332)</f>
        <v/>
      </c>
      <c r="I332" s="7" t="str">
        <f>IFERROR(IFERROR(_xlfn.NUMBERVALUE(REPLACE(Input!I332,FIND(",",Input!I332),1,"."),"."),_xlfn.NUMBERVALUE(REPLACE(Input!I332,FIND(".",Input!I332),1,","),",")),"")</f>
        <v/>
      </c>
      <c r="J332" s="7" t="str">
        <f>IFERROR(IFERROR(_xlfn.NUMBERVALUE(REPLACE(Input!J332,FIND(",",Input!J332),1,"."),"."),_xlfn.NUMBERVALUE(REPLACE(Input!J332,FIND(".",Input!J332),1,","),",")),"")</f>
        <v/>
      </c>
      <c r="K332" s="7" t="str">
        <f>IFERROR(IFERROR(_xlfn.NUMBERVALUE(REPLACE(Input!K332,FIND(",",Input!K332),1,"."),"."),_xlfn.NUMBERVALUE(REPLACE(Input!K332,FIND(".",Input!K332),1,","),",")),"")</f>
        <v/>
      </c>
      <c r="L332" s="7" t="str">
        <f>IFERROR(IFERROR(_xlfn.NUMBERVALUE(REPLACE(Input!L332,FIND(",",Input!L332),1,"."),"."),_xlfn.NUMBERVALUE(REPLACE(Input!L332,FIND(".",Input!L332),1,","),",")),"")</f>
        <v/>
      </c>
      <c r="M332" s="7" t="str">
        <f>IFERROR(IFERROR(_xlfn.NUMBERVALUE(REPLACE(Input!M332,FIND(",",Input!M332),1,"."),"."),_xlfn.NUMBERVALUE(REPLACE(Input!M332,FIND(".",Input!M332),1,","),",")),"")</f>
        <v/>
      </c>
      <c r="N332" s="10" t="str">
        <f>IFERROR(IF(LEFT(Input!N332,LEN("boa-,Users,"))="boa-,Users,","Win.Win",LEFT(Input!N332,FIND("@",Input!N332)-1)),"")</f>
        <v/>
      </c>
      <c r="O332" s="10" t="str">
        <f>IFERROR(IF(LEFT(Input!O332,LEN("boa-,Users,"))="boa-,Users,","Win.Win",LEFT(Input!O332,FIND("@",Input!O332)-1)),"")</f>
        <v/>
      </c>
      <c r="P332" s="7" t="str">
        <f>IFERROR(IFERROR(_xlfn.NUMBERVALUE(REPLACE(Input!P332,FIND(",",Input!P332),1,"."),"."),_xlfn.NUMBERVALUE(REPLACE(Input!P332,FIND(".",Input!P332),1,","),",")),"")</f>
        <v/>
      </c>
      <c r="Q332" s="7" t="str">
        <f>IFERROR(IFERROR(_xlfn.NUMBERVALUE(REPLACE(Input!Q332,FIND(",",Input!Q332),1,"."),"."),_xlfn.NUMBERVALUE(REPLACE(Input!Q332,FIND(".",Input!Q332),1,","),",")),"")</f>
        <v/>
      </c>
      <c r="R332" s="7" t="str">
        <f>IFERROR(IFERROR(_xlfn.NUMBERVALUE(REPLACE(Input!R332,FIND(",",Input!R332),1,"."),"."),_xlfn.NUMBERVALUE(REPLACE(Input!R332,FIND(".",Input!R332),1,","),",")),"")</f>
        <v/>
      </c>
      <c r="S332" s="7" t="str">
        <f>IFERROR(IFERROR(_xlfn.NUMBERVALUE(REPLACE(Input!S332,FIND(",",Input!S332),1,"."),"."),_xlfn.NUMBERVALUE(REPLACE(Input!S332,FIND(".",Input!S332),1,","),",")),"")</f>
        <v/>
      </c>
      <c r="T332" s="7" t="str">
        <f>IFERROR(IFERROR(_xlfn.NUMBERVALUE(REPLACE(Input!T332,FIND(",",Input!T332),1,"."),"."),_xlfn.NUMBERVALUE(REPLACE(Input!T332,FIND(".",Input!T332),1,","),",")),"")</f>
        <v/>
      </c>
      <c r="U332" s="7" t="str">
        <f>IFERROR(IFERROR(_xlfn.NUMBERVALUE(REPLACE(Input!U332,FIND(",",Input!U332),1,"."),"."),_xlfn.NUMBERVALUE(REPLACE(Input!U332,FIND(".",Input!U332),1,","),",")),"")</f>
        <v/>
      </c>
      <c r="V332" s="7" t="str">
        <f>IFERROR(IFERROR(_xlfn.NUMBERVALUE(REPLACE(Input!V332,FIND(",",Input!V332),1,"."),"."),_xlfn.NUMBERVALUE(REPLACE(Input!V332,FIND(".",Input!V332),1,","),",")),"")</f>
        <v/>
      </c>
      <c r="W332" s="7" t="str">
        <f>IFERROR(IFERROR(_xlfn.NUMBERVALUE(REPLACE(Input!W332,FIND(",",Input!W332),1,"."),"."),_xlfn.NUMBERVALUE(REPLACE(Input!W332,FIND(".",Input!W332),1,","),",")),"")</f>
        <v/>
      </c>
      <c r="X332" s="7" t="str">
        <f>IFERROR(IFERROR(_xlfn.NUMBERVALUE(REPLACE(Input!X332,FIND(",",Input!X332),1,"."),"."),_xlfn.NUMBERVALUE(REPLACE(Input!X332,FIND(".",Input!X332),1,","),",")),"")</f>
        <v/>
      </c>
      <c r="Y332" s="7" t="str">
        <f>IFERROR(IFERROR(_xlfn.NUMBERVALUE(REPLACE(Input!Y332,FIND(",",Input!Y332),1,"."),"."),_xlfn.NUMBERVALUE(REPLACE(Input!Y332,FIND(".",Input!Y332),1,","),",")),"")</f>
        <v/>
      </c>
      <c r="Z332" s="8" t="str">
        <f>LEFT(Input!Z332,IFERROR(FIND(",",Input!Z332)-1,LEN(Input!Z332)))</f>
        <v/>
      </c>
      <c r="AA332" s="8" t="str">
        <f>LEFT(Input!AA332,IFERROR(FIND(",",Input!AA332)-1,LEN(Input!AA332)))</f>
        <v/>
      </c>
    </row>
    <row r="333" spans="1:27">
      <c r="A333" s="6" t="str">
        <f>IF(Input!A333=0,"",Input!A333)</f>
        <v/>
      </c>
      <c r="B333" s="7" t="str">
        <f>IFERROR(IFERROR(_xlfn.NUMBERVALUE(REPLACE(Input!B333,FIND(",",Input!B333),1,"."),"."),_xlfn.NUMBERVALUE(REPLACE(Input!B333,FIND(".",Input!B333),1,","),",")),"")</f>
        <v/>
      </c>
      <c r="C333" s="6" t="str">
        <f>IF(Input!C333=0,"",Input!C333)</f>
        <v/>
      </c>
      <c r="D333" s="9" t="str">
        <f>IF(Input!D333=0,"",Input!D333)</f>
        <v/>
      </c>
      <c r="E333" s="8" t="str" cm="1">
        <f t="array" ref="E333">IF(0=_xlfn.NUMBERVALUE(_xlfn.TEXTJOIN("",TRUE,IFERROR(MID(Input!E333,_xlfn.SEQUENCE(20),1)+0,""))),"",_xlfn.NUMBERVALUE(_xlfn.TEXTJOIN("",TRUE,IFERROR(MID(Input!E333,_xlfn.SEQUENCE(20),1)+0,""))))</f>
        <v/>
      </c>
      <c r="F333" s="8" t="str">
        <f>IF(Input!F333="Yes",1,IF(Input!F333=0,"",0))</f>
        <v/>
      </c>
      <c r="G333" s="8" t="str">
        <f>IF(Input!G333="Yes",1,IF(Input!G333=0,"",0))</f>
        <v/>
      </c>
      <c r="H333" s="6" t="str">
        <f>IF(Input!H333=0,"",Input!H333)</f>
        <v/>
      </c>
      <c r="I333" s="7" t="str">
        <f>IFERROR(IFERROR(_xlfn.NUMBERVALUE(REPLACE(Input!I333,FIND(",",Input!I333),1,"."),"."),_xlfn.NUMBERVALUE(REPLACE(Input!I333,FIND(".",Input!I333),1,","),",")),"")</f>
        <v/>
      </c>
      <c r="J333" s="7" t="str">
        <f>IFERROR(IFERROR(_xlfn.NUMBERVALUE(REPLACE(Input!J333,FIND(",",Input!J333),1,"."),"."),_xlfn.NUMBERVALUE(REPLACE(Input!J333,FIND(".",Input!J333),1,","),",")),"")</f>
        <v/>
      </c>
      <c r="K333" s="7" t="str">
        <f>IFERROR(IFERROR(_xlfn.NUMBERVALUE(REPLACE(Input!K333,FIND(",",Input!K333),1,"."),"."),_xlfn.NUMBERVALUE(REPLACE(Input!K333,FIND(".",Input!K333),1,","),",")),"")</f>
        <v/>
      </c>
      <c r="L333" s="7" t="str">
        <f>IFERROR(IFERROR(_xlfn.NUMBERVALUE(REPLACE(Input!L333,FIND(",",Input!L333),1,"."),"."),_xlfn.NUMBERVALUE(REPLACE(Input!L333,FIND(".",Input!L333),1,","),",")),"")</f>
        <v/>
      </c>
      <c r="M333" s="7" t="str">
        <f>IFERROR(IFERROR(_xlfn.NUMBERVALUE(REPLACE(Input!M333,FIND(",",Input!M333),1,"."),"."),_xlfn.NUMBERVALUE(REPLACE(Input!M333,FIND(".",Input!M333),1,","),",")),"")</f>
        <v/>
      </c>
      <c r="N333" s="10" t="str">
        <f>IFERROR(IF(LEFT(Input!N333,LEN("boa-,Users,"))="boa-,Users,","Win.Win",LEFT(Input!N333,FIND("@",Input!N333)-1)),"")</f>
        <v/>
      </c>
      <c r="O333" s="10" t="str">
        <f>IFERROR(IF(LEFT(Input!O333,LEN("boa-,Users,"))="boa-,Users,","Win.Win",LEFT(Input!O333,FIND("@",Input!O333)-1)),"")</f>
        <v/>
      </c>
      <c r="P333" s="7" t="str">
        <f>IFERROR(IFERROR(_xlfn.NUMBERVALUE(REPLACE(Input!P333,FIND(",",Input!P333),1,"."),"."),_xlfn.NUMBERVALUE(REPLACE(Input!P333,FIND(".",Input!P333),1,","),",")),"")</f>
        <v/>
      </c>
      <c r="Q333" s="7" t="str">
        <f>IFERROR(IFERROR(_xlfn.NUMBERVALUE(REPLACE(Input!Q333,FIND(",",Input!Q333),1,"."),"."),_xlfn.NUMBERVALUE(REPLACE(Input!Q333,FIND(".",Input!Q333),1,","),",")),"")</f>
        <v/>
      </c>
      <c r="R333" s="7" t="str">
        <f>IFERROR(IFERROR(_xlfn.NUMBERVALUE(REPLACE(Input!R333,FIND(",",Input!R333),1,"."),"."),_xlfn.NUMBERVALUE(REPLACE(Input!R333,FIND(".",Input!R333),1,","),",")),"")</f>
        <v/>
      </c>
      <c r="S333" s="7" t="str">
        <f>IFERROR(IFERROR(_xlfn.NUMBERVALUE(REPLACE(Input!S333,FIND(",",Input!S333),1,"."),"."),_xlfn.NUMBERVALUE(REPLACE(Input!S333,FIND(".",Input!S333),1,","),",")),"")</f>
        <v/>
      </c>
      <c r="T333" s="7" t="str">
        <f>IFERROR(IFERROR(_xlfn.NUMBERVALUE(REPLACE(Input!T333,FIND(",",Input!T333),1,"."),"."),_xlfn.NUMBERVALUE(REPLACE(Input!T333,FIND(".",Input!T333),1,","),",")),"")</f>
        <v/>
      </c>
      <c r="U333" s="7" t="str">
        <f>IFERROR(IFERROR(_xlfn.NUMBERVALUE(REPLACE(Input!U333,FIND(",",Input!U333),1,"."),"."),_xlfn.NUMBERVALUE(REPLACE(Input!U333,FIND(".",Input!U333),1,","),",")),"")</f>
        <v/>
      </c>
      <c r="V333" s="7" t="str">
        <f>IFERROR(IFERROR(_xlfn.NUMBERVALUE(REPLACE(Input!V333,FIND(",",Input!V333),1,"."),"."),_xlfn.NUMBERVALUE(REPLACE(Input!V333,FIND(".",Input!V333),1,","),",")),"")</f>
        <v/>
      </c>
      <c r="W333" s="7" t="str">
        <f>IFERROR(IFERROR(_xlfn.NUMBERVALUE(REPLACE(Input!W333,FIND(",",Input!W333),1,"."),"."),_xlfn.NUMBERVALUE(REPLACE(Input!W333,FIND(".",Input!W333),1,","),",")),"")</f>
        <v/>
      </c>
      <c r="X333" s="7" t="str">
        <f>IFERROR(IFERROR(_xlfn.NUMBERVALUE(REPLACE(Input!X333,FIND(",",Input!X333),1,"."),"."),_xlfn.NUMBERVALUE(REPLACE(Input!X333,FIND(".",Input!X333),1,","),",")),"")</f>
        <v/>
      </c>
      <c r="Y333" s="7" t="str">
        <f>IFERROR(IFERROR(_xlfn.NUMBERVALUE(REPLACE(Input!Y333,FIND(",",Input!Y333),1,"."),"."),_xlfn.NUMBERVALUE(REPLACE(Input!Y333,FIND(".",Input!Y333),1,","),",")),"")</f>
        <v/>
      </c>
      <c r="Z333" s="8" t="str">
        <f>LEFT(Input!Z333,IFERROR(FIND(",",Input!Z333)-1,LEN(Input!Z333)))</f>
        <v/>
      </c>
      <c r="AA333" s="8" t="str">
        <f>LEFT(Input!AA333,IFERROR(FIND(",",Input!AA333)-1,LEN(Input!AA333)))</f>
        <v/>
      </c>
    </row>
    <row r="334" spans="1:27">
      <c r="A334" s="6" t="str">
        <f>IF(Input!A334=0,"",Input!A334)</f>
        <v/>
      </c>
      <c r="B334" s="7" t="str">
        <f>IFERROR(IFERROR(_xlfn.NUMBERVALUE(REPLACE(Input!B334,FIND(",",Input!B334),1,"."),"."),_xlfn.NUMBERVALUE(REPLACE(Input!B334,FIND(".",Input!B334),1,","),",")),"")</f>
        <v/>
      </c>
      <c r="C334" s="6" t="str">
        <f>IF(Input!C334=0,"",Input!C334)</f>
        <v/>
      </c>
      <c r="D334" s="9" t="str">
        <f>IF(Input!D334=0,"",Input!D334)</f>
        <v/>
      </c>
      <c r="E334" s="8" t="str" cm="1">
        <f t="array" ref="E334">IF(0=_xlfn.NUMBERVALUE(_xlfn.TEXTJOIN("",TRUE,IFERROR(MID(Input!E334,_xlfn.SEQUENCE(20),1)+0,""))),"",_xlfn.NUMBERVALUE(_xlfn.TEXTJOIN("",TRUE,IFERROR(MID(Input!E334,_xlfn.SEQUENCE(20),1)+0,""))))</f>
        <v/>
      </c>
      <c r="F334" s="8" t="str">
        <f>IF(Input!F334="Yes",1,IF(Input!F334=0,"",0))</f>
        <v/>
      </c>
      <c r="G334" s="8" t="str">
        <f>IF(Input!G334="Yes",1,IF(Input!G334=0,"",0))</f>
        <v/>
      </c>
      <c r="H334" s="6" t="str">
        <f>IF(Input!H334=0,"",Input!H334)</f>
        <v/>
      </c>
      <c r="I334" s="7" t="str">
        <f>IFERROR(IFERROR(_xlfn.NUMBERVALUE(REPLACE(Input!I334,FIND(",",Input!I334),1,"."),"."),_xlfn.NUMBERVALUE(REPLACE(Input!I334,FIND(".",Input!I334),1,","),",")),"")</f>
        <v/>
      </c>
      <c r="J334" s="7" t="str">
        <f>IFERROR(IFERROR(_xlfn.NUMBERVALUE(REPLACE(Input!J334,FIND(",",Input!J334),1,"."),"."),_xlfn.NUMBERVALUE(REPLACE(Input!J334,FIND(".",Input!J334),1,","),",")),"")</f>
        <v/>
      </c>
      <c r="K334" s="7" t="str">
        <f>IFERROR(IFERROR(_xlfn.NUMBERVALUE(REPLACE(Input!K334,FIND(",",Input!K334),1,"."),"."),_xlfn.NUMBERVALUE(REPLACE(Input!K334,FIND(".",Input!K334),1,","),",")),"")</f>
        <v/>
      </c>
      <c r="L334" s="7" t="str">
        <f>IFERROR(IFERROR(_xlfn.NUMBERVALUE(REPLACE(Input!L334,FIND(",",Input!L334),1,"."),"."),_xlfn.NUMBERVALUE(REPLACE(Input!L334,FIND(".",Input!L334),1,","),",")),"")</f>
        <v/>
      </c>
      <c r="M334" s="7" t="str">
        <f>IFERROR(IFERROR(_xlfn.NUMBERVALUE(REPLACE(Input!M334,FIND(",",Input!M334),1,"."),"."),_xlfn.NUMBERVALUE(REPLACE(Input!M334,FIND(".",Input!M334),1,","),",")),"")</f>
        <v/>
      </c>
      <c r="N334" s="10" t="str">
        <f>IFERROR(IF(LEFT(Input!N334,LEN("boa-,Users,"))="boa-,Users,","Win.Win",LEFT(Input!N334,FIND("@",Input!N334)-1)),"")</f>
        <v/>
      </c>
      <c r="O334" s="10" t="str">
        <f>IFERROR(IF(LEFT(Input!O334,LEN("boa-,Users,"))="boa-,Users,","Win.Win",LEFT(Input!O334,FIND("@",Input!O334)-1)),"")</f>
        <v/>
      </c>
      <c r="P334" s="7" t="str">
        <f>IFERROR(IFERROR(_xlfn.NUMBERVALUE(REPLACE(Input!P334,FIND(",",Input!P334),1,"."),"."),_xlfn.NUMBERVALUE(REPLACE(Input!P334,FIND(".",Input!P334),1,","),",")),"")</f>
        <v/>
      </c>
      <c r="Q334" s="7" t="str">
        <f>IFERROR(IFERROR(_xlfn.NUMBERVALUE(REPLACE(Input!Q334,FIND(",",Input!Q334),1,"."),"."),_xlfn.NUMBERVALUE(REPLACE(Input!Q334,FIND(".",Input!Q334),1,","),",")),"")</f>
        <v/>
      </c>
      <c r="R334" s="7" t="str">
        <f>IFERROR(IFERROR(_xlfn.NUMBERVALUE(REPLACE(Input!R334,FIND(",",Input!R334),1,"."),"."),_xlfn.NUMBERVALUE(REPLACE(Input!R334,FIND(".",Input!R334),1,","),",")),"")</f>
        <v/>
      </c>
      <c r="S334" s="7" t="str">
        <f>IFERROR(IFERROR(_xlfn.NUMBERVALUE(REPLACE(Input!S334,FIND(",",Input!S334),1,"."),"."),_xlfn.NUMBERVALUE(REPLACE(Input!S334,FIND(".",Input!S334),1,","),",")),"")</f>
        <v/>
      </c>
      <c r="T334" s="7" t="str">
        <f>IFERROR(IFERROR(_xlfn.NUMBERVALUE(REPLACE(Input!T334,FIND(",",Input!T334),1,"."),"."),_xlfn.NUMBERVALUE(REPLACE(Input!T334,FIND(".",Input!T334),1,","),",")),"")</f>
        <v/>
      </c>
      <c r="U334" s="7" t="str">
        <f>IFERROR(IFERROR(_xlfn.NUMBERVALUE(REPLACE(Input!U334,FIND(",",Input!U334),1,"."),"."),_xlfn.NUMBERVALUE(REPLACE(Input!U334,FIND(".",Input!U334),1,","),",")),"")</f>
        <v/>
      </c>
      <c r="V334" s="7" t="str">
        <f>IFERROR(IFERROR(_xlfn.NUMBERVALUE(REPLACE(Input!V334,FIND(",",Input!V334),1,"."),"."),_xlfn.NUMBERVALUE(REPLACE(Input!V334,FIND(".",Input!V334),1,","),",")),"")</f>
        <v/>
      </c>
      <c r="W334" s="7" t="str">
        <f>IFERROR(IFERROR(_xlfn.NUMBERVALUE(REPLACE(Input!W334,FIND(",",Input!W334),1,"."),"."),_xlfn.NUMBERVALUE(REPLACE(Input!W334,FIND(".",Input!W334),1,","),",")),"")</f>
        <v/>
      </c>
      <c r="X334" s="7" t="str">
        <f>IFERROR(IFERROR(_xlfn.NUMBERVALUE(REPLACE(Input!X334,FIND(",",Input!X334),1,"."),"."),_xlfn.NUMBERVALUE(REPLACE(Input!X334,FIND(".",Input!X334),1,","),",")),"")</f>
        <v/>
      </c>
      <c r="Y334" s="7" t="str">
        <f>IFERROR(IFERROR(_xlfn.NUMBERVALUE(REPLACE(Input!Y334,FIND(",",Input!Y334),1,"."),"."),_xlfn.NUMBERVALUE(REPLACE(Input!Y334,FIND(".",Input!Y334),1,","),",")),"")</f>
        <v/>
      </c>
      <c r="Z334" s="8" t="str">
        <f>LEFT(Input!Z334,IFERROR(FIND(",",Input!Z334)-1,LEN(Input!Z334)))</f>
        <v/>
      </c>
      <c r="AA334" s="8" t="str">
        <f>LEFT(Input!AA334,IFERROR(FIND(",",Input!AA334)-1,LEN(Input!AA334)))</f>
        <v/>
      </c>
    </row>
    <row r="335" spans="1:27">
      <c r="A335" s="6" t="str">
        <f>IF(Input!A335=0,"",Input!A335)</f>
        <v/>
      </c>
      <c r="B335" s="7" t="str">
        <f>IFERROR(IFERROR(_xlfn.NUMBERVALUE(REPLACE(Input!B335,FIND(",",Input!B335),1,"."),"."),_xlfn.NUMBERVALUE(REPLACE(Input!B335,FIND(".",Input!B335),1,","),",")),"")</f>
        <v/>
      </c>
      <c r="C335" s="6" t="str">
        <f>IF(Input!C335=0,"",Input!C335)</f>
        <v/>
      </c>
      <c r="D335" s="9" t="str">
        <f>IF(Input!D335=0,"",Input!D335)</f>
        <v/>
      </c>
      <c r="E335" s="8" t="str" cm="1">
        <f t="array" ref="E335">IF(0=_xlfn.NUMBERVALUE(_xlfn.TEXTJOIN("",TRUE,IFERROR(MID(Input!E335,_xlfn.SEQUENCE(20),1)+0,""))),"",_xlfn.NUMBERVALUE(_xlfn.TEXTJOIN("",TRUE,IFERROR(MID(Input!E335,_xlfn.SEQUENCE(20),1)+0,""))))</f>
        <v/>
      </c>
      <c r="F335" s="8" t="str">
        <f>IF(Input!F335="Yes",1,IF(Input!F335=0,"",0))</f>
        <v/>
      </c>
      <c r="G335" s="8" t="str">
        <f>IF(Input!G335="Yes",1,IF(Input!G335=0,"",0))</f>
        <v/>
      </c>
      <c r="H335" s="6" t="str">
        <f>IF(Input!H335=0,"",Input!H335)</f>
        <v/>
      </c>
      <c r="I335" s="7" t="str">
        <f>IFERROR(IFERROR(_xlfn.NUMBERVALUE(REPLACE(Input!I335,FIND(",",Input!I335),1,"."),"."),_xlfn.NUMBERVALUE(REPLACE(Input!I335,FIND(".",Input!I335),1,","),",")),"")</f>
        <v/>
      </c>
      <c r="J335" s="7" t="str">
        <f>IFERROR(IFERROR(_xlfn.NUMBERVALUE(REPLACE(Input!J335,FIND(",",Input!J335),1,"."),"."),_xlfn.NUMBERVALUE(REPLACE(Input!J335,FIND(".",Input!J335),1,","),",")),"")</f>
        <v/>
      </c>
      <c r="K335" s="7" t="str">
        <f>IFERROR(IFERROR(_xlfn.NUMBERVALUE(REPLACE(Input!K335,FIND(",",Input!K335),1,"."),"."),_xlfn.NUMBERVALUE(REPLACE(Input!K335,FIND(".",Input!K335),1,","),",")),"")</f>
        <v/>
      </c>
      <c r="L335" s="7" t="str">
        <f>IFERROR(IFERROR(_xlfn.NUMBERVALUE(REPLACE(Input!L335,FIND(",",Input!L335),1,"."),"."),_xlfn.NUMBERVALUE(REPLACE(Input!L335,FIND(".",Input!L335),1,","),",")),"")</f>
        <v/>
      </c>
      <c r="M335" s="7" t="str">
        <f>IFERROR(IFERROR(_xlfn.NUMBERVALUE(REPLACE(Input!M335,FIND(",",Input!M335),1,"."),"."),_xlfn.NUMBERVALUE(REPLACE(Input!M335,FIND(".",Input!M335),1,","),",")),"")</f>
        <v/>
      </c>
      <c r="N335" s="10" t="str">
        <f>IFERROR(IF(LEFT(Input!N335,LEN("boa-,Users,"))="boa-,Users,","Win.Win",LEFT(Input!N335,FIND("@",Input!N335)-1)),"")</f>
        <v/>
      </c>
      <c r="O335" s="10" t="str">
        <f>IFERROR(IF(LEFT(Input!O335,LEN("boa-,Users,"))="boa-,Users,","Win.Win",LEFT(Input!O335,FIND("@",Input!O335)-1)),"")</f>
        <v/>
      </c>
      <c r="P335" s="7" t="str">
        <f>IFERROR(IFERROR(_xlfn.NUMBERVALUE(REPLACE(Input!P335,FIND(",",Input!P335),1,"."),"."),_xlfn.NUMBERVALUE(REPLACE(Input!P335,FIND(".",Input!P335),1,","),",")),"")</f>
        <v/>
      </c>
      <c r="Q335" s="7" t="str">
        <f>IFERROR(IFERROR(_xlfn.NUMBERVALUE(REPLACE(Input!Q335,FIND(",",Input!Q335),1,"."),"."),_xlfn.NUMBERVALUE(REPLACE(Input!Q335,FIND(".",Input!Q335),1,","),",")),"")</f>
        <v/>
      </c>
      <c r="R335" s="7" t="str">
        <f>IFERROR(IFERROR(_xlfn.NUMBERVALUE(REPLACE(Input!R335,FIND(",",Input!R335),1,"."),"."),_xlfn.NUMBERVALUE(REPLACE(Input!R335,FIND(".",Input!R335),1,","),",")),"")</f>
        <v/>
      </c>
      <c r="S335" s="7" t="str">
        <f>IFERROR(IFERROR(_xlfn.NUMBERVALUE(REPLACE(Input!S335,FIND(",",Input!S335),1,"."),"."),_xlfn.NUMBERVALUE(REPLACE(Input!S335,FIND(".",Input!S335),1,","),",")),"")</f>
        <v/>
      </c>
      <c r="T335" s="7" t="str">
        <f>IFERROR(IFERROR(_xlfn.NUMBERVALUE(REPLACE(Input!T335,FIND(",",Input!T335),1,"."),"."),_xlfn.NUMBERVALUE(REPLACE(Input!T335,FIND(".",Input!T335),1,","),",")),"")</f>
        <v/>
      </c>
      <c r="U335" s="7" t="str">
        <f>IFERROR(IFERROR(_xlfn.NUMBERVALUE(REPLACE(Input!U335,FIND(",",Input!U335),1,"."),"."),_xlfn.NUMBERVALUE(REPLACE(Input!U335,FIND(".",Input!U335),1,","),",")),"")</f>
        <v/>
      </c>
      <c r="V335" s="7" t="str">
        <f>IFERROR(IFERROR(_xlfn.NUMBERVALUE(REPLACE(Input!V335,FIND(",",Input!V335),1,"."),"."),_xlfn.NUMBERVALUE(REPLACE(Input!V335,FIND(".",Input!V335),1,","),",")),"")</f>
        <v/>
      </c>
      <c r="W335" s="7" t="str">
        <f>IFERROR(IFERROR(_xlfn.NUMBERVALUE(REPLACE(Input!W335,FIND(",",Input!W335),1,"."),"."),_xlfn.NUMBERVALUE(REPLACE(Input!W335,FIND(".",Input!W335),1,","),",")),"")</f>
        <v/>
      </c>
      <c r="X335" s="7" t="str">
        <f>IFERROR(IFERROR(_xlfn.NUMBERVALUE(REPLACE(Input!X335,FIND(",",Input!X335),1,"."),"."),_xlfn.NUMBERVALUE(REPLACE(Input!X335,FIND(".",Input!X335),1,","),",")),"")</f>
        <v/>
      </c>
      <c r="Y335" s="7" t="str">
        <f>IFERROR(IFERROR(_xlfn.NUMBERVALUE(REPLACE(Input!Y335,FIND(",",Input!Y335),1,"."),"."),_xlfn.NUMBERVALUE(REPLACE(Input!Y335,FIND(".",Input!Y335),1,","),",")),"")</f>
        <v/>
      </c>
      <c r="Z335" s="8" t="str">
        <f>LEFT(Input!Z335,IFERROR(FIND(",",Input!Z335)-1,LEN(Input!Z335)))</f>
        <v/>
      </c>
      <c r="AA335" s="8" t="str">
        <f>LEFT(Input!AA335,IFERROR(FIND(",",Input!AA335)-1,LEN(Input!AA335)))</f>
        <v/>
      </c>
    </row>
    <row r="336" spans="1:27">
      <c r="A336" s="6" t="str">
        <f>IF(Input!A336=0,"",Input!A336)</f>
        <v/>
      </c>
      <c r="B336" s="7" t="str">
        <f>IFERROR(IFERROR(_xlfn.NUMBERVALUE(REPLACE(Input!B336,FIND(",",Input!B336),1,"."),"."),_xlfn.NUMBERVALUE(REPLACE(Input!B336,FIND(".",Input!B336),1,","),",")),"")</f>
        <v/>
      </c>
      <c r="C336" s="6" t="str">
        <f>IF(Input!C336=0,"",Input!C336)</f>
        <v/>
      </c>
      <c r="D336" s="9" t="str">
        <f>IF(Input!D336=0,"",Input!D336)</f>
        <v/>
      </c>
      <c r="E336" s="8" t="str" cm="1">
        <f t="array" ref="E336">IF(0=_xlfn.NUMBERVALUE(_xlfn.TEXTJOIN("",TRUE,IFERROR(MID(Input!E336,_xlfn.SEQUENCE(20),1)+0,""))),"",_xlfn.NUMBERVALUE(_xlfn.TEXTJOIN("",TRUE,IFERROR(MID(Input!E336,_xlfn.SEQUENCE(20),1)+0,""))))</f>
        <v/>
      </c>
      <c r="F336" s="8" t="str">
        <f>IF(Input!F336="Yes",1,IF(Input!F336=0,"",0))</f>
        <v/>
      </c>
      <c r="G336" s="8" t="str">
        <f>IF(Input!G336="Yes",1,IF(Input!G336=0,"",0))</f>
        <v/>
      </c>
      <c r="H336" s="6" t="str">
        <f>IF(Input!H336=0,"",Input!H336)</f>
        <v/>
      </c>
      <c r="I336" s="7" t="str">
        <f>IFERROR(IFERROR(_xlfn.NUMBERVALUE(REPLACE(Input!I336,FIND(",",Input!I336),1,"."),"."),_xlfn.NUMBERVALUE(REPLACE(Input!I336,FIND(".",Input!I336),1,","),",")),"")</f>
        <v/>
      </c>
      <c r="J336" s="7" t="str">
        <f>IFERROR(IFERROR(_xlfn.NUMBERVALUE(REPLACE(Input!J336,FIND(",",Input!J336),1,"."),"."),_xlfn.NUMBERVALUE(REPLACE(Input!J336,FIND(".",Input!J336),1,","),",")),"")</f>
        <v/>
      </c>
      <c r="K336" s="7" t="str">
        <f>IFERROR(IFERROR(_xlfn.NUMBERVALUE(REPLACE(Input!K336,FIND(",",Input!K336),1,"."),"."),_xlfn.NUMBERVALUE(REPLACE(Input!K336,FIND(".",Input!K336),1,","),",")),"")</f>
        <v/>
      </c>
      <c r="L336" s="7" t="str">
        <f>IFERROR(IFERROR(_xlfn.NUMBERVALUE(REPLACE(Input!L336,FIND(",",Input!L336),1,"."),"."),_xlfn.NUMBERVALUE(REPLACE(Input!L336,FIND(".",Input!L336),1,","),",")),"")</f>
        <v/>
      </c>
      <c r="M336" s="7" t="str">
        <f>IFERROR(IFERROR(_xlfn.NUMBERVALUE(REPLACE(Input!M336,FIND(",",Input!M336),1,"."),"."),_xlfn.NUMBERVALUE(REPLACE(Input!M336,FIND(".",Input!M336),1,","),",")),"")</f>
        <v/>
      </c>
      <c r="N336" s="10" t="str">
        <f>IFERROR(IF(LEFT(Input!N336,LEN("boa-,Users,"))="boa-,Users,","Win.Win",LEFT(Input!N336,FIND("@",Input!N336)-1)),"")</f>
        <v/>
      </c>
      <c r="O336" s="10" t="str">
        <f>IFERROR(IF(LEFT(Input!O336,LEN("boa-,Users,"))="boa-,Users,","Win.Win",LEFT(Input!O336,FIND("@",Input!O336)-1)),"")</f>
        <v/>
      </c>
      <c r="P336" s="7" t="str">
        <f>IFERROR(IFERROR(_xlfn.NUMBERVALUE(REPLACE(Input!P336,FIND(",",Input!P336),1,"."),"."),_xlfn.NUMBERVALUE(REPLACE(Input!P336,FIND(".",Input!P336),1,","),",")),"")</f>
        <v/>
      </c>
      <c r="Q336" s="7" t="str">
        <f>IFERROR(IFERROR(_xlfn.NUMBERVALUE(REPLACE(Input!Q336,FIND(",",Input!Q336),1,"."),"."),_xlfn.NUMBERVALUE(REPLACE(Input!Q336,FIND(".",Input!Q336),1,","),",")),"")</f>
        <v/>
      </c>
      <c r="R336" s="7" t="str">
        <f>IFERROR(IFERROR(_xlfn.NUMBERVALUE(REPLACE(Input!R336,FIND(",",Input!R336),1,"."),"."),_xlfn.NUMBERVALUE(REPLACE(Input!R336,FIND(".",Input!R336),1,","),",")),"")</f>
        <v/>
      </c>
      <c r="S336" s="7" t="str">
        <f>IFERROR(IFERROR(_xlfn.NUMBERVALUE(REPLACE(Input!S336,FIND(",",Input!S336),1,"."),"."),_xlfn.NUMBERVALUE(REPLACE(Input!S336,FIND(".",Input!S336),1,","),",")),"")</f>
        <v/>
      </c>
      <c r="T336" s="7" t="str">
        <f>IFERROR(IFERROR(_xlfn.NUMBERVALUE(REPLACE(Input!T336,FIND(",",Input!T336),1,"."),"."),_xlfn.NUMBERVALUE(REPLACE(Input!T336,FIND(".",Input!T336),1,","),",")),"")</f>
        <v/>
      </c>
      <c r="U336" s="7" t="str">
        <f>IFERROR(IFERROR(_xlfn.NUMBERVALUE(REPLACE(Input!U336,FIND(",",Input!U336),1,"."),"."),_xlfn.NUMBERVALUE(REPLACE(Input!U336,FIND(".",Input!U336),1,","),",")),"")</f>
        <v/>
      </c>
      <c r="V336" s="7" t="str">
        <f>IFERROR(IFERROR(_xlfn.NUMBERVALUE(REPLACE(Input!V336,FIND(",",Input!V336),1,"."),"."),_xlfn.NUMBERVALUE(REPLACE(Input!V336,FIND(".",Input!V336),1,","),",")),"")</f>
        <v/>
      </c>
      <c r="W336" s="7" t="str">
        <f>IFERROR(IFERROR(_xlfn.NUMBERVALUE(REPLACE(Input!W336,FIND(",",Input!W336),1,"."),"."),_xlfn.NUMBERVALUE(REPLACE(Input!W336,FIND(".",Input!W336),1,","),",")),"")</f>
        <v/>
      </c>
      <c r="X336" s="7" t="str">
        <f>IFERROR(IFERROR(_xlfn.NUMBERVALUE(REPLACE(Input!X336,FIND(",",Input!X336),1,"."),"."),_xlfn.NUMBERVALUE(REPLACE(Input!X336,FIND(".",Input!X336),1,","),",")),"")</f>
        <v/>
      </c>
      <c r="Y336" s="7" t="str">
        <f>IFERROR(IFERROR(_xlfn.NUMBERVALUE(REPLACE(Input!Y336,FIND(",",Input!Y336),1,"."),"."),_xlfn.NUMBERVALUE(REPLACE(Input!Y336,FIND(".",Input!Y336),1,","),",")),"")</f>
        <v/>
      </c>
      <c r="Z336" s="8" t="str">
        <f>LEFT(Input!Z336,IFERROR(FIND(",",Input!Z336)-1,LEN(Input!Z336)))</f>
        <v/>
      </c>
      <c r="AA336" s="8" t="str">
        <f>LEFT(Input!AA336,IFERROR(FIND(",",Input!AA336)-1,LEN(Input!AA336)))</f>
        <v/>
      </c>
    </row>
    <row r="337" spans="1:27">
      <c r="A337" s="6" t="str">
        <f>IF(Input!A337=0,"",Input!A337)</f>
        <v/>
      </c>
      <c r="B337" s="7" t="str">
        <f>IFERROR(IFERROR(_xlfn.NUMBERVALUE(REPLACE(Input!B337,FIND(",",Input!B337),1,"."),"."),_xlfn.NUMBERVALUE(REPLACE(Input!B337,FIND(".",Input!B337),1,","),",")),"")</f>
        <v/>
      </c>
      <c r="C337" s="6" t="str">
        <f>IF(Input!C337=0,"",Input!C337)</f>
        <v/>
      </c>
      <c r="D337" s="9" t="str">
        <f>IF(Input!D337=0,"",Input!D337)</f>
        <v/>
      </c>
      <c r="E337" s="8" t="str" cm="1">
        <f t="array" ref="E337">IF(0=_xlfn.NUMBERVALUE(_xlfn.TEXTJOIN("",TRUE,IFERROR(MID(Input!E337,_xlfn.SEQUENCE(20),1)+0,""))),"",_xlfn.NUMBERVALUE(_xlfn.TEXTJOIN("",TRUE,IFERROR(MID(Input!E337,_xlfn.SEQUENCE(20),1)+0,""))))</f>
        <v/>
      </c>
      <c r="F337" s="8" t="str">
        <f>IF(Input!F337="Yes",1,IF(Input!F337=0,"",0))</f>
        <v/>
      </c>
      <c r="G337" s="8" t="str">
        <f>IF(Input!G337="Yes",1,IF(Input!G337=0,"",0))</f>
        <v/>
      </c>
      <c r="H337" s="6" t="str">
        <f>IF(Input!H337=0,"",Input!H337)</f>
        <v/>
      </c>
      <c r="I337" s="7" t="str">
        <f>IFERROR(IFERROR(_xlfn.NUMBERVALUE(REPLACE(Input!I337,FIND(",",Input!I337),1,"."),"."),_xlfn.NUMBERVALUE(REPLACE(Input!I337,FIND(".",Input!I337),1,","),",")),"")</f>
        <v/>
      </c>
      <c r="J337" s="7" t="str">
        <f>IFERROR(IFERROR(_xlfn.NUMBERVALUE(REPLACE(Input!J337,FIND(",",Input!J337),1,"."),"."),_xlfn.NUMBERVALUE(REPLACE(Input!J337,FIND(".",Input!J337),1,","),",")),"")</f>
        <v/>
      </c>
      <c r="K337" s="7" t="str">
        <f>IFERROR(IFERROR(_xlfn.NUMBERVALUE(REPLACE(Input!K337,FIND(",",Input!K337),1,"."),"."),_xlfn.NUMBERVALUE(REPLACE(Input!K337,FIND(".",Input!K337),1,","),",")),"")</f>
        <v/>
      </c>
      <c r="L337" s="7" t="str">
        <f>IFERROR(IFERROR(_xlfn.NUMBERVALUE(REPLACE(Input!L337,FIND(",",Input!L337),1,"."),"."),_xlfn.NUMBERVALUE(REPLACE(Input!L337,FIND(".",Input!L337),1,","),",")),"")</f>
        <v/>
      </c>
      <c r="M337" s="7" t="str">
        <f>IFERROR(IFERROR(_xlfn.NUMBERVALUE(REPLACE(Input!M337,FIND(",",Input!M337),1,"."),"."),_xlfn.NUMBERVALUE(REPLACE(Input!M337,FIND(".",Input!M337),1,","),",")),"")</f>
        <v/>
      </c>
      <c r="N337" s="10" t="str">
        <f>IFERROR(IF(LEFT(Input!N337,LEN("boa-,Users,"))="boa-,Users,","Win.Win",LEFT(Input!N337,FIND("@",Input!N337)-1)),"")</f>
        <v/>
      </c>
      <c r="O337" s="10" t="str">
        <f>IFERROR(IF(LEFT(Input!O337,LEN("boa-,Users,"))="boa-,Users,","Win.Win",LEFT(Input!O337,FIND("@",Input!O337)-1)),"")</f>
        <v/>
      </c>
      <c r="P337" s="7" t="str">
        <f>IFERROR(IFERROR(_xlfn.NUMBERVALUE(REPLACE(Input!P337,FIND(",",Input!P337),1,"."),"."),_xlfn.NUMBERVALUE(REPLACE(Input!P337,FIND(".",Input!P337),1,","),",")),"")</f>
        <v/>
      </c>
      <c r="Q337" s="7" t="str">
        <f>IFERROR(IFERROR(_xlfn.NUMBERVALUE(REPLACE(Input!Q337,FIND(",",Input!Q337),1,"."),"."),_xlfn.NUMBERVALUE(REPLACE(Input!Q337,FIND(".",Input!Q337),1,","),",")),"")</f>
        <v/>
      </c>
      <c r="R337" s="7" t="str">
        <f>IFERROR(IFERROR(_xlfn.NUMBERVALUE(REPLACE(Input!R337,FIND(",",Input!R337),1,"."),"."),_xlfn.NUMBERVALUE(REPLACE(Input!R337,FIND(".",Input!R337),1,","),",")),"")</f>
        <v/>
      </c>
      <c r="S337" s="7" t="str">
        <f>IFERROR(IFERROR(_xlfn.NUMBERVALUE(REPLACE(Input!S337,FIND(",",Input!S337),1,"."),"."),_xlfn.NUMBERVALUE(REPLACE(Input!S337,FIND(".",Input!S337),1,","),",")),"")</f>
        <v/>
      </c>
      <c r="T337" s="7" t="str">
        <f>IFERROR(IFERROR(_xlfn.NUMBERVALUE(REPLACE(Input!T337,FIND(",",Input!T337),1,"."),"."),_xlfn.NUMBERVALUE(REPLACE(Input!T337,FIND(".",Input!T337),1,","),",")),"")</f>
        <v/>
      </c>
      <c r="U337" s="7" t="str">
        <f>IFERROR(IFERROR(_xlfn.NUMBERVALUE(REPLACE(Input!U337,FIND(",",Input!U337),1,"."),"."),_xlfn.NUMBERVALUE(REPLACE(Input!U337,FIND(".",Input!U337),1,","),",")),"")</f>
        <v/>
      </c>
      <c r="V337" s="7" t="str">
        <f>IFERROR(IFERROR(_xlfn.NUMBERVALUE(REPLACE(Input!V337,FIND(",",Input!V337),1,"."),"."),_xlfn.NUMBERVALUE(REPLACE(Input!V337,FIND(".",Input!V337),1,","),",")),"")</f>
        <v/>
      </c>
      <c r="W337" s="7" t="str">
        <f>IFERROR(IFERROR(_xlfn.NUMBERVALUE(REPLACE(Input!W337,FIND(",",Input!W337),1,"."),"."),_xlfn.NUMBERVALUE(REPLACE(Input!W337,FIND(".",Input!W337),1,","),",")),"")</f>
        <v/>
      </c>
      <c r="X337" s="7" t="str">
        <f>IFERROR(IFERROR(_xlfn.NUMBERVALUE(REPLACE(Input!X337,FIND(",",Input!X337),1,"."),"."),_xlfn.NUMBERVALUE(REPLACE(Input!X337,FIND(".",Input!X337),1,","),",")),"")</f>
        <v/>
      </c>
      <c r="Y337" s="7" t="str">
        <f>IFERROR(IFERROR(_xlfn.NUMBERVALUE(REPLACE(Input!Y337,FIND(",",Input!Y337),1,"."),"."),_xlfn.NUMBERVALUE(REPLACE(Input!Y337,FIND(".",Input!Y337),1,","),",")),"")</f>
        <v/>
      </c>
      <c r="Z337" s="8" t="str">
        <f>LEFT(Input!Z337,IFERROR(FIND(",",Input!Z337)-1,LEN(Input!Z337)))</f>
        <v/>
      </c>
      <c r="AA337" s="8" t="str">
        <f>LEFT(Input!AA337,IFERROR(FIND(",",Input!AA337)-1,LEN(Input!AA337)))</f>
        <v/>
      </c>
    </row>
    <row r="338" spans="1:27">
      <c r="A338" s="6" t="str">
        <f>IF(Input!A338=0,"",Input!A338)</f>
        <v/>
      </c>
      <c r="B338" s="7" t="str">
        <f>IFERROR(IFERROR(_xlfn.NUMBERVALUE(REPLACE(Input!B338,FIND(",",Input!B338),1,"."),"."),_xlfn.NUMBERVALUE(REPLACE(Input!B338,FIND(".",Input!B338),1,","),",")),"")</f>
        <v/>
      </c>
      <c r="C338" s="6" t="str">
        <f>IF(Input!C338=0,"",Input!C338)</f>
        <v/>
      </c>
      <c r="D338" s="9" t="str">
        <f>IF(Input!D338=0,"",Input!D338)</f>
        <v/>
      </c>
      <c r="E338" s="8" t="str" cm="1">
        <f t="array" ref="E338">IF(0=_xlfn.NUMBERVALUE(_xlfn.TEXTJOIN("",TRUE,IFERROR(MID(Input!E338,_xlfn.SEQUENCE(20),1)+0,""))),"",_xlfn.NUMBERVALUE(_xlfn.TEXTJOIN("",TRUE,IFERROR(MID(Input!E338,_xlfn.SEQUENCE(20),1)+0,""))))</f>
        <v/>
      </c>
      <c r="F338" s="8" t="str">
        <f>IF(Input!F338="Yes",1,IF(Input!F338=0,"",0))</f>
        <v/>
      </c>
      <c r="G338" s="8" t="str">
        <f>IF(Input!G338="Yes",1,IF(Input!G338=0,"",0))</f>
        <v/>
      </c>
      <c r="H338" s="6" t="str">
        <f>IF(Input!H338=0,"",Input!H338)</f>
        <v/>
      </c>
      <c r="I338" s="7" t="str">
        <f>IFERROR(IFERROR(_xlfn.NUMBERVALUE(REPLACE(Input!I338,FIND(",",Input!I338),1,"."),"."),_xlfn.NUMBERVALUE(REPLACE(Input!I338,FIND(".",Input!I338),1,","),",")),"")</f>
        <v/>
      </c>
      <c r="J338" s="7" t="str">
        <f>IFERROR(IFERROR(_xlfn.NUMBERVALUE(REPLACE(Input!J338,FIND(",",Input!J338),1,"."),"."),_xlfn.NUMBERVALUE(REPLACE(Input!J338,FIND(".",Input!J338),1,","),",")),"")</f>
        <v/>
      </c>
      <c r="K338" s="7" t="str">
        <f>IFERROR(IFERROR(_xlfn.NUMBERVALUE(REPLACE(Input!K338,FIND(",",Input!K338),1,"."),"."),_xlfn.NUMBERVALUE(REPLACE(Input!K338,FIND(".",Input!K338),1,","),",")),"")</f>
        <v/>
      </c>
      <c r="L338" s="7" t="str">
        <f>IFERROR(IFERROR(_xlfn.NUMBERVALUE(REPLACE(Input!L338,FIND(",",Input!L338),1,"."),"."),_xlfn.NUMBERVALUE(REPLACE(Input!L338,FIND(".",Input!L338),1,","),",")),"")</f>
        <v/>
      </c>
      <c r="M338" s="7" t="str">
        <f>IFERROR(IFERROR(_xlfn.NUMBERVALUE(REPLACE(Input!M338,FIND(",",Input!M338),1,"."),"."),_xlfn.NUMBERVALUE(REPLACE(Input!M338,FIND(".",Input!M338),1,","),",")),"")</f>
        <v/>
      </c>
      <c r="N338" s="10" t="str">
        <f>IFERROR(IF(LEFT(Input!N338,LEN("boa-,Users,"))="boa-,Users,","Win.Win",LEFT(Input!N338,FIND("@",Input!N338)-1)),"")</f>
        <v/>
      </c>
      <c r="O338" s="10" t="str">
        <f>IFERROR(IF(LEFT(Input!O338,LEN("boa-,Users,"))="boa-,Users,","Win.Win",LEFT(Input!O338,FIND("@",Input!O338)-1)),"")</f>
        <v/>
      </c>
      <c r="P338" s="7" t="str">
        <f>IFERROR(IFERROR(_xlfn.NUMBERVALUE(REPLACE(Input!P338,FIND(",",Input!P338),1,"."),"."),_xlfn.NUMBERVALUE(REPLACE(Input!P338,FIND(".",Input!P338),1,","),",")),"")</f>
        <v/>
      </c>
      <c r="Q338" s="7" t="str">
        <f>IFERROR(IFERROR(_xlfn.NUMBERVALUE(REPLACE(Input!Q338,FIND(",",Input!Q338),1,"."),"."),_xlfn.NUMBERVALUE(REPLACE(Input!Q338,FIND(".",Input!Q338),1,","),",")),"")</f>
        <v/>
      </c>
      <c r="R338" s="7" t="str">
        <f>IFERROR(IFERROR(_xlfn.NUMBERVALUE(REPLACE(Input!R338,FIND(",",Input!R338),1,"."),"."),_xlfn.NUMBERVALUE(REPLACE(Input!R338,FIND(".",Input!R338),1,","),",")),"")</f>
        <v/>
      </c>
      <c r="S338" s="7" t="str">
        <f>IFERROR(IFERROR(_xlfn.NUMBERVALUE(REPLACE(Input!S338,FIND(",",Input!S338),1,"."),"."),_xlfn.NUMBERVALUE(REPLACE(Input!S338,FIND(".",Input!S338),1,","),",")),"")</f>
        <v/>
      </c>
      <c r="T338" s="7" t="str">
        <f>IFERROR(IFERROR(_xlfn.NUMBERVALUE(REPLACE(Input!T338,FIND(",",Input!T338),1,"."),"."),_xlfn.NUMBERVALUE(REPLACE(Input!T338,FIND(".",Input!T338),1,","),",")),"")</f>
        <v/>
      </c>
      <c r="U338" s="7" t="str">
        <f>IFERROR(IFERROR(_xlfn.NUMBERVALUE(REPLACE(Input!U338,FIND(",",Input!U338),1,"."),"."),_xlfn.NUMBERVALUE(REPLACE(Input!U338,FIND(".",Input!U338),1,","),",")),"")</f>
        <v/>
      </c>
      <c r="V338" s="7" t="str">
        <f>IFERROR(IFERROR(_xlfn.NUMBERVALUE(REPLACE(Input!V338,FIND(",",Input!V338),1,"."),"."),_xlfn.NUMBERVALUE(REPLACE(Input!V338,FIND(".",Input!V338),1,","),",")),"")</f>
        <v/>
      </c>
      <c r="W338" s="7" t="str">
        <f>IFERROR(IFERROR(_xlfn.NUMBERVALUE(REPLACE(Input!W338,FIND(",",Input!W338),1,"."),"."),_xlfn.NUMBERVALUE(REPLACE(Input!W338,FIND(".",Input!W338),1,","),",")),"")</f>
        <v/>
      </c>
      <c r="X338" s="7" t="str">
        <f>IFERROR(IFERROR(_xlfn.NUMBERVALUE(REPLACE(Input!X338,FIND(",",Input!X338),1,"."),"."),_xlfn.NUMBERVALUE(REPLACE(Input!X338,FIND(".",Input!X338),1,","),",")),"")</f>
        <v/>
      </c>
      <c r="Y338" s="7" t="str">
        <f>IFERROR(IFERROR(_xlfn.NUMBERVALUE(REPLACE(Input!Y338,FIND(",",Input!Y338),1,"."),"."),_xlfn.NUMBERVALUE(REPLACE(Input!Y338,FIND(".",Input!Y338),1,","),",")),"")</f>
        <v/>
      </c>
      <c r="Z338" s="8" t="str">
        <f>LEFT(Input!Z338,IFERROR(FIND(",",Input!Z338)-1,LEN(Input!Z338)))</f>
        <v/>
      </c>
      <c r="AA338" s="8" t="str">
        <f>LEFT(Input!AA338,IFERROR(FIND(",",Input!AA338)-1,LEN(Input!AA338)))</f>
        <v/>
      </c>
    </row>
    <row r="339" spans="1:27">
      <c r="A339" s="6" t="str">
        <f>IF(Input!A339=0,"",Input!A339)</f>
        <v/>
      </c>
      <c r="B339" s="7" t="str">
        <f>IFERROR(IFERROR(_xlfn.NUMBERVALUE(REPLACE(Input!B339,FIND(",",Input!B339),1,"."),"."),_xlfn.NUMBERVALUE(REPLACE(Input!B339,FIND(".",Input!B339),1,","),",")),"")</f>
        <v/>
      </c>
      <c r="C339" s="6" t="str">
        <f>IF(Input!C339=0,"",Input!C339)</f>
        <v/>
      </c>
      <c r="D339" s="9" t="str">
        <f>IF(Input!D339=0,"",Input!D339)</f>
        <v/>
      </c>
      <c r="E339" s="8" t="str" cm="1">
        <f t="array" ref="E339">IF(0=_xlfn.NUMBERVALUE(_xlfn.TEXTJOIN("",TRUE,IFERROR(MID(Input!E339,_xlfn.SEQUENCE(20),1)+0,""))),"",_xlfn.NUMBERVALUE(_xlfn.TEXTJOIN("",TRUE,IFERROR(MID(Input!E339,_xlfn.SEQUENCE(20),1)+0,""))))</f>
        <v/>
      </c>
      <c r="F339" s="8" t="str">
        <f>IF(Input!F339="Yes",1,IF(Input!F339=0,"",0))</f>
        <v/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IFERROR(IF(LEFT(Input!N339,LEN("boa-,Users,"))="boa-,Users,","Win.Win",LEFT(Input!N339,FIND("@",Input!N339)-1)),"")</f>
        <v/>
      </c>
      <c r="O339" s="10" t="str">
        <f>IFERROR(IF(LEFT(Input!O339,LEN("boa-,Users,"))="boa-,Users,","Win.Win",LEFT(Input!O339,FIND("@",Input!O339)-1)),"")</f>
        <v/>
      </c>
      <c r="P339" s="7" t="str">
        <f>IFERROR(IFERROR(_xlfn.NUMBERVALUE(REPLACE(Input!P339,FIND(",",Input!P339),1,"."),"."),_xlfn.NUMBERVALUE(REPLACE(Input!P339,FIND(".",Input!P339),1,","),",")),"")</f>
        <v/>
      </c>
      <c r="Q339" s="7" t="str">
        <f>IFERROR(IFERROR(_xlfn.NUMBERVALUE(REPLACE(Input!Q339,FIND(",",Input!Q339),1,"."),"."),_xlfn.NUMBERVALUE(REPLACE(Input!Q339,FIND(".",Input!Q339),1,","),",")),"")</f>
        <v/>
      </c>
      <c r="R339" s="7" t="str">
        <f>IFERROR(IFERROR(_xlfn.NUMBERVALUE(REPLACE(Input!R339,FIND(",",Input!R339),1,"."),"."),_xlfn.NUMBERVALUE(REPLACE(Input!R339,FIND(".",Input!R339),1,","),",")),"")</f>
        <v/>
      </c>
      <c r="S339" s="7" t="str">
        <f>IFERROR(IFERROR(_xlfn.NUMBERVALUE(REPLACE(Input!S339,FIND(",",Input!S339),1,"."),"."),_xlfn.NUMBERVALUE(REPLACE(Input!S339,FIND(".",Input!S339),1,","),",")),"")</f>
        <v/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8" t="str">
        <f>LEFT(Input!Z339,IFERROR(FIND(",",Input!Z339)-1,LEN(Input!Z339)))</f>
        <v/>
      </c>
      <c r="AA339" s="8" t="str">
        <f>LEFT(Input!AA339,IFERROR(FIND(",",Input!AA339)-1,LEN(Input!AA339)))</f>
        <v/>
      </c>
    </row>
    <row r="340" spans="1:27">
      <c r="A340" s="6" t="str">
        <f>IF(Input!A340=0,"",Input!A340)</f>
        <v/>
      </c>
      <c r="B340" s="7" t="str">
        <f>IFERROR(IFERROR(_xlfn.NUMBERVALUE(REPLACE(Input!B340,FIND(",",Input!B340),1,"."),"."),_xlfn.NUMBERVALUE(REPLACE(Input!B340,FIND(".",Input!B340),1,","),",")),"")</f>
        <v/>
      </c>
      <c r="C340" s="6" t="str">
        <f>IF(Input!C340=0,"",Input!C340)</f>
        <v/>
      </c>
      <c r="D340" s="9" t="str">
        <f>IF(Input!D340=0,"",Input!D340)</f>
        <v/>
      </c>
      <c r="E340" s="8" t="str" cm="1">
        <f t="array" ref="E340">IF(0=_xlfn.NUMBERVALUE(_xlfn.TEXTJOIN("",TRUE,IFERROR(MID(Input!E340,_xlfn.SEQUENCE(20),1)+0,""))),"",_xlfn.NUMBERVALUE(_xlfn.TEXTJOIN("",TRUE,IFERROR(MID(Input!E340,_xlfn.SEQUENCE(20),1)+0,""))))</f>
        <v/>
      </c>
      <c r="F340" s="8" t="str">
        <f>IF(Input!F340="Yes",1,IF(Input!F340=0,"",0))</f>
        <v/>
      </c>
      <c r="G340" s="8" t="str">
        <f>IF(Input!G340="Yes",1,IF(Input!G340=0,"",0))</f>
        <v/>
      </c>
      <c r="H340" s="6" t="str">
        <f>IF(Input!H340=0,"",Input!H340)</f>
        <v/>
      </c>
      <c r="I340" s="7" t="str">
        <f>IFERROR(IFERROR(_xlfn.NUMBERVALUE(REPLACE(Input!I340,FIND(",",Input!I340),1,"."),"."),_xlfn.NUMBERVALUE(REPLACE(Input!I340,FIND(".",Input!I340),1,","),",")),"")</f>
        <v/>
      </c>
      <c r="J340" s="7" t="str">
        <f>IFERROR(IFERROR(_xlfn.NUMBERVALUE(REPLACE(Input!J340,FIND(",",Input!J340),1,"."),"."),_xlfn.NUMBERVALUE(REPLACE(Input!J340,FIND(".",Input!J340),1,","),",")),"")</f>
        <v/>
      </c>
      <c r="K340" s="7" t="str">
        <f>IFERROR(IFERROR(_xlfn.NUMBERVALUE(REPLACE(Input!K340,FIND(",",Input!K340),1,"."),"."),_xlfn.NUMBERVALUE(REPLACE(Input!K340,FIND(".",Input!K340),1,","),",")),"")</f>
        <v/>
      </c>
      <c r="L340" s="7" t="str">
        <f>IFERROR(IFERROR(_xlfn.NUMBERVALUE(REPLACE(Input!L340,FIND(",",Input!L340),1,"."),"."),_xlfn.NUMBERVALUE(REPLACE(Input!L340,FIND(".",Input!L340),1,","),",")),"")</f>
        <v/>
      </c>
      <c r="M340" s="7" t="str">
        <f>IFERROR(IFERROR(_xlfn.NUMBERVALUE(REPLACE(Input!M340,FIND(",",Input!M340),1,"."),"."),_xlfn.NUMBERVALUE(REPLACE(Input!M340,FIND(".",Input!M340),1,","),",")),"")</f>
        <v/>
      </c>
      <c r="N340" s="10" t="str">
        <f>IFERROR(IF(LEFT(Input!N340,LEN("boa-,Users,"))="boa-,Users,","Win.Win",LEFT(Input!N340,FIND("@",Input!N340)-1)),"")</f>
        <v/>
      </c>
      <c r="O340" s="10" t="str">
        <f>IFERROR(IF(LEFT(Input!O340,LEN("boa-,Users,"))="boa-,Users,","Win.Win",LEFT(Input!O340,FIND("@",Input!O340)-1)),"")</f>
        <v/>
      </c>
      <c r="P340" s="7" t="str">
        <f>IFERROR(IFERROR(_xlfn.NUMBERVALUE(REPLACE(Input!P340,FIND(",",Input!P340),1,"."),"."),_xlfn.NUMBERVALUE(REPLACE(Input!P340,FIND(".",Input!P340),1,","),",")),"")</f>
        <v/>
      </c>
      <c r="Q340" s="7" t="str">
        <f>IFERROR(IFERROR(_xlfn.NUMBERVALUE(REPLACE(Input!Q340,FIND(",",Input!Q340),1,"."),"."),_xlfn.NUMBERVALUE(REPLACE(Input!Q340,FIND(".",Input!Q340),1,","),",")),"")</f>
        <v/>
      </c>
      <c r="R340" s="7" t="str">
        <f>IFERROR(IFERROR(_xlfn.NUMBERVALUE(REPLACE(Input!R340,FIND(",",Input!R340),1,"."),"."),_xlfn.NUMBERVALUE(REPLACE(Input!R340,FIND(".",Input!R340),1,","),",")),"")</f>
        <v/>
      </c>
      <c r="S340" s="7" t="str">
        <f>IFERROR(IFERROR(_xlfn.NUMBERVALUE(REPLACE(Input!S340,FIND(",",Input!S340),1,"."),"."),_xlfn.NUMBERVALUE(REPLACE(Input!S340,FIND(".",Input!S340),1,","),",")),"")</f>
        <v/>
      </c>
      <c r="T340" s="7" t="str">
        <f>IFERROR(IFERROR(_xlfn.NUMBERVALUE(REPLACE(Input!T340,FIND(",",Input!T340),1,"."),"."),_xlfn.NUMBERVALUE(REPLACE(Input!T340,FIND(".",Input!T340),1,","),",")),"")</f>
        <v/>
      </c>
      <c r="U340" s="7" t="str">
        <f>IFERROR(IFERROR(_xlfn.NUMBERVALUE(REPLACE(Input!U340,FIND(",",Input!U340),1,"."),"."),_xlfn.NUMBERVALUE(REPLACE(Input!U340,FIND(".",Input!U340),1,","),",")),"")</f>
        <v/>
      </c>
      <c r="V340" s="7" t="str">
        <f>IFERROR(IFERROR(_xlfn.NUMBERVALUE(REPLACE(Input!V340,FIND(",",Input!V340),1,"."),"."),_xlfn.NUMBERVALUE(REPLACE(Input!V340,FIND(".",Input!V340),1,","),",")),"")</f>
        <v/>
      </c>
      <c r="W340" s="7" t="str">
        <f>IFERROR(IFERROR(_xlfn.NUMBERVALUE(REPLACE(Input!W340,FIND(",",Input!W340),1,"."),"."),_xlfn.NUMBERVALUE(REPLACE(Input!W340,FIND(".",Input!W340),1,","),",")),"")</f>
        <v/>
      </c>
      <c r="X340" s="7" t="str">
        <f>IFERROR(IFERROR(_xlfn.NUMBERVALUE(REPLACE(Input!X340,FIND(",",Input!X340),1,"."),"."),_xlfn.NUMBERVALUE(REPLACE(Input!X340,FIND(".",Input!X340),1,","),",")),"")</f>
        <v/>
      </c>
      <c r="Y340" s="7" t="str">
        <f>IFERROR(IFERROR(_xlfn.NUMBERVALUE(REPLACE(Input!Y340,FIND(",",Input!Y340),1,"."),"."),_xlfn.NUMBERVALUE(REPLACE(Input!Y340,FIND(".",Input!Y340),1,","),",")),"")</f>
        <v/>
      </c>
      <c r="Z340" s="8" t="str">
        <f>LEFT(Input!Z340,IFERROR(FIND(",",Input!Z340)-1,LEN(Input!Z340)))</f>
        <v/>
      </c>
      <c r="AA340" s="8" t="str">
        <f>LEFT(Input!AA340,IFERROR(FIND(",",Input!AA340)-1,LEN(Input!AA340)))</f>
        <v/>
      </c>
    </row>
    <row r="341" spans="1:27">
      <c r="A341" s="6" t="str">
        <f>IF(Input!A341=0,"",Input!A341)</f>
        <v/>
      </c>
      <c r="B341" s="7" t="str">
        <f>IFERROR(IFERROR(_xlfn.NUMBERVALUE(REPLACE(Input!B341,FIND(",",Input!B341),1,"."),"."),_xlfn.NUMBERVALUE(REPLACE(Input!B341,FIND(".",Input!B341),1,","),",")),"")</f>
        <v/>
      </c>
      <c r="C341" s="6" t="str">
        <f>IF(Input!C341=0,"",Input!C341)</f>
        <v/>
      </c>
      <c r="D341" s="9" t="str">
        <f>IF(Input!D341=0,"",Input!D341)</f>
        <v/>
      </c>
      <c r="E341" s="8" t="str" cm="1">
        <f t="array" ref="E341">IF(0=_xlfn.NUMBERVALUE(_xlfn.TEXTJOIN("",TRUE,IFERROR(MID(Input!E341,_xlfn.SEQUENCE(20),1)+0,""))),"",_xlfn.NUMBERVALUE(_xlfn.TEXTJOIN("",TRUE,IFERROR(MID(Input!E341,_xlfn.SEQUENCE(20),1)+0,""))))</f>
        <v/>
      </c>
      <c r="F341" s="8" t="str">
        <f>IF(Input!F341="Yes",1,IF(Input!F341=0,"",0))</f>
        <v/>
      </c>
      <c r="G341" s="8" t="str">
        <f>IF(Input!G341="Yes",1,IF(Input!G341=0,"",0))</f>
        <v/>
      </c>
      <c r="H341" s="6" t="str">
        <f>IF(Input!H341=0,"",Input!H341)</f>
        <v/>
      </c>
      <c r="I341" s="7" t="str">
        <f>IFERROR(IFERROR(_xlfn.NUMBERVALUE(REPLACE(Input!I341,FIND(",",Input!I341),1,"."),"."),_xlfn.NUMBERVALUE(REPLACE(Input!I341,FIND(".",Input!I341),1,","),",")),"")</f>
        <v/>
      </c>
      <c r="J341" s="7" t="str">
        <f>IFERROR(IFERROR(_xlfn.NUMBERVALUE(REPLACE(Input!J341,FIND(",",Input!J341),1,"."),"."),_xlfn.NUMBERVALUE(REPLACE(Input!J341,FIND(".",Input!J341),1,","),",")),"")</f>
        <v/>
      </c>
      <c r="K341" s="7" t="str">
        <f>IFERROR(IFERROR(_xlfn.NUMBERVALUE(REPLACE(Input!K341,FIND(",",Input!K341),1,"."),"."),_xlfn.NUMBERVALUE(REPLACE(Input!K341,FIND(".",Input!K341),1,","),",")),"")</f>
        <v/>
      </c>
      <c r="L341" s="7" t="str">
        <f>IFERROR(IFERROR(_xlfn.NUMBERVALUE(REPLACE(Input!L341,FIND(",",Input!L341),1,"."),"."),_xlfn.NUMBERVALUE(REPLACE(Input!L341,FIND(".",Input!L341),1,","),",")),"")</f>
        <v/>
      </c>
      <c r="M341" s="7" t="str">
        <f>IFERROR(IFERROR(_xlfn.NUMBERVALUE(REPLACE(Input!M341,FIND(",",Input!M341),1,"."),"."),_xlfn.NUMBERVALUE(REPLACE(Input!M341,FIND(".",Input!M341),1,","),",")),"")</f>
        <v/>
      </c>
      <c r="N341" s="10" t="str">
        <f>IFERROR(IF(LEFT(Input!N341,LEN("boa-,Users,"))="boa-,Users,","Win.Win",LEFT(Input!N341,FIND("@",Input!N341)-1)),"")</f>
        <v/>
      </c>
      <c r="O341" s="10" t="str">
        <f>IFERROR(IF(LEFT(Input!O341,LEN("boa-,Users,"))="boa-,Users,","Win.Win",LEFT(Input!O341,FIND("@",Input!O341)-1)),"")</f>
        <v/>
      </c>
      <c r="P341" s="7" t="str">
        <f>IFERROR(IFERROR(_xlfn.NUMBERVALUE(REPLACE(Input!P341,FIND(",",Input!P341),1,"."),"."),_xlfn.NUMBERVALUE(REPLACE(Input!P341,FIND(".",Input!P341),1,","),",")),"")</f>
        <v/>
      </c>
      <c r="Q341" s="7" t="str">
        <f>IFERROR(IFERROR(_xlfn.NUMBERVALUE(REPLACE(Input!Q341,FIND(",",Input!Q341),1,"."),"."),_xlfn.NUMBERVALUE(REPLACE(Input!Q341,FIND(".",Input!Q341),1,","),",")),"")</f>
        <v/>
      </c>
      <c r="R341" s="7" t="str">
        <f>IFERROR(IFERROR(_xlfn.NUMBERVALUE(REPLACE(Input!R341,FIND(",",Input!R341),1,"."),"."),_xlfn.NUMBERVALUE(REPLACE(Input!R341,FIND(".",Input!R341),1,","),",")),"")</f>
        <v/>
      </c>
      <c r="S341" s="7" t="str">
        <f>IFERROR(IFERROR(_xlfn.NUMBERVALUE(REPLACE(Input!S341,FIND(",",Input!S341),1,"."),"."),_xlfn.NUMBERVALUE(REPLACE(Input!S341,FIND(".",Input!S341),1,","),",")),"")</f>
        <v/>
      </c>
      <c r="T341" s="7" t="str">
        <f>IFERROR(IFERROR(_xlfn.NUMBERVALUE(REPLACE(Input!T341,FIND(",",Input!T341),1,"."),"."),_xlfn.NUMBERVALUE(REPLACE(Input!T341,FIND(".",Input!T341),1,","),",")),"")</f>
        <v/>
      </c>
      <c r="U341" s="7" t="str">
        <f>IFERROR(IFERROR(_xlfn.NUMBERVALUE(REPLACE(Input!U341,FIND(",",Input!U341),1,"."),"."),_xlfn.NUMBERVALUE(REPLACE(Input!U341,FIND(".",Input!U341),1,","),",")),"")</f>
        <v/>
      </c>
      <c r="V341" s="7" t="str">
        <f>IFERROR(IFERROR(_xlfn.NUMBERVALUE(REPLACE(Input!V341,FIND(",",Input!V341),1,"."),"."),_xlfn.NUMBERVALUE(REPLACE(Input!V341,FIND(".",Input!V341),1,","),",")),"")</f>
        <v/>
      </c>
      <c r="W341" s="7" t="str">
        <f>IFERROR(IFERROR(_xlfn.NUMBERVALUE(REPLACE(Input!W341,FIND(",",Input!W341),1,"."),"."),_xlfn.NUMBERVALUE(REPLACE(Input!W341,FIND(".",Input!W341),1,","),",")),"")</f>
        <v/>
      </c>
      <c r="X341" s="7" t="str">
        <f>IFERROR(IFERROR(_xlfn.NUMBERVALUE(REPLACE(Input!X341,FIND(",",Input!X341),1,"."),"."),_xlfn.NUMBERVALUE(REPLACE(Input!X341,FIND(".",Input!X341),1,","),",")),"")</f>
        <v/>
      </c>
      <c r="Y341" s="7" t="str">
        <f>IFERROR(IFERROR(_xlfn.NUMBERVALUE(REPLACE(Input!Y341,FIND(",",Input!Y341),1,"."),"."),_xlfn.NUMBERVALUE(REPLACE(Input!Y341,FIND(".",Input!Y341),1,","),",")),"")</f>
        <v/>
      </c>
      <c r="Z341" s="8" t="str">
        <f>LEFT(Input!Z341,IFERROR(FIND(",",Input!Z341)-1,LEN(Input!Z341)))</f>
        <v/>
      </c>
      <c r="AA341" s="8" t="str">
        <f>LEFT(Input!AA341,IFERROR(FIND(",",Input!AA341)-1,LEN(Input!AA341)))</f>
        <v/>
      </c>
    </row>
    <row r="342" spans="1:27">
      <c r="A342" s="6" t="str">
        <f>IF(Input!A342=0,"",Input!A342)</f>
        <v/>
      </c>
      <c r="B342" s="7" t="str">
        <f>IFERROR(IFERROR(_xlfn.NUMBERVALUE(REPLACE(Input!B342,FIND(",",Input!B342),1,"."),"."),_xlfn.NUMBERVALUE(REPLACE(Input!B342,FIND(".",Input!B342),1,","),",")),"")</f>
        <v/>
      </c>
      <c r="C342" s="6" t="str">
        <f>IF(Input!C342=0,"",Input!C342)</f>
        <v/>
      </c>
      <c r="D342" s="9" t="str">
        <f>IF(Input!D342=0,"",Input!D342)</f>
        <v/>
      </c>
      <c r="E342" s="8" t="str" cm="1">
        <f t="array" ref="E342">IF(0=_xlfn.NUMBERVALUE(_xlfn.TEXTJOIN("",TRUE,IFERROR(MID(Input!E342,_xlfn.SEQUENCE(20),1)+0,""))),"",_xlfn.NUMBERVALUE(_xlfn.TEXTJOIN("",TRUE,IFERROR(MID(Input!E342,_xlfn.SEQUENCE(20),1)+0,""))))</f>
        <v/>
      </c>
      <c r="F342" s="8" t="str">
        <f>IF(Input!F342="Yes",1,IF(Input!F342=0,"",0))</f>
        <v/>
      </c>
      <c r="G342" s="8" t="str">
        <f>IF(Input!G342="Yes",1,IF(Input!G342=0,"",0))</f>
        <v/>
      </c>
      <c r="H342" s="6" t="str">
        <f>IF(Input!H342=0,"",Input!H342)</f>
        <v/>
      </c>
      <c r="I342" s="7" t="str">
        <f>IFERROR(IFERROR(_xlfn.NUMBERVALUE(REPLACE(Input!I342,FIND(",",Input!I342),1,"."),"."),_xlfn.NUMBERVALUE(REPLACE(Input!I342,FIND(".",Input!I342),1,","),",")),"")</f>
        <v/>
      </c>
      <c r="J342" s="7" t="str">
        <f>IFERROR(IFERROR(_xlfn.NUMBERVALUE(REPLACE(Input!J342,FIND(",",Input!J342),1,"."),"."),_xlfn.NUMBERVALUE(REPLACE(Input!J342,FIND(".",Input!J342),1,","),",")),"")</f>
        <v/>
      </c>
      <c r="K342" s="7" t="str">
        <f>IFERROR(IFERROR(_xlfn.NUMBERVALUE(REPLACE(Input!K342,FIND(",",Input!K342),1,"."),"."),_xlfn.NUMBERVALUE(REPLACE(Input!K342,FIND(".",Input!K342),1,","),",")),"")</f>
        <v/>
      </c>
      <c r="L342" s="7" t="str">
        <f>IFERROR(IFERROR(_xlfn.NUMBERVALUE(REPLACE(Input!L342,FIND(",",Input!L342),1,"."),"."),_xlfn.NUMBERVALUE(REPLACE(Input!L342,FIND(".",Input!L342),1,","),",")),"")</f>
        <v/>
      </c>
      <c r="M342" s="7" t="str">
        <f>IFERROR(IFERROR(_xlfn.NUMBERVALUE(REPLACE(Input!M342,FIND(",",Input!M342),1,"."),"."),_xlfn.NUMBERVALUE(REPLACE(Input!M342,FIND(".",Input!M342),1,","),",")),"")</f>
        <v/>
      </c>
      <c r="N342" s="10" t="str">
        <f>IFERROR(IF(LEFT(Input!N342,LEN("boa-,Users,"))="boa-,Users,","Win.Win",LEFT(Input!N342,FIND("@",Input!N342)-1)),"")</f>
        <v/>
      </c>
      <c r="O342" s="10" t="str">
        <f>IFERROR(IF(LEFT(Input!O342,LEN("boa-,Users,"))="boa-,Users,","Win.Win",LEFT(Input!O342,FIND("@",Input!O342)-1)),"")</f>
        <v/>
      </c>
      <c r="P342" s="7" t="str">
        <f>IFERROR(IFERROR(_xlfn.NUMBERVALUE(REPLACE(Input!P342,FIND(",",Input!P342),1,"."),"."),_xlfn.NUMBERVALUE(REPLACE(Input!P342,FIND(".",Input!P342),1,","),",")),"")</f>
        <v/>
      </c>
      <c r="Q342" s="7" t="str">
        <f>IFERROR(IFERROR(_xlfn.NUMBERVALUE(REPLACE(Input!Q342,FIND(",",Input!Q342),1,"."),"."),_xlfn.NUMBERVALUE(REPLACE(Input!Q342,FIND(".",Input!Q342),1,","),",")),"")</f>
        <v/>
      </c>
      <c r="R342" s="7" t="str">
        <f>IFERROR(IFERROR(_xlfn.NUMBERVALUE(REPLACE(Input!R342,FIND(",",Input!R342),1,"."),"."),_xlfn.NUMBERVALUE(REPLACE(Input!R342,FIND(".",Input!R342),1,","),",")),"")</f>
        <v/>
      </c>
      <c r="S342" s="7" t="str">
        <f>IFERROR(IFERROR(_xlfn.NUMBERVALUE(REPLACE(Input!S342,FIND(",",Input!S342),1,"."),"."),_xlfn.NUMBERVALUE(REPLACE(Input!S342,FIND(".",Input!S342),1,","),",")),"")</f>
        <v/>
      </c>
      <c r="T342" s="7" t="str">
        <f>IFERROR(IFERROR(_xlfn.NUMBERVALUE(REPLACE(Input!T342,FIND(",",Input!T342),1,"."),"."),_xlfn.NUMBERVALUE(REPLACE(Input!T342,FIND(".",Input!T342),1,","),",")),"")</f>
        <v/>
      </c>
      <c r="U342" s="7" t="str">
        <f>IFERROR(IFERROR(_xlfn.NUMBERVALUE(REPLACE(Input!U342,FIND(",",Input!U342),1,"."),"."),_xlfn.NUMBERVALUE(REPLACE(Input!U342,FIND(".",Input!U342),1,","),",")),"")</f>
        <v/>
      </c>
      <c r="V342" s="7" t="str">
        <f>IFERROR(IFERROR(_xlfn.NUMBERVALUE(REPLACE(Input!V342,FIND(",",Input!V342),1,"."),"."),_xlfn.NUMBERVALUE(REPLACE(Input!V342,FIND(".",Input!V342),1,","),",")),"")</f>
        <v/>
      </c>
      <c r="W342" s="7" t="str">
        <f>IFERROR(IFERROR(_xlfn.NUMBERVALUE(REPLACE(Input!W342,FIND(",",Input!W342),1,"."),"."),_xlfn.NUMBERVALUE(REPLACE(Input!W342,FIND(".",Input!W342),1,","),",")),"")</f>
        <v/>
      </c>
      <c r="X342" s="7" t="str">
        <f>IFERROR(IFERROR(_xlfn.NUMBERVALUE(REPLACE(Input!X342,FIND(",",Input!X342),1,"."),"."),_xlfn.NUMBERVALUE(REPLACE(Input!X342,FIND(".",Input!X342),1,","),",")),"")</f>
        <v/>
      </c>
      <c r="Y342" s="7" t="str">
        <f>IFERROR(IFERROR(_xlfn.NUMBERVALUE(REPLACE(Input!Y342,FIND(",",Input!Y342),1,"."),"."),_xlfn.NUMBERVALUE(REPLACE(Input!Y342,FIND(".",Input!Y342),1,","),",")),"")</f>
        <v/>
      </c>
      <c r="Z342" s="8" t="str">
        <f>LEFT(Input!Z342,IFERROR(FIND(",",Input!Z342)-1,LEN(Input!Z342)))</f>
        <v/>
      </c>
      <c r="AA342" s="8" t="str">
        <f>LEFT(Input!AA342,IFERROR(FIND(",",Input!AA342)-1,LEN(Input!AA342)))</f>
        <v/>
      </c>
    </row>
    <row r="343" spans="1:27">
      <c r="A343" s="6" t="str">
        <f>IF(Input!A343=0,"",Input!A343)</f>
        <v/>
      </c>
      <c r="B343" s="7" t="str">
        <f>IFERROR(IFERROR(_xlfn.NUMBERVALUE(REPLACE(Input!B343,FIND(",",Input!B343),1,"."),"."),_xlfn.NUMBERVALUE(REPLACE(Input!B343,FIND(".",Input!B343),1,","),",")),"")</f>
        <v/>
      </c>
      <c r="C343" s="6" t="str">
        <f>IF(Input!C343=0,"",Input!C343)</f>
        <v/>
      </c>
      <c r="D343" s="9" t="str">
        <f>IF(Input!D343=0,"",Input!D343)</f>
        <v/>
      </c>
      <c r="E343" s="8" t="str" cm="1">
        <f t="array" ref="E343">IF(0=_xlfn.NUMBERVALUE(_xlfn.TEXTJOIN("",TRUE,IFERROR(MID(Input!E343,_xlfn.SEQUENCE(20),1)+0,""))),"",_xlfn.NUMBERVALUE(_xlfn.TEXTJOIN("",TRUE,IFERROR(MID(Input!E343,_xlfn.SEQUENCE(20),1)+0,""))))</f>
        <v/>
      </c>
      <c r="F343" s="8" t="str">
        <f>IF(Input!F343="Yes",1,IF(Input!F343=0,"",0))</f>
        <v/>
      </c>
      <c r="G343" s="8" t="str">
        <f>IF(Input!G343="Yes",1,IF(Input!G343=0,"",0))</f>
        <v/>
      </c>
      <c r="H343" s="6" t="str">
        <f>IF(Input!H343=0,"",Input!H343)</f>
        <v/>
      </c>
      <c r="I343" s="7" t="str">
        <f>IFERROR(IFERROR(_xlfn.NUMBERVALUE(REPLACE(Input!I343,FIND(",",Input!I343),1,"."),"."),_xlfn.NUMBERVALUE(REPLACE(Input!I343,FIND(".",Input!I343),1,","),",")),"")</f>
        <v/>
      </c>
      <c r="J343" s="7" t="str">
        <f>IFERROR(IFERROR(_xlfn.NUMBERVALUE(REPLACE(Input!J343,FIND(",",Input!J343),1,"."),"."),_xlfn.NUMBERVALUE(REPLACE(Input!J343,FIND(".",Input!J343),1,","),",")),"")</f>
        <v/>
      </c>
      <c r="K343" s="7" t="str">
        <f>IFERROR(IFERROR(_xlfn.NUMBERVALUE(REPLACE(Input!K343,FIND(",",Input!K343),1,"."),"."),_xlfn.NUMBERVALUE(REPLACE(Input!K343,FIND(".",Input!K343),1,","),",")),"")</f>
        <v/>
      </c>
      <c r="L343" s="7" t="str">
        <f>IFERROR(IFERROR(_xlfn.NUMBERVALUE(REPLACE(Input!L343,FIND(",",Input!L343),1,"."),"."),_xlfn.NUMBERVALUE(REPLACE(Input!L343,FIND(".",Input!L343),1,","),",")),"")</f>
        <v/>
      </c>
      <c r="M343" s="7" t="str">
        <f>IFERROR(IFERROR(_xlfn.NUMBERVALUE(REPLACE(Input!M343,FIND(",",Input!M343),1,"."),"."),_xlfn.NUMBERVALUE(REPLACE(Input!M343,FIND(".",Input!M343),1,","),",")),"")</f>
        <v/>
      </c>
      <c r="N343" s="10" t="str">
        <f>IFERROR(IF(LEFT(Input!N343,LEN("boa-,Users,"))="boa-,Users,","Win.Win",LEFT(Input!N343,FIND("@",Input!N343)-1)),"")</f>
        <v/>
      </c>
      <c r="O343" s="10" t="str">
        <f>IFERROR(IF(LEFT(Input!O343,LEN("boa-,Users,"))="boa-,Users,","Win.Win",LEFT(Input!O343,FIND("@",Input!O343)-1)),"")</f>
        <v/>
      </c>
      <c r="P343" s="7" t="str">
        <f>IFERROR(IFERROR(_xlfn.NUMBERVALUE(REPLACE(Input!P343,FIND(",",Input!P343),1,"."),"."),_xlfn.NUMBERVALUE(REPLACE(Input!P343,FIND(".",Input!P343),1,","),",")),"")</f>
        <v/>
      </c>
      <c r="Q343" s="7" t="str">
        <f>IFERROR(IFERROR(_xlfn.NUMBERVALUE(REPLACE(Input!Q343,FIND(",",Input!Q343),1,"."),"."),_xlfn.NUMBERVALUE(REPLACE(Input!Q343,FIND(".",Input!Q343),1,","),",")),"")</f>
        <v/>
      </c>
      <c r="R343" s="7" t="str">
        <f>IFERROR(IFERROR(_xlfn.NUMBERVALUE(REPLACE(Input!R343,FIND(",",Input!R343),1,"."),"."),_xlfn.NUMBERVALUE(REPLACE(Input!R343,FIND(".",Input!R343),1,","),",")),"")</f>
        <v/>
      </c>
      <c r="S343" s="7" t="str">
        <f>IFERROR(IFERROR(_xlfn.NUMBERVALUE(REPLACE(Input!S343,FIND(",",Input!S343),1,"."),"."),_xlfn.NUMBERVALUE(REPLACE(Input!S343,FIND(".",Input!S343),1,","),",")),"")</f>
        <v/>
      </c>
      <c r="T343" s="7" t="str">
        <f>IFERROR(IFERROR(_xlfn.NUMBERVALUE(REPLACE(Input!T343,FIND(",",Input!T343),1,"."),"."),_xlfn.NUMBERVALUE(REPLACE(Input!T343,FIND(".",Input!T343),1,","),",")),"")</f>
        <v/>
      </c>
      <c r="U343" s="7" t="str">
        <f>IFERROR(IFERROR(_xlfn.NUMBERVALUE(REPLACE(Input!U343,FIND(",",Input!U343),1,"."),"."),_xlfn.NUMBERVALUE(REPLACE(Input!U343,FIND(".",Input!U343),1,","),",")),"")</f>
        <v/>
      </c>
      <c r="V343" s="7" t="str">
        <f>IFERROR(IFERROR(_xlfn.NUMBERVALUE(REPLACE(Input!V343,FIND(",",Input!V343),1,"."),"."),_xlfn.NUMBERVALUE(REPLACE(Input!V343,FIND(".",Input!V343),1,","),",")),"")</f>
        <v/>
      </c>
      <c r="W343" s="7" t="str">
        <f>IFERROR(IFERROR(_xlfn.NUMBERVALUE(REPLACE(Input!W343,FIND(",",Input!W343),1,"."),"."),_xlfn.NUMBERVALUE(REPLACE(Input!W343,FIND(".",Input!W343),1,","),",")),"")</f>
        <v/>
      </c>
      <c r="X343" s="7" t="str">
        <f>IFERROR(IFERROR(_xlfn.NUMBERVALUE(REPLACE(Input!X343,FIND(",",Input!X343),1,"."),"."),_xlfn.NUMBERVALUE(REPLACE(Input!X343,FIND(".",Input!X343),1,","),",")),"")</f>
        <v/>
      </c>
      <c r="Y343" s="7" t="str">
        <f>IFERROR(IFERROR(_xlfn.NUMBERVALUE(REPLACE(Input!Y343,FIND(",",Input!Y343),1,"."),"."),_xlfn.NUMBERVALUE(REPLACE(Input!Y343,FIND(".",Input!Y343),1,","),",")),"")</f>
        <v/>
      </c>
      <c r="Z343" s="8" t="str">
        <f>LEFT(Input!Z343,IFERROR(FIND(",",Input!Z343)-1,LEN(Input!Z343)))</f>
        <v/>
      </c>
      <c r="AA343" s="8" t="str">
        <f>LEFT(Input!AA343,IFERROR(FIND(",",Input!AA343)-1,LEN(Input!AA343)))</f>
        <v/>
      </c>
    </row>
    <row r="344" spans="1:27">
      <c r="A344" s="6" t="str">
        <f>IF(Input!A344=0,"",Input!A344)</f>
        <v/>
      </c>
      <c r="B344" s="7" t="str">
        <f>IFERROR(IFERROR(_xlfn.NUMBERVALUE(REPLACE(Input!B344,FIND(",",Input!B344),1,"."),"."),_xlfn.NUMBERVALUE(REPLACE(Input!B344,FIND(".",Input!B344),1,","),",")),"")</f>
        <v/>
      </c>
      <c r="C344" s="6" t="str">
        <f>IF(Input!C344=0,"",Input!C344)</f>
        <v/>
      </c>
      <c r="D344" s="9" t="str">
        <f>IF(Input!D344=0,"",Input!D344)</f>
        <v/>
      </c>
      <c r="E344" s="8" t="str" cm="1">
        <f t="array" ref="E344">IF(0=_xlfn.NUMBERVALUE(_xlfn.TEXTJOIN("",TRUE,IFERROR(MID(Input!E344,_xlfn.SEQUENCE(20),1)+0,""))),"",_xlfn.NUMBERVALUE(_xlfn.TEXTJOIN("",TRUE,IFERROR(MID(Input!E344,_xlfn.SEQUENCE(20),1)+0,""))))</f>
        <v/>
      </c>
      <c r="F344" s="8" t="str">
        <f>IF(Input!F344="Yes",1,IF(Input!F344=0,"",0))</f>
        <v/>
      </c>
      <c r="G344" s="8" t="str">
        <f>IF(Input!G344="Yes",1,IF(Input!G344=0,"",0))</f>
        <v/>
      </c>
      <c r="H344" s="6" t="str">
        <f>IF(Input!H344=0,"",Input!H344)</f>
        <v/>
      </c>
      <c r="I344" s="7" t="str">
        <f>IFERROR(IFERROR(_xlfn.NUMBERVALUE(REPLACE(Input!I344,FIND(",",Input!I344),1,"."),"."),_xlfn.NUMBERVALUE(REPLACE(Input!I344,FIND(".",Input!I344),1,","),",")),"")</f>
        <v/>
      </c>
      <c r="J344" s="7" t="str">
        <f>IFERROR(IFERROR(_xlfn.NUMBERVALUE(REPLACE(Input!J344,FIND(",",Input!J344),1,"."),"."),_xlfn.NUMBERVALUE(REPLACE(Input!J344,FIND(".",Input!J344),1,","),",")),"")</f>
        <v/>
      </c>
      <c r="K344" s="7" t="str">
        <f>IFERROR(IFERROR(_xlfn.NUMBERVALUE(REPLACE(Input!K344,FIND(",",Input!K344),1,"."),"."),_xlfn.NUMBERVALUE(REPLACE(Input!K344,FIND(".",Input!K344),1,","),",")),"")</f>
        <v/>
      </c>
      <c r="L344" s="7" t="str">
        <f>IFERROR(IFERROR(_xlfn.NUMBERVALUE(REPLACE(Input!L344,FIND(",",Input!L344),1,"."),"."),_xlfn.NUMBERVALUE(REPLACE(Input!L344,FIND(".",Input!L344),1,","),",")),"")</f>
        <v/>
      </c>
      <c r="M344" s="7" t="str">
        <f>IFERROR(IFERROR(_xlfn.NUMBERVALUE(REPLACE(Input!M344,FIND(",",Input!M344),1,"."),"."),_xlfn.NUMBERVALUE(REPLACE(Input!M344,FIND(".",Input!M344),1,","),",")),"")</f>
        <v/>
      </c>
      <c r="N344" s="10" t="str">
        <f>IFERROR(IF(LEFT(Input!N344,LEN("boa-,Users,"))="boa-,Users,","Win.Win",LEFT(Input!N344,FIND("@",Input!N344)-1)),"")</f>
        <v/>
      </c>
      <c r="O344" s="10" t="str">
        <f>IFERROR(IF(LEFT(Input!O344,LEN("boa-,Users,"))="boa-,Users,","Win.Win",LEFT(Input!O344,FIND("@",Input!O344)-1)),"")</f>
        <v/>
      </c>
      <c r="P344" s="7" t="str">
        <f>IFERROR(IFERROR(_xlfn.NUMBERVALUE(REPLACE(Input!P344,FIND(",",Input!P344),1,"."),"."),_xlfn.NUMBERVALUE(REPLACE(Input!P344,FIND(".",Input!P344),1,","),",")),"")</f>
        <v/>
      </c>
      <c r="Q344" s="7" t="str">
        <f>IFERROR(IFERROR(_xlfn.NUMBERVALUE(REPLACE(Input!Q344,FIND(",",Input!Q344),1,"."),"."),_xlfn.NUMBERVALUE(REPLACE(Input!Q344,FIND(".",Input!Q344),1,","),",")),"")</f>
        <v/>
      </c>
      <c r="R344" s="7" t="str">
        <f>IFERROR(IFERROR(_xlfn.NUMBERVALUE(REPLACE(Input!R344,FIND(",",Input!R344),1,"."),"."),_xlfn.NUMBERVALUE(REPLACE(Input!R344,FIND(".",Input!R344),1,","),",")),"")</f>
        <v/>
      </c>
      <c r="S344" s="7" t="str">
        <f>IFERROR(IFERROR(_xlfn.NUMBERVALUE(REPLACE(Input!S344,FIND(",",Input!S344),1,"."),"."),_xlfn.NUMBERVALUE(REPLACE(Input!S344,FIND(".",Input!S344),1,","),",")),"")</f>
        <v/>
      </c>
      <c r="T344" s="7" t="str">
        <f>IFERROR(IFERROR(_xlfn.NUMBERVALUE(REPLACE(Input!T344,FIND(",",Input!T344),1,"."),"."),_xlfn.NUMBERVALUE(REPLACE(Input!T344,FIND(".",Input!T344),1,","),",")),"")</f>
        <v/>
      </c>
      <c r="U344" s="7" t="str">
        <f>IFERROR(IFERROR(_xlfn.NUMBERVALUE(REPLACE(Input!U344,FIND(",",Input!U344),1,"."),"."),_xlfn.NUMBERVALUE(REPLACE(Input!U344,FIND(".",Input!U344),1,","),",")),"")</f>
        <v/>
      </c>
      <c r="V344" s="7" t="str">
        <f>IFERROR(IFERROR(_xlfn.NUMBERVALUE(REPLACE(Input!V344,FIND(",",Input!V344),1,"."),"."),_xlfn.NUMBERVALUE(REPLACE(Input!V344,FIND(".",Input!V344),1,","),",")),"")</f>
        <v/>
      </c>
      <c r="W344" s="7" t="str">
        <f>IFERROR(IFERROR(_xlfn.NUMBERVALUE(REPLACE(Input!W344,FIND(",",Input!W344),1,"."),"."),_xlfn.NUMBERVALUE(REPLACE(Input!W344,FIND(".",Input!W344),1,","),",")),"")</f>
        <v/>
      </c>
      <c r="X344" s="7" t="str">
        <f>IFERROR(IFERROR(_xlfn.NUMBERVALUE(REPLACE(Input!X344,FIND(",",Input!X344),1,"."),"."),_xlfn.NUMBERVALUE(REPLACE(Input!X344,FIND(".",Input!X344),1,","),",")),"")</f>
        <v/>
      </c>
      <c r="Y344" s="7" t="str">
        <f>IFERROR(IFERROR(_xlfn.NUMBERVALUE(REPLACE(Input!Y344,FIND(",",Input!Y344),1,"."),"."),_xlfn.NUMBERVALUE(REPLACE(Input!Y344,FIND(".",Input!Y344),1,","),",")),"")</f>
        <v/>
      </c>
      <c r="Z344" s="8" t="str">
        <f>LEFT(Input!Z344,IFERROR(FIND(",",Input!Z344)-1,LEN(Input!Z344)))</f>
        <v/>
      </c>
      <c r="AA344" s="8" t="str">
        <f>LEFT(Input!AA344,IFERROR(FIND(",",Input!AA344)-1,LEN(Input!AA344)))</f>
        <v/>
      </c>
    </row>
    <row r="345" spans="1:27">
      <c r="A345" s="6" t="str">
        <f>IF(Input!A345=0,"",Input!A345)</f>
        <v/>
      </c>
      <c r="B345" s="7" t="str">
        <f>IFERROR(IFERROR(_xlfn.NUMBERVALUE(REPLACE(Input!B345,FIND(",",Input!B345),1,"."),"."),_xlfn.NUMBERVALUE(REPLACE(Input!B345,FIND(".",Input!B345),1,","),",")),"")</f>
        <v/>
      </c>
      <c r="C345" s="6" t="str">
        <f>IF(Input!C345=0,"",Input!C345)</f>
        <v/>
      </c>
      <c r="D345" s="9" t="str">
        <f>IF(Input!D345=0,"",Input!D345)</f>
        <v/>
      </c>
      <c r="E345" s="8" t="str" cm="1">
        <f t="array" ref="E345">IF(0=_xlfn.NUMBERVALUE(_xlfn.TEXTJOIN("",TRUE,IFERROR(MID(Input!E345,_xlfn.SEQUENCE(20),1)+0,""))),"",_xlfn.NUMBERVALUE(_xlfn.TEXTJOIN("",TRUE,IFERROR(MID(Input!E345,_xlfn.SEQUENCE(20),1)+0,""))))</f>
        <v/>
      </c>
      <c r="F345" s="8" t="str">
        <f>IF(Input!F345="Yes",1,IF(Input!F345=0,"",0))</f>
        <v/>
      </c>
      <c r="G345" s="8" t="str">
        <f>IF(Input!G345="Yes",1,IF(Input!G345=0,"",0))</f>
        <v/>
      </c>
      <c r="H345" s="6" t="str">
        <f>IF(Input!H345=0,"",Input!H345)</f>
        <v/>
      </c>
      <c r="I345" s="7" t="str">
        <f>IFERROR(IFERROR(_xlfn.NUMBERVALUE(REPLACE(Input!I345,FIND(",",Input!I345),1,"."),"."),_xlfn.NUMBERVALUE(REPLACE(Input!I345,FIND(".",Input!I345),1,","),",")),"")</f>
        <v/>
      </c>
      <c r="J345" s="7" t="str">
        <f>IFERROR(IFERROR(_xlfn.NUMBERVALUE(REPLACE(Input!J345,FIND(",",Input!J345),1,"."),"."),_xlfn.NUMBERVALUE(REPLACE(Input!J345,FIND(".",Input!J345),1,","),",")),"")</f>
        <v/>
      </c>
      <c r="K345" s="7" t="str">
        <f>IFERROR(IFERROR(_xlfn.NUMBERVALUE(REPLACE(Input!K345,FIND(",",Input!K345),1,"."),"."),_xlfn.NUMBERVALUE(REPLACE(Input!K345,FIND(".",Input!K345),1,","),",")),"")</f>
        <v/>
      </c>
      <c r="L345" s="7" t="str">
        <f>IFERROR(IFERROR(_xlfn.NUMBERVALUE(REPLACE(Input!L345,FIND(",",Input!L345),1,"."),"."),_xlfn.NUMBERVALUE(REPLACE(Input!L345,FIND(".",Input!L345),1,","),",")),"")</f>
        <v/>
      </c>
      <c r="M345" s="7" t="str">
        <f>IFERROR(IFERROR(_xlfn.NUMBERVALUE(REPLACE(Input!M345,FIND(",",Input!M345),1,"."),"."),_xlfn.NUMBERVALUE(REPLACE(Input!M345,FIND(".",Input!M345),1,","),",")),"")</f>
        <v/>
      </c>
      <c r="N345" s="10" t="str">
        <f>IFERROR(IF(LEFT(Input!N345,LEN("boa-,Users,"))="boa-,Users,","Win.Win",LEFT(Input!N345,FIND("@",Input!N345)-1)),"")</f>
        <v/>
      </c>
      <c r="O345" s="10" t="str">
        <f>IFERROR(IF(LEFT(Input!O345,LEN("boa-,Users,"))="boa-,Users,","Win.Win",LEFT(Input!O345,FIND("@",Input!O345)-1)),"")</f>
        <v/>
      </c>
      <c r="P345" s="7" t="str">
        <f>IFERROR(IFERROR(_xlfn.NUMBERVALUE(REPLACE(Input!P345,FIND(",",Input!P345),1,"."),"."),_xlfn.NUMBERVALUE(REPLACE(Input!P345,FIND(".",Input!P345),1,","),",")),"")</f>
        <v/>
      </c>
      <c r="Q345" s="7" t="str">
        <f>IFERROR(IFERROR(_xlfn.NUMBERVALUE(REPLACE(Input!Q345,FIND(",",Input!Q345),1,"."),"."),_xlfn.NUMBERVALUE(REPLACE(Input!Q345,FIND(".",Input!Q345),1,","),",")),"")</f>
        <v/>
      </c>
      <c r="R345" s="7" t="str">
        <f>IFERROR(IFERROR(_xlfn.NUMBERVALUE(REPLACE(Input!R345,FIND(",",Input!R345),1,"."),"."),_xlfn.NUMBERVALUE(REPLACE(Input!R345,FIND(".",Input!R345),1,","),",")),"")</f>
        <v/>
      </c>
      <c r="S345" s="7" t="str">
        <f>IFERROR(IFERROR(_xlfn.NUMBERVALUE(REPLACE(Input!S345,FIND(",",Input!S345),1,"."),"."),_xlfn.NUMBERVALUE(REPLACE(Input!S345,FIND(".",Input!S345),1,","),",")),"")</f>
        <v/>
      </c>
      <c r="T345" s="7" t="str">
        <f>IFERROR(IFERROR(_xlfn.NUMBERVALUE(REPLACE(Input!T345,FIND(",",Input!T345),1,"."),"."),_xlfn.NUMBERVALUE(REPLACE(Input!T345,FIND(".",Input!T345),1,","),",")),"")</f>
        <v/>
      </c>
      <c r="U345" s="7" t="str">
        <f>IFERROR(IFERROR(_xlfn.NUMBERVALUE(REPLACE(Input!U345,FIND(",",Input!U345),1,"."),"."),_xlfn.NUMBERVALUE(REPLACE(Input!U345,FIND(".",Input!U345),1,","),",")),"")</f>
        <v/>
      </c>
      <c r="V345" s="7" t="str">
        <f>IFERROR(IFERROR(_xlfn.NUMBERVALUE(REPLACE(Input!V345,FIND(",",Input!V345),1,"."),"."),_xlfn.NUMBERVALUE(REPLACE(Input!V345,FIND(".",Input!V345),1,","),",")),"")</f>
        <v/>
      </c>
      <c r="W345" s="7" t="str">
        <f>IFERROR(IFERROR(_xlfn.NUMBERVALUE(REPLACE(Input!W345,FIND(",",Input!W345),1,"."),"."),_xlfn.NUMBERVALUE(REPLACE(Input!W345,FIND(".",Input!W345),1,","),",")),"")</f>
        <v/>
      </c>
      <c r="X345" s="7" t="str">
        <f>IFERROR(IFERROR(_xlfn.NUMBERVALUE(REPLACE(Input!X345,FIND(",",Input!X345),1,"."),"."),_xlfn.NUMBERVALUE(REPLACE(Input!X345,FIND(".",Input!X345),1,","),",")),"")</f>
        <v/>
      </c>
      <c r="Y345" s="7" t="str">
        <f>IFERROR(IFERROR(_xlfn.NUMBERVALUE(REPLACE(Input!Y345,FIND(",",Input!Y345),1,"."),"."),_xlfn.NUMBERVALUE(REPLACE(Input!Y345,FIND(".",Input!Y345),1,","),",")),"")</f>
        <v/>
      </c>
      <c r="Z345" s="8" t="str">
        <f>LEFT(Input!Z345,IFERROR(FIND(",",Input!Z345)-1,LEN(Input!Z345)))</f>
        <v/>
      </c>
      <c r="AA345" s="8" t="str">
        <f>LEFT(Input!AA345,IFERROR(FIND(",",Input!AA345)-1,LEN(Input!AA345)))</f>
        <v/>
      </c>
    </row>
    <row r="346" spans="1:27">
      <c r="A346" s="6" t="str">
        <f>IF(Input!A346=0,"",Input!A346)</f>
        <v/>
      </c>
      <c r="B346" s="7" t="str">
        <f>IFERROR(IFERROR(_xlfn.NUMBERVALUE(REPLACE(Input!B346,FIND(",",Input!B346),1,"."),"."),_xlfn.NUMBERVALUE(REPLACE(Input!B346,FIND(".",Input!B346),1,","),",")),"")</f>
        <v/>
      </c>
      <c r="C346" s="6" t="str">
        <f>IF(Input!C346=0,"",Input!C346)</f>
        <v/>
      </c>
      <c r="D346" s="9" t="str">
        <f>IF(Input!D346=0,"",Input!D346)</f>
        <v/>
      </c>
      <c r="E346" s="8" t="str" cm="1">
        <f t="array" ref="E346">IF(0=_xlfn.NUMBERVALUE(_xlfn.TEXTJOIN("",TRUE,IFERROR(MID(Input!E346,_xlfn.SEQUENCE(20),1)+0,""))),"",_xlfn.NUMBERVALUE(_xlfn.TEXTJOIN("",TRUE,IFERROR(MID(Input!E346,_xlfn.SEQUENCE(20),1)+0,""))))</f>
        <v/>
      </c>
      <c r="F346" s="8" t="str">
        <f>IF(Input!F346="Yes",1,IF(Input!F346=0,"",0))</f>
        <v/>
      </c>
      <c r="G346" s="8" t="str">
        <f>IF(Input!G346="Yes",1,IF(Input!G346=0,"",0))</f>
        <v/>
      </c>
      <c r="H346" s="6" t="str">
        <f>IF(Input!H346=0,"",Input!H346)</f>
        <v/>
      </c>
      <c r="I346" s="7" t="str">
        <f>IFERROR(IFERROR(_xlfn.NUMBERVALUE(REPLACE(Input!I346,FIND(",",Input!I346),1,"."),"."),_xlfn.NUMBERVALUE(REPLACE(Input!I346,FIND(".",Input!I346),1,","),",")),"")</f>
        <v/>
      </c>
      <c r="J346" s="7" t="str">
        <f>IFERROR(IFERROR(_xlfn.NUMBERVALUE(REPLACE(Input!J346,FIND(",",Input!J346),1,"."),"."),_xlfn.NUMBERVALUE(REPLACE(Input!J346,FIND(".",Input!J346),1,","),",")),"")</f>
        <v/>
      </c>
      <c r="K346" s="7" t="str">
        <f>IFERROR(IFERROR(_xlfn.NUMBERVALUE(REPLACE(Input!K346,FIND(",",Input!K346),1,"."),"."),_xlfn.NUMBERVALUE(REPLACE(Input!K346,FIND(".",Input!K346),1,","),",")),"")</f>
        <v/>
      </c>
      <c r="L346" s="7" t="str">
        <f>IFERROR(IFERROR(_xlfn.NUMBERVALUE(REPLACE(Input!L346,FIND(",",Input!L346),1,"."),"."),_xlfn.NUMBERVALUE(REPLACE(Input!L346,FIND(".",Input!L346),1,","),",")),"")</f>
        <v/>
      </c>
      <c r="M346" s="7" t="str">
        <f>IFERROR(IFERROR(_xlfn.NUMBERVALUE(REPLACE(Input!M346,FIND(",",Input!M346),1,"."),"."),_xlfn.NUMBERVALUE(REPLACE(Input!M346,FIND(".",Input!M346),1,","),",")),"")</f>
        <v/>
      </c>
      <c r="N346" s="10" t="str">
        <f>IFERROR(IF(LEFT(Input!N346,LEN("boa-,Users,"))="boa-,Users,","Win.Win",LEFT(Input!N346,FIND("@",Input!N346)-1)),"")</f>
        <v/>
      </c>
      <c r="O346" s="10" t="str">
        <f>IFERROR(IF(LEFT(Input!O346,LEN("boa-,Users,"))="boa-,Users,","Win.Win",LEFT(Input!O346,FIND("@",Input!O346)-1)),"")</f>
        <v/>
      </c>
      <c r="P346" s="7" t="str">
        <f>IFERROR(IFERROR(_xlfn.NUMBERVALUE(REPLACE(Input!P346,FIND(",",Input!P346),1,"."),"."),_xlfn.NUMBERVALUE(REPLACE(Input!P346,FIND(".",Input!P346),1,","),",")),"")</f>
        <v/>
      </c>
      <c r="Q346" s="7" t="str">
        <f>IFERROR(IFERROR(_xlfn.NUMBERVALUE(REPLACE(Input!Q346,FIND(",",Input!Q346),1,"."),"."),_xlfn.NUMBERVALUE(REPLACE(Input!Q346,FIND(".",Input!Q346),1,","),",")),"")</f>
        <v/>
      </c>
      <c r="R346" s="7" t="str">
        <f>IFERROR(IFERROR(_xlfn.NUMBERVALUE(REPLACE(Input!R346,FIND(",",Input!R346),1,"."),"."),_xlfn.NUMBERVALUE(REPLACE(Input!R346,FIND(".",Input!R346),1,","),",")),"")</f>
        <v/>
      </c>
      <c r="S346" s="7" t="str">
        <f>IFERROR(IFERROR(_xlfn.NUMBERVALUE(REPLACE(Input!S346,FIND(",",Input!S346),1,"."),"."),_xlfn.NUMBERVALUE(REPLACE(Input!S346,FIND(".",Input!S346),1,","),",")),"")</f>
        <v/>
      </c>
      <c r="T346" s="7" t="str">
        <f>IFERROR(IFERROR(_xlfn.NUMBERVALUE(REPLACE(Input!T346,FIND(",",Input!T346),1,"."),"."),_xlfn.NUMBERVALUE(REPLACE(Input!T346,FIND(".",Input!T346),1,","),",")),"")</f>
        <v/>
      </c>
      <c r="U346" s="7" t="str">
        <f>IFERROR(IFERROR(_xlfn.NUMBERVALUE(REPLACE(Input!U346,FIND(",",Input!U346),1,"."),"."),_xlfn.NUMBERVALUE(REPLACE(Input!U346,FIND(".",Input!U346),1,","),",")),"")</f>
        <v/>
      </c>
      <c r="V346" s="7" t="str">
        <f>IFERROR(IFERROR(_xlfn.NUMBERVALUE(REPLACE(Input!V346,FIND(",",Input!V346),1,"."),"."),_xlfn.NUMBERVALUE(REPLACE(Input!V346,FIND(".",Input!V346),1,","),",")),"")</f>
        <v/>
      </c>
      <c r="W346" s="7" t="str">
        <f>IFERROR(IFERROR(_xlfn.NUMBERVALUE(REPLACE(Input!W346,FIND(",",Input!W346),1,"."),"."),_xlfn.NUMBERVALUE(REPLACE(Input!W346,FIND(".",Input!W346),1,","),",")),"")</f>
        <v/>
      </c>
      <c r="X346" s="7" t="str">
        <f>IFERROR(IFERROR(_xlfn.NUMBERVALUE(REPLACE(Input!X346,FIND(",",Input!X346),1,"."),"."),_xlfn.NUMBERVALUE(REPLACE(Input!X346,FIND(".",Input!X346),1,","),",")),"")</f>
        <v/>
      </c>
      <c r="Y346" s="7" t="str">
        <f>IFERROR(IFERROR(_xlfn.NUMBERVALUE(REPLACE(Input!Y346,FIND(",",Input!Y346),1,"."),"."),_xlfn.NUMBERVALUE(REPLACE(Input!Y346,FIND(".",Input!Y346),1,","),",")),"")</f>
        <v/>
      </c>
      <c r="Z346" s="8" t="str">
        <f>LEFT(Input!Z346,IFERROR(FIND(",",Input!Z346)-1,LEN(Input!Z346)))</f>
        <v/>
      </c>
      <c r="AA346" s="8" t="str">
        <f>LEFT(Input!AA346,IFERROR(FIND(",",Input!AA346)-1,LEN(Input!AA346)))</f>
        <v/>
      </c>
    </row>
    <row r="347" spans="1:27">
      <c r="A347" s="6" t="str">
        <f>IF(Input!A347=0,"",Input!A347)</f>
        <v/>
      </c>
      <c r="B347" s="7" t="str">
        <f>IFERROR(IFERROR(_xlfn.NUMBERVALUE(REPLACE(Input!B347,FIND(",",Input!B347),1,"."),"."),_xlfn.NUMBERVALUE(REPLACE(Input!B347,FIND(".",Input!B347),1,","),",")),"")</f>
        <v/>
      </c>
      <c r="C347" s="6" t="str">
        <f>IF(Input!C347=0,"",Input!C347)</f>
        <v/>
      </c>
      <c r="D347" s="9" t="str">
        <f>IF(Input!D347=0,"",Input!D347)</f>
        <v/>
      </c>
      <c r="E347" s="8" t="str" cm="1">
        <f t="array" ref="E347">IF(0=_xlfn.NUMBERVALUE(_xlfn.TEXTJOIN("",TRUE,IFERROR(MID(Input!E347,_xlfn.SEQUENCE(20),1)+0,""))),"",_xlfn.NUMBERVALUE(_xlfn.TEXTJOIN("",TRUE,IFERROR(MID(Input!E347,_xlfn.SEQUENCE(20),1)+0,""))))</f>
        <v/>
      </c>
      <c r="F347" s="8" t="str">
        <f>IF(Input!F347="Yes",1,IF(Input!F347=0,"",0))</f>
        <v/>
      </c>
      <c r="G347" s="8" t="str">
        <f>IF(Input!G347="Yes",1,IF(Input!G347=0,"",0))</f>
        <v/>
      </c>
      <c r="H347" s="6" t="str">
        <f>IF(Input!H347=0,"",Input!H347)</f>
        <v/>
      </c>
      <c r="I347" s="7" t="str">
        <f>IFERROR(IFERROR(_xlfn.NUMBERVALUE(REPLACE(Input!I347,FIND(",",Input!I347),1,"."),"."),_xlfn.NUMBERVALUE(REPLACE(Input!I347,FIND(".",Input!I347),1,","),",")),"")</f>
        <v/>
      </c>
      <c r="J347" s="7" t="str">
        <f>IFERROR(IFERROR(_xlfn.NUMBERVALUE(REPLACE(Input!J347,FIND(",",Input!J347),1,"."),"."),_xlfn.NUMBERVALUE(REPLACE(Input!J347,FIND(".",Input!J347),1,","),",")),"")</f>
        <v/>
      </c>
      <c r="K347" s="7" t="str">
        <f>IFERROR(IFERROR(_xlfn.NUMBERVALUE(REPLACE(Input!K347,FIND(",",Input!K347),1,"."),"."),_xlfn.NUMBERVALUE(REPLACE(Input!K347,FIND(".",Input!K347),1,","),",")),"")</f>
        <v/>
      </c>
      <c r="L347" s="7" t="str">
        <f>IFERROR(IFERROR(_xlfn.NUMBERVALUE(REPLACE(Input!L347,FIND(",",Input!L347),1,"."),"."),_xlfn.NUMBERVALUE(REPLACE(Input!L347,FIND(".",Input!L347),1,","),",")),"")</f>
        <v/>
      </c>
      <c r="M347" s="7" t="str">
        <f>IFERROR(IFERROR(_xlfn.NUMBERVALUE(REPLACE(Input!M347,FIND(",",Input!M347),1,"."),"."),_xlfn.NUMBERVALUE(REPLACE(Input!M347,FIND(".",Input!M347),1,","),",")),"")</f>
        <v/>
      </c>
      <c r="N347" s="10" t="str">
        <f>IFERROR(IF(LEFT(Input!N347,LEN("boa-,Users,"))="boa-,Users,","Win.Win",LEFT(Input!N347,FIND("@",Input!N347)-1)),"")</f>
        <v/>
      </c>
      <c r="O347" s="10" t="str">
        <f>IFERROR(IF(LEFT(Input!O347,LEN("boa-,Users,"))="boa-,Users,","Win.Win",LEFT(Input!O347,FIND("@",Input!O347)-1)),"")</f>
        <v/>
      </c>
      <c r="P347" s="7" t="str">
        <f>IFERROR(IFERROR(_xlfn.NUMBERVALUE(REPLACE(Input!P347,FIND(",",Input!P347),1,"."),"."),_xlfn.NUMBERVALUE(REPLACE(Input!P347,FIND(".",Input!P347),1,","),",")),"")</f>
        <v/>
      </c>
      <c r="Q347" s="7" t="str">
        <f>IFERROR(IFERROR(_xlfn.NUMBERVALUE(REPLACE(Input!Q347,FIND(",",Input!Q347),1,"."),"."),_xlfn.NUMBERVALUE(REPLACE(Input!Q347,FIND(".",Input!Q347),1,","),",")),"")</f>
        <v/>
      </c>
      <c r="R347" s="7" t="str">
        <f>IFERROR(IFERROR(_xlfn.NUMBERVALUE(REPLACE(Input!R347,FIND(",",Input!R347),1,"."),"."),_xlfn.NUMBERVALUE(REPLACE(Input!R347,FIND(".",Input!R347),1,","),",")),"")</f>
        <v/>
      </c>
      <c r="S347" s="7" t="str">
        <f>IFERROR(IFERROR(_xlfn.NUMBERVALUE(REPLACE(Input!S347,FIND(",",Input!S347),1,"."),"."),_xlfn.NUMBERVALUE(REPLACE(Input!S347,FIND(".",Input!S347),1,","),",")),"")</f>
        <v/>
      </c>
      <c r="T347" s="7" t="str">
        <f>IFERROR(IFERROR(_xlfn.NUMBERVALUE(REPLACE(Input!T347,FIND(",",Input!T347),1,"."),"."),_xlfn.NUMBERVALUE(REPLACE(Input!T347,FIND(".",Input!T347),1,","),",")),"")</f>
        <v/>
      </c>
      <c r="U347" s="7" t="str">
        <f>IFERROR(IFERROR(_xlfn.NUMBERVALUE(REPLACE(Input!U347,FIND(",",Input!U347),1,"."),"."),_xlfn.NUMBERVALUE(REPLACE(Input!U347,FIND(".",Input!U347),1,","),",")),"")</f>
        <v/>
      </c>
      <c r="V347" s="7" t="str">
        <f>IFERROR(IFERROR(_xlfn.NUMBERVALUE(REPLACE(Input!V347,FIND(",",Input!V347),1,"."),"."),_xlfn.NUMBERVALUE(REPLACE(Input!V347,FIND(".",Input!V347),1,","),",")),"")</f>
        <v/>
      </c>
      <c r="W347" s="7" t="str">
        <f>IFERROR(IFERROR(_xlfn.NUMBERVALUE(REPLACE(Input!W347,FIND(",",Input!W347),1,"."),"."),_xlfn.NUMBERVALUE(REPLACE(Input!W347,FIND(".",Input!W347),1,","),",")),"")</f>
        <v/>
      </c>
      <c r="X347" s="7" t="str">
        <f>IFERROR(IFERROR(_xlfn.NUMBERVALUE(REPLACE(Input!X347,FIND(",",Input!X347),1,"."),"."),_xlfn.NUMBERVALUE(REPLACE(Input!X347,FIND(".",Input!X347),1,","),",")),"")</f>
        <v/>
      </c>
      <c r="Y347" s="7" t="str">
        <f>IFERROR(IFERROR(_xlfn.NUMBERVALUE(REPLACE(Input!Y347,FIND(",",Input!Y347),1,"."),"."),_xlfn.NUMBERVALUE(REPLACE(Input!Y347,FIND(".",Input!Y347),1,","),",")),"")</f>
        <v/>
      </c>
      <c r="Z347" s="8" t="str">
        <f>LEFT(Input!Z347,IFERROR(FIND(",",Input!Z347)-1,LEN(Input!Z347)))</f>
        <v/>
      </c>
      <c r="AA347" s="8" t="str">
        <f>LEFT(Input!AA347,IFERROR(FIND(",",Input!AA347)-1,LEN(Input!AA347)))</f>
        <v/>
      </c>
    </row>
    <row r="348" spans="1:27">
      <c r="A348" s="6" t="str">
        <f>IF(Input!A348=0,"",Input!A348)</f>
        <v/>
      </c>
      <c r="B348" s="7" t="str">
        <f>IFERROR(IFERROR(_xlfn.NUMBERVALUE(REPLACE(Input!B348,FIND(",",Input!B348),1,"."),"."),_xlfn.NUMBERVALUE(REPLACE(Input!B348,FIND(".",Input!B348),1,","),",")),"")</f>
        <v/>
      </c>
      <c r="C348" s="6" t="str">
        <f>IF(Input!C348=0,"",Input!C348)</f>
        <v/>
      </c>
      <c r="D348" s="9" t="str">
        <f>IF(Input!D348=0,"",Input!D348)</f>
        <v/>
      </c>
      <c r="E348" s="8" t="str" cm="1">
        <f t="array" ref="E348">IF(0=_xlfn.NUMBERVALUE(_xlfn.TEXTJOIN("",TRUE,IFERROR(MID(Input!E348,_xlfn.SEQUENCE(20),1)+0,""))),"",_xlfn.NUMBERVALUE(_xlfn.TEXTJOIN("",TRUE,IFERROR(MID(Input!E348,_xlfn.SEQUENCE(20),1)+0,""))))</f>
        <v/>
      </c>
      <c r="F348" s="8" t="str">
        <f>IF(Input!F348="Yes",1,IF(Input!F348=0,"",0))</f>
        <v/>
      </c>
      <c r="G348" s="8" t="str">
        <f>IF(Input!G348="Yes",1,IF(Input!G348=0,"",0))</f>
        <v/>
      </c>
      <c r="H348" s="6" t="str">
        <f>IF(Input!H348=0,"",Input!H348)</f>
        <v/>
      </c>
      <c r="I348" s="7" t="str">
        <f>IFERROR(IFERROR(_xlfn.NUMBERVALUE(REPLACE(Input!I348,FIND(",",Input!I348),1,"."),"."),_xlfn.NUMBERVALUE(REPLACE(Input!I348,FIND(".",Input!I348),1,","),",")),"")</f>
        <v/>
      </c>
      <c r="J348" s="7" t="str">
        <f>IFERROR(IFERROR(_xlfn.NUMBERVALUE(REPLACE(Input!J348,FIND(",",Input!J348),1,"."),"."),_xlfn.NUMBERVALUE(REPLACE(Input!J348,FIND(".",Input!J348),1,","),",")),"")</f>
        <v/>
      </c>
      <c r="K348" s="7" t="str">
        <f>IFERROR(IFERROR(_xlfn.NUMBERVALUE(REPLACE(Input!K348,FIND(",",Input!K348),1,"."),"."),_xlfn.NUMBERVALUE(REPLACE(Input!K348,FIND(".",Input!K348),1,","),",")),"")</f>
        <v/>
      </c>
      <c r="L348" s="7" t="str">
        <f>IFERROR(IFERROR(_xlfn.NUMBERVALUE(REPLACE(Input!L348,FIND(",",Input!L348),1,"."),"."),_xlfn.NUMBERVALUE(REPLACE(Input!L348,FIND(".",Input!L348),1,","),",")),"")</f>
        <v/>
      </c>
      <c r="M348" s="7" t="str">
        <f>IFERROR(IFERROR(_xlfn.NUMBERVALUE(REPLACE(Input!M348,FIND(",",Input!M348),1,"."),"."),_xlfn.NUMBERVALUE(REPLACE(Input!M348,FIND(".",Input!M348),1,","),",")),"")</f>
        <v/>
      </c>
      <c r="N348" s="10" t="str">
        <f>IFERROR(IF(LEFT(Input!N348,LEN("boa-,Users,"))="boa-,Users,","Win.Win",LEFT(Input!N348,FIND("@",Input!N348)-1)),"")</f>
        <v/>
      </c>
      <c r="O348" s="10" t="str">
        <f>IFERROR(IF(LEFT(Input!O348,LEN("boa-,Users,"))="boa-,Users,","Win.Win",LEFT(Input!O348,FIND("@",Input!O348)-1)),"")</f>
        <v/>
      </c>
      <c r="P348" s="7" t="str">
        <f>IFERROR(IFERROR(_xlfn.NUMBERVALUE(REPLACE(Input!P348,FIND(",",Input!P348),1,"."),"."),_xlfn.NUMBERVALUE(REPLACE(Input!P348,FIND(".",Input!P348),1,","),",")),"")</f>
        <v/>
      </c>
      <c r="Q348" s="7" t="str">
        <f>IFERROR(IFERROR(_xlfn.NUMBERVALUE(REPLACE(Input!Q348,FIND(",",Input!Q348),1,"."),"."),_xlfn.NUMBERVALUE(REPLACE(Input!Q348,FIND(".",Input!Q348),1,","),",")),"")</f>
        <v/>
      </c>
      <c r="R348" s="7" t="str">
        <f>IFERROR(IFERROR(_xlfn.NUMBERVALUE(REPLACE(Input!R348,FIND(",",Input!R348),1,"."),"."),_xlfn.NUMBERVALUE(REPLACE(Input!R348,FIND(".",Input!R348),1,","),",")),"")</f>
        <v/>
      </c>
      <c r="S348" s="7" t="str">
        <f>IFERROR(IFERROR(_xlfn.NUMBERVALUE(REPLACE(Input!S348,FIND(",",Input!S348),1,"."),"."),_xlfn.NUMBERVALUE(REPLACE(Input!S348,FIND(".",Input!S348),1,","),",")),"")</f>
        <v/>
      </c>
      <c r="T348" s="7" t="str">
        <f>IFERROR(IFERROR(_xlfn.NUMBERVALUE(REPLACE(Input!T348,FIND(",",Input!T348),1,"."),"."),_xlfn.NUMBERVALUE(REPLACE(Input!T348,FIND(".",Input!T348),1,","),",")),"")</f>
        <v/>
      </c>
      <c r="U348" s="7" t="str">
        <f>IFERROR(IFERROR(_xlfn.NUMBERVALUE(REPLACE(Input!U348,FIND(",",Input!U348),1,"."),"."),_xlfn.NUMBERVALUE(REPLACE(Input!U348,FIND(".",Input!U348),1,","),",")),"")</f>
        <v/>
      </c>
      <c r="V348" s="7" t="str">
        <f>IFERROR(IFERROR(_xlfn.NUMBERVALUE(REPLACE(Input!V348,FIND(",",Input!V348),1,"."),"."),_xlfn.NUMBERVALUE(REPLACE(Input!V348,FIND(".",Input!V348),1,","),",")),"")</f>
        <v/>
      </c>
      <c r="W348" s="7" t="str">
        <f>IFERROR(IFERROR(_xlfn.NUMBERVALUE(REPLACE(Input!W348,FIND(",",Input!W348),1,"."),"."),_xlfn.NUMBERVALUE(REPLACE(Input!W348,FIND(".",Input!W348),1,","),",")),"")</f>
        <v/>
      </c>
      <c r="X348" s="7" t="str">
        <f>IFERROR(IFERROR(_xlfn.NUMBERVALUE(REPLACE(Input!X348,FIND(",",Input!X348),1,"."),"."),_xlfn.NUMBERVALUE(REPLACE(Input!X348,FIND(".",Input!X348),1,","),",")),"")</f>
        <v/>
      </c>
      <c r="Y348" s="7" t="str">
        <f>IFERROR(IFERROR(_xlfn.NUMBERVALUE(REPLACE(Input!Y348,FIND(",",Input!Y348),1,"."),"."),_xlfn.NUMBERVALUE(REPLACE(Input!Y348,FIND(".",Input!Y348),1,","),",")),"")</f>
        <v/>
      </c>
      <c r="Z348" s="8" t="str">
        <f>LEFT(Input!Z348,IFERROR(FIND(",",Input!Z348)-1,LEN(Input!Z348)))</f>
        <v/>
      </c>
      <c r="AA348" s="8" t="str">
        <f>LEFT(Input!AA348,IFERROR(FIND(",",Input!AA348)-1,LEN(Input!AA348)))</f>
        <v/>
      </c>
    </row>
    <row r="349" spans="1:27">
      <c r="A349" s="6" t="str">
        <f>IF(Input!A349=0,"",Input!A349)</f>
        <v/>
      </c>
      <c r="B349" s="7" t="str">
        <f>IFERROR(IFERROR(_xlfn.NUMBERVALUE(REPLACE(Input!B349,FIND(",",Input!B349),1,"."),"."),_xlfn.NUMBERVALUE(REPLACE(Input!B349,FIND(".",Input!B349),1,","),",")),"")</f>
        <v/>
      </c>
      <c r="C349" s="6" t="str">
        <f>IF(Input!C349=0,"",Input!C349)</f>
        <v/>
      </c>
      <c r="D349" s="9" t="str">
        <f>IF(Input!D349=0,"",Input!D349)</f>
        <v/>
      </c>
      <c r="E349" s="8" t="str" cm="1">
        <f t="array" ref="E349">IF(0=_xlfn.NUMBERVALUE(_xlfn.TEXTJOIN("",TRUE,IFERROR(MID(Input!E349,_xlfn.SEQUENCE(20),1)+0,""))),"",_xlfn.NUMBERVALUE(_xlfn.TEXTJOIN("",TRUE,IFERROR(MID(Input!E349,_xlfn.SEQUENCE(20),1)+0,""))))</f>
        <v/>
      </c>
      <c r="F349" s="8" t="str">
        <f>IF(Input!F349="Yes",1,IF(Input!F349=0,"",0))</f>
        <v/>
      </c>
      <c r="G349" s="8" t="str">
        <f>IF(Input!G349="Yes",1,IF(Input!G349=0,"",0))</f>
        <v/>
      </c>
      <c r="H349" s="6" t="str">
        <f>IF(Input!H349=0,"",Input!H349)</f>
        <v/>
      </c>
      <c r="I349" s="7" t="str">
        <f>IFERROR(IFERROR(_xlfn.NUMBERVALUE(REPLACE(Input!I349,FIND(",",Input!I349),1,"."),"."),_xlfn.NUMBERVALUE(REPLACE(Input!I349,FIND(".",Input!I349),1,","),",")),"")</f>
        <v/>
      </c>
      <c r="J349" s="7" t="str">
        <f>IFERROR(IFERROR(_xlfn.NUMBERVALUE(REPLACE(Input!J349,FIND(",",Input!J349),1,"."),"."),_xlfn.NUMBERVALUE(REPLACE(Input!J349,FIND(".",Input!J349),1,","),",")),"")</f>
        <v/>
      </c>
      <c r="K349" s="7" t="str">
        <f>IFERROR(IFERROR(_xlfn.NUMBERVALUE(REPLACE(Input!K349,FIND(",",Input!K349),1,"."),"."),_xlfn.NUMBERVALUE(REPLACE(Input!K349,FIND(".",Input!K349),1,","),",")),"")</f>
        <v/>
      </c>
      <c r="L349" s="7" t="str">
        <f>IFERROR(IFERROR(_xlfn.NUMBERVALUE(REPLACE(Input!L349,FIND(",",Input!L349),1,"."),"."),_xlfn.NUMBERVALUE(REPLACE(Input!L349,FIND(".",Input!L349),1,","),",")),"")</f>
        <v/>
      </c>
      <c r="M349" s="7" t="str">
        <f>IFERROR(IFERROR(_xlfn.NUMBERVALUE(REPLACE(Input!M349,FIND(",",Input!M349),1,"."),"."),_xlfn.NUMBERVALUE(REPLACE(Input!M349,FIND(".",Input!M349),1,","),",")),"")</f>
        <v/>
      </c>
      <c r="N349" s="10" t="str">
        <f>IFERROR(IF(LEFT(Input!N349,LEN("boa-,Users,"))="boa-,Users,","Win.Win",LEFT(Input!N349,FIND("@",Input!N349)-1)),"")</f>
        <v/>
      </c>
      <c r="O349" s="10" t="str">
        <f>IFERROR(IF(LEFT(Input!O349,LEN("boa-,Users,"))="boa-,Users,","Win.Win",LEFT(Input!O349,FIND("@",Input!O349)-1)),"")</f>
        <v/>
      </c>
      <c r="P349" s="7" t="str">
        <f>IFERROR(IFERROR(_xlfn.NUMBERVALUE(REPLACE(Input!P349,FIND(",",Input!P349),1,"."),"."),_xlfn.NUMBERVALUE(REPLACE(Input!P349,FIND(".",Input!P349),1,","),",")),"")</f>
        <v/>
      </c>
      <c r="Q349" s="7" t="str">
        <f>IFERROR(IFERROR(_xlfn.NUMBERVALUE(REPLACE(Input!Q349,FIND(",",Input!Q349),1,"."),"."),_xlfn.NUMBERVALUE(REPLACE(Input!Q349,FIND(".",Input!Q349),1,","),",")),"")</f>
        <v/>
      </c>
      <c r="R349" s="7" t="str">
        <f>IFERROR(IFERROR(_xlfn.NUMBERVALUE(REPLACE(Input!R349,FIND(",",Input!R349),1,"."),"."),_xlfn.NUMBERVALUE(REPLACE(Input!R349,FIND(".",Input!R349),1,","),",")),"")</f>
        <v/>
      </c>
      <c r="S349" s="7" t="str">
        <f>IFERROR(IFERROR(_xlfn.NUMBERVALUE(REPLACE(Input!S349,FIND(",",Input!S349),1,"."),"."),_xlfn.NUMBERVALUE(REPLACE(Input!S349,FIND(".",Input!S349),1,","),",")),"")</f>
        <v/>
      </c>
      <c r="T349" s="7" t="str">
        <f>IFERROR(IFERROR(_xlfn.NUMBERVALUE(REPLACE(Input!T349,FIND(",",Input!T349),1,"."),"."),_xlfn.NUMBERVALUE(REPLACE(Input!T349,FIND(".",Input!T349),1,","),",")),"")</f>
        <v/>
      </c>
      <c r="U349" s="7" t="str">
        <f>IFERROR(IFERROR(_xlfn.NUMBERVALUE(REPLACE(Input!U349,FIND(",",Input!U349),1,"."),"."),_xlfn.NUMBERVALUE(REPLACE(Input!U349,FIND(".",Input!U349),1,","),",")),"")</f>
        <v/>
      </c>
      <c r="V349" s="7" t="str">
        <f>IFERROR(IFERROR(_xlfn.NUMBERVALUE(REPLACE(Input!V349,FIND(",",Input!V349),1,"."),"."),_xlfn.NUMBERVALUE(REPLACE(Input!V349,FIND(".",Input!V349),1,","),",")),"")</f>
        <v/>
      </c>
      <c r="W349" s="7" t="str">
        <f>IFERROR(IFERROR(_xlfn.NUMBERVALUE(REPLACE(Input!W349,FIND(",",Input!W349),1,"."),"."),_xlfn.NUMBERVALUE(REPLACE(Input!W349,FIND(".",Input!W349),1,","),",")),"")</f>
        <v/>
      </c>
      <c r="X349" s="7" t="str">
        <f>IFERROR(IFERROR(_xlfn.NUMBERVALUE(REPLACE(Input!X349,FIND(",",Input!X349),1,"."),"."),_xlfn.NUMBERVALUE(REPLACE(Input!X349,FIND(".",Input!X349),1,","),",")),"")</f>
        <v/>
      </c>
      <c r="Y349" s="7" t="str">
        <f>IFERROR(IFERROR(_xlfn.NUMBERVALUE(REPLACE(Input!Y349,FIND(",",Input!Y349),1,"."),"."),_xlfn.NUMBERVALUE(REPLACE(Input!Y349,FIND(".",Input!Y349),1,","),",")),"")</f>
        <v/>
      </c>
      <c r="Z349" s="8" t="str">
        <f>LEFT(Input!Z349,IFERROR(FIND(",",Input!Z349)-1,LEN(Input!Z349)))</f>
        <v/>
      </c>
      <c r="AA349" s="8" t="str">
        <f>LEFT(Input!AA349,IFERROR(FIND(",",Input!AA349)-1,LEN(Input!AA349)))</f>
        <v/>
      </c>
    </row>
    <row r="350" spans="1:27">
      <c r="A350" s="6" t="str">
        <f>IF(Input!A350=0,"",Input!A350)</f>
        <v/>
      </c>
      <c r="B350" s="7" t="str">
        <f>IFERROR(IFERROR(_xlfn.NUMBERVALUE(REPLACE(Input!B350,FIND(",",Input!B350),1,"."),"."),_xlfn.NUMBERVALUE(REPLACE(Input!B350,FIND(".",Input!B350),1,","),",")),"")</f>
        <v/>
      </c>
      <c r="C350" s="6" t="str">
        <f>IF(Input!C350=0,"",Input!C350)</f>
        <v/>
      </c>
      <c r="D350" s="9" t="str">
        <f>IF(Input!D350=0,"",Input!D350)</f>
        <v/>
      </c>
      <c r="E350" s="8" t="str" cm="1">
        <f t="array" ref="E350">IF(0=_xlfn.NUMBERVALUE(_xlfn.TEXTJOIN("",TRUE,IFERROR(MID(Input!E350,_xlfn.SEQUENCE(20),1)+0,""))),"",_xlfn.NUMBERVALUE(_xlfn.TEXTJOIN("",TRUE,IFERROR(MID(Input!E350,_xlfn.SEQUENCE(20),1)+0,""))))</f>
        <v/>
      </c>
      <c r="F350" s="8" t="str">
        <f>IF(Input!F350="Yes",1,IF(Input!F350=0,"",0))</f>
        <v/>
      </c>
      <c r="G350" s="8" t="str">
        <f>IF(Input!G350="Yes",1,IF(Input!G350=0,"",0))</f>
        <v/>
      </c>
      <c r="H350" s="6" t="str">
        <f>IF(Input!H350=0,"",Input!H350)</f>
        <v/>
      </c>
      <c r="I350" s="7" t="str">
        <f>IFERROR(IFERROR(_xlfn.NUMBERVALUE(REPLACE(Input!I350,FIND(",",Input!I350),1,"."),"."),_xlfn.NUMBERVALUE(REPLACE(Input!I350,FIND(".",Input!I350),1,","),",")),"")</f>
        <v/>
      </c>
      <c r="J350" s="7" t="str">
        <f>IFERROR(IFERROR(_xlfn.NUMBERVALUE(REPLACE(Input!J350,FIND(",",Input!J350),1,"."),"."),_xlfn.NUMBERVALUE(REPLACE(Input!J350,FIND(".",Input!J350),1,","),",")),"")</f>
        <v/>
      </c>
      <c r="K350" s="7" t="str">
        <f>IFERROR(IFERROR(_xlfn.NUMBERVALUE(REPLACE(Input!K350,FIND(",",Input!K350),1,"."),"."),_xlfn.NUMBERVALUE(REPLACE(Input!K350,FIND(".",Input!K350),1,","),",")),"")</f>
        <v/>
      </c>
      <c r="L350" s="7" t="str">
        <f>IFERROR(IFERROR(_xlfn.NUMBERVALUE(REPLACE(Input!L350,FIND(",",Input!L350),1,"."),"."),_xlfn.NUMBERVALUE(REPLACE(Input!L350,FIND(".",Input!L350),1,","),",")),"")</f>
        <v/>
      </c>
      <c r="M350" s="7" t="str">
        <f>IFERROR(IFERROR(_xlfn.NUMBERVALUE(REPLACE(Input!M350,FIND(",",Input!M350),1,"."),"."),_xlfn.NUMBERVALUE(REPLACE(Input!M350,FIND(".",Input!M350),1,","),",")),"")</f>
        <v/>
      </c>
      <c r="N350" s="10" t="str">
        <f>IFERROR(IF(LEFT(Input!N350,LEN("boa-,Users,"))="boa-,Users,","Win.Win",LEFT(Input!N350,FIND("@",Input!N350)-1)),"")</f>
        <v/>
      </c>
      <c r="O350" s="10" t="str">
        <f>IFERROR(IF(LEFT(Input!O350,LEN("boa-,Users,"))="boa-,Users,","Win.Win",LEFT(Input!O350,FIND("@",Input!O350)-1)),"")</f>
        <v/>
      </c>
      <c r="P350" s="7" t="str">
        <f>IFERROR(IFERROR(_xlfn.NUMBERVALUE(REPLACE(Input!P350,FIND(",",Input!P350),1,"."),"."),_xlfn.NUMBERVALUE(REPLACE(Input!P350,FIND(".",Input!P350),1,","),",")),"")</f>
        <v/>
      </c>
      <c r="Q350" s="7" t="str">
        <f>IFERROR(IFERROR(_xlfn.NUMBERVALUE(REPLACE(Input!Q350,FIND(",",Input!Q350),1,"."),"."),_xlfn.NUMBERVALUE(REPLACE(Input!Q350,FIND(".",Input!Q350),1,","),",")),"")</f>
        <v/>
      </c>
      <c r="R350" s="7" t="str">
        <f>IFERROR(IFERROR(_xlfn.NUMBERVALUE(REPLACE(Input!R350,FIND(",",Input!R350),1,"."),"."),_xlfn.NUMBERVALUE(REPLACE(Input!R350,FIND(".",Input!R350),1,","),",")),"")</f>
        <v/>
      </c>
      <c r="S350" s="7" t="str">
        <f>IFERROR(IFERROR(_xlfn.NUMBERVALUE(REPLACE(Input!S350,FIND(",",Input!S350),1,"."),"."),_xlfn.NUMBERVALUE(REPLACE(Input!S350,FIND(".",Input!S350),1,","),",")),"")</f>
        <v/>
      </c>
      <c r="T350" s="7" t="str">
        <f>IFERROR(IFERROR(_xlfn.NUMBERVALUE(REPLACE(Input!T350,FIND(",",Input!T350),1,"."),"."),_xlfn.NUMBERVALUE(REPLACE(Input!T350,FIND(".",Input!T350),1,","),",")),"")</f>
        <v/>
      </c>
      <c r="U350" s="7" t="str">
        <f>IFERROR(IFERROR(_xlfn.NUMBERVALUE(REPLACE(Input!U350,FIND(",",Input!U350),1,"."),"."),_xlfn.NUMBERVALUE(REPLACE(Input!U350,FIND(".",Input!U350),1,","),",")),"")</f>
        <v/>
      </c>
      <c r="V350" s="7" t="str">
        <f>IFERROR(IFERROR(_xlfn.NUMBERVALUE(REPLACE(Input!V350,FIND(",",Input!V350),1,"."),"."),_xlfn.NUMBERVALUE(REPLACE(Input!V350,FIND(".",Input!V350),1,","),",")),"")</f>
        <v/>
      </c>
      <c r="W350" s="7" t="str">
        <f>IFERROR(IFERROR(_xlfn.NUMBERVALUE(REPLACE(Input!W350,FIND(",",Input!W350),1,"."),"."),_xlfn.NUMBERVALUE(REPLACE(Input!W350,FIND(".",Input!W350),1,","),",")),"")</f>
        <v/>
      </c>
      <c r="X350" s="7" t="str">
        <f>IFERROR(IFERROR(_xlfn.NUMBERVALUE(REPLACE(Input!X350,FIND(",",Input!X350),1,"."),"."),_xlfn.NUMBERVALUE(REPLACE(Input!X350,FIND(".",Input!X350),1,","),",")),"")</f>
        <v/>
      </c>
      <c r="Y350" s="7" t="str">
        <f>IFERROR(IFERROR(_xlfn.NUMBERVALUE(REPLACE(Input!Y350,FIND(",",Input!Y350),1,"."),"."),_xlfn.NUMBERVALUE(REPLACE(Input!Y350,FIND(".",Input!Y350),1,","),",")),"")</f>
        <v/>
      </c>
      <c r="Z350" s="8" t="str">
        <f>LEFT(Input!Z350,IFERROR(FIND(",",Input!Z350)-1,LEN(Input!Z350)))</f>
        <v/>
      </c>
      <c r="AA350" s="8" t="str">
        <f>LEFT(Input!AA350,IFERROR(FIND(",",Input!AA350)-1,LEN(Input!AA350)))</f>
        <v/>
      </c>
    </row>
    <row r="351" spans="1:27">
      <c r="A351" s="6" t="str">
        <f>IF(Input!A351=0,"",Input!A351)</f>
        <v/>
      </c>
      <c r="B351" s="7" t="str">
        <f>IFERROR(IFERROR(_xlfn.NUMBERVALUE(REPLACE(Input!B351,FIND(",",Input!B351),1,"."),"."),_xlfn.NUMBERVALUE(REPLACE(Input!B351,FIND(".",Input!B351),1,","),",")),"")</f>
        <v/>
      </c>
      <c r="C351" s="6" t="str">
        <f>IF(Input!C351=0,"",Input!C351)</f>
        <v/>
      </c>
      <c r="D351" s="9" t="str">
        <f>IF(Input!D351=0,"",Input!D351)</f>
        <v/>
      </c>
      <c r="E351" s="8" t="str" cm="1">
        <f t="array" ref="E351">IF(0=_xlfn.NUMBERVALUE(_xlfn.TEXTJOIN("",TRUE,IFERROR(MID(Input!E351,_xlfn.SEQUENCE(20),1)+0,""))),"",_xlfn.NUMBERVALUE(_xlfn.TEXTJOIN("",TRUE,IFERROR(MID(Input!E351,_xlfn.SEQUENCE(20),1)+0,""))))</f>
        <v/>
      </c>
      <c r="F351" s="8" t="str">
        <f>IF(Input!F351="Yes",1,IF(Input!F351=0,"",0))</f>
        <v/>
      </c>
      <c r="G351" s="8" t="str">
        <f>IF(Input!G351="Yes",1,IF(Input!G351=0,"",0))</f>
        <v/>
      </c>
      <c r="H351" s="6" t="str">
        <f>IF(Input!H351=0,"",Input!H351)</f>
        <v/>
      </c>
      <c r="I351" s="7" t="str">
        <f>IFERROR(IFERROR(_xlfn.NUMBERVALUE(REPLACE(Input!I351,FIND(",",Input!I351),1,"."),"."),_xlfn.NUMBERVALUE(REPLACE(Input!I351,FIND(".",Input!I351),1,","),",")),"")</f>
        <v/>
      </c>
      <c r="J351" s="7" t="str">
        <f>IFERROR(IFERROR(_xlfn.NUMBERVALUE(REPLACE(Input!J351,FIND(",",Input!J351),1,"."),"."),_xlfn.NUMBERVALUE(REPLACE(Input!J351,FIND(".",Input!J351),1,","),",")),"")</f>
        <v/>
      </c>
      <c r="K351" s="7" t="str">
        <f>IFERROR(IFERROR(_xlfn.NUMBERVALUE(REPLACE(Input!K351,FIND(",",Input!K351),1,"."),"."),_xlfn.NUMBERVALUE(REPLACE(Input!K351,FIND(".",Input!K351),1,","),",")),"")</f>
        <v/>
      </c>
      <c r="L351" s="7" t="str">
        <f>IFERROR(IFERROR(_xlfn.NUMBERVALUE(REPLACE(Input!L351,FIND(",",Input!L351),1,"."),"."),_xlfn.NUMBERVALUE(REPLACE(Input!L351,FIND(".",Input!L351),1,","),",")),"")</f>
        <v/>
      </c>
      <c r="M351" s="7" t="str">
        <f>IFERROR(IFERROR(_xlfn.NUMBERVALUE(REPLACE(Input!M351,FIND(",",Input!M351),1,"."),"."),_xlfn.NUMBERVALUE(REPLACE(Input!M351,FIND(".",Input!M351),1,","),",")),"")</f>
        <v/>
      </c>
      <c r="N351" s="10" t="str">
        <f>IFERROR(IF(LEFT(Input!N351,LEN("boa-,Users,"))="boa-,Users,","Win.Win",LEFT(Input!N351,FIND("@",Input!N351)-1)),"")</f>
        <v/>
      </c>
      <c r="O351" s="10" t="str">
        <f>IFERROR(IF(LEFT(Input!O351,LEN("boa-,Users,"))="boa-,Users,","Win.Win",LEFT(Input!O351,FIND("@",Input!O351)-1)),"")</f>
        <v/>
      </c>
      <c r="P351" s="7" t="str">
        <f>IFERROR(IFERROR(_xlfn.NUMBERVALUE(REPLACE(Input!P351,FIND(",",Input!P351),1,"."),"."),_xlfn.NUMBERVALUE(REPLACE(Input!P351,FIND(".",Input!P351),1,","),",")),"")</f>
        <v/>
      </c>
      <c r="Q351" s="7" t="str">
        <f>IFERROR(IFERROR(_xlfn.NUMBERVALUE(REPLACE(Input!Q351,FIND(",",Input!Q351),1,"."),"."),_xlfn.NUMBERVALUE(REPLACE(Input!Q351,FIND(".",Input!Q351),1,","),",")),"")</f>
        <v/>
      </c>
      <c r="R351" s="7" t="str">
        <f>IFERROR(IFERROR(_xlfn.NUMBERVALUE(REPLACE(Input!R351,FIND(",",Input!R351),1,"."),"."),_xlfn.NUMBERVALUE(REPLACE(Input!R351,FIND(".",Input!R351),1,","),",")),"")</f>
        <v/>
      </c>
      <c r="S351" s="7" t="str">
        <f>IFERROR(IFERROR(_xlfn.NUMBERVALUE(REPLACE(Input!S351,FIND(",",Input!S351),1,"."),"."),_xlfn.NUMBERVALUE(REPLACE(Input!S351,FIND(".",Input!S351),1,","),",")),"")</f>
        <v/>
      </c>
      <c r="T351" s="7" t="str">
        <f>IFERROR(IFERROR(_xlfn.NUMBERVALUE(REPLACE(Input!T351,FIND(",",Input!T351),1,"."),"."),_xlfn.NUMBERVALUE(REPLACE(Input!T351,FIND(".",Input!T351),1,","),",")),"")</f>
        <v/>
      </c>
      <c r="U351" s="7" t="str">
        <f>IFERROR(IFERROR(_xlfn.NUMBERVALUE(REPLACE(Input!U351,FIND(",",Input!U351),1,"."),"."),_xlfn.NUMBERVALUE(REPLACE(Input!U351,FIND(".",Input!U351),1,","),",")),"")</f>
        <v/>
      </c>
      <c r="V351" s="7" t="str">
        <f>IFERROR(IFERROR(_xlfn.NUMBERVALUE(REPLACE(Input!V351,FIND(",",Input!V351),1,"."),"."),_xlfn.NUMBERVALUE(REPLACE(Input!V351,FIND(".",Input!V351),1,","),",")),"")</f>
        <v/>
      </c>
      <c r="W351" s="7" t="str">
        <f>IFERROR(IFERROR(_xlfn.NUMBERVALUE(REPLACE(Input!W351,FIND(",",Input!W351),1,"."),"."),_xlfn.NUMBERVALUE(REPLACE(Input!W351,FIND(".",Input!W351),1,","),",")),"")</f>
        <v/>
      </c>
      <c r="X351" s="7" t="str">
        <f>IFERROR(IFERROR(_xlfn.NUMBERVALUE(REPLACE(Input!X351,FIND(",",Input!X351),1,"."),"."),_xlfn.NUMBERVALUE(REPLACE(Input!X351,FIND(".",Input!X351),1,","),",")),"")</f>
        <v/>
      </c>
      <c r="Y351" s="7" t="str">
        <f>IFERROR(IFERROR(_xlfn.NUMBERVALUE(REPLACE(Input!Y351,FIND(",",Input!Y351),1,"."),"."),_xlfn.NUMBERVALUE(REPLACE(Input!Y351,FIND(".",Input!Y351),1,","),",")),"")</f>
        <v/>
      </c>
      <c r="Z351" s="8" t="str">
        <f>LEFT(Input!Z351,IFERROR(FIND(",",Input!Z351)-1,LEN(Input!Z351)))</f>
        <v/>
      </c>
      <c r="AA351" s="8" t="str">
        <f>LEFT(Input!AA351,IFERROR(FIND(",",Input!AA351)-1,LEN(Input!AA351)))</f>
        <v/>
      </c>
    </row>
    <row r="352" spans="1:27">
      <c r="A352" s="6" t="str">
        <f>IF(Input!A352=0,"",Input!A352)</f>
        <v/>
      </c>
      <c r="B352" s="7" t="str">
        <f>IFERROR(IFERROR(_xlfn.NUMBERVALUE(REPLACE(Input!B352,FIND(",",Input!B352),1,"."),"."),_xlfn.NUMBERVALUE(REPLACE(Input!B352,FIND(".",Input!B352),1,","),",")),"")</f>
        <v/>
      </c>
      <c r="C352" s="6" t="str">
        <f>IF(Input!C352=0,"",Input!C352)</f>
        <v/>
      </c>
      <c r="D352" s="9" t="str">
        <f>IF(Input!D352=0,"",Input!D352)</f>
        <v/>
      </c>
      <c r="E352" s="8" t="str" cm="1">
        <f t="array" ref="E352">IF(0=_xlfn.NUMBERVALUE(_xlfn.TEXTJOIN("",TRUE,IFERROR(MID(Input!E352,_xlfn.SEQUENCE(20),1)+0,""))),"",_xlfn.NUMBERVALUE(_xlfn.TEXTJOIN("",TRUE,IFERROR(MID(Input!E352,_xlfn.SEQUENCE(20),1)+0,""))))</f>
        <v/>
      </c>
      <c r="F352" s="8" t="str">
        <f>IF(Input!F352="Yes",1,IF(Input!F352=0,"",0))</f>
        <v/>
      </c>
      <c r="G352" s="8" t="str">
        <f>IF(Input!G352="Yes",1,IF(Input!G352=0,"",0))</f>
        <v/>
      </c>
      <c r="H352" s="6" t="str">
        <f>IF(Input!H352=0,"",Input!H352)</f>
        <v/>
      </c>
      <c r="I352" s="7" t="str">
        <f>IFERROR(IFERROR(_xlfn.NUMBERVALUE(REPLACE(Input!I352,FIND(",",Input!I352),1,"."),"."),_xlfn.NUMBERVALUE(REPLACE(Input!I352,FIND(".",Input!I352),1,","),",")),"")</f>
        <v/>
      </c>
      <c r="J352" s="7" t="str">
        <f>IFERROR(IFERROR(_xlfn.NUMBERVALUE(REPLACE(Input!J352,FIND(",",Input!J352),1,"."),"."),_xlfn.NUMBERVALUE(REPLACE(Input!J352,FIND(".",Input!J352),1,","),",")),"")</f>
        <v/>
      </c>
      <c r="K352" s="7" t="str">
        <f>IFERROR(IFERROR(_xlfn.NUMBERVALUE(REPLACE(Input!K352,FIND(",",Input!K352),1,"."),"."),_xlfn.NUMBERVALUE(REPLACE(Input!K352,FIND(".",Input!K352),1,","),",")),"")</f>
        <v/>
      </c>
      <c r="L352" s="7" t="str">
        <f>IFERROR(IFERROR(_xlfn.NUMBERVALUE(REPLACE(Input!L352,FIND(",",Input!L352),1,"."),"."),_xlfn.NUMBERVALUE(REPLACE(Input!L352,FIND(".",Input!L352),1,","),",")),"")</f>
        <v/>
      </c>
      <c r="M352" s="7" t="str">
        <f>IFERROR(IFERROR(_xlfn.NUMBERVALUE(REPLACE(Input!M352,FIND(",",Input!M352),1,"."),"."),_xlfn.NUMBERVALUE(REPLACE(Input!M352,FIND(".",Input!M352),1,","),",")),"")</f>
        <v/>
      </c>
      <c r="N352" s="10" t="str">
        <f>IFERROR(IF(LEFT(Input!N352,LEN("boa-,Users,"))="boa-,Users,","Win.Win",LEFT(Input!N352,FIND("@",Input!N352)-1)),"")</f>
        <v/>
      </c>
      <c r="O352" s="10" t="str">
        <f>IFERROR(IF(LEFT(Input!O352,LEN("boa-,Users,"))="boa-,Users,","Win.Win",LEFT(Input!O352,FIND("@",Input!O352)-1)),"")</f>
        <v/>
      </c>
      <c r="P352" s="7" t="str">
        <f>IFERROR(IFERROR(_xlfn.NUMBERVALUE(REPLACE(Input!P352,FIND(",",Input!P352),1,"."),"."),_xlfn.NUMBERVALUE(REPLACE(Input!P352,FIND(".",Input!P352),1,","),",")),"")</f>
        <v/>
      </c>
      <c r="Q352" s="7" t="str">
        <f>IFERROR(IFERROR(_xlfn.NUMBERVALUE(REPLACE(Input!Q352,FIND(",",Input!Q352),1,"."),"."),_xlfn.NUMBERVALUE(REPLACE(Input!Q352,FIND(".",Input!Q352),1,","),",")),"")</f>
        <v/>
      </c>
      <c r="R352" s="7" t="str">
        <f>IFERROR(IFERROR(_xlfn.NUMBERVALUE(REPLACE(Input!R352,FIND(",",Input!R352),1,"."),"."),_xlfn.NUMBERVALUE(REPLACE(Input!R352,FIND(".",Input!R352),1,","),",")),"")</f>
        <v/>
      </c>
      <c r="S352" s="7" t="str">
        <f>IFERROR(IFERROR(_xlfn.NUMBERVALUE(REPLACE(Input!S352,FIND(",",Input!S352),1,"."),"."),_xlfn.NUMBERVALUE(REPLACE(Input!S352,FIND(".",Input!S352),1,","),",")),"")</f>
        <v/>
      </c>
      <c r="T352" s="7" t="str">
        <f>IFERROR(IFERROR(_xlfn.NUMBERVALUE(REPLACE(Input!T352,FIND(",",Input!T352),1,"."),"."),_xlfn.NUMBERVALUE(REPLACE(Input!T352,FIND(".",Input!T352),1,","),",")),"")</f>
        <v/>
      </c>
      <c r="U352" s="7" t="str">
        <f>IFERROR(IFERROR(_xlfn.NUMBERVALUE(REPLACE(Input!U352,FIND(",",Input!U352),1,"."),"."),_xlfn.NUMBERVALUE(REPLACE(Input!U352,FIND(".",Input!U352),1,","),",")),"")</f>
        <v/>
      </c>
      <c r="V352" s="7" t="str">
        <f>IFERROR(IFERROR(_xlfn.NUMBERVALUE(REPLACE(Input!V352,FIND(",",Input!V352),1,"."),"."),_xlfn.NUMBERVALUE(REPLACE(Input!V352,FIND(".",Input!V352),1,","),",")),"")</f>
        <v/>
      </c>
      <c r="W352" s="7" t="str">
        <f>IFERROR(IFERROR(_xlfn.NUMBERVALUE(REPLACE(Input!W352,FIND(",",Input!W352),1,"."),"."),_xlfn.NUMBERVALUE(REPLACE(Input!W352,FIND(".",Input!W352),1,","),",")),"")</f>
        <v/>
      </c>
      <c r="X352" s="7" t="str">
        <f>IFERROR(IFERROR(_xlfn.NUMBERVALUE(REPLACE(Input!X352,FIND(",",Input!X352),1,"."),"."),_xlfn.NUMBERVALUE(REPLACE(Input!X352,FIND(".",Input!X352),1,","),",")),"")</f>
        <v/>
      </c>
      <c r="Y352" s="7" t="str">
        <f>IFERROR(IFERROR(_xlfn.NUMBERVALUE(REPLACE(Input!Y352,FIND(",",Input!Y352),1,"."),"."),_xlfn.NUMBERVALUE(REPLACE(Input!Y352,FIND(".",Input!Y352),1,","),",")),"")</f>
        <v/>
      </c>
      <c r="Z352" s="8" t="str">
        <f>LEFT(Input!Z352,IFERROR(FIND(",",Input!Z352)-1,LEN(Input!Z352)))</f>
        <v/>
      </c>
      <c r="AA352" s="8" t="str">
        <f>LEFT(Input!AA352,IFERROR(FIND(",",Input!AA352)-1,LEN(Input!AA352)))</f>
        <v/>
      </c>
    </row>
    <row r="353" spans="1:27">
      <c r="A353" s="6" t="str">
        <f>IF(Input!A353=0,"",Input!A353)</f>
        <v/>
      </c>
      <c r="B353" s="7" t="str">
        <f>IFERROR(IFERROR(_xlfn.NUMBERVALUE(REPLACE(Input!B353,FIND(",",Input!B353),1,"."),"."),_xlfn.NUMBERVALUE(REPLACE(Input!B353,FIND(".",Input!B353),1,","),",")),"")</f>
        <v/>
      </c>
      <c r="C353" s="6" t="str">
        <f>IF(Input!C353=0,"",Input!C353)</f>
        <v/>
      </c>
      <c r="D353" s="9" t="str">
        <f>IF(Input!D353=0,"",Input!D353)</f>
        <v/>
      </c>
      <c r="E353" s="8" t="str" cm="1">
        <f t="array" ref="E353">IF(0=_xlfn.NUMBERVALUE(_xlfn.TEXTJOIN("",TRUE,IFERROR(MID(Input!E353,_xlfn.SEQUENCE(20),1)+0,""))),"",_xlfn.NUMBERVALUE(_xlfn.TEXTJOIN("",TRUE,IFERROR(MID(Input!E353,_xlfn.SEQUENCE(20),1)+0,""))))</f>
        <v/>
      </c>
      <c r="F353" s="8" t="str">
        <f>IF(Input!F353="Yes",1,IF(Input!F353=0,"",0))</f>
        <v/>
      </c>
      <c r="G353" s="8" t="str">
        <f>IF(Input!G353="Yes",1,IF(Input!G353=0,"",0))</f>
        <v/>
      </c>
      <c r="H353" s="6" t="str">
        <f>IF(Input!H353=0,"",Input!H353)</f>
        <v/>
      </c>
      <c r="I353" s="7" t="str">
        <f>IFERROR(IFERROR(_xlfn.NUMBERVALUE(REPLACE(Input!I353,FIND(",",Input!I353),1,"."),"."),_xlfn.NUMBERVALUE(REPLACE(Input!I353,FIND(".",Input!I353),1,","),",")),"")</f>
        <v/>
      </c>
      <c r="J353" s="7" t="str">
        <f>IFERROR(IFERROR(_xlfn.NUMBERVALUE(REPLACE(Input!J353,FIND(",",Input!J353),1,"."),"."),_xlfn.NUMBERVALUE(REPLACE(Input!J353,FIND(".",Input!J353),1,","),",")),"")</f>
        <v/>
      </c>
      <c r="K353" s="7" t="str">
        <f>IFERROR(IFERROR(_xlfn.NUMBERVALUE(REPLACE(Input!K353,FIND(",",Input!K353),1,"."),"."),_xlfn.NUMBERVALUE(REPLACE(Input!K353,FIND(".",Input!K353),1,","),",")),"")</f>
        <v/>
      </c>
      <c r="L353" s="7" t="str">
        <f>IFERROR(IFERROR(_xlfn.NUMBERVALUE(REPLACE(Input!L353,FIND(",",Input!L353),1,"."),"."),_xlfn.NUMBERVALUE(REPLACE(Input!L353,FIND(".",Input!L353),1,","),",")),"")</f>
        <v/>
      </c>
      <c r="M353" s="7" t="str">
        <f>IFERROR(IFERROR(_xlfn.NUMBERVALUE(REPLACE(Input!M353,FIND(",",Input!M353),1,"."),"."),_xlfn.NUMBERVALUE(REPLACE(Input!M353,FIND(".",Input!M353),1,","),",")),"")</f>
        <v/>
      </c>
      <c r="N353" s="10" t="str">
        <f>IFERROR(IF(LEFT(Input!N353,LEN("boa-,Users,"))="boa-,Users,","Win.Win",LEFT(Input!N353,FIND("@",Input!N353)-1)),"")</f>
        <v/>
      </c>
      <c r="O353" s="10" t="str">
        <f>IFERROR(IF(LEFT(Input!O353,LEN("boa-,Users,"))="boa-,Users,","Win.Win",LEFT(Input!O353,FIND("@",Input!O353)-1)),"")</f>
        <v/>
      </c>
      <c r="P353" s="7" t="str">
        <f>IFERROR(IFERROR(_xlfn.NUMBERVALUE(REPLACE(Input!P353,FIND(",",Input!P353),1,"."),"."),_xlfn.NUMBERVALUE(REPLACE(Input!P353,FIND(".",Input!P353),1,","),",")),"")</f>
        <v/>
      </c>
      <c r="Q353" s="7" t="str">
        <f>IFERROR(IFERROR(_xlfn.NUMBERVALUE(REPLACE(Input!Q353,FIND(",",Input!Q353),1,"."),"."),_xlfn.NUMBERVALUE(REPLACE(Input!Q353,FIND(".",Input!Q353),1,","),",")),"")</f>
        <v/>
      </c>
      <c r="R353" s="7" t="str">
        <f>IFERROR(IFERROR(_xlfn.NUMBERVALUE(REPLACE(Input!R353,FIND(",",Input!R353),1,"."),"."),_xlfn.NUMBERVALUE(REPLACE(Input!R353,FIND(".",Input!R353),1,","),",")),"")</f>
        <v/>
      </c>
      <c r="S353" s="7" t="str">
        <f>IFERROR(IFERROR(_xlfn.NUMBERVALUE(REPLACE(Input!S353,FIND(",",Input!S353),1,"."),"."),_xlfn.NUMBERVALUE(REPLACE(Input!S353,FIND(".",Input!S353),1,","),",")),"")</f>
        <v/>
      </c>
      <c r="T353" s="7" t="str">
        <f>IFERROR(IFERROR(_xlfn.NUMBERVALUE(REPLACE(Input!T353,FIND(",",Input!T353),1,"."),"."),_xlfn.NUMBERVALUE(REPLACE(Input!T353,FIND(".",Input!T353),1,","),",")),"")</f>
        <v/>
      </c>
      <c r="U353" s="7" t="str">
        <f>IFERROR(IFERROR(_xlfn.NUMBERVALUE(REPLACE(Input!U353,FIND(",",Input!U353),1,"."),"."),_xlfn.NUMBERVALUE(REPLACE(Input!U353,FIND(".",Input!U353),1,","),",")),"")</f>
        <v/>
      </c>
      <c r="V353" s="7" t="str">
        <f>IFERROR(IFERROR(_xlfn.NUMBERVALUE(REPLACE(Input!V353,FIND(",",Input!V353),1,"."),"."),_xlfn.NUMBERVALUE(REPLACE(Input!V353,FIND(".",Input!V353),1,","),",")),"")</f>
        <v/>
      </c>
      <c r="W353" s="7" t="str">
        <f>IFERROR(IFERROR(_xlfn.NUMBERVALUE(REPLACE(Input!W353,FIND(",",Input!W353),1,"."),"."),_xlfn.NUMBERVALUE(REPLACE(Input!W353,FIND(".",Input!W353),1,","),",")),"")</f>
        <v/>
      </c>
      <c r="X353" s="7" t="str">
        <f>IFERROR(IFERROR(_xlfn.NUMBERVALUE(REPLACE(Input!X353,FIND(",",Input!X353),1,"."),"."),_xlfn.NUMBERVALUE(REPLACE(Input!X353,FIND(".",Input!X353),1,","),",")),"")</f>
        <v/>
      </c>
      <c r="Y353" s="7" t="str">
        <f>IFERROR(IFERROR(_xlfn.NUMBERVALUE(REPLACE(Input!Y353,FIND(",",Input!Y353),1,"."),"."),_xlfn.NUMBERVALUE(REPLACE(Input!Y353,FIND(".",Input!Y353),1,","),",")),"")</f>
        <v/>
      </c>
      <c r="Z353" s="8" t="str">
        <f>LEFT(Input!Z353,IFERROR(FIND(",",Input!Z353)-1,LEN(Input!Z353)))</f>
        <v/>
      </c>
      <c r="AA353" s="8" t="str">
        <f>LEFT(Input!AA353,IFERROR(FIND(",",Input!AA353)-1,LEN(Input!AA353)))</f>
        <v/>
      </c>
    </row>
    <row r="354" spans="1:27">
      <c r="A354" s="6" t="str">
        <f>IF(Input!A354=0,"",Input!A354)</f>
        <v/>
      </c>
      <c r="B354" s="7" t="str">
        <f>IFERROR(IFERROR(_xlfn.NUMBERVALUE(REPLACE(Input!B354,FIND(",",Input!B354),1,"."),"."),_xlfn.NUMBERVALUE(REPLACE(Input!B354,FIND(".",Input!B354),1,","),",")),"")</f>
        <v/>
      </c>
      <c r="C354" s="6" t="str">
        <f>IF(Input!C354=0,"",Input!C354)</f>
        <v/>
      </c>
      <c r="D354" s="9" t="str">
        <f>IF(Input!D354=0,"",Input!D354)</f>
        <v/>
      </c>
      <c r="E354" s="8" t="str" cm="1">
        <f t="array" ref="E354">IF(0=_xlfn.NUMBERVALUE(_xlfn.TEXTJOIN("",TRUE,IFERROR(MID(Input!E354,_xlfn.SEQUENCE(20),1)+0,""))),"",_xlfn.NUMBERVALUE(_xlfn.TEXTJOIN("",TRUE,IFERROR(MID(Input!E354,_xlfn.SEQUENCE(20),1)+0,""))))</f>
        <v/>
      </c>
      <c r="F354" s="8" t="str">
        <f>IF(Input!F354="Yes",1,IF(Input!F354=0,"",0))</f>
        <v/>
      </c>
      <c r="G354" s="8" t="str">
        <f>IF(Input!G354="Yes",1,IF(Input!G354=0,"",0))</f>
        <v/>
      </c>
      <c r="H354" s="6" t="str">
        <f>IF(Input!H354=0,"",Input!H354)</f>
        <v/>
      </c>
      <c r="I354" s="7" t="str">
        <f>IFERROR(IFERROR(_xlfn.NUMBERVALUE(REPLACE(Input!I354,FIND(",",Input!I354),1,"."),"."),_xlfn.NUMBERVALUE(REPLACE(Input!I354,FIND(".",Input!I354),1,","),",")),"")</f>
        <v/>
      </c>
      <c r="J354" s="7" t="str">
        <f>IFERROR(IFERROR(_xlfn.NUMBERVALUE(REPLACE(Input!J354,FIND(",",Input!J354),1,"."),"."),_xlfn.NUMBERVALUE(REPLACE(Input!J354,FIND(".",Input!J354),1,","),",")),"")</f>
        <v/>
      </c>
      <c r="K354" s="7" t="str">
        <f>IFERROR(IFERROR(_xlfn.NUMBERVALUE(REPLACE(Input!K354,FIND(",",Input!K354),1,"."),"."),_xlfn.NUMBERVALUE(REPLACE(Input!K354,FIND(".",Input!K354),1,","),",")),"")</f>
        <v/>
      </c>
      <c r="L354" s="7" t="str">
        <f>IFERROR(IFERROR(_xlfn.NUMBERVALUE(REPLACE(Input!L354,FIND(",",Input!L354),1,"."),"."),_xlfn.NUMBERVALUE(REPLACE(Input!L354,FIND(".",Input!L354),1,","),",")),"")</f>
        <v/>
      </c>
      <c r="M354" s="7" t="str">
        <f>IFERROR(IFERROR(_xlfn.NUMBERVALUE(REPLACE(Input!M354,FIND(",",Input!M354),1,"."),"."),_xlfn.NUMBERVALUE(REPLACE(Input!M354,FIND(".",Input!M354),1,","),",")),"")</f>
        <v/>
      </c>
      <c r="N354" s="10" t="str">
        <f>IFERROR(IF(LEFT(Input!N354,LEN("boa-,Users,"))="boa-,Users,","Win.Win",LEFT(Input!N354,FIND("@",Input!N354)-1)),"")</f>
        <v/>
      </c>
      <c r="O354" s="10" t="str">
        <f>IFERROR(IF(LEFT(Input!O354,LEN("boa-,Users,"))="boa-,Users,","Win.Win",LEFT(Input!O354,FIND("@",Input!O354)-1)),"")</f>
        <v/>
      </c>
      <c r="P354" s="7" t="str">
        <f>IFERROR(IFERROR(_xlfn.NUMBERVALUE(REPLACE(Input!P354,FIND(",",Input!P354),1,"."),"."),_xlfn.NUMBERVALUE(REPLACE(Input!P354,FIND(".",Input!P354),1,","),",")),"")</f>
        <v/>
      </c>
      <c r="Q354" s="7" t="str">
        <f>IFERROR(IFERROR(_xlfn.NUMBERVALUE(REPLACE(Input!Q354,FIND(",",Input!Q354),1,"."),"."),_xlfn.NUMBERVALUE(REPLACE(Input!Q354,FIND(".",Input!Q354),1,","),",")),"")</f>
        <v/>
      </c>
      <c r="R354" s="7" t="str">
        <f>IFERROR(IFERROR(_xlfn.NUMBERVALUE(REPLACE(Input!R354,FIND(",",Input!R354),1,"."),"."),_xlfn.NUMBERVALUE(REPLACE(Input!R354,FIND(".",Input!R354),1,","),",")),"")</f>
        <v/>
      </c>
      <c r="S354" s="7" t="str">
        <f>IFERROR(IFERROR(_xlfn.NUMBERVALUE(REPLACE(Input!S354,FIND(",",Input!S354),1,"."),"."),_xlfn.NUMBERVALUE(REPLACE(Input!S354,FIND(".",Input!S354),1,","),",")),"")</f>
        <v/>
      </c>
      <c r="T354" s="7" t="str">
        <f>IFERROR(IFERROR(_xlfn.NUMBERVALUE(REPLACE(Input!T354,FIND(",",Input!T354),1,"."),"."),_xlfn.NUMBERVALUE(REPLACE(Input!T354,FIND(".",Input!T354),1,","),",")),"")</f>
        <v/>
      </c>
      <c r="U354" s="7" t="str">
        <f>IFERROR(IFERROR(_xlfn.NUMBERVALUE(REPLACE(Input!U354,FIND(",",Input!U354),1,"."),"."),_xlfn.NUMBERVALUE(REPLACE(Input!U354,FIND(".",Input!U354),1,","),",")),"")</f>
        <v/>
      </c>
      <c r="V354" s="7" t="str">
        <f>IFERROR(IFERROR(_xlfn.NUMBERVALUE(REPLACE(Input!V354,FIND(",",Input!V354),1,"."),"."),_xlfn.NUMBERVALUE(REPLACE(Input!V354,FIND(".",Input!V354),1,","),",")),"")</f>
        <v/>
      </c>
      <c r="W354" s="7" t="str">
        <f>IFERROR(IFERROR(_xlfn.NUMBERVALUE(REPLACE(Input!W354,FIND(",",Input!W354),1,"."),"."),_xlfn.NUMBERVALUE(REPLACE(Input!W354,FIND(".",Input!W354),1,","),",")),"")</f>
        <v/>
      </c>
      <c r="X354" s="7" t="str">
        <f>IFERROR(IFERROR(_xlfn.NUMBERVALUE(REPLACE(Input!X354,FIND(",",Input!X354),1,"."),"."),_xlfn.NUMBERVALUE(REPLACE(Input!X354,FIND(".",Input!X354),1,","),",")),"")</f>
        <v/>
      </c>
      <c r="Y354" s="7" t="str">
        <f>IFERROR(IFERROR(_xlfn.NUMBERVALUE(REPLACE(Input!Y354,FIND(",",Input!Y354),1,"."),"."),_xlfn.NUMBERVALUE(REPLACE(Input!Y354,FIND(".",Input!Y354),1,","),",")),"")</f>
        <v/>
      </c>
      <c r="Z354" s="8" t="str">
        <f>LEFT(Input!Z354,IFERROR(FIND(",",Input!Z354)-1,LEN(Input!Z354)))</f>
        <v/>
      </c>
      <c r="AA354" s="8" t="str">
        <f>LEFT(Input!AA354,IFERROR(FIND(",",Input!AA354)-1,LEN(Input!AA354)))</f>
        <v/>
      </c>
    </row>
    <row r="355" spans="1:27">
      <c r="A355" s="6" t="str">
        <f>IF(Input!A355=0,"",Input!A355)</f>
        <v/>
      </c>
      <c r="B355" s="7" t="str">
        <f>IFERROR(IFERROR(_xlfn.NUMBERVALUE(REPLACE(Input!B355,FIND(",",Input!B355),1,"."),"."),_xlfn.NUMBERVALUE(REPLACE(Input!B355,FIND(".",Input!B355),1,","),",")),"")</f>
        <v/>
      </c>
      <c r="C355" s="6" t="str">
        <f>IF(Input!C355=0,"",Input!C355)</f>
        <v/>
      </c>
      <c r="D355" s="9" t="str">
        <f>IF(Input!D355=0,"",Input!D355)</f>
        <v/>
      </c>
      <c r="E355" s="8" t="str" cm="1">
        <f t="array" ref="E355">IF(0=_xlfn.NUMBERVALUE(_xlfn.TEXTJOIN("",TRUE,IFERROR(MID(Input!E355,_xlfn.SEQUENCE(20),1)+0,""))),"",_xlfn.NUMBERVALUE(_xlfn.TEXTJOIN("",TRUE,IFERROR(MID(Input!E355,_xlfn.SEQUENCE(20),1)+0,""))))</f>
        <v/>
      </c>
      <c r="F355" s="8" t="str">
        <f>IF(Input!F355="Yes",1,IF(Input!F355=0,"",0))</f>
        <v/>
      </c>
      <c r="G355" s="8" t="str">
        <f>IF(Input!G355="Yes",1,IF(Input!G355=0,"",0))</f>
        <v/>
      </c>
      <c r="H355" s="6" t="str">
        <f>IF(Input!H355=0,"",Input!H355)</f>
        <v/>
      </c>
      <c r="I355" s="7" t="str">
        <f>IFERROR(IFERROR(_xlfn.NUMBERVALUE(REPLACE(Input!I355,FIND(",",Input!I355),1,"."),"."),_xlfn.NUMBERVALUE(REPLACE(Input!I355,FIND(".",Input!I355),1,","),",")),"")</f>
        <v/>
      </c>
      <c r="J355" s="7" t="str">
        <f>IFERROR(IFERROR(_xlfn.NUMBERVALUE(REPLACE(Input!J355,FIND(",",Input!J355),1,"."),"."),_xlfn.NUMBERVALUE(REPLACE(Input!J355,FIND(".",Input!J355),1,","),",")),"")</f>
        <v/>
      </c>
      <c r="K355" s="7" t="str">
        <f>IFERROR(IFERROR(_xlfn.NUMBERVALUE(REPLACE(Input!K355,FIND(",",Input!K355),1,"."),"."),_xlfn.NUMBERVALUE(REPLACE(Input!K355,FIND(".",Input!K355),1,","),",")),"")</f>
        <v/>
      </c>
      <c r="L355" s="7" t="str">
        <f>IFERROR(IFERROR(_xlfn.NUMBERVALUE(REPLACE(Input!L355,FIND(",",Input!L355),1,"."),"."),_xlfn.NUMBERVALUE(REPLACE(Input!L355,FIND(".",Input!L355),1,","),",")),"")</f>
        <v/>
      </c>
      <c r="M355" s="7" t="str">
        <f>IFERROR(IFERROR(_xlfn.NUMBERVALUE(REPLACE(Input!M355,FIND(",",Input!M355),1,"."),"."),_xlfn.NUMBERVALUE(REPLACE(Input!M355,FIND(".",Input!M355),1,","),",")),"")</f>
        <v/>
      </c>
      <c r="N355" s="10" t="str">
        <f>IFERROR(IF(LEFT(Input!N355,LEN("boa-,Users,"))="boa-,Users,","Win.Win",LEFT(Input!N355,FIND("@",Input!N355)-1)),"")</f>
        <v/>
      </c>
      <c r="O355" s="10" t="str">
        <f>IFERROR(IF(LEFT(Input!O355,LEN("boa-,Users,"))="boa-,Users,","Win.Win",LEFT(Input!O355,FIND("@",Input!O355)-1)),"")</f>
        <v/>
      </c>
      <c r="P355" s="7" t="str">
        <f>IFERROR(IFERROR(_xlfn.NUMBERVALUE(REPLACE(Input!P355,FIND(",",Input!P355),1,"."),"."),_xlfn.NUMBERVALUE(REPLACE(Input!P355,FIND(".",Input!P355),1,","),",")),"")</f>
        <v/>
      </c>
      <c r="Q355" s="7" t="str">
        <f>IFERROR(IFERROR(_xlfn.NUMBERVALUE(REPLACE(Input!Q355,FIND(",",Input!Q355),1,"."),"."),_xlfn.NUMBERVALUE(REPLACE(Input!Q355,FIND(".",Input!Q355),1,","),",")),"")</f>
        <v/>
      </c>
      <c r="R355" s="7" t="str">
        <f>IFERROR(IFERROR(_xlfn.NUMBERVALUE(REPLACE(Input!R355,FIND(",",Input!R355),1,"."),"."),_xlfn.NUMBERVALUE(REPLACE(Input!R355,FIND(".",Input!R355),1,","),",")),"")</f>
        <v/>
      </c>
      <c r="S355" s="7" t="str">
        <f>IFERROR(IFERROR(_xlfn.NUMBERVALUE(REPLACE(Input!S355,FIND(",",Input!S355),1,"."),"."),_xlfn.NUMBERVALUE(REPLACE(Input!S355,FIND(".",Input!S355),1,","),",")),"")</f>
        <v/>
      </c>
      <c r="T355" s="7" t="str">
        <f>IFERROR(IFERROR(_xlfn.NUMBERVALUE(REPLACE(Input!T355,FIND(",",Input!T355),1,"."),"."),_xlfn.NUMBERVALUE(REPLACE(Input!T355,FIND(".",Input!T355),1,","),",")),"")</f>
        <v/>
      </c>
      <c r="U355" s="7" t="str">
        <f>IFERROR(IFERROR(_xlfn.NUMBERVALUE(REPLACE(Input!U355,FIND(",",Input!U355),1,"."),"."),_xlfn.NUMBERVALUE(REPLACE(Input!U355,FIND(".",Input!U355),1,","),",")),"")</f>
        <v/>
      </c>
      <c r="V355" s="7" t="str">
        <f>IFERROR(IFERROR(_xlfn.NUMBERVALUE(REPLACE(Input!V355,FIND(",",Input!V355),1,"."),"."),_xlfn.NUMBERVALUE(REPLACE(Input!V355,FIND(".",Input!V355),1,","),",")),"")</f>
        <v/>
      </c>
      <c r="W355" s="7" t="str">
        <f>IFERROR(IFERROR(_xlfn.NUMBERVALUE(REPLACE(Input!W355,FIND(",",Input!W355),1,"."),"."),_xlfn.NUMBERVALUE(REPLACE(Input!W355,FIND(".",Input!W355),1,","),",")),"")</f>
        <v/>
      </c>
      <c r="X355" s="7" t="str">
        <f>IFERROR(IFERROR(_xlfn.NUMBERVALUE(REPLACE(Input!X355,FIND(",",Input!X355),1,"."),"."),_xlfn.NUMBERVALUE(REPLACE(Input!X355,FIND(".",Input!X355),1,","),",")),"")</f>
        <v/>
      </c>
      <c r="Y355" s="7" t="str">
        <f>IFERROR(IFERROR(_xlfn.NUMBERVALUE(REPLACE(Input!Y355,FIND(",",Input!Y355),1,"."),"."),_xlfn.NUMBERVALUE(REPLACE(Input!Y355,FIND(".",Input!Y355),1,","),",")),"")</f>
        <v/>
      </c>
      <c r="Z355" s="8" t="str">
        <f>LEFT(Input!Z355,IFERROR(FIND(",",Input!Z355)-1,LEN(Input!Z355)))</f>
        <v/>
      </c>
      <c r="AA355" s="8" t="str">
        <f>LEFT(Input!AA355,IFERROR(FIND(",",Input!AA355)-1,LEN(Input!AA355)))</f>
        <v/>
      </c>
    </row>
    <row r="356" spans="1:27">
      <c r="A356" s="6" t="str">
        <f>IF(Input!A356=0,"",Input!A356)</f>
        <v/>
      </c>
      <c r="B356" s="7" t="str">
        <f>IFERROR(IFERROR(_xlfn.NUMBERVALUE(REPLACE(Input!B356,FIND(",",Input!B356),1,"."),"."),_xlfn.NUMBERVALUE(REPLACE(Input!B356,FIND(".",Input!B356),1,","),",")),"")</f>
        <v/>
      </c>
      <c r="C356" s="6" t="str">
        <f>IF(Input!C356=0,"",Input!C356)</f>
        <v/>
      </c>
      <c r="D356" s="9" t="str">
        <f>IF(Input!D356=0,"",Input!D356)</f>
        <v/>
      </c>
      <c r="E356" s="8" t="str" cm="1">
        <f t="array" ref="E356">IF(0=_xlfn.NUMBERVALUE(_xlfn.TEXTJOIN("",TRUE,IFERROR(MID(Input!E356,_xlfn.SEQUENCE(20),1)+0,""))),"",_xlfn.NUMBERVALUE(_xlfn.TEXTJOIN("",TRUE,IFERROR(MID(Input!E356,_xlfn.SEQUENCE(20),1)+0,""))))</f>
        <v/>
      </c>
      <c r="F356" s="8" t="str">
        <f>IF(Input!F356="Yes",1,IF(Input!F356=0,"",0))</f>
        <v/>
      </c>
      <c r="G356" s="8" t="str">
        <f>IF(Input!G356="Yes",1,IF(Input!G356=0,"",0))</f>
        <v/>
      </c>
      <c r="H356" s="6" t="str">
        <f>IF(Input!H356=0,"",Input!H356)</f>
        <v/>
      </c>
      <c r="I356" s="7" t="str">
        <f>IFERROR(IFERROR(_xlfn.NUMBERVALUE(REPLACE(Input!I356,FIND(",",Input!I356),1,"."),"."),_xlfn.NUMBERVALUE(REPLACE(Input!I356,FIND(".",Input!I356),1,","),",")),"")</f>
        <v/>
      </c>
      <c r="J356" s="7" t="str">
        <f>IFERROR(IFERROR(_xlfn.NUMBERVALUE(REPLACE(Input!J356,FIND(",",Input!J356),1,"."),"."),_xlfn.NUMBERVALUE(REPLACE(Input!J356,FIND(".",Input!J356),1,","),",")),"")</f>
        <v/>
      </c>
      <c r="K356" s="7" t="str">
        <f>IFERROR(IFERROR(_xlfn.NUMBERVALUE(REPLACE(Input!K356,FIND(",",Input!K356),1,"."),"."),_xlfn.NUMBERVALUE(REPLACE(Input!K356,FIND(".",Input!K356),1,","),",")),"")</f>
        <v/>
      </c>
      <c r="L356" s="7" t="str">
        <f>IFERROR(IFERROR(_xlfn.NUMBERVALUE(REPLACE(Input!L356,FIND(",",Input!L356),1,"."),"."),_xlfn.NUMBERVALUE(REPLACE(Input!L356,FIND(".",Input!L356),1,","),",")),"")</f>
        <v/>
      </c>
      <c r="M356" s="7" t="str">
        <f>IFERROR(IFERROR(_xlfn.NUMBERVALUE(REPLACE(Input!M356,FIND(",",Input!M356),1,"."),"."),_xlfn.NUMBERVALUE(REPLACE(Input!M356,FIND(".",Input!M356),1,","),",")),"")</f>
        <v/>
      </c>
      <c r="N356" s="10" t="str">
        <f>IFERROR(IF(LEFT(Input!N356,LEN("boa-,Users,"))="boa-,Users,","Win.Win",LEFT(Input!N356,FIND("@",Input!N356)-1)),"")</f>
        <v/>
      </c>
      <c r="O356" s="10" t="str">
        <f>IFERROR(IF(LEFT(Input!O356,LEN("boa-,Users,"))="boa-,Users,","Win.Win",LEFT(Input!O356,FIND("@",Input!O356)-1)),"")</f>
        <v/>
      </c>
      <c r="P356" s="7" t="str">
        <f>IFERROR(IFERROR(_xlfn.NUMBERVALUE(REPLACE(Input!P356,FIND(",",Input!P356),1,"."),"."),_xlfn.NUMBERVALUE(REPLACE(Input!P356,FIND(".",Input!P356),1,","),",")),"")</f>
        <v/>
      </c>
      <c r="Q356" s="7" t="str">
        <f>IFERROR(IFERROR(_xlfn.NUMBERVALUE(REPLACE(Input!Q356,FIND(",",Input!Q356),1,"."),"."),_xlfn.NUMBERVALUE(REPLACE(Input!Q356,FIND(".",Input!Q356),1,","),",")),"")</f>
        <v/>
      </c>
      <c r="R356" s="7" t="str">
        <f>IFERROR(IFERROR(_xlfn.NUMBERVALUE(REPLACE(Input!R356,FIND(",",Input!R356),1,"."),"."),_xlfn.NUMBERVALUE(REPLACE(Input!R356,FIND(".",Input!R356),1,","),",")),"")</f>
        <v/>
      </c>
      <c r="S356" s="7" t="str">
        <f>IFERROR(IFERROR(_xlfn.NUMBERVALUE(REPLACE(Input!S356,FIND(",",Input!S356),1,"."),"."),_xlfn.NUMBERVALUE(REPLACE(Input!S356,FIND(".",Input!S356),1,","),",")),"")</f>
        <v/>
      </c>
      <c r="T356" s="7" t="str">
        <f>IFERROR(IFERROR(_xlfn.NUMBERVALUE(REPLACE(Input!T356,FIND(",",Input!T356),1,"."),"."),_xlfn.NUMBERVALUE(REPLACE(Input!T356,FIND(".",Input!T356),1,","),",")),"")</f>
        <v/>
      </c>
      <c r="U356" s="7" t="str">
        <f>IFERROR(IFERROR(_xlfn.NUMBERVALUE(REPLACE(Input!U356,FIND(",",Input!U356),1,"."),"."),_xlfn.NUMBERVALUE(REPLACE(Input!U356,FIND(".",Input!U356),1,","),",")),"")</f>
        <v/>
      </c>
      <c r="V356" s="7" t="str">
        <f>IFERROR(IFERROR(_xlfn.NUMBERVALUE(REPLACE(Input!V356,FIND(",",Input!V356),1,"."),"."),_xlfn.NUMBERVALUE(REPLACE(Input!V356,FIND(".",Input!V356),1,","),",")),"")</f>
        <v/>
      </c>
      <c r="W356" s="7" t="str">
        <f>IFERROR(IFERROR(_xlfn.NUMBERVALUE(REPLACE(Input!W356,FIND(",",Input!W356),1,"."),"."),_xlfn.NUMBERVALUE(REPLACE(Input!W356,FIND(".",Input!W356),1,","),",")),"")</f>
        <v/>
      </c>
      <c r="X356" s="7" t="str">
        <f>IFERROR(IFERROR(_xlfn.NUMBERVALUE(REPLACE(Input!X356,FIND(",",Input!X356),1,"."),"."),_xlfn.NUMBERVALUE(REPLACE(Input!X356,FIND(".",Input!X356),1,","),",")),"")</f>
        <v/>
      </c>
      <c r="Y356" s="7" t="str">
        <f>IFERROR(IFERROR(_xlfn.NUMBERVALUE(REPLACE(Input!Y356,FIND(",",Input!Y356),1,"."),"."),_xlfn.NUMBERVALUE(REPLACE(Input!Y356,FIND(".",Input!Y356),1,","),",")),"")</f>
        <v/>
      </c>
      <c r="Z356" s="8" t="str">
        <f>LEFT(Input!Z356,IFERROR(FIND(",",Input!Z356)-1,LEN(Input!Z356)))</f>
        <v/>
      </c>
      <c r="AA356" s="8" t="str">
        <f>LEFT(Input!AA356,IFERROR(FIND(",",Input!AA356)-1,LEN(Input!AA356)))</f>
        <v/>
      </c>
    </row>
    <row r="357" spans="1:27">
      <c r="A357" s="6" t="str">
        <f>IF(Input!A357=0,"",Input!A357)</f>
        <v/>
      </c>
      <c r="B357" s="7" t="str">
        <f>IFERROR(IFERROR(_xlfn.NUMBERVALUE(REPLACE(Input!B357,FIND(",",Input!B357),1,"."),"."),_xlfn.NUMBERVALUE(REPLACE(Input!B357,FIND(".",Input!B357),1,","),",")),"")</f>
        <v/>
      </c>
      <c r="C357" s="6" t="str">
        <f>IF(Input!C357=0,"",Input!C357)</f>
        <v/>
      </c>
      <c r="D357" s="9" t="str">
        <f>IF(Input!D357=0,"",Input!D357)</f>
        <v/>
      </c>
      <c r="E357" s="8" t="str" cm="1">
        <f t="array" ref="E357">IF(0=_xlfn.NUMBERVALUE(_xlfn.TEXTJOIN("",TRUE,IFERROR(MID(Input!E357,_xlfn.SEQUENCE(20),1)+0,""))),"",_xlfn.NUMBERVALUE(_xlfn.TEXTJOIN("",TRUE,IFERROR(MID(Input!E357,_xlfn.SEQUENCE(20),1)+0,""))))</f>
        <v/>
      </c>
      <c r="F357" s="8" t="str">
        <f>IF(Input!F357="Yes",1,IF(Input!F357=0,"",0))</f>
        <v/>
      </c>
      <c r="G357" s="8" t="str">
        <f>IF(Input!G357="Yes",1,IF(Input!G357=0,"",0))</f>
        <v/>
      </c>
      <c r="H357" s="6" t="str">
        <f>IF(Input!H357=0,"",Input!H357)</f>
        <v/>
      </c>
      <c r="I357" s="7" t="str">
        <f>IFERROR(IFERROR(_xlfn.NUMBERVALUE(REPLACE(Input!I357,FIND(",",Input!I357),1,"."),"."),_xlfn.NUMBERVALUE(REPLACE(Input!I357,FIND(".",Input!I357),1,","),",")),"")</f>
        <v/>
      </c>
      <c r="J357" s="7" t="str">
        <f>IFERROR(IFERROR(_xlfn.NUMBERVALUE(REPLACE(Input!J357,FIND(",",Input!J357),1,"."),"."),_xlfn.NUMBERVALUE(REPLACE(Input!J357,FIND(".",Input!J357),1,","),",")),"")</f>
        <v/>
      </c>
      <c r="K357" s="7" t="str">
        <f>IFERROR(IFERROR(_xlfn.NUMBERVALUE(REPLACE(Input!K357,FIND(",",Input!K357),1,"."),"."),_xlfn.NUMBERVALUE(REPLACE(Input!K357,FIND(".",Input!K357),1,","),",")),"")</f>
        <v/>
      </c>
      <c r="L357" s="7" t="str">
        <f>IFERROR(IFERROR(_xlfn.NUMBERVALUE(REPLACE(Input!L357,FIND(",",Input!L357),1,"."),"."),_xlfn.NUMBERVALUE(REPLACE(Input!L357,FIND(".",Input!L357),1,","),",")),"")</f>
        <v/>
      </c>
      <c r="M357" s="7" t="str">
        <f>IFERROR(IFERROR(_xlfn.NUMBERVALUE(REPLACE(Input!M357,FIND(",",Input!M357),1,"."),"."),_xlfn.NUMBERVALUE(REPLACE(Input!M357,FIND(".",Input!M357),1,","),",")),"")</f>
        <v/>
      </c>
      <c r="N357" s="10" t="str">
        <f>IFERROR(IF(LEFT(Input!N357,LEN("boa-,Users,"))="boa-,Users,","Win.Win",LEFT(Input!N357,FIND("@",Input!N357)-1)),"")</f>
        <v/>
      </c>
      <c r="O357" s="10" t="str">
        <f>IFERROR(IF(LEFT(Input!O357,LEN("boa-,Users,"))="boa-,Users,","Win.Win",LEFT(Input!O357,FIND("@",Input!O357)-1)),"")</f>
        <v/>
      </c>
      <c r="P357" s="7" t="str">
        <f>IFERROR(IFERROR(_xlfn.NUMBERVALUE(REPLACE(Input!P357,FIND(",",Input!P357),1,"."),"."),_xlfn.NUMBERVALUE(REPLACE(Input!P357,FIND(".",Input!P357),1,","),",")),"")</f>
        <v/>
      </c>
      <c r="Q357" s="7" t="str">
        <f>IFERROR(IFERROR(_xlfn.NUMBERVALUE(REPLACE(Input!Q357,FIND(",",Input!Q357),1,"."),"."),_xlfn.NUMBERVALUE(REPLACE(Input!Q357,FIND(".",Input!Q357),1,","),",")),"")</f>
        <v/>
      </c>
      <c r="R357" s="7" t="str">
        <f>IFERROR(IFERROR(_xlfn.NUMBERVALUE(REPLACE(Input!R357,FIND(",",Input!R357),1,"."),"."),_xlfn.NUMBERVALUE(REPLACE(Input!R357,FIND(".",Input!R357),1,","),",")),"")</f>
        <v/>
      </c>
      <c r="S357" s="7" t="str">
        <f>IFERROR(IFERROR(_xlfn.NUMBERVALUE(REPLACE(Input!S357,FIND(",",Input!S357),1,"."),"."),_xlfn.NUMBERVALUE(REPLACE(Input!S357,FIND(".",Input!S357),1,","),",")),"")</f>
        <v/>
      </c>
      <c r="T357" s="7" t="str">
        <f>IFERROR(IFERROR(_xlfn.NUMBERVALUE(REPLACE(Input!T357,FIND(",",Input!T357),1,"."),"."),_xlfn.NUMBERVALUE(REPLACE(Input!T357,FIND(".",Input!T357),1,","),",")),"")</f>
        <v/>
      </c>
      <c r="U357" s="7" t="str">
        <f>IFERROR(IFERROR(_xlfn.NUMBERVALUE(REPLACE(Input!U357,FIND(",",Input!U357),1,"."),"."),_xlfn.NUMBERVALUE(REPLACE(Input!U357,FIND(".",Input!U357),1,","),",")),"")</f>
        <v/>
      </c>
      <c r="V357" s="7" t="str">
        <f>IFERROR(IFERROR(_xlfn.NUMBERVALUE(REPLACE(Input!V357,FIND(",",Input!V357),1,"."),"."),_xlfn.NUMBERVALUE(REPLACE(Input!V357,FIND(".",Input!V357),1,","),",")),"")</f>
        <v/>
      </c>
      <c r="W357" s="7" t="str">
        <f>IFERROR(IFERROR(_xlfn.NUMBERVALUE(REPLACE(Input!W357,FIND(",",Input!W357),1,"."),"."),_xlfn.NUMBERVALUE(REPLACE(Input!W357,FIND(".",Input!W357),1,","),",")),"")</f>
        <v/>
      </c>
      <c r="X357" s="7" t="str">
        <f>IFERROR(IFERROR(_xlfn.NUMBERVALUE(REPLACE(Input!X357,FIND(",",Input!X357),1,"."),"."),_xlfn.NUMBERVALUE(REPLACE(Input!X357,FIND(".",Input!X357),1,","),",")),"")</f>
        <v/>
      </c>
      <c r="Y357" s="7" t="str">
        <f>IFERROR(IFERROR(_xlfn.NUMBERVALUE(REPLACE(Input!Y357,FIND(",",Input!Y357),1,"."),"."),_xlfn.NUMBERVALUE(REPLACE(Input!Y357,FIND(".",Input!Y357),1,","),",")),"")</f>
        <v/>
      </c>
      <c r="Z357" s="8" t="str">
        <f>LEFT(Input!Z357,IFERROR(FIND(",",Input!Z357)-1,LEN(Input!Z357)))</f>
        <v/>
      </c>
      <c r="AA357" s="8" t="str">
        <f>LEFT(Input!AA357,IFERROR(FIND(",",Input!AA357)-1,LEN(Input!AA357)))</f>
        <v/>
      </c>
    </row>
    <row r="358" spans="1:27">
      <c r="A358" s="6" t="str">
        <f>IF(Input!A358=0,"",Input!A358)</f>
        <v/>
      </c>
      <c r="B358" s="7" t="str">
        <f>IFERROR(IFERROR(_xlfn.NUMBERVALUE(REPLACE(Input!B358,FIND(",",Input!B358),1,"."),"."),_xlfn.NUMBERVALUE(REPLACE(Input!B358,FIND(".",Input!B358),1,","),",")),"")</f>
        <v/>
      </c>
      <c r="C358" s="6" t="str">
        <f>IF(Input!C358=0,"",Input!C358)</f>
        <v/>
      </c>
      <c r="D358" s="9" t="str">
        <f>IF(Input!D358=0,"",Input!D358)</f>
        <v/>
      </c>
      <c r="E358" s="8" t="str" cm="1">
        <f t="array" ref="E358">IF(0=_xlfn.NUMBERVALUE(_xlfn.TEXTJOIN("",TRUE,IFERROR(MID(Input!E358,_xlfn.SEQUENCE(20),1)+0,""))),"",_xlfn.NUMBERVALUE(_xlfn.TEXTJOIN("",TRUE,IFERROR(MID(Input!E358,_xlfn.SEQUENCE(20),1)+0,""))))</f>
        <v/>
      </c>
      <c r="F358" s="8" t="str">
        <f>IF(Input!F358="Yes",1,IF(Input!F358=0,"",0))</f>
        <v/>
      </c>
      <c r="G358" s="8" t="str">
        <f>IF(Input!G358="Yes",1,IF(Input!G358=0,"",0))</f>
        <v/>
      </c>
      <c r="H358" s="6" t="str">
        <f>IF(Input!H358=0,"",Input!H358)</f>
        <v/>
      </c>
      <c r="I358" s="7" t="str">
        <f>IFERROR(IFERROR(_xlfn.NUMBERVALUE(REPLACE(Input!I358,FIND(",",Input!I358),1,"."),"."),_xlfn.NUMBERVALUE(REPLACE(Input!I358,FIND(".",Input!I358),1,","),",")),"")</f>
        <v/>
      </c>
      <c r="J358" s="7" t="str">
        <f>IFERROR(IFERROR(_xlfn.NUMBERVALUE(REPLACE(Input!J358,FIND(",",Input!J358),1,"."),"."),_xlfn.NUMBERVALUE(REPLACE(Input!J358,FIND(".",Input!J358),1,","),",")),"")</f>
        <v/>
      </c>
      <c r="K358" s="7" t="str">
        <f>IFERROR(IFERROR(_xlfn.NUMBERVALUE(REPLACE(Input!K358,FIND(",",Input!K358),1,"."),"."),_xlfn.NUMBERVALUE(REPLACE(Input!K358,FIND(".",Input!K358),1,","),",")),"")</f>
        <v/>
      </c>
      <c r="L358" s="7" t="str">
        <f>IFERROR(IFERROR(_xlfn.NUMBERVALUE(REPLACE(Input!L358,FIND(",",Input!L358),1,"."),"."),_xlfn.NUMBERVALUE(REPLACE(Input!L358,FIND(".",Input!L358),1,","),",")),"")</f>
        <v/>
      </c>
      <c r="M358" s="7" t="str">
        <f>IFERROR(IFERROR(_xlfn.NUMBERVALUE(REPLACE(Input!M358,FIND(",",Input!M358),1,"."),"."),_xlfn.NUMBERVALUE(REPLACE(Input!M358,FIND(".",Input!M358),1,","),",")),"")</f>
        <v/>
      </c>
      <c r="N358" s="10" t="str">
        <f>IFERROR(IF(LEFT(Input!N358,LEN("boa-,Users,"))="boa-,Users,","Win.Win",LEFT(Input!N358,FIND("@",Input!N358)-1)),"")</f>
        <v/>
      </c>
      <c r="O358" s="10" t="str">
        <f>IFERROR(IF(LEFT(Input!O358,LEN("boa-,Users,"))="boa-,Users,","Win.Win",LEFT(Input!O358,FIND("@",Input!O358)-1)),"")</f>
        <v/>
      </c>
      <c r="P358" s="7" t="str">
        <f>IFERROR(IFERROR(_xlfn.NUMBERVALUE(REPLACE(Input!P358,FIND(",",Input!P358),1,"."),"."),_xlfn.NUMBERVALUE(REPLACE(Input!P358,FIND(".",Input!P358),1,","),",")),"")</f>
        <v/>
      </c>
      <c r="Q358" s="7" t="str">
        <f>IFERROR(IFERROR(_xlfn.NUMBERVALUE(REPLACE(Input!Q358,FIND(",",Input!Q358),1,"."),"."),_xlfn.NUMBERVALUE(REPLACE(Input!Q358,FIND(".",Input!Q358),1,","),",")),"")</f>
        <v/>
      </c>
      <c r="R358" s="7" t="str">
        <f>IFERROR(IFERROR(_xlfn.NUMBERVALUE(REPLACE(Input!R358,FIND(",",Input!R358),1,"."),"."),_xlfn.NUMBERVALUE(REPLACE(Input!R358,FIND(".",Input!R358),1,","),",")),"")</f>
        <v/>
      </c>
      <c r="S358" s="7" t="str">
        <f>IFERROR(IFERROR(_xlfn.NUMBERVALUE(REPLACE(Input!S358,FIND(",",Input!S358),1,"."),"."),_xlfn.NUMBERVALUE(REPLACE(Input!S358,FIND(".",Input!S358),1,","),",")),"")</f>
        <v/>
      </c>
      <c r="T358" s="7" t="str">
        <f>IFERROR(IFERROR(_xlfn.NUMBERVALUE(REPLACE(Input!T358,FIND(",",Input!T358),1,"."),"."),_xlfn.NUMBERVALUE(REPLACE(Input!T358,FIND(".",Input!T358),1,","),",")),"")</f>
        <v/>
      </c>
      <c r="U358" s="7" t="str">
        <f>IFERROR(IFERROR(_xlfn.NUMBERVALUE(REPLACE(Input!U358,FIND(",",Input!U358),1,"."),"."),_xlfn.NUMBERVALUE(REPLACE(Input!U358,FIND(".",Input!U358),1,","),",")),"")</f>
        <v/>
      </c>
      <c r="V358" s="7" t="str">
        <f>IFERROR(IFERROR(_xlfn.NUMBERVALUE(REPLACE(Input!V358,FIND(",",Input!V358),1,"."),"."),_xlfn.NUMBERVALUE(REPLACE(Input!V358,FIND(".",Input!V358),1,","),",")),"")</f>
        <v/>
      </c>
      <c r="W358" s="7" t="str">
        <f>IFERROR(IFERROR(_xlfn.NUMBERVALUE(REPLACE(Input!W358,FIND(",",Input!W358),1,"."),"."),_xlfn.NUMBERVALUE(REPLACE(Input!W358,FIND(".",Input!W358),1,","),",")),"")</f>
        <v/>
      </c>
      <c r="X358" s="7" t="str">
        <f>IFERROR(IFERROR(_xlfn.NUMBERVALUE(REPLACE(Input!X358,FIND(",",Input!X358),1,"."),"."),_xlfn.NUMBERVALUE(REPLACE(Input!X358,FIND(".",Input!X358),1,","),",")),"")</f>
        <v/>
      </c>
      <c r="Y358" s="7" t="str">
        <f>IFERROR(IFERROR(_xlfn.NUMBERVALUE(REPLACE(Input!Y358,FIND(",",Input!Y358),1,"."),"."),_xlfn.NUMBERVALUE(REPLACE(Input!Y358,FIND(".",Input!Y358),1,","),",")),"")</f>
        <v/>
      </c>
      <c r="Z358" s="8" t="str">
        <f>LEFT(Input!Z358,IFERROR(FIND(",",Input!Z358)-1,LEN(Input!Z358)))</f>
        <v/>
      </c>
      <c r="AA358" s="8" t="str">
        <f>LEFT(Input!AA358,IFERROR(FIND(",",Input!AA358)-1,LEN(Input!AA358)))</f>
        <v/>
      </c>
    </row>
    <row r="359" spans="1:27">
      <c r="A359" s="6" t="str">
        <f>IF(Input!A359=0,"",Input!A359)</f>
        <v/>
      </c>
      <c r="B359" s="7" t="str">
        <f>IFERROR(IFERROR(_xlfn.NUMBERVALUE(REPLACE(Input!B359,FIND(",",Input!B359),1,"."),"."),_xlfn.NUMBERVALUE(REPLACE(Input!B359,FIND(".",Input!B359),1,","),",")),"")</f>
        <v/>
      </c>
      <c r="C359" s="6" t="str">
        <f>IF(Input!C359=0,"",Input!C359)</f>
        <v/>
      </c>
      <c r="D359" s="9" t="str">
        <f>IF(Input!D359=0,"",Input!D359)</f>
        <v/>
      </c>
      <c r="E359" s="8" t="str" cm="1">
        <f t="array" ref="E359">IF(0=_xlfn.NUMBERVALUE(_xlfn.TEXTJOIN("",TRUE,IFERROR(MID(Input!E359,_xlfn.SEQUENCE(20),1)+0,""))),"",_xlfn.NUMBERVALUE(_xlfn.TEXTJOIN("",TRUE,IFERROR(MID(Input!E359,_xlfn.SEQUENCE(20),1)+0,""))))</f>
        <v/>
      </c>
      <c r="F359" s="8" t="str">
        <f>IF(Input!F359="Yes",1,IF(Input!F359=0,"",0))</f>
        <v/>
      </c>
      <c r="G359" s="8" t="str">
        <f>IF(Input!G359="Yes",1,IF(Input!G359=0,"",0))</f>
        <v/>
      </c>
      <c r="H359" s="6" t="str">
        <f>IF(Input!H359=0,"",Input!H359)</f>
        <v/>
      </c>
      <c r="I359" s="7" t="str">
        <f>IFERROR(IFERROR(_xlfn.NUMBERVALUE(REPLACE(Input!I359,FIND(",",Input!I359),1,"."),"."),_xlfn.NUMBERVALUE(REPLACE(Input!I359,FIND(".",Input!I359),1,","),",")),"")</f>
        <v/>
      </c>
      <c r="J359" s="7" t="str">
        <f>IFERROR(IFERROR(_xlfn.NUMBERVALUE(REPLACE(Input!J359,FIND(",",Input!J359),1,"."),"."),_xlfn.NUMBERVALUE(REPLACE(Input!J359,FIND(".",Input!J359),1,","),",")),"")</f>
        <v/>
      </c>
      <c r="K359" s="7" t="str">
        <f>IFERROR(IFERROR(_xlfn.NUMBERVALUE(REPLACE(Input!K359,FIND(",",Input!K359),1,"."),"."),_xlfn.NUMBERVALUE(REPLACE(Input!K359,FIND(".",Input!K359),1,","),",")),"")</f>
        <v/>
      </c>
      <c r="L359" s="7" t="str">
        <f>IFERROR(IFERROR(_xlfn.NUMBERVALUE(REPLACE(Input!L359,FIND(",",Input!L359),1,"."),"."),_xlfn.NUMBERVALUE(REPLACE(Input!L359,FIND(".",Input!L359),1,","),",")),"")</f>
        <v/>
      </c>
      <c r="M359" s="7" t="str">
        <f>IFERROR(IFERROR(_xlfn.NUMBERVALUE(REPLACE(Input!M359,FIND(",",Input!M359),1,"."),"."),_xlfn.NUMBERVALUE(REPLACE(Input!M359,FIND(".",Input!M359),1,","),",")),"")</f>
        <v/>
      </c>
      <c r="N359" s="10" t="str">
        <f>IFERROR(IF(LEFT(Input!N359,LEN("boa-,Users,"))="boa-,Users,","Win.Win",LEFT(Input!N359,FIND("@",Input!N359)-1)),"")</f>
        <v/>
      </c>
      <c r="O359" s="10" t="str">
        <f>IFERROR(IF(LEFT(Input!O359,LEN("boa-,Users,"))="boa-,Users,","Win.Win",LEFT(Input!O359,FIND("@",Input!O359)-1)),"")</f>
        <v/>
      </c>
      <c r="P359" s="7" t="str">
        <f>IFERROR(IFERROR(_xlfn.NUMBERVALUE(REPLACE(Input!P359,FIND(",",Input!P359),1,"."),"."),_xlfn.NUMBERVALUE(REPLACE(Input!P359,FIND(".",Input!P359),1,","),",")),"")</f>
        <v/>
      </c>
      <c r="Q359" s="7" t="str">
        <f>IFERROR(IFERROR(_xlfn.NUMBERVALUE(REPLACE(Input!Q359,FIND(",",Input!Q359),1,"."),"."),_xlfn.NUMBERVALUE(REPLACE(Input!Q359,FIND(".",Input!Q359),1,","),",")),"")</f>
        <v/>
      </c>
      <c r="R359" s="7" t="str">
        <f>IFERROR(IFERROR(_xlfn.NUMBERVALUE(REPLACE(Input!R359,FIND(",",Input!R359),1,"."),"."),_xlfn.NUMBERVALUE(REPLACE(Input!R359,FIND(".",Input!R359),1,","),",")),"")</f>
        <v/>
      </c>
      <c r="S359" s="7" t="str">
        <f>IFERROR(IFERROR(_xlfn.NUMBERVALUE(REPLACE(Input!S359,FIND(",",Input!S359),1,"."),"."),_xlfn.NUMBERVALUE(REPLACE(Input!S359,FIND(".",Input!S359),1,","),",")),"")</f>
        <v/>
      </c>
      <c r="T359" s="7" t="str">
        <f>IFERROR(IFERROR(_xlfn.NUMBERVALUE(REPLACE(Input!T359,FIND(",",Input!T359),1,"."),"."),_xlfn.NUMBERVALUE(REPLACE(Input!T359,FIND(".",Input!T359),1,","),",")),"")</f>
        <v/>
      </c>
      <c r="U359" s="7" t="str">
        <f>IFERROR(IFERROR(_xlfn.NUMBERVALUE(REPLACE(Input!U359,FIND(",",Input!U359),1,"."),"."),_xlfn.NUMBERVALUE(REPLACE(Input!U359,FIND(".",Input!U359),1,","),",")),"")</f>
        <v/>
      </c>
      <c r="V359" s="7" t="str">
        <f>IFERROR(IFERROR(_xlfn.NUMBERVALUE(REPLACE(Input!V359,FIND(",",Input!V359),1,"."),"."),_xlfn.NUMBERVALUE(REPLACE(Input!V359,FIND(".",Input!V359),1,","),",")),"")</f>
        <v/>
      </c>
      <c r="W359" s="7" t="str">
        <f>IFERROR(IFERROR(_xlfn.NUMBERVALUE(REPLACE(Input!W359,FIND(",",Input!W359),1,"."),"."),_xlfn.NUMBERVALUE(REPLACE(Input!W359,FIND(".",Input!W359),1,","),",")),"")</f>
        <v/>
      </c>
      <c r="X359" s="7" t="str">
        <f>IFERROR(IFERROR(_xlfn.NUMBERVALUE(REPLACE(Input!X359,FIND(",",Input!X359),1,"."),"."),_xlfn.NUMBERVALUE(REPLACE(Input!X359,FIND(".",Input!X359),1,","),",")),"")</f>
        <v/>
      </c>
      <c r="Y359" s="7" t="str">
        <f>IFERROR(IFERROR(_xlfn.NUMBERVALUE(REPLACE(Input!Y359,FIND(",",Input!Y359),1,"."),"."),_xlfn.NUMBERVALUE(REPLACE(Input!Y359,FIND(".",Input!Y359),1,","),",")),"")</f>
        <v/>
      </c>
      <c r="Z359" s="8" t="str">
        <f>LEFT(Input!Z359,IFERROR(FIND(",",Input!Z359)-1,LEN(Input!Z359)))</f>
        <v/>
      </c>
      <c r="AA359" s="8" t="str">
        <f>LEFT(Input!AA359,IFERROR(FIND(",",Input!AA359)-1,LEN(Input!AA359)))</f>
        <v/>
      </c>
    </row>
    <row r="360" spans="1:27">
      <c r="A360" s="6" t="str">
        <f>IF(Input!A360=0,"",Input!A360)</f>
        <v/>
      </c>
      <c r="B360" s="7" t="str">
        <f>IFERROR(IFERROR(_xlfn.NUMBERVALUE(REPLACE(Input!B360,FIND(",",Input!B360),1,"."),"."),_xlfn.NUMBERVALUE(REPLACE(Input!B360,FIND(".",Input!B360),1,","),",")),"")</f>
        <v/>
      </c>
      <c r="C360" s="6" t="str">
        <f>IF(Input!C360=0,"",Input!C360)</f>
        <v/>
      </c>
      <c r="D360" s="9" t="str">
        <f>IF(Input!D360=0,"",Input!D360)</f>
        <v/>
      </c>
      <c r="E360" s="8" t="str" cm="1">
        <f t="array" ref="E360">IF(0=_xlfn.NUMBERVALUE(_xlfn.TEXTJOIN("",TRUE,IFERROR(MID(Input!E360,_xlfn.SEQUENCE(20),1)+0,""))),"",_xlfn.NUMBERVALUE(_xlfn.TEXTJOIN("",TRUE,IFERROR(MID(Input!E360,_xlfn.SEQUENCE(20),1)+0,""))))</f>
        <v/>
      </c>
      <c r="F360" s="8" t="str">
        <f>IF(Input!F360="Yes",1,IF(Input!F360=0,"",0))</f>
        <v/>
      </c>
      <c r="G360" s="8" t="str">
        <f>IF(Input!G360="Yes",1,IF(Input!G360=0,"",0))</f>
        <v/>
      </c>
      <c r="H360" s="6" t="str">
        <f>IF(Input!H360=0,"",Input!H360)</f>
        <v/>
      </c>
      <c r="I360" s="7" t="str">
        <f>IFERROR(IFERROR(_xlfn.NUMBERVALUE(REPLACE(Input!I360,FIND(",",Input!I360),1,"."),"."),_xlfn.NUMBERVALUE(REPLACE(Input!I360,FIND(".",Input!I360),1,","),",")),"")</f>
        <v/>
      </c>
      <c r="J360" s="7" t="str">
        <f>IFERROR(IFERROR(_xlfn.NUMBERVALUE(REPLACE(Input!J360,FIND(",",Input!J360),1,"."),"."),_xlfn.NUMBERVALUE(REPLACE(Input!J360,FIND(".",Input!J360),1,","),",")),"")</f>
        <v/>
      </c>
      <c r="K360" s="7" t="str">
        <f>IFERROR(IFERROR(_xlfn.NUMBERVALUE(REPLACE(Input!K360,FIND(",",Input!K360),1,"."),"."),_xlfn.NUMBERVALUE(REPLACE(Input!K360,FIND(".",Input!K360),1,","),",")),"")</f>
        <v/>
      </c>
      <c r="L360" s="7" t="str">
        <f>IFERROR(IFERROR(_xlfn.NUMBERVALUE(REPLACE(Input!L360,FIND(",",Input!L360),1,"."),"."),_xlfn.NUMBERVALUE(REPLACE(Input!L360,FIND(".",Input!L360),1,","),",")),"")</f>
        <v/>
      </c>
      <c r="M360" s="7" t="str">
        <f>IFERROR(IFERROR(_xlfn.NUMBERVALUE(REPLACE(Input!M360,FIND(",",Input!M360),1,"."),"."),_xlfn.NUMBERVALUE(REPLACE(Input!M360,FIND(".",Input!M360),1,","),",")),"")</f>
        <v/>
      </c>
      <c r="N360" s="10" t="str">
        <f>IFERROR(IF(LEFT(Input!N360,LEN("boa-,Users,"))="boa-,Users,","Win.Win",LEFT(Input!N360,FIND("@",Input!N360)-1)),"")</f>
        <v/>
      </c>
      <c r="O360" s="10" t="str">
        <f>IFERROR(IF(LEFT(Input!O360,LEN("boa-,Users,"))="boa-,Users,","Win.Win",LEFT(Input!O360,FIND("@",Input!O360)-1)),"")</f>
        <v/>
      </c>
      <c r="P360" s="7" t="str">
        <f>IFERROR(IFERROR(_xlfn.NUMBERVALUE(REPLACE(Input!P360,FIND(",",Input!P360),1,"."),"."),_xlfn.NUMBERVALUE(REPLACE(Input!P360,FIND(".",Input!P360),1,","),",")),"")</f>
        <v/>
      </c>
      <c r="Q360" s="7" t="str">
        <f>IFERROR(IFERROR(_xlfn.NUMBERVALUE(REPLACE(Input!Q360,FIND(",",Input!Q360),1,"."),"."),_xlfn.NUMBERVALUE(REPLACE(Input!Q360,FIND(".",Input!Q360),1,","),",")),"")</f>
        <v/>
      </c>
      <c r="R360" s="7" t="str">
        <f>IFERROR(IFERROR(_xlfn.NUMBERVALUE(REPLACE(Input!R360,FIND(",",Input!R360),1,"."),"."),_xlfn.NUMBERVALUE(REPLACE(Input!R360,FIND(".",Input!R360),1,","),",")),"")</f>
        <v/>
      </c>
      <c r="S360" s="7" t="str">
        <f>IFERROR(IFERROR(_xlfn.NUMBERVALUE(REPLACE(Input!S360,FIND(",",Input!S360),1,"."),"."),_xlfn.NUMBERVALUE(REPLACE(Input!S360,FIND(".",Input!S360),1,","),",")),"")</f>
        <v/>
      </c>
      <c r="T360" s="7" t="str">
        <f>IFERROR(IFERROR(_xlfn.NUMBERVALUE(REPLACE(Input!T360,FIND(",",Input!T360),1,"."),"."),_xlfn.NUMBERVALUE(REPLACE(Input!T360,FIND(".",Input!T360),1,","),",")),"")</f>
        <v/>
      </c>
      <c r="U360" s="7" t="str">
        <f>IFERROR(IFERROR(_xlfn.NUMBERVALUE(REPLACE(Input!U360,FIND(",",Input!U360),1,"."),"."),_xlfn.NUMBERVALUE(REPLACE(Input!U360,FIND(".",Input!U360),1,","),",")),"")</f>
        <v/>
      </c>
      <c r="V360" s="7" t="str">
        <f>IFERROR(IFERROR(_xlfn.NUMBERVALUE(REPLACE(Input!V360,FIND(",",Input!V360),1,"."),"."),_xlfn.NUMBERVALUE(REPLACE(Input!V360,FIND(".",Input!V360),1,","),",")),"")</f>
        <v/>
      </c>
      <c r="W360" s="7" t="str">
        <f>IFERROR(IFERROR(_xlfn.NUMBERVALUE(REPLACE(Input!W360,FIND(",",Input!W360),1,"."),"."),_xlfn.NUMBERVALUE(REPLACE(Input!W360,FIND(".",Input!W360),1,","),",")),"")</f>
        <v/>
      </c>
      <c r="X360" s="7" t="str">
        <f>IFERROR(IFERROR(_xlfn.NUMBERVALUE(REPLACE(Input!X360,FIND(",",Input!X360),1,"."),"."),_xlfn.NUMBERVALUE(REPLACE(Input!X360,FIND(".",Input!X360),1,","),",")),"")</f>
        <v/>
      </c>
      <c r="Y360" s="7" t="str">
        <f>IFERROR(IFERROR(_xlfn.NUMBERVALUE(REPLACE(Input!Y360,FIND(",",Input!Y360),1,"."),"."),_xlfn.NUMBERVALUE(REPLACE(Input!Y360,FIND(".",Input!Y360),1,","),",")),"")</f>
        <v/>
      </c>
      <c r="Z360" s="8" t="str">
        <f>LEFT(Input!Z360,IFERROR(FIND(",",Input!Z360)-1,LEN(Input!Z360)))</f>
        <v/>
      </c>
      <c r="AA360" s="8" t="str">
        <f>LEFT(Input!AA360,IFERROR(FIND(",",Input!AA360)-1,LEN(Input!AA360)))</f>
        <v/>
      </c>
    </row>
    <row r="361" spans="1:27">
      <c r="A361" s="6" t="str">
        <f>IF(Input!A361=0,"",Input!A361)</f>
        <v/>
      </c>
      <c r="B361" s="7" t="str">
        <f>IFERROR(IFERROR(_xlfn.NUMBERVALUE(REPLACE(Input!B361,FIND(",",Input!B361),1,"."),"."),_xlfn.NUMBERVALUE(REPLACE(Input!B361,FIND(".",Input!B361),1,","),",")),"")</f>
        <v/>
      </c>
      <c r="C361" s="6" t="str">
        <f>IF(Input!C361=0,"",Input!C361)</f>
        <v/>
      </c>
      <c r="D361" s="9" t="str">
        <f>IF(Input!D361=0,"",Input!D361)</f>
        <v/>
      </c>
      <c r="E361" s="8" t="str" cm="1">
        <f t="array" ref="E361">IF(0=_xlfn.NUMBERVALUE(_xlfn.TEXTJOIN("",TRUE,IFERROR(MID(Input!E361,_xlfn.SEQUENCE(20),1)+0,""))),"",_xlfn.NUMBERVALUE(_xlfn.TEXTJOIN("",TRUE,IFERROR(MID(Input!E361,_xlfn.SEQUENCE(20),1)+0,""))))</f>
        <v/>
      </c>
      <c r="F361" s="8" t="str">
        <f>IF(Input!F361="Yes",1,IF(Input!F361=0,"",0))</f>
        <v/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IFERROR(IF(LEFT(Input!N361,LEN("boa-,Users,"))="boa-,Users,","Win.Win",LEFT(Input!N361,FIND("@",Input!N361)-1)),"")</f>
        <v/>
      </c>
      <c r="O361" s="10" t="str">
        <f>IFERROR(IF(LEFT(Input!O361,LEN("boa-,Users,"))="boa-,Users,","Win.Win",LEFT(Input!O361,FIND("@",Input!O361)-1)),"")</f>
        <v/>
      </c>
      <c r="P361" s="7" t="str">
        <f>IFERROR(IFERROR(_xlfn.NUMBERVALUE(REPLACE(Input!P361,FIND(",",Input!P361),1,"."),"."),_xlfn.NUMBERVALUE(REPLACE(Input!P361,FIND(".",Input!P361),1,","),",")),"")</f>
        <v/>
      </c>
      <c r="Q361" s="7" t="str">
        <f>IFERROR(IFERROR(_xlfn.NUMBERVALUE(REPLACE(Input!Q361,FIND(",",Input!Q361),1,"."),"."),_xlfn.NUMBERVALUE(REPLACE(Input!Q361,FIND(".",Input!Q361),1,","),",")),"")</f>
        <v/>
      </c>
      <c r="R361" s="7" t="str">
        <f>IFERROR(IFERROR(_xlfn.NUMBERVALUE(REPLACE(Input!R361,FIND(",",Input!R361),1,"."),"."),_xlfn.NUMBERVALUE(REPLACE(Input!R361,FIND(".",Input!R361),1,","),",")),"")</f>
        <v/>
      </c>
      <c r="S361" s="7" t="str">
        <f>IFERROR(IFERROR(_xlfn.NUMBERVALUE(REPLACE(Input!S361,FIND(",",Input!S361),1,"."),"."),_xlfn.NUMBERVALUE(REPLACE(Input!S361,FIND(".",Input!S361),1,","),",")),"")</f>
        <v/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8" t="str">
        <f>LEFT(Input!Z361,IFERROR(FIND(",",Input!Z361)-1,LEN(Input!Z361)))</f>
        <v/>
      </c>
      <c r="AA361" s="8" t="str">
        <f>LEFT(Input!AA361,IFERROR(FIND(",",Input!AA361)-1,LEN(Input!AA361)))</f>
        <v/>
      </c>
    </row>
    <row r="362" spans="1:27">
      <c r="A362" s="6" t="str">
        <f>IF(Input!A362=0,"",Input!A362)</f>
        <v/>
      </c>
      <c r="B362" s="7" t="str">
        <f>IFERROR(IFERROR(_xlfn.NUMBERVALUE(REPLACE(Input!B362,FIND(",",Input!B362),1,"."),"."),_xlfn.NUMBERVALUE(REPLACE(Input!B362,FIND(".",Input!B362),1,","),",")),"")</f>
        <v/>
      </c>
      <c r="C362" s="6" t="str">
        <f>IF(Input!C362=0,"",Input!C362)</f>
        <v/>
      </c>
      <c r="D362" s="9" t="str">
        <f>IF(Input!D362=0,"",Input!D362)</f>
        <v/>
      </c>
      <c r="E362" s="8" t="str" cm="1">
        <f t="array" ref="E362">IF(0=_xlfn.NUMBERVALUE(_xlfn.TEXTJOIN("",TRUE,IFERROR(MID(Input!E362,_xlfn.SEQUENCE(20),1)+0,""))),"",_xlfn.NUMBERVALUE(_xlfn.TEXTJOIN("",TRUE,IFERROR(MID(Input!E362,_xlfn.SEQUENCE(20),1)+0,""))))</f>
        <v/>
      </c>
      <c r="F362" s="8" t="str">
        <f>IF(Input!F362="Yes",1,IF(Input!F362=0,"",0))</f>
        <v/>
      </c>
      <c r="G362" s="8" t="str">
        <f>IF(Input!G362="Yes",1,IF(Input!G362=0,"",0))</f>
        <v/>
      </c>
      <c r="H362" s="6" t="str">
        <f>IF(Input!H362=0,"",Input!H362)</f>
        <v/>
      </c>
      <c r="I362" s="7" t="str">
        <f>IFERROR(IFERROR(_xlfn.NUMBERVALUE(REPLACE(Input!I362,FIND(",",Input!I362),1,"."),"."),_xlfn.NUMBERVALUE(REPLACE(Input!I362,FIND(".",Input!I362),1,","),",")),"")</f>
        <v/>
      </c>
      <c r="J362" s="7" t="str">
        <f>IFERROR(IFERROR(_xlfn.NUMBERVALUE(REPLACE(Input!J362,FIND(",",Input!J362),1,"."),"."),_xlfn.NUMBERVALUE(REPLACE(Input!J362,FIND(".",Input!J362),1,","),",")),"")</f>
        <v/>
      </c>
      <c r="K362" s="7" t="str">
        <f>IFERROR(IFERROR(_xlfn.NUMBERVALUE(REPLACE(Input!K362,FIND(",",Input!K362),1,"."),"."),_xlfn.NUMBERVALUE(REPLACE(Input!K362,FIND(".",Input!K362),1,","),",")),"")</f>
        <v/>
      </c>
      <c r="L362" s="7" t="str">
        <f>IFERROR(IFERROR(_xlfn.NUMBERVALUE(REPLACE(Input!L362,FIND(",",Input!L362),1,"."),"."),_xlfn.NUMBERVALUE(REPLACE(Input!L362,FIND(".",Input!L362),1,","),",")),"")</f>
        <v/>
      </c>
      <c r="M362" s="7" t="str">
        <f>IFERROR(IFERROR(_xlfn.NUMBERVALUE(REPLACE(Input!M362,FIND(",",Input!M362),1,"."),"."),_xlfn.NUMBERVALUE(REPLACE(Input!M362,FIND(".",Input!M362),1,","),",")),"")</f>
        <v/>
      </c>
      <c r="N362" s="10" t="str">
        <f>IFERROR(IF(LEFT(Input!N362,LEN("boa-,Users,"))="boa-,Users,","Win.Win",LEFT(Input!N362,FIND("@",Input!N362)-1)),"")</f>
        <v/>
      </c>
      <c r="O362" s="10" t="str">
        <f>IFERROR(IF(LEFT(Input!O362,LEN("boa-,Users,"))="boa-,Users,","Win.Win",LEFT(Input!O362,FIND("@",Input!O362)-1)),"")</f>
        <v/>
      </c>
      <c r="P362" s="7" t="str">
        <f>IFERROR(IFERROR(_xlfn.NUMBERVALUE(REPLACE(Input!P362,FIND(",",Input!P362),1,"."),"."),_xlfn.NUMBERVALUE(REPLACE(Input!P362,FIND(".",Input!P362),1,","),",")),"")</f>
        <v/>
      </c>
      <c r="Q362" s="7" t="str">
        <f>IFERROR(IFERROR(_xlfn.NUMBERVALUE(REPLACE(Input!Q362,FIND(",",Input!Q362),1,"."),"."),_xlfn.NUMBERVALUE(REPLACE(Input!Q362,FIND(".",Input!Q362),1,","),",")),"")</f>
        <v/>
      </c>
      <c r="R362" s="7" t="str">
        <f>IFERROR(IFERROR(_xlfn.NUMBERVALUE(REPLACE(Input!R362,FIND(",",Input!R362),1,"."),"."),_xlfn.NUMBERVALUE(REPLACE(Input!R362,FIND(".",Input!R362),1,","),",")),"")</f>
        <v/>
      </c>
      <c r="S362" s="7" t="str">
        <f>IFERROR(IFERROR(_xlfn.NUMBERVALUE(REPLACE(Input!S362,FIND(",",Input!S362),1,"."),"."),_xlfn.NUMBERVALUE(REPLACE(Input!S362,FIND(".",Input!S362),1,","),",")),"")</f>
        <v/>
      </c>
      <c r="T362" s="7" t="str">
        <f>IFERROR(IFERROR(_xlfn.NUMBERVALUE(REPLACE(Input!T362,FIND(",",Input!T362),1,"."),"."),_xlfn.NUMBERVALUE(REPLACE(Input!T362,FIND(".",Input!T362),1,","),",")),"")</f>
        <v/>
      </c>
      <c r="U362" s="7" t="str">
        <f>IFERROR(IFERROR(_xlfn.NUMBERVALUE(REPLACE(Input!U362,FIND(",",Input!U362),1,"."),"."),_xlfn.NUMBERVALUE(REPLACE(Input!U362,FIND(".",Input!U362),1,","),",")),"")</f>
        <v/>
      </c>
      <c r="V362" s="7" t="str">
        <f>IFERROR(IFERROR(_xlfn.NUMBERVALUE(REPLACE(Input!V362,FIND(",",Input!V362),1,"."),"."),_xlfn.NUMBERVALUE(REPLACE(Input!V362,FIND(".",Input!V362),1,","),",")),"")</f>
        <v/>
      </c>
      <c r="W362" s="7" t="str">
        <f>IFERROR(IFERROR(_xlfn.NUMBERVALUE(REPLACE(Input!W362,FIND(",",Input!W362),1,"."),"."),_xlfn.NUMBERVALUE(REPLACE(Input!W362,FIND(".",Input!W362),1,","),",")),"")</f>
        <v/>
      </c>
      <c r="X362" s="7" t="str">
        <f>IFERROR(IFERROR(_xlfn.NUMBERVALUE(REPLACE(Input!X362,FIND(",",Input!X362),1,"."),"."),_xlfn.NUMBERVALUE(REPLACE(Input!X362,FIND(".",Input!X362),1,","),",")),"")</f>
        <v/>
      </c>
      <c r="Y362" s="7" t="str">
        <f>IFERROR(IFERROR(_xlfn.NUMBERVALUE(REPLACE(Input!Y362,FIND(",",Input!Y362),1,"."),"."),_xlfn.NUMBERVALUE(REPLACE(Input!Y362,FIND(".",Input!Y362),1,","),",")),"")</f>
        <v/>
      </c>
      <c r="Z362" s="8" t="str">
        <f>LEFT(Input!Z362,IFERROR(FIND(",",Input!Z362)-1,LEN(Input!Z362)))</f>
        <v/>
      </c>
      <c r="AA362" s="8" t="str">
        <f>LEFT(Input!AA362,IFERROR(FIND(",",Input!AA362)-1,LEN(Input!AA362)))</f>
        <v/>
      </c>
    </row>
    <row r="363" spans="1:27">
      <c r="A363" s="6" t="str">
        <f>IF(Input!A363=0,"",Input!A363)</f>
        <v/>
      </c>
      <c r="B363" s="7" t="str">
        <f>IFERROR(IFERROR(_xlfn.NUMBERVALUE(REPLACE(Input!B363,FIND(",",Input!B363),1,"."),"."),_xlfn.NUMBERVALUE(REPLACE(Input!B363,FIND(".",Input!B363),1,","),",")),"")</f>
        <v/>
      </c>
      <c r="C363" s="6" t="str">
        <f>IF(Input!C363=0,"",Input!C363)</f>
        <v/>
      </c>
      <c r="D363" s="9" t="str">
        <f>IF(Input!D363=0,"",Input!D363)</f>
        <v/>
      </c>
      <c r="E363" s="8" t="str" cm="1">
        <f t="array" ref="E363">IF(0=_xlfn.NUMBERVALUE(_xlfn.TEXTJOIN("",TRUE,IFERROR(MID(Input!E363,_xlfn.SEQUENCE(20),1)+0,""))),"",_xlfn.NUMBERVALUE(_xlfn.TEXTJOIN("",TRUE,IFERROR(MID(Input!E363,_xlfn.SEQUENCE(20),1)+0,""))))</f>
        <v/>
      </c>
      <c r="F363" s="8" t="str">
        <f>IF(Input!F363="Yes",1,IF(Input!F363=0,"",0))</f>
        <v/>
      </c>
      <c r="G363" s="8" t="str">
        <f>IF(Input!G363="Yes",1,IF(Input!G363=0,"",0))</f>
        <v/>
      </c>
      <c r="H363" s="6" t="str">
        <f>IF(Input!H363=0,"",Input!H363)</f>
        <v/>
      </c>
      <c r="I363" s="7" t="str">
        <f>IFERROR(IFERROR(_xlfn.NUMBERVALUE(REPLACE(Input!I363,FIND(",",Input!I363),1,"."),"."),_xlfn.NUMBERVALUE(REPLACE(Input!I363,FIND(".",Input!I363),1,","),",")),"")</f>
        <v/>
      </c>
      <c r="J363" s="7" t="str">
        <f>IFERROR(IFERROR(_xlfn.NUMBERVALUE(REPLACE(Input!J363,FIND(",",Input!J363),1,"."),"."),_xlfn.NUMBERVALUE(REPLACE(Input!J363,FIND(".",Input!J363),1,","),",")),"")</f>
        <v/>
      </c>
      <c r="K363" s="7" t="str">
        <f>IFERROR(IFERROR(_xlfn.NUMBERVALUE(REPLACE(Input!K363,FIND(",",Input!K363),1,"."),"."),_xlfn.NUMBERVALUE(REPLACE(Input!K363,FIND(".",Input!K363),1,","),",")),"")</f>
        <v/>
      </c>
      <c r="L363" s="7" t="str">
        <f>IFERROR(IFERROR(_xlfn.NUMBERVALUE(REPLACE(Input!L363,FIND(",",Input!L363),1,"."),"."),_xlfn.NUMBERVALUE(REPLACE(Input!L363,FIND(".",Input!L363),1,","),",")),"")</f>
        <v/>
      </c>
      <c r="M363" s="7" t="str">
        <f>IFERROR(IFERROR(_xlfn.NUMBERVALUE(REPLACE(Input!M363,FIND(",",Input!M363),1,"."),"."),_xlfn.NUMBERVALUE(REPLACE(Input!M363,FIND(".",Input!M363),1,","),",")),"")</f>
        <v/>
      </c>
      <c r="N363" s="10" t="str">
        <f>IFERROR(IF(LEFT(Input!N363,LEN("boa-,Users,"))="boa-,Users,","Win.Win",LEFT(Input!N363,FIND("@",Input!N363)-1)),"")</f>
        <v/>
      </c>
      <c r="O363" s="10" t="str">
        <f>IFERROR(IF(LEFT(Input!O363,LEN("boa-,Users,"))="boa-,Users,","Win.Win",LEFT(Input!O363,FIND("@",Input!O363)-1)),"")</f>
        <v/>
      </c>
      <c r="P363" s="7" t="str">
        <f>IFERROR(IFERROR(_xlfn.NUMBERVALUE(REPLACE(Input!P363,FIND(",",Input!P363),1,"."),"."),_xlfn.NUMBERVALUE(REPLACE(Input!P363,FIND(".",Input!P363),1,","),",")),"")</f>
        <v/>
      </c>
      <c r="Q363" s="7" t="str">
        <f>IFERROR(IFERROR(_xlfn.NUMBERVALUE(REPLACE(Input!Q363,FIND(",",Input!Q363),1,"."),"."),_xlfn.NUMBERVALUE(REPLACE(Input!Q363,FIND(".",Input!Q363),1,","),",")),"")</f>
        <v/>
      </c>
      <c r="R363" s="7" t="str">
        <f>IFERROR(IFERROR(_xlfn.NUMBERVALUE(REPLACE(Input!R363,FIND(",",Input!R363),1,"."),"."),_xlfn.NUMBERVALUE(REPLACE(Input!R363,FIND(".",Input!R363),1,","),",")),"")</f>
        <v/>
      </c>
      <c r="S363" s="7" t="str">
        <f>IFERROR(IFERROR(_xlfn.NUMBERVALUE(REPLACE(Input!S363,FIND(",",Input!S363),1,"."),"."),_xlfn.NUMBERVALUE(REPLACE(Input!S363,FIND(".",Input!S363),1,","),",")),"")</f>
        <v/>
      </c>
      <c r="T363" s="7" t="str">
        <f>IFERROR(IFERROR(_xlfn.NUMBERVALUE(REPLACE(Input!T363,FIND(",",Input!T363),1,"."),"."),_xlfn.NUMBERVALUE(REPLACE(Input!T363,FIND(".",Input!T363),1,","),",")),"")</f>
        <v/>
      </c>
      <c r="U363" s="7" t="str">
        <f>IFERROR(IFERROR(_xlfn.NUMBERVALUE(REPLACE(Input!U363,FIND(",",Input!U363),1,"."),"."),_xlfn.NUMBERVALUE(REPLACE(Input!U363,FIND(".",Input!U363),1,","),",")),"")</f>
        <v/>
      </c>
      <c r="V363" s="7" t="str">
        <f>IFERROR(IFERROR(_xlfn.NUMBERVALUE(REPLACE(Input!V363,FIND(",",Input!V363),1,"."),"."),_xlfn.NUMBERVALUE(REPLACE(Input!V363,FIND(".",Input!V363),1,","),",")),"")</f>
        <v/>
      </c>
      <c r="W363" s="7" t="str">
        <f>IFERROR(IFERROR(_xlfn.NUMBERVALUE(REPLACE(Input!W363,FIND(",",Input!W363),1,"."),"."),_xlfn.NUMBERVALUE(REPLACE(Input!W363,FIND(".",Input!W363),1,","),",")),"")</f>
        <v/>
      </c>
      <c r="X363" s="7" t="str">
        <f>IFERROR(IFERROR(_xlfn.NUMBERVALUE(REPLACE(Input!X363,FIND(",",Input!X363),1,"."),"."),_xlfn.NUMBERVALUE(REPLACE(Input!X363,FIND(".",Input!X363),1,","),",")),"")</f>
        <v/>
      </c>
      <c r="Y363" s="7" t="str">
        <f>IFERROR(IFERROR(_xlfn.NUMBERVALUE(REPLACE(Input!Y363,FIND(",",Input!Y363),1,"."),"."),_xlfn.NUMBERVALUE(REPLACE(Input!Y363,FIND(".",Input!Y363),1,","),",")),"")</f>
        <v/>
      </c>
      <c r="Z363" s="8" t="str">
        <f>LEFT(Input!Z363,IFERROR(FIND(",",Input!Z363)-1,LEN(Input!Z363)))</f>
        <v/>
      </c>
      <c r="AA363" s="8" t="str">
        <f>LEFT(Input!AA363,IFERROR(FIND(",",Input!AA363)-1,LEN(Input!AA363)))</f>
        <v/>
      </c>
    </row>
    <row r="364" spans="1:27">
      <c r="A364" s="6" t="str">
        <f>IF(Input!A364=0,"",Input!A364)</f>
        <v/>
      </c>
      <c r="B364" s="7" t="str">
        <f>IFERROR(IFERROR(_xlfn.NUMBERVALUE(REPLACE(Input!B364,FIND(",",Input!B364),1,"."),"."),_xlfn.NUMBERVALUE(REPLACE(Input!B364,FIND(".",Input!B364),1,","),",")),"")</f>
        <v/>
      </c>
      <c r="C364" s="6" t="str">
        <f>IF(Input!C364=0,"",Input!C364)</f>
        <v/>
      </c>
      <c r="D364" s="9" t="str">
        <f>IF(Input!D364=0,"",Input!D364)</f>
        <v/>
      </c>
      <c r="E364" s="8" t="str" cm="1">
        <f t="array" ref="E364">IF(0=_xlfn.NUMBERVALUE(_xlfn.TEXTJOIN("",TRUE,IFERROR(MID(Input!E364,_xlfn.SEQUENCE(20),1)+0,""))),"",_xlfn.NUMBERVALUE(_xlfn.TEXTJOIN("",TRUE,IFERROR(MID(Input!E364,_xlfn.SEQUENCE(20),1)+0,""))))</f>
        <v/>
      </c>
      <c r="F364" s="8" t="str">
        <f>IF(Input!F364="Yes",1,IF(Input!F364=0,"",0))</f>
        <v/>
      </c>
      <c r="G364" s="8" t="str">
        <f>IF(Input!G364="Yes",1,IF(Input!G364=0,"",0))</f>
        <v/>
      </c>
      <c r="H364" s="6" t="str">
        <f>IF(Input!H364=0,"",Input!H364)</f>
        <v/>
      </c>
      <c r="I364" s="7" t="str">
        <f>IFERROR(IFERROR(_xlfn.NUMBERVALUE(REPLACE(Input!I364,FIND(",",Input!I364),1,"."),"."),_xlfn.NUMBERVALUE(REPLACE(Input!I364,FIND(".",Input!I364),1,","),",")),"")</f>
        <v/>
      </c>
      <c r="J364" s="7" t="str">
        <f>IFERROR(IFERROR(_xlfn.NUMBERVALUE(REPLACE(Input!J364,FIND(",",Input!J364),1,"."),"."),_xlfn.NUMBERVALUE(REPLACE(Input!J364,FIND(".",Input!J364),1,","),",")),"")</f>
        <v/>
      </c>
      <c r="K364" s="7" t="str">
        <f>IFERROR(IFERROR(_xlfn.NUMBERVALUE(REPLACE(Input!K364,FIND(",",Input!K364),1,"."),"."),_xlfn.NUMBERVALUE(REPLACE(Input!K364,FIND(".",Input!K364),1,","),",")),"")</f>
        <v/>
      </c>
      <c r="L364" s="7" t="str">
        <f>IFERROR(IFERROR(_xlfn.NUMBERVALUE(REPLACE(Input!L364,FIND(",",Input!L364),1,"."),"."),_xlfn.NUMBERVALUE(REPLACE(Input!L364,FIND(".",Input!L364),1,","),",")),"")</f>
        <v/>
      </c>
      <c r="M364" s="7" t="str">
        <f>IFERROR(IFERROR(_xlfn.NUMBERVALUE(REPLACE(Input!M364,FIND(",",Input!M364),1,"."),"."),_xlfn.NUMBERVALUE(REPLACE(Input!M364,FIND(".",Input!M364),1,","),",")),"")</f>
        <v/>
      </c>
      <c r="N364" s="10" t="str">
        <f>IFERROR(IF(LEFT(Input!N364,LEN("boa-,Users,"))="boa-,Users,","Win.Win",LEFT(Input!N364,FIND("@",Input!N364)-1)),"")</f>
        <v/>
      </c>
      <c r="O364" s="10" t="str">
        <f>IFERROR(IF(LEFT(Input!O364,LEN("boa-,Users,"))="boa-,Users,","Win.Win",LEFT(Input!O364,FIND("@",Input!O364)-1)),"")</f>
        <v/>
      </c>
      <c r="P364" s="7" t="str">
        <f>IFERROR(IFERROR(_xlfn.NUMBERVALUE(REPLACE(Input!P364,FIND(",",Input!P364),1,"."),"."),_xlfn.NUMBERVALUE(REPLACE(Input!P364,FIND(".",Input!P364),1,","),",")),"")</f>
        <v/>
      </c>
      <c r="Q364" s="7" t="str">
        <f>IFERROR(IFERROR(_xlfn.NUMBERVALUE(REPLACE(Input!Q364,FIND(",",Input!Q364),1,"."),"."),_xlfn.NUMBERVALUE(REPLACE(Input!Q364,FIND(".",Input!Q364),1,","),",")),"")</f>
        <v/>
      </c>
      <c r="R364" s="7" t="str">
        <f>IFERROR(IFERROR(_xlfn.NUMBERVALUE(REPLACE(Input!R364,FIND(",",Input!R364),1,"."),"."),_xlfn.NUMBERVALUE(REPLACE(Input!R364,FIND(".",Input!R364),1,","),",")),"")</f>
        <v/>
      </c>
      <c r="S364" s="7" t="str">
        <f>IFERROR(IFERROR(_xlfn.NUMBERVALUE(REPLACE(Input!S364,FIND(",",Input!S364),1,"."),"."),_xlfn.NUMBERVALUE(REPLACE(Input!S364,FIND(".",Input!S364),1,","),",")),"")</f>
        <v/>
      </c>
      <c r="T364" s="7" t="str">
        <f>IFERROR(IFERROR(_xlfn.NUMBERVALUE(REPLACE(Input!T364,FIND(",",Input!T364),1,"."),"."),_xlfn.NUMBERVALUE(REPLACE(Input!T364,FIND(".",Input!T364),1,","),",")),"")</f>
        <v/>
      </c>
      <c r="U364" s="7" t="str">
        <f>IFERROR(IFERROR(_xlfn.NUMBERVALUE(REPLACE(Input!U364,FIND(",",Input!U364),1,"."),"."),_xlfn.NUMBERVALUE(REPLACE(Input!U364,FIND(".",Input!U364),1,","),",")),"")</f>
        <v/>
      </c>
      <c r="V364" s="7" t="str">
        <f>IFERROR(IFERROR(_xlfn.NUMBERVALUE(REPLACE(Input!V364,FIND(",",Input!V364),1,"."),"."),_xlfn.NUMBERVALUE(REPLACE(Input!V364,FIND(".",Input!V364),1,","),",")),"")</f>
        <v/>
      </c>
      <c r="W364" s="7" t="str">
        <f>IFERROR(IFERROR(_xlfn.NUMBERVALUE(REPLACE(Input!W364,FIND(",",Input!W364),1,"."),"."),_xlfn.NUMBERVALUE(REPLACE(Input!W364,FIND(".",Input!W364),1,","),",")),"")</f>
        <v/>
      </c>
      <c r="X364" s="7" t="str">
        <f>IFERROR(IFERROR(_xlfn.NUMBERVALUE(REPLACE(Input!X364,FIND(",",Input!X364),1,"."),"."),_xlfn.NUMBERVALUE(REPLACE(Input!X364,FIND(".",Input!X364),1,","),",")),"")</f>
        <v/>
      </c>
      <c r="Y364" s="7" t="str">
        <f>IFERROR(IFERROR(_xlfn.NUMBERVALUE(REPLACE(Input!Y364,FIND(",",Input!Y364),1,"."),"."),_xlfn.NUMBERVALUE(REPLACE(Input!Y364,FIND(".",Input!Y364),1,","),",")),"")</f>
        <v/>
      </c>
      <c r="Z364" s="8" t="str">
        <f>LEFT(Input!Z364,IFERROR(FIND(",",Input!Z364)-1,LEN(Input!Z364)))</f>
        <v/>
      </c>
      <c r="AA364" s="8" t="str">
        <f>LEFT(Input!AA364,IFERROR(FIND(",",Input!AA364)-1,LEN(Input!AA364)))</f>
        <v/>
      </c>
    </row>
    <row r="365" spans="1:27">
      <c r="A365" s="6" t="str">
        <f>IF(Input!A365=0,"",Input!A365)</f>
        <v/>
      </c>
      <c r="B365" s="7" t="str">
        <f>IFERROR(IFERROR(_xlfn.NUMBERVALUE(REPLACE(Input!B365,FIND(",",Input!B365),1,"."),"."),_xlfn.NUMBERVALUE(REPLACE(Input!B365,FIND(".",Input!B365),1,","),",")),"")</f>
        <v/>
      </c>
      <c r="C365" s="6" t="str">
        <f>IF(Input!C365=0,"",Input!C365)</f>
        <v/>
      </c>
      <c r="D365" s="9" t="str">
        <f>IF(Input!D365=0,"",Input!D365)</f>
        <v/>
      </c>
      <c r="E365" s="8" t="str" cm="1">
        <f t="array" ref="E365">IF(0=_xlfn.NUMBERVALUE(_xlfn.TEXTJOIN("",TRUE,IFERROR(MID(Input!E365,_xlfn.SEQUENCE(20),1)+0,""))),"",_xlfn.NUMBERVALUE(_xlfn.TEXTJOIN("",TRUE,IFERROR(MID(Input!E365,_xlfn.SEQUENCE(20),1)+0,""))))</f>
        <v/>
      </c>
      <c r="F365" s="8" t="str">
        <f>IF(Input!F365="Yes",1,IF(Input!F365=0,"",0))</f>
        <v/>
      </c>
      <c r="G365" s="8" t="str">
        <f>IF(Input!G365="Yes",1,IF(Input!G365=0,"",0))</f>
        <v/>
      </c>
      <c r="H365" s="6" t="str">
        <f>IF(Input!H365=0,"",Input!H365)</f>
        <v/>
      </c>
      <c r="I365" s="7" t="str">
        <f>IFERROR(IFERROR(_xlfn.NUMBERVALUE(REPLACE(Input!I365,FIND(",",Input!I365),1,"."),"."),_xlfn.NUMBERVALUE(REPLACE(Input!I365,FIND(".",Input!I365),1,","),",")),"")</f>
        <v/>
      </c>
      <c r="J365" s="7" t="str">
        <f>IFERROR(IFERROR(_xlfn.NUMBERVALUE(REPLACE(Input!J365,FIND(",",Input!J365),1,"."),"."),_xlfn.NUMBERVALUE(REPLACE(Input!J365,FIND(".",Input!J365),1,","),",")),"")</f>
        <v/>
      </c>
      <c r="K365" s="7" t="str">
        <f>IFERROR(IFERROR(_xlfn.NUMBERVALUE(REPLACE(Input!K365,FIND(",",Input!K365),1,"."),"."),_xlfn.NUMBERVALUE(REPLACE(Input!K365,FIND(".",Input!K365),1,","),",")),"")</f>
        <v/>
      </c>
      <c r="L365" s="7" t="str">
        <f>IFERROR(IFERROR(_xlfn.NUMBERVALUE(REPLACE(Input!L365,FIND(",",Input!L365),1,"."),"."),_xlfn.NUMBERVALUE(REPLACE(Input!L365,FIND(".",Input!L365),1,","),",")),"")</f>
        <v/>
      </c>
      <c r="M365" s="7" t="str">
        <f>IFERROR(IFERROR(_xlfn.NUMBERVALUE(REPLACE(Input!M365,FIND(",",Input!M365),1,"."),"."),_xlfn.NUMBERVALUE(REPLACE(Input!M365,FIND(".",Input!M365),1,","),",")),"")</f>
        <v/>
      </c>
      <c r="N365" s="10" t="str">
        <f>IFERROR(IF(LEFT(Input!N365,LEN("boa-,Users,"))="boa-,Users,","Win.Win",LEFT(Input!N365,FIND("@",Input!N365)-1)),"")</f>
        <v/>
      </c>
      <c r="O365" s="10" t="str">
        <f>IFERROR(IF(LEFT(Input!O365,LEN("boa-,Users,"))="boa-,Users,","Win.Win",LEFT(Input!O365,FIND("@",Input!O365)-1)),"")</f>
        <v/>
      </c>
      <c r="P365" s="7" t="str">
        <f>IFERROR(IFERROR(_xlfn.NUMBERVALUE(REPLACE(Input!P365,FIND(",",Input!P365),1,"."),"."),_xlfn.NUMBERVALUE(REPLACE(Input!P365,FIND(".",Input!P365),1,","),",")),"")</f>
        <v/>
      </c>
      <c r="Q365" s="7" t="str">
        <f>IFERROR(IFERROR(_xlfn.NUMBERVALUE(REPLACE(Input!Q365,FIND(",",Input!Q365),1,"."),"."),_xlfn.NUMBERVALUE(REPLACE(Input!Q365,FIND(".",Input!Q365),1,","),",")),"")</f>
        <v/>
      </c>
      <c r="R365" s="7" t="str">
        <f>IFERROR(IFERROR(_xlfn.NUMBERVALUE(REPLACE(Input!R365,FIND(",",Input!R365),1,"."),"."),_xlfn.NUMBERVALUE(REPLACE(Input!R365,FIND(".",Input!R365),1,","),",")),"")</f>
        <v/>
      </c>
      <c r="S365" s="7" t="str">
        <f>IFERROR(IFERROR(_xlfn.NUMBERVALUE(REPLACE(Input!S365,FIND(",",Input!S365),1,"."),"."),_xlfn.NUMBERVALUE(REPLACE(Input!S365,FIND(".",Input!S365),1,","),",")),"")</f>
        <v/>
      </c>
      <c r="T365" s="7" t="str">
        <f>IFERROR(IFERROR(_xlfn.NUMBERVALUE(REPLACE(Input!T365,FIND(",",Input!T365),1,"."),"."),_xlfn.NUMBERVALUE(REPLACE(Input!T365,FIND(".",Input!T365),1,","),",")),"")</f>
        <v/>
      </c>
      <c r="U365" s="7" t="str">
        <f>IFERROR(IFERROR(_xlfn.NUMBERVALUE(REPLACE(Input!U365,FIND(",",Input!U365),1,"."),"."),_xlfn.NUMBERVALUE(REPLACE(Input!U365,FIND(".",Input!U365),1,","),",")),"")</f>
        <v/>
      </c>
      <c r="V365" s="7" t="str">
        <f>IFERROR(IFERROR(_xlfn.NUMBERVALUE(REPLACE(Input!V365,FIND(",",Input!V365),1,"."),"."),_xlfn.NUMBERVALUE(REPLACE(Input!V365,FIND(".",Input!V365),1,","),",")),"")</f>
        <v/>
      </c>
      <c r="W365" s="7" t="str">
        <f>IFERROR(IFERROR(_xlfn.NUMBERVALUE(REPLACE(Input!W365,FIND(",",Input!W365),1,"."),"."),_xlfn.NUMBERVALUE(REPLACE(Input!W365,FIND(".",Input!W365),1,","),",")),"")</f>
        <v/>
      </c>
      <c r="X365" s="7" t="str">
        <f>IFERROR(IFERROR(_xlfn.NUMBERVALUE(REPLACE(Input!X365,FIND(",",Input!X365),1,"."),"."),_xlfn.NUMBERVALUE(REPLACE(Input!X365,FIND(".",Input!X365),1,","),",")),"")</f>
        <v/>
      </c>
      <c r="Y365" s="7" t="str">
        <f>IFERROR(IFERROR(_xlfn.NUMBERVALUE(REPLACE(Input!Y365,FIND(",",Input!Y365),1,"."),"."),_xlfn.NUMBERVALUE(REPLACE(Input!Y365,FIND(".",Input!Y365),1,","),",")),"")</f>
        <v/>
      </c>
      <c r="Z365" s="8" t="str">
        <f>LEFT(Input!Z365,IFERROR(FIND(",",Input!Z365)-1,LEN(Input!Z365)))</f>
        <v/>
      </c>
      <c r="AA365" s="8" t="str">
        <f>LEFT(Input!AA365,IFERROR(FIND(",",Input!AA365)-1,LEN(Input!AA365)))</f>
        <v/>
      </c>
    </row>
    <row r="366" spans="1:27">
      <c r="A366" s="6" t="str">
        <f>IF(Input!A366=0,"",Input!A366)</f>
        <v/>
      </c>
      <c r="B366" s="7" t="str">
        <f>IFERROR(IFERROR(_xlfn.NUMBERVALUE(REPLACE(Input!B366,FIND(",",Input!B366),1,"."),"."),_xlfn.NUMBERVALUE(REPLACE(Input!B366,FIND(".",Input!B366),1,","),",")),"")</f>
        <v/>
      </c>
      <c r="C366" s="6" t="str">
        <f>IF(Input!C366=0,"",Input!C366)</f>
        <v/>
      </c>
      <c r="D366" s="9" t="str">
        <f>IF(Input!D366=0,"",Input!D366)</f>
        <v/>
      </c>
      <c r="E366" s="8" t="str" cm="1">
        <f t="array" ref="E366">IF(0=_xlfn.NUMBERVALUE(_xlfn.TEXTJOIN("",TRUE,IFERROR(MID(Input!E366,_xlfn.SEQUENCE(20),1)+0,""))),"",_xlfn.NUMBERVALUE(_xlfn.TEXTJOIN("",TRUE,IFERROR(MID(Input!E366,_xlfn.SEQUENCE(20),1)+0,""))))</f>
        <v/>
      </c>
      <c r="F366" s="8" t="str">
        <f>IF(Input!F366="Yes",1,IF(Input!F366=0,"",0))</f>
        <v/>
      </c>
      <c r="G366" s="8" t="str">
        <f>IF(Input!G366="Yes",1,IF(Input!G366=0,"",0))</f>
        <v/>
      </c>
      <c r="H366" s="6" t="str">
        <f>IF(Input!H366=0,"",Input!H366)</f>
        <v/>
      </c>
      <c r="I366" s="7" t="str">
        <f>IFERROR(IFERROR(_xlfn.NUMBERVALUE(REPLACE(Input!I366,FIND(",",Input!I366),1,"."),"."),_xlfn.NUMBERVALUE(REPLACE(Input!I366,FIND(".",Input!I366),1,","),",")),"")</f>
        <v/>
      </c>
      <c r="J366" s="7" t="str">
        <f>IFERROR(IFERROR(_xlfn.NUMBERVALUE(REPLACE(Input!J366,FIND(",",Input!J366),1,"."),"."),_xlfn.NUMBERVALUE(REPLACE(Input!J366,FIND(".",Input!J366),1,","),",")),"")</f>
        <v/>
      </c>
      <c r="K366" s="7" t="str">
        <f>IFERROR(IFERROR(_xlfn.NUMBERVALUE(REPLACE(Input!K366,FIND(",",Input!K366),1,"."),"."),_xlfn.NUMBERVALUE(REPLACE(Input!K366,FIND(".",Input!K366),1,","),",")),"")</f>
        <v/>
      </c>
      <c r="L366" s="7" t="str">
        <f>IFERROR(IFERROR(_xlfn.NUMBERVALUE(REPLACE(Input!L366,FIND(",",Input!L366),1,"."),"."),_xlfn.NUMBERVALUE(REPLACE(Input!L366,FIND(".",Input!L366),1,","),",")),"")</f>
        <v/>
      </c>
      <c r="M366" s="7" t="str">
        <f>IFERROR(IFERROR(_xlfn.NUMBERVALUE(REPLACE(Input!M366,FIND(",",Input!M366),1,"."),"."),_xlfn.NUMBERVALUE(REPLACE(Input!M366,FIND(".",Input!M366),1,","),",")),"")</f>
        <v/>
      </c>
      <c r="N366" s="10" t="str">
        <f>IFERROR(IF(LEFT(Input!N366,LEN("boa-,Users,"))="boa-,Users,","Win.Win",LEFT(Input!N366,FIND("@",Input!N366)-1)),"")</f>
        <v/>
      </c>
      <c r="O366" s="10" t="str">
        <f>IFERROR(IF(LEFT(Input!O366,LEN("boa-,Users,"))="boa-,Users,","Win.Win",LEFT(Input!O366,FIND("@",Input!O366)-1)),"")</f>
        <v/>
      </c>
      <c r="P366" s="7" t="str">
        <f>IFERROR(IFERROR(_xlfn.NUMBERVALUE(REPLACE(Input!P366,FIND(",",Input!P366),1,"."),"."),_xlfn.NUMBERVALUE(REPLACE(Input!P366,FIND(".",Input!P366),1,","),",")),"")</f>
        <v/>
      </c>
      <c r="Q366" s="7" t="str">
        <f>IFERROR(IFERROR(_xlfn.NUMBERVALUE(REPLACE(Input!Q366,FIND(",",Input!Q366),1,"."),"."),_xlfn.NUMBERVALUE(REPLACE(Input!Q366,FIND(".",Input!Q366),1,","),",")),"")</f>
        <v/>
      </c>
      <c r="R366" s="7" t="str">
        <f>IFERROR(IFERROR(_xlfn.NUMBERVALUE(REPLACE(Input!R366,FIND(",",Input!R366),1,"."),"."),_xlfn.NUMBERVALUE(REPLACE(Input!R366,FIND(".",Input!R366),1,","),",")),"")</f>
        <v/>
      </c>
      <c r="S366" s="7" t="str">
        <f>IFERROR(IFERROR(_xlfn.NUMBERVALUE(REPLACE(Input!S366,FIND(",",Input!S366),1,"."),"."),_xlfn.NUMBERVALUE(REPLACE(Input!S366,FIND(".",Input!S366),1,","),",")),"")</f>
        <v/>
      </c>
      <c r="T366" s="7" t="str">
        <f>IFERROR(IFERROR(_xlfn.NUMBERVALUE(REPLACE(Input!T366,FIND(",",Input!T366),1,"."),"."),_xlfn.NUMBERVALUE(REPLACE(Input!T366,FIND(".",Input!T366),1,","),",")),"")</f>
        <v/>
      </c>
      <c r="U366" s="7" t="str">
        <f>IFERROR(IFERROR(_xlfn.NUMBERVALUE(REPLACE(Input!U366,FIND(",",Input!U366),1,"."),"."),_xlfn.NUMBERVALUE(REPLACE(Input!U366,FIND(".",Input!U366),1,","),",")),"")</f>
        <v/>
      </c>
      <c r="V366" s="7" t="str">
        <f>IFERROR(IFERROR(_xlfn.NUMBERVALUE(REPLACE(Input!V366,FIND(",",Input!V366),1,"."),"."),_xlfn.NUMBERVALUE(REPLACE(Input!V366,FIND(".",Input!V366),1,","),",")),"")</f>
        <v/>
      </c>
      <c r="W366" s="7" t="str">
        <f>IFERROR(IFERROR(_xlfn.NUMBERVALUE(REPLACE(Input!W366,FIND(",",Input!W366),1,"."),"."),_xlfn.NUMBERVALUE(REPLACE(Input!W366,FIND(".",Input!W366),1,","),",")),"")</f>
        <v/>
      </c>
      <c r="X366" s="7" t="str">
        <f>IFERROR(IFERROR(_xlfn.NUMBERVALUE(REPLACE(Input!X366,FIND(",",Input!X366),1,"."),"."),_xlfn.NUMBERVALUE(REPLACE(Input!X366,FIND(".",Input!X366),1,","),",")),"")</f>
        <v/>
      </c>
      <c r="Y366" s="7" t="str">
        <f>IFERROR(IFERROR(_xlfn.NUMBERVALUE(REPLACE(Input!Y366,FIND(",",Input!Y366),1,"."),"."),_xlfn.NUMBERVALUE(REPLACE(Input!Y366,FIND(".",Input!Y366),1,","),",")),"")</f>
        <v/>
      </c>
      <c r="Z366" s="8" t="str">
        <f>LEFT(Input!Z366,IFERROR(FIND(",",Input!Z366)-1,LEN(Input!Z366)))</f>
        <v/>
      </c>
      <c r="AA366" s="8" t="str">
        <f>LEFT(Input!AA366,IFERROR(FIND(",",Input!AA366)-1,LEN(Input!AA366)))</f>
        <v/>
      </c>
    </row>
    <row r="367" spans="1:27">
      <c r="A367" s="6" t="str">
        <f>IF(Input!A367=0,"",Input!A367)</f>
        <v/>
      </c>
      <c r="B367" s="7" t="str">
        <f>IFERROR(IFERROR(_xlfn.NUMBERVALUE(REPLACE(Input!B367,FIND(",",Input!B367),1,"."),"."),_xlfn.NUMBERVALUE(REPLACE(Input!B367,FIND(".",Input!B367),1,","),",")),"")</f>
        <v/>
      </c>
      <c r="C367" s="6" t="str">
        <f>IF(Input!C367=0,"",Input!C367)</f>
        <v/>
      </c>
      <c r="D367" s="9" t="str">
        <f>IF(Input!D367=0,"",Input!D367)</f>
        <v/>
      </c>
      <c r="E367" s="8" t="str" cm="1">
        <f t="array" ref="E367">IF(0=_xlfn.NUMBERVALUE(_xlfn.TEXTJOIN("",TRUE,IFERROR(MID(Input!E367,_xlfn.SEQUENCE(20),1)+0,""))),"",_xlfn.NUMBERVALUE(_xlfn.TEXTJOIN("",TRUE,IFERROR(MID(Input!E367,_xlfn.SEQUENCE(20),1)+0,""))))</f>
        <v/>
      </c>
      <c r="F367" s="8" t="str">
        <f>IF(Input!F367="Yes",1,IF(Input!F367=0,"",0))</f>
        <v/>
      </c>
      <c r="G367" s="8" t="str">
        <f>IF(Input!G367="Yes",1,IF(Input!G367=0,"",0))</f>
        <v/>
      </c>
      <c r="H367" s="6" t="str">
        <f>IF(Input!H367=0,"",Input!H367)</f>
        <v/>
      </c>
      <c r="I367" s="7" t="str">
        <f>IFERROR(IFERROR(_xlfn.NUMBERVALUE(REPLACE(Input!I367,FIND(",",Input!I367),1,"."),"."),_xlfn.NUMBERVALUE(REPLACE(Input!I367,FIND(".",Input!I367),1,","),",")),"")</f>
        <v/>
      </c>
      <c r="J367" s="7" t="str">
        <f>IFERROR(IFERROR(_xlfn.NUMBERVALUE(REPLACE(Input!J367,FIND(",",Input!J367),1,"."),"."),_xlfn.NUMBERVALUE(REPLACE(Input!J367,FIND(".",Input!J367),1,","),",")),"")</f>
        <v/>
      </c>
      <c r="K367" s="7" t="str">
        <f>IFERROR(IFERROR(_xlfn.NUMBERVALUE(REPLACE(Input!K367,FIND(",",Input!K367),1,"."),"."),_xlfn.NUMBERVALUE(REPLACE(Input!K367,FIND(".",Input!K367),1,","),",")),"")</f>
        <v/>
      </c>
      <c r="L367" s="7" t="str">
        <f>IFERROR(IFERROR(_xlfn.NUMBERVALUE(REPLACE(Input!L367,FIND(",",Input!L367),1,"."),"."),_xlfn.NUMBERVALUE(REPLACE(Input!L367,FIND(".",Input!L367),1,","),",")),"")</f>
        <v/>
      </c>
      <c r="M367" s="7" t="str">
        <f>IFERROR(IFERROR(_xlfn.NUMBERVALUE(REPLACE(Input!M367,FIND(",",Input!M367),1,"."),"."),_xlfn.NUMBERVALUE(REPLACE(Input!M367,FIND(".",Input!M367),1,","),",")),"")</f>
        <v/>
      </c>
      <c r="N367" s="10" t="str">
        <f>IFERROR(IF(LEFT(Input!N367,LEN("boa-,Users,"))="boa-,Users,","Win.Win",LEFT(Input!N367,FIND("@",Input!N367)-1)),"")</f>
        <v/>
      </c>
      <c r="O367" s="10" t="str">
        <f>IFERROR(IF(LEFT(Input!O367,LEN("boa-,Users,"))="boa-,Users,","Win.Win",LEFT(Input!O367,FIND("@",Input!O367)-1)),"")</f>
        <v/>
      </c>
      <c r="P367" s="7" t="str">
        <f>IFERROR(IFERROR(_xlfn.NUMBERVALUE(REPLACE(Input!P367,FIND(",",Input!P367),1,"."),"."),_xlfn.NUMBERVALUE(REPLACE(Input!P367,FIND(".",Input!P367),1,","),",")),"")</f>
        <v/>
      </c>
      <c r="Q367" s="7" t="str">
        <f>IFERROR(IFERROR(_xlfn.NUMBERVALUE(REPLACE(Input!Q367,FIND(",",Input!Q367),1,"."),"."),_xlfn.NUMBERVALUE(REPLACE(Input!Q367,FIND(".",Input!Q367),1,","),",")),"")</f>
        <v/>
      </c>
      <c r="R367" s="7" t="str">
        <f>IFERROR(IFERROR(_xlfn.NUMBERVALUE(REPLACE(Input!R367,FIND(",",Input!R367),1,"."),"."),_xlfn.NUMBERVALUE(REPLACE(Input!R367,FIND(".",Input!R367),1,","),",")),"")</f>
        <v/>
      </c>
      <c r="S367" s="7" t="str">
        <f>IFERROR(IFERROR(_xlfn.NUMBERVALUE(REPLACE(Input!S367,FIND(",",Input!S367),1,"."),"."),_xlfn.NUMBERVALUE(REPLACE(Input!S367,FIND(".",Input!S367),1,","),",")),"")</f>
        <v/>
      </c>
      <c r="T367" s="7" t="str">
        <f>IFERROR(IFERROR(_xlfn.NUMBERVALUE(REPLACE(Input!T367,FIND(",",Input!T367),1,"."),"."),_xlfn.NUMBERVALUE(REPLACE(Input!T367,FIND(".",Input!T367),1,","),",")),"")</f>
        <v/>
      </c>
      <c r="U367" s="7" t="str">
        <f>IFERROR(IFERROR(_xlfn.NUMBERVALUE(REPLACE(Input!U367,FIND(",",Input!U367),1,"."),"."),_xlfn.NUMBERVALUE(REPLACE(Input!U367,FIND(".",Input!U367),1,","),",")),"")</f>
        <v/>
      </c>
      <c r="V367" s="7" t="str">
        <f>IFERROR(IFERROR(_xlfn.NUMBERVALUE(REPLACE(Input!V367,FIND(",",Input!V367),1,"."),"."),_xlfn.NUMBERVALUE(REPLACE(Input!V367,FIND(".",Input!V367),1,","),",")),"")</f>
        <v/>
      </c>
      <c r="W367" s="7" t="str">
        <f>IFERROR(IFERROR(_xlfn.NUMBERVALUE(REPLACE(Input!W367,FIND(",",Input!W367),1,"."),"."),_xlfn.NUMBERVALUE(REPLACE(Input!W367,FIND(".",Input!W367),1,","),",")),"")</f>
        <v/>
      </c>
      <c r="X367" s="7" t="str">
        <f>IFERROR(IFERROR(_xlfn.NUMBERVALUE(REPLACE(Input!X367,FIND(",",Input!X367),1,"."),"."),_xlfn.NUMBERVALUE(REPLACE(Input!X367,FIND(".",Input!X367),1,","),",")),"")</f>
        <v/>
      </c>
      <c r="Y367" s="7" t="str">
        <f>IFERROR(IFERROR(_xlfn.NUMBERVALUE(REPLACE(Input!Y367,FIND(",",Input!Y367),1,"."),"."),_xlfn.NUMBERVALUE(REPLACE(Input!Y367,FIND(".",Input!Y367),1,","),",")),"")</f>
        <v/>
      </c>
      <c r="Z367" s="8" t="str">
        <f>LEFT(Input!Z367,IFERROR(FIND(",",Input!Z367)-1,LEN(Input!Z367)))</f>
        <v/>
      </c>
      <c r="AA367" s="8" t="str">
        <f>LEFT(Input!AA367,IFERROR(FIND(",",Input!AA367)-1,LEN(Input!AA367)))</f>
        <v/>
      </c>
    </row>
    <row r="368" spans="1:27">
      <c r="A368" s="6" t="str">
        <f>IF(Input!A368=0,"",Input!A368)</f>
        <v/>
      </c>
      <c r="B368" s="7" t="str">
        <f>IFERROR(IFERROR(_xlfn.NUMBERVALUE(REPLACE(Input!B368,FIND(",",Input!B368),1,"."),"."),_xlfn.NUMBERVALUE(REPLACE(Input!B368,FIND(".",Input!B368),1,","),",")),"")</f>
        <v/>
      </c>
      <c r="C368" s="6" t="str">
        <f>IF(Input!C368=0,"",Input!C368)</f>
        <v/>
      </c>
      <c r="D368" s="9" t="str">
        <f>IF(Input!D368=0,"",Input!D368)</f>
        <v/>
      </c>
      <c r="E368" s="8" t="str" cm="1">
        <f t="array" ref="E368">IF(0=_xlfn.NUMBERVALUE(_xlfn.TEXTJOIN("",TRUE,IFERROR(MID(Input!E368,_xlfn.SEQUENCE(20),1)+0,""))),"",_xlfn.NUMBERVALUE(_xlfn.TEXTJOIN("",TRUE,IFERROR(MID(Input!E368,_xlfn.SEQUENCE(20),1)+0,""))))</f>
        <v/>
      </c>
      <c r="F368" s="8" t="str">
        <f>IF(Input!F368="Yes",1,IF(Input!F368=0,"",0))</f>
        <v/>
      </c>
      <c r="G368" s="8" t="str">
        <f>IF(Input!G368="Yes",1,IF(Input!G368=0,"",0))</f>
        <v/>
      </c>
      <c r="H368" s="6" t="str">
        <f>IF(Input!H368=0,"",Input!H368)</f>
        <v/>
      </c>
      <c r="I368" s="7" t="str">
        <f>IFERROR(IFERROR(_xlfn.NUMBERVALUE(REPLACE(Input!I368,FIND(",",Input!I368),1,"."),"."),_xlfn.NUMBERVALUE(REPLACE(Input!I368,FIND(".",Input!I368),1,","),",")),"")</f>
        <v/>
      </c>
      <c r="J368" s="7" t="str">
        <f>IFERROR(IFERROR(_xlfn.NUMBERVALUE(REPLACE(Input!J368,FIND(",",Input!J368),1,"."),"."),_xlfn.NUMBERVALUE(REPLACE(Input!J368,FIND(".",Input!J368),1,","),",")),"")</f>
        <v/>
      </c>
      <c r="K368" s="7" t="str">
        <f>IFERROR(IFERROR(_xlfn.NUMBERVALUE(REPLACE(Input!K368,FIND(",",Input!K368),1,"."),"."),_xlfn.NUMBERVALUE(REPLACE(Input!K368,FIND(".",Input!K368),1,","),",")),"")</f>
        <v/>
      </c>
      <c r="L368" s="7" t="str">
        <f>IFERROR(IFERROR(_xlfn.NUMBERVALUE(REPLACE(Input!L368,FIND(",",Input!L368),1,"."),"."),_xlfn.NUMBERVALUE(REPLACE(Input!L368,FIND(".",Input!L368),1,","),",")),"")</f>
        <v/>
      </c>
      <c r="M368" s="7" t="str">
        <f>IFERROR(IFERROR(_xlfn.NUMBERVALUE(REPLACE(Input!M368,FIND(",",Input!M368),1,"."),"."),_xlfn.NUMBERVALUE(REPLACE(Input!M368,FIND(".",Input!M368),1,","),",")),"")</f>
        <v/>
      </c>
      <c r="N368" s="10" t="str">
        <f>IFERROR(IF(LEFT(Input!N368,LEN("boa-,Users,"))="boa-,Users,","Win.Win",LEFT(Input!N368,FIND("@",Input!N368)-1)),"")</f>
        <v/>
      </c>
      <c r="O368" s="10" t="str">
        <f>IFERROR(IF(LEFT(Input!O368,LEN("boa-,Users,"))="boa-,Users,","Win.Win",LEFT(Input!O368,FIND("@",Input!O368)-1)),"")</f>
        <v/>
      </c>
      <c r="P368" s="7" t="str">
        <f>IFERROR(IFERROR(_xlfn.NUMBERVALUE(REPLACE(Input!P368,FIND(",",Input!P368),1,"."),"."),_xlfn.NUMBERVALUE(REPLACE(Input!P368,FIND(".",Input!P368),1,","),",")),"")</f>
        <v/>
      </c>
      <c r="Q368" s="7" t="str">
        <f>IFERROR(IFERROR(_xlfn.NUMBERVALUE(REPLACE(Input!Q368,FIND(",",Input!Q368),1,"."),"."),_xlfn.NUMBERVALUE(REPLACE(Input!Q368,FIND(".",Input!Q368),1,","),",")),"")</f>
        <v/>
      </c>
      <c r="R368" s="7" t="str">
        <f>IFERROR(IFERROR(_xlfn.NUMBERVALUE(REPLACE(Input!R368,FIND(",",Input!R368),1,"."),"."),_xlfn.NUMBERVALUE(REPLACE(Input!R368,FIND(".",Input!R368),1,","),",")),"")</f>
        <v/>
      </c>
      <c r="S368" s="7" t="str">
        <f>IFERROR(IFERROR(_xlfn.NUMBERVALUE(REPLACE(Input!S368,FIND(",",Input!S368),1,"."),"."),_xlfn.NUMBERVALUE(REPLACE(Input!S368,FIND(".",Input!S368),1,","),",")),"")</f>
        <v/>
      </c>
      <c r="T368" s="7" t="str">
        <f>IFERROR(IFERROR(_xlfn.NUMBERVALUE(REPLACE(Input!T368,FIND(",",Input!T368),1,"."),"."),_xlfn.NUMBERVALUE(REPLACE(Input!T368,FIND(".",Input!T368),1,","),",")),"")</f>
        <v/>
      </c>
      <c r="U368" s="7" t="str">
        <f>IFERROR(IFERROR(_xlfn.NUMBERVALUE(REPLACE(Input!U368,FIND(",",Input!U368),1,"."),"."),_xlfn.NUMBERVALUE(REPLACE(Input!U368,FIND(".",Input!U368),1,","),",")),"")</f>
        <v/>
      </c>
      <c r="V368" s="7" t="str">
        <f>IFERROR(IFERROR(_xlfn.NUMBERVALUE(REPLACE(Input!V368,FIND(",",Input!V368),1,"."),"."),_xlfn.NUMBERVALUE(REPLACE(Input!V368,FIND(".",Input!V368),1,","),",")),"")</f>
        <v/>
      </c>
      <c r="W368" s="7" t="str">
        <f>IFERROR(IFERROR(_xlfn.NUMBERVALUE(REPLACE(Input!W368,FIND(",",Input!W368),1,"."),"."),_xlfn.NUMBERVALUE(REPLACE(Input!W368,FIND(".",Input!W368),1,","),",")),"")</f>
        <v/>
      </c>
      <c r="X368" s="7" t="str">
        <f>IFERROR(IFERROR(_xlfn.NUMBERVALUE(REPLACE(Input!X368,FIND(",",Input!X368),1,"."),"."),_xlfn.NUMBERVALUE(REPLACE(Input!X368,FIND(".",Input!X368),1,","),",")),"")</f>
        <v/>
      </c>
      <c r="Y368" s="7" t="str">
        <f>IFERROR(IFERROR(_xlfn.NUMBERVALUE(REPLACE(Input!Y368,FIND(",",Input!Y368),1,"."),"."),_xlfn.NUMBERVALUE(REPLACE(Input!Y368,FIND(".",Input!Y368),1,","),",")),"")</f>
        <v/>
      </c>
      <c r="Z368" s="8" t="str">
        <f>LEFT(Input!Z368,IFERROR(FIND(",",Input!Z368)-1,LEN(Input!Z368)))</f>
        <v/>
      </c>
      <c r="AA368" s="8" t="str">
        <f>LEFT(Input!AA368,IFERROR(FIND(",",Input!AA368)-1,LEN(Input!AA368)))</f>
        <v/>
      </c>
    </row>
    <row r="369" spans="1:27">
      <c r="A369" s="6" t="str">
        <f>IF(Input!A369=0,"",Input!A369)</f>
        <v/>
      </c>
      <c r="B369" s="7" t="str">
        <f>IFERROR(IFERROR(_xlfn.NUMBERVALUE(REPLACE(Input!B369,FIND(",",Input!B369),1,"."),"."),_xlfn.NUMBERVALUE(REPLACE(Input!B369,FIND(".",Input!B369),1,","),",")),"")</f>
        <v/>
      </c>
      <c r="C369" s="6" t="str">
        <f>IF(Input!C369=0,"",Input!C369)</f>
        <v/>
      </c>
      <c r="D369" s="9" t="str">
        <f>IF(Input!D369=0,"",Input!D369)</f>
        <v/>
      </c>
      <c r="E369" s="8" t="str" cm="1">
        <f t="array" ref="E369">IF(0=_xlfn.NUMBERVALUE(_xlfn.TEXTJOIN("",TRUE,IFERROR(MID(Input!E369,_xlfn.SEQUENCE(20),1)+0,""))),"",_xlfn.NUMBERVALUE(_xlfn.TEXTJOIN("",TRUE,IFERROR(MID(Input!E369,_xlfn.SEQUENCE(20),1)+0,""))))</f>
        <v/>
      </c>
      <c r="F369" s="8" t="str">
        <f>IF(Input!F369="Yes",1,IF(Input!F369=0,"",0))</f>
        <v/>
      </c>
      <c r="G369" s="8" t="str">
        <f>IF(Input!G369="Yes",1,IF(Input!G369=0,"",0))</f>
        <v/>
      </c>
      <c r="H369" s="6" t="str">
        <f>IF(Input!H369=0,"",Input!H369)</f>
        <v/>
      </c>
      <c r="I369" s="7" t="str">
        <f>IFERROR(IFERROR(_xlfn.NUMBERVALUE(REPLACE(Input!I369,FIND(",",Input!I369),1,"."),"."),_xlfn.NUMBERVALUE(REPLACE(Input!I369,FIND(".",Input!I369),1,","),",")),"")</f>
        <v/>
      </c>
      <c r="J369" s="7" t="str">
        <f>IFERROR(IFERROR(_xlfn.NUMBERVALUE(REPLACE(Input!J369,FIND(",",Input!J369),1,"."),"."),_xlfn.NUMBERVALUE(REPLACE(Input!J369,FIND(".",Input!J369),1,","),",")),"")</f>
        <v/>
      </c>
      <c r="K369" s="7" t="str">
        <f>IFERROR(IFERROR(_xlfn.NUMBERVALUE(REPLACE(Input!K369,FIND(",",Input!K369),1,"."),"."),_xlfn.NUMBERVALUE(REPLACE(Input!K369,FIND(".",Input!K369),1,","),",")),"")</f>
        <v/>
      </c>
      <c r="L369" s="7" t="str">
        <f>IFERROR(IFERROR(_xlfn.NUMBERVALUE(REPLACE(Input!L369,FIND(",",Input!L369),1,"."),"."),_xlfn.NUMBERVALUE(REPLACE(Input!L369,FIND(".",Input!L369),1,","),",")),"")</f>
        <v/>
      </c>
      <c r="M369" s="7" t="str">
        <f>IFERROR(IFERROR(_xlfn.NUMBERVALUE(REPLACE(Input!M369,FIND(",",Input!M369),1,"."),"."),_xlfn.NUMBERVALUE(REPLACE(Input!M369,FIND(".",Input!M369),1,","),",")),"")</f>
        <v/>
      </c>
      <c r="N369" s="10" t="str">
        <f>IFERROR(IF(LEFT(Input!N369,LEN("boa-,Users,"))="boa-,Users,","Win.Win",LEFT(Input!N369,FIND("@",Input!N369)-1)),"")</f>
        <v/>
      </c>
      <c r="O369" s="10" t="str">
        <f>IFERROR(IF(LEFT(Input!O369,LEN("boa-,Users,"))="boa-,Users,","Win.Win",LEFT(Input!O369,FIND("@",Input!O369)-1)),"")</f>
        <v/>
      </c>
      <c r="P369" s="7" t="str">
        <f>IFERROR(IFERROR(_xlfn.NUMBERVALUE(REPLACE(Input!P369,FIND(",",Input!P369),1,"."),"."),_xlfn.NUMBERVALUE(REPLACE(Input!P369,FIND(".",Input!P369),1,","),",")),"")</f>
        <v/>
      </c>
      <c r="Q369" s="7" t="str">
        <f>IFERROR(IFERROR(_xlfn.NUMBERVALUE(REPLACE(Input!Q369,FIND(",",Input!Q369),1,"."),"."),_xlfn.NUMBERVALUE(REPLACE(Input!Q369,FIND(".",Input!Q369),1,","),",")),"")</f>
        <v/>
      </c>
      <c r="R369" s="7" t="str">
        <f>IFERROR(IFERROR(_xlfn.NUMBERVALUE(REPLACE(Input!R369,FIND(",",Input!R369),1,"."),"."),_xlfn.NUMBERVALUE(REPLACE(Input!R369,FIND(".",Input!R369),1,","),",")),"")</f>
        <v/>
      </c>
      <c r="S369" s="7" t="str">
        <f>IFERROR(IFERROR(_xlfn.NUMBERVALUE(REPLACE(Input!S369,FIND(",",Input!S369),1,"."),"."),_xlfn.NUMBERVALUE(REPLACE(Input!S369,FIND(".",Input!S369),1,","),",")),"")</f>
        <v/>
      </c>
      <c r="T369" s="7" t="str">
        <f>IFERROR(IFERROR(_xlfn.NUMBERVALUE(REPLACE(Input!T369,FIND(",",Input!T369),1,"."),"."),_xlfn.NUMBERVALUE(REPLACE(Input!T369,FIND(".",Input!T369),1,","),",")),"")</f>
        <v/>
      </c>
      <c r="U369" s="7" t="str">
        <f>IFERROR(IFERROR(_xlfn.NUMBERVALUE(REPLACE(Input!U369,FIND(",",Input!U369),1,"."),"."),_xlfn.NUMBERVALUE(REPLACE(Input!U369,FIND(".",Input!U369),1,","),",")),"")</f>
        <v/>
      </c>
      <c r="V369" s="7" t="str">
        <f>IFERROR(IFERROR(_xlfn.NUMBERVALUE(REPLACE(Input!V369,FIND(",",Input!V369),1,"."),"."),_xlfn.NUMBERVALUE(REPLACE(Input!V369,FIND(".",Input!V369),1,","),",")),"")</f>
        <v/>
      </c>
      <c r="W369" s="7" t="str">
        <f>IFERROR(IFERROR(_xlfn.NUMBERVALUE(REPLACE(Input!W369,FIND(",",Input!W369),1,"."),"."),_xlfn.NUMBERVALUE(REPLACE(Input!W369,FIND(".",Input!W369),1,","),",")),"")</f>
        <v/>
      </c>
      <c r="X369" s="7" t="str">
        <f>IFERROR(IFERROR(_xlfn.NUMBERVALUE(REPLACE(Input!X369,FIND(",",Input!X369),1,"."),"."),_xlfn.NUMBERVALUE(REPLACE(Input!X369,FIND(".",Input!X369),1,","),",")),"")</f>
        <v/>
      </c>
      <c r="Y369" s="7" t="str">
        <f>IFERROR(IFERROR(_xlfn.NUMBERVALUE(REPLACE(Input!Y369,FIND(",",Input!Y369),1,"."),"."),_xlfn.NUMBERVALUE(REPLACE(Input!Y369,FIND(".",Input!Y369),1,","),",")),"")</f>
        <v/>
      </c>
      <c r="Z369" s="8" t="str">
        <f>LEFT(Input!Z369,IFERROR(FIND(",",Input!Z369)-1,LEN(Input!Z369)))</f>
        <v/>
      </c>
      <c r="AA369" s="8" t="str">
        <f>LEFT(Input!AA369,IFERROR(FIND(",",Input!AA369)-1,LEN(Input!AA369)))</f>
        <v/>
      </c>
    </row>
    <row r="370" spans="1:27">
      <c r="A370" s="6" t="str">
        <f>IF(Input!A370=0,"",Input!A370)</f>
        <v/>
      </c>
      <c r="B370" s="7" t="str">
        <f>IFERROR(IFERROR(_xlfn.NUMBERVALUE(REPLACE(Input!B370,FIND(",",Input!B370),1,"."),"."),_xlfn.NUMBERVALUE(REPLACE(Input!B370,FIND(".",Input!B370),1,","),",")),"")</f>
        <v/>
      </c>
      <c r="C370" s="6" t="str">
        <f>IF(Input!C370=0,"",Input!C370)</f>
        <v/>
      </c>
      <c r="D370" s="9" t="str">
        <f>IF(Input!D370=0,"",Input!D370)</f>
        <v/>
      </c>
      <c r="E370" s="8" t="str" cm="1">
        <f t="array" ref="E370">IF(0=_xlfn.NUMBERVALUE(_xlfn.TEXTJOIN("",TRUE,IFERROR(MID(Input!E370,_xlfn.SEQUENCE(20),1)+0,""))),"",_xlfn.NUMBERVALUE(_xlfn.TEXTJOIN("",TRUE,IFERROR(MID(Input!E370,_xlfn.SEQUENCE(20),1)+0,""))))</f>
        <v/>
      </c>
      <c r="F370" s="8" t="str">
        <f>IF(Input!F370="Yes",1,IF(Input!F370=0,"",0))</f>
        <v/>
      </c>
      <c r="G370" s="8" t="str">
        <f>IF(Input!G370="Yes",1,IF(Input!G370=0,"",0))</f>
        <v/>
      </c>
      <c r="H370" s="6" t="str">
        <f>IF(Input!H370=0,"",Input!H370)</f>
        <v/>
      </c>
      <c r="I370" s="7" t="str">
        <f>IFERROR(IFERROR(_xlfn.NUMBERVALUE(REPLACE(Input!I370,FIND(",",Input!I370),1,"."),"."),_xlfn.NUMBERVALUE(REPLACE(Input!I370,FIND(".",Input!I370),1,","),",")),"")</f>
        <v/>
      </c>
      <c r="J370" s="7" t="str">
        <f>IFERROR(IFERROR(_xlfn.NUMBERVALUE(REPLACE(Input!J370,FIND(",",Input!J370),1,"."),"."),_xlfn.NUMBERVALUE(REPLACE(Input!J370,FIND(".",Input!J370),1,","),",")),"")</f>
        <v/>
      </c>
      <c r="K370" s="7" t="str">
        <f>IFERROR(IFERROR(_xlfn.NUMBERVALUE(REPLACE(Input!K370,FIND(",",Input!K370),1,"."),"."),_xlfn.NUMBERVALUE(REPLACE(Input!K370,FIND(".",Input!K370),1,","),",")),"")</f>
        <v/>
      </c>
      <c r="L370" s="7" t="str">
        <f>IFERROR(IFERROR(_xlfn.NUMBERVALUE(REPLACE(Input!L370,FIND(",",Input!L370),1,"."),"."),_xlfn.NUMBERVALUE(REPLACE(Input!L370,FIND(".",Input!L370),1,","),",")),"")</f>
        <v/>
      </c>
      <c r="M370" s="7" t="str">
        <f>IFERROR(IFERROR(_xlfn.NUMBERVALUE(REPLACE(Input!M370,FIND(",",Input!M370),1,"."),"."),_xlfn.NUMBERVALUE(REPLACE(Input!M370,FIND(".",Input!M370),1,","),",")),"")</f>
        <v/>
      </c>
      <c r="N370" s="10" t="str">
        <f>IFERROR(IF(LEFT(Input!N370,LEN("boa-,Users,"))="boa-,Users,","Win.Win",LEFT(Input!N370,FIND("@",Input!N370)-1)),"")</f>
        <v/>
      </c>
      <c r="O370" s="10" t="str">
        <f>IFERROR(IF(LEFT(Input!O370,LEN("boa-,Users,"))="boa-,Users,","Win.Win",LEFT(Input!O370,FIND("@",Input!O370)-1)),"")</f>
        <v/>
      </c>
      <c r="P370" s="7" t="str">
        <f>IFERROR(IFERROR(_xlfn.NUMBERVALUE(REPLACE(Input!P370,FIND(",",Input!P370),1,"."),"."),_xlfn.NUMBERVALUE(REPLACE(Input!P370,FIND(".",Input!P370),1,","),",")),"")</f>
        <v/>
      </c>
      <c r="Q370" s="7" t="str">
        <f>IFERROR(IFERROR(_xlfn.NUMBERVALUE(REPLACE(Input!Q370,FIND(",",Input!Q370),1,"."),"."),_xlfn.NUMBERVALUE(REPLACE(Input!Q370,FIND(".",Input!Q370),1,","),",")),"")</f>
        <v/>
      </c>
      <c r="R370" s="7" t="str">
        <f>IFERROR(IFERROR(_xlfn.NUMBERVALUE(REPLACE(Input!R370,FIND(",",Input!R370),1,"."),"."),_xlfn.NUMBERVALUE(REPLACE(Input!R370,FIND(".",Input!R370),1,","),",")),"")</f>
        <v/>
      </c>
      <c r="S370" s="7" t="str">
        <f>IFERROR(IFERROR(_xlfn.NUMBERVALUE(REPLACE(Input!S370,FIND(",",Input!S370),1,"."),"."),_xlfn.NUMBERVALUE(REPLACE(Input!S370,FIND(".",Input!S370),1,","),",")),"")</f>
        <v/>
      </c>
      <c r="T370" s="7" t="str">
        <f>IFERROR(IFERROR(_xlfn.NUMBERVALUE(REPLACE(Input!T370,FIND(",",Input!T370),1,"."),"."),_xlfn.NUMBERVALUE(REPLACE(Input!T370,FIND(".",Input!T370),1,","),",")),"")</f>
        <v/>
      </c>
      <c r="U370" s="7" t="str">
        <f>IFERROR(IFERROR(_xlfn.NUMBERVALUE(REPLACE(Input!U370,FIND(",",Input!U370),1,"."),"."),_xlfn.NUMBERVALUE(REPLACE(Input!U370,FIND(".",Input!U370),1,","),",")),"")</f>
        <v/>
      </c>
      <c r="V370" s="7" t="str">
        <f>IFERROR(IFERROR(_xlfn.NUMBERVALUE(REPLACE(Input!V370,FIND(",",Input!V370),1,"."),"."),_xlfn.NUMBERVALUE(REPLACE(Input!V370,FIND(".",Input!V370),1,","),",")),"")</f>
        <v/>
      </c>
      <c r="W370" s="7" t="str">
        <f>IFERROR(IFERROR(_xlfn.NUMBERVALUE(REPLACE(Input!W370,FIND(",",Input!W370),1,"."),"."),_xlfn.NUMBERVALUE(REPLACE(Input!W370,FIND(".",Input!W370),1,","),",")),"")</f>
        <v/>
      </c>
      <c r="X370" s="7" t="str">
        <f>IFERROR(IFERROR(_xlfn.NUMBERVALUE(REPLACE(Input!X370,FIND(",",Input!X370),1,"."),"."),_xlfn.NUMBERVALUE(REPLACE(Input!X370,FIND(".",Input!X370),1,","),",")),"")</f>
        <v/>
      </c>
      <c r="Y370" s="7" t="str">
        <f>IFERROR(IFERROR(_xlfn.NUMBERVALUE(REPLACE(Input!Y370,FIND(",",Input!Y370),1,"."),"."),_xlfn.NUMBERVALUE(REPLACE(Input!Y370,FIND(".",Input!Y370),1,","),",")),"")</f>
        <v/>
      </c>
      <c r="Z370" s="8" t="str">
        <f>LEFT(Input!Z370,IFERROR(FIND(",",Input!Z370)-1,LEN(Input!Z370)))</f>
        <v/>
      </c>
      <c r="AA370" s="8" t="str">
        <f>LEFT(Input!AA370,IFERROR(FIND(",",Input!AA370)-1,LEN(Input!AA370)))</f>
        <v/>
      </c>
    </row>
    <row r="371" spans="1:27">
      <c r="A371" s="6" t="str">
        <f>IF(Input!A371=0,"",Input!A371)</f>
        <v/>
      </c>
      <c r="B371" s="7" t="str">
        <f>IFERROR(IFERROR(_xlfn.NUMBERVALUE(REPLACE(Input!B371,FIND(",",Input!B371),1,"."),"."),_xlfn.NUMBERVALUE(REPLACE(Input!B371,FIND(".",Input!B371),1,","),",")),"")</f>
        <v/>
      </c>
      <c r="C371" s="6" t="str">
        <f>IF(Input!C371=0,"",Input!C371)</f>
        <v/>
      </c>
      <c r="D371" s="9" t="str">
        <f>IF(Input!D371=0,"",Input!D371)</f>
        <v/>
      </c>
      <c r="E371" s="8" t="str" cm="1">
        <f t="array" ref="E371">IF(0=_xlfn.NUMBERVALUE(_xlfn.TEXTJOIN("",TRUE,IFERROR(MID(Input!E371,_xlfn.SEQUENCE(20),1)+0,""))),"",_xlfn.NUMBERVALUE(_xlfn.TEXTJOIN("",TRUE,IFERROR(MID(Input!E371,_xlfn.SEQUENCE(20),1)+0,""))))</f>
        <v/>
      </c>
      <c r="F371" s="8" t="str">
        <f>IF(Input!F371="Yes",1,IF(Input!F371=0,"",0))</f>
        <v/>
      </c>
      <c r="G371" s="8" t="str">
        <f>IF(Input!G371="Yes",1,IF(Input!G371=0,"",0))</f>
        <v/>
      </c>
      <c r="H371" s="6" t="str">
        <f>IF(Input!H371=0,"",Input!H371)</f>
        <v/>
      </c>
      <c r="I371" s="7" t="str">
        <f>IFERROR(IFERROR(_xlfn.NUMBERVALUE(REPLACE(Input!I371,FIND(",",Input!I371),1,"."),"."),_xlfn.NUMBERVALUE(REPLACE(Input!I371,FIND(".",Input!I371),1,","),",")),"")</f>
        <v/>
      </c>
      <c r="J371" s="7" t="str">
        <f>IFERROR(IFERROR(_xlfn.NUMBERVALUE(REPLACE(Input!J371,FIND(",",Input!J371),1,"."),"."),_xlfn.NUMBERVALUE(REPLACE(Input!J371,FIND(".",Input!J371),1,","),",")),"")</f>
        <v/>
      </c>
      <c r="K371" s="7" t="str">
        <f>IFERROR(IFERROR(_xlfn.NUMBERVALUE(REPLACE(Input!K371,FIND(",",Input!K371),1,"."),"."),_xlfn.NUMBERVALUE(REPLACE(Input!K371,FIND(".",Input!K371),1,","),",")),"")</f>
        <v/>
      </c>
      <c r="L371" s="7" t="str">
        <f>IFERROR(IFERROR(_xlfn.NUMBERVALUE(REPLACE(Input!L371,FIND(",",Input!L371),1,"."),"."),_xlfn.NUMBERVALUE(REPLACE(Input!L371,FIND(".",Input!L371),1,","),",")),"")</f>
        <v/>
      </c>
      <c r="M371" s="7" t="str">
        <f>IFERROR(IFERROR(_xlfn.NUMBERVALUE(REPLACE(Input!M371,FIND(",",Input!M371),1,"."),"."),_xlfn.NUMBERVALUE(REPLACE(Input!M371,FIND(".",Input!M371),1,","),",")),"")</f>
        <v/>
      </c>
      <c r="N371" s="10" t="str">
        <f>IFERROR(IF(LEFT(Input!N371,LEN("boa-,Users,"))="boa-,Users,","Win.Win",LEFT(Input!N371,FIND("@",Input!N371)-1)),"")</f>
        <v/>
      </c>
      <c r="O371" s="10" t="str">
        <f>IFERROR(IF(LEFT(Input!O371,LEN("boa-,Users,"))="boa-,Users,","Win.Win",LEFT(Input!O371,FIND("@",Input!O371)-1)),"")</f>
        <v/>
      </c>
      <c r="P371" s="7" t="str">
        <f>IFERROR(IFERROR(_xlfn.NUMBERVALUE(REPLACE(Input!P371,FIND(",",Input!P371),1,"."),"."),_xlfn.NUMBERVALUE(REPLACE(Input!P371,FIND(".",Input!P371),1,","),",")),"")</f>
        <v/>
      </c>
      <c r="Q371" s="7" t="str">
        <f>IFERROR(IFERROR(_xlfn.NUMBERVALUE(REPLACE(Input!Q371,FIND(",",Input!Q371),1,"."),"."),_xlfn.NUMBERVALUE(REPLACE(Input!Q371,FIND(".",Input!Q371),1,","),",")),"")</f>
        <v/>
      </c>
      <c r="R371" s="7" t="str">
        <f>IFERROR(IFERROR(_xlfn.NUMBERVALUE(REPLACE(Input!R371,FIND(",",Input!R371),1,"."),"."),_xlfn.NUMBERVALUE(REPLACE(Input!R371,FIND(".",Input!R371),1,","),",")),"")</f>
        <v/>
      </c>
      <c r="S371" s="7" t="str">
        <f>IFERROR(IFERROR(_xlfn.NUMBERVALUE(REPLACE(Input!S371,FIND(",",Input!S371),1,"."),"."),_xlfn.NUMBERVALUE(REPLACE(Input!S371,FIND(".",Input!S371),1,","),",")),"")</f>
        <v/>
      </c>
      <c r="T371" s="7" t="str">
        <f>IFERROR(IFERROR(_xlfn.NUMBERVALUE(REPLACE(Input!T371,FIND(",",Input!T371),1,"."),"."),_xlfn.NUMBERVALUE(REPLACE(Input!T371,FIND(".",Input!T371),1,","),",")),"")</f>
        <v/>
      </c>
      <c r="U371" s="7" t="str">
        <f>IFERROR(IFERROR(_xlfn.NUMBERVALUE(REPLACE(Input!U371,FIND(",",Input!U371),1,"."),"."),_xlfn.NUMBERVALUE(REPLACE(Input!U371,FIND(".",Input!U371),1,","),",")),"")</f>
        <v/>
      </c>
      <c r="V371" s="7" t="str">
        <f>IFERROR(IFERROR(_xlfn.NUMBERVALUE(REPLACE(Input!V371,FIND(",",Input!V371),1,"."),"."),_xlfn.NUMBERVALUE(REPLACE(Input!V371,FIND(".",Input!V371),1,","),",")),"")</f>
        <v/>
      </c>
      <c r="W371" s="7" t="str">
        <f>IFERROR(IFERROR(_xlfn.NUMBERVALUE(REPLACE(Input!W371,FIND(",",Input!W371),1,"."),"."),_xlfn.NUMBERVALUE(REPLACE(Input!W371,FIND(".",Input!W371),1,","),",")),"")</f>
        <v/>
      </c>
      <c r="X371" s="7" t="str">
        <f>IFERROR(IFERROR(_xlfn.NUMBERVALUE(REPLACE(Input!X371,FIND(",",Input!X371),1,"."),"."),_xlfn.NUMBERVALUE(REPLACE(Input!X371,FIND(".",Input!X371),1,","),",")),"")</f>
        <v/>
      </c>
      <c r="Y371" s="7" t="str">
        <f>IFERROR(IFERROR(_xlfn.NUMBERVALUE(REPLACE(Input!Y371,FIND(",",Input!Y371),1,"."),"."),_xlfn.NUMBERVALUE(REPLACE(Input!Y371,FIND(".",Input!Y371),1,","),",")),"")</f>
        <v/>
      </c>
      <c r="Z371" s="8" t="str">
        <f>LEFT(Input!Z371,IFERROR(FIND(",",Input!Z371)-1,LEN(Input!Z371)))</f>
        <v/>
      </c>
      <c r="AA371" s="8" t="str">
        <f>LEFT(Input!AA371,IFERROR(FIND(",",Input!AA371)-1,LEN(Input!AA371)))</f>
        <v/>
      </c>
    </row>
    <row r="372" spans="1:27">
      <c r="A372" s="6" t="str">
        <f>IF(Input!A372=0,"",Input!A372)</f>
        <v/>
      </c>
      <c r="B372" s="7" t="str">
        <f>IFERROR(IFERROR(_xlfn.NUMBERVALUE(REPLACE(Input!B372,FIND(",",Input!B372),1,"."),"."),_xlfn.NUMBERVALUE(REPLACE(Input!B372,FIND(".",Input!B372),1,","),",")),"")</f>
        <v/>
      </c>
      <c r="C372" s="6" t="str">
        <f>IF(Input!C372=0,"",Input!C372)</f>
        <v/>
      </c>
      <c r="D372" s="9" t="str">
        <f>IF(Input!D372=0,"",Input!D372)</f>
        <v/>
      </c>
      <c r="E372" s="8" t="str" cm="1">
        <f t="array" ref="E372">IF(0=_xlfn.NUMBERVALUE(_xlfn.TEXTJOIN("",TRUE,IFERROR(MID(Input!E372,_xlfn.SEQUENCE(20),1)+0,""))),"",_xlfn.NUMBERVALUE(_xlfn.TEXTJOIN("",TRUE,IFERROR(MID(Input!E372,_xlfn.SEQUENCE(20),1)+0,""))))</f>
        <v/>
      </c>
      <c r="F372" s="8" t="str">
        <f>IF(Input!F372="Yes",1,IF(Input!F372=0,"",0))</f>
        <v/>
      </c>
      <c r="G372" s="8" t="str">
        <f>IF(Input!G372="Yes",1,IF(Input!G372=0,"",0))</f>
        <v/>
      </c>
      <c r="H372" s="6" t="str">
        <f>IF(Input!H372=0,"",Input!H372)</f>
        <v/>
      </c>
      <c r="I372" s="7" t="str">
        <f>IFERROR(IFERROR(_xlfn.NUMBERVALUE(REPLACE(Input!I372,FIND(",",Input!I372),1,"."),"."),_xlfn.NUMBERVALUE(REPLACE(Input!I372,FIND(".",Input!I372),1,","),",")),"")</f>
        <v/>
      </c>
      <c r="J372" s="7" t="str">
        <f>IFERROR(IFERROR(_xlfn.NUMBERVALUE(REPLACE(Input!J372,FIND(",",Input!J372),1,"."),"."),_xlfn.NUMBERVALUE(REPLACE(Input!J372,FIND(".",Input!J372),1,","),",")),"")</f>
        <v/>
      </c>
      <c r="K372" s="7" t="str">
        <f>IFERROR(IFERROR(_xlfn.NUMBERVALUE(REPLACE(Input!K372,FIND(",",Input!K372),1,"."),"."),_xlfn.NUMBERVALUE(REPLACE(Input!K372,FIND(".",Input!K372),1,","),",")),"")</f>
        <v/>
      </c>
      <c r="L372" s="7" t="str">
        <f>IFERROR(IFERROR(_xlfn.NUMBERVALUE(REPLACE(Input!L372,FIND(",",Input!L372),1,"."),"."),_xlfn.NUMBERVALUE(REPLACE(Input!L372,FIND(".",Input!L372),1,","),",")),"")</f>
        <v/>
      </c>
      <c r="M372" s="7" t="str">
        <f>IFERROR(IFERROR(_xlfn.NUMBERVALUE(REPLACE(Input!M372,FIND(",",Input!M372),1,"."),"."),_xlfn.NUMBERVALUE(REPLACE(Input!M372,FIND(".",Input!M372),1,","),",")),"")</f>
        <v/>
      </c>
      <c r="N372" s="10" t="str">
        <f>IFERROR(IF(LEFT(Input!N372,LEN("boa-,Users,"))="boa-,Users,","Win.Win",LEFT(Input!N372,FIND("@",Input!N372)-1)),"")</f>
        <v/>
      </c>
      <c r="O372" s="10" t="str">
        <f>IFERROR(IF(LEFT(Input!O372,LEN("boa-,Users,"))="boa-,Users,","Win.Win",LEFT(Input!O372,FIND("@",Input!O372)-1)),"")</f>
        <v/>
      </c>
      <c r="P372" s="7" t="str">
        <f>IFERROR(IFERROR(_xlfn.NUMBERVALUE(REPLACE(Input!P372,FIND(",",Input!P372),1,"."),"."),_xlfn.NUMBERVALUE(REPLACE(Input!P372,FIND(".",Input!P372),1,","),",")),"")</f>
        <v/>
      </c>
      <c r="Q372" s="7" t="str">
        <f>IFERROR(IFERROR(_xlfn.NUMBERVALUE(REPLACE(Input!Q372,FIND(",",Input!Q372),1,"."),"."),_xlfn.NUMBERVALUE(REPLACE(Input!Q372,FIND(".",Input!Q372),1,","),",")),"")</f>
        <v/>
      </c>
      <c r="R372" s="7" t="str">
        <f>IFERROR(IFERROR(_xlfn.NUMBERVALUE(REPLACE(Input!R372,FIND(",",Input!R372),1,"."),"."),_xlfn.NUMBERVALUE(REPLACE(Input!R372,FIND(".",Input!R372),1,","),",")),"")</f>
        <v/>
      </c>
      <c r="S372" s="7" t="str">
        <f>IFERROR(IFERROR(_xlfn.NUMBERVALUE(REPLACE(Input!S372,FIND(",",Input!S372),1,"."),"."),_xlfn.NUMBERVALUE(REPLACE(Input!S372,FIND(".",Input!S372),1,","),",")),"")</f>
        <v/>
      </c>
      <c r="T372" s="7" t="str">
        <f>IFERROR(IFERROR(_xlfn.NUMBERVALUE(REPLACE(Input!T372,FIND(",",Input!T372),1,"."),"."),_xlfn.NUMBERVALUE(REPLACE(Input!T372,FIND(".",Input!T372),1,","),",")),"")</f>
        <v/>
      </c>
      <c r="U372" s="7" t="str">
        <f>IFERROR(IFERROR(_xlfn.NUMBERVALUE(REPLACE(Input!U372,FIND(",",Input!U372),1,"."),"."),_xlfn.NUMBERVALUE(REPLACE(Input!U372,FIND(".",Input!U372),1,","),",")),"")</f>
        <v/>
      </c>
      <c r="V372" s="7" t="str">
        <f>IFERROR(IFERROR(_xlfn.NUMBERVALUE(REPLACE(Input!V372,FIND(",",Input!V372),1,"."),"."),_xlfn.NUMBERVALUE(REPLACE(Input!V372,FIND(".",Input!V372),1,","),",")),"")</f>
        <v/>
      </c>
      <c r="W372" s="7" t="str">
        <f>IFERROR(IFERROR(_xlfn.NUMBERVALUE(REPLACE(Input!W372,FIND(",",Input!W372),1,"."),"."),_xlfn.NUMBERVALUE(REPLACE(Input!W372,FIND(".",Input!W372),1,","),",")),"")</f>
        <v/>
      </c>
      <c r="X372" s="7" t="str">
        <f>IFERROR(IFERROR(_xlfn.NUMBERVALUE(REPLACE(Input!X372,FIND(",",Input!X372),1,"."),"."),_xlfn.NUMBERVALUE(REPLACE(Input!X372,FIND(".",Input!X372),1,","),",")),"")</f>
        <v/>
      </c>
      <c r="Y372" s="7" t="str">
        <f>IFERROR(IFERROR(_xlfn.NUMBERVALUE(REPLACE(Input!Y372,FIND(",",Input!Y372),1,"."),"."),_xlfn.NUMBERVALUE(REPLACE(Input!Y372,FIND(".",Input!Y372),1,","),",")),"")</f>
        <v/>
      </c>
      <c r="Z372" s="8" t="str">
        <f>LEFT(Input!Z372,IFERROR(FIND(",",Input!Z372)-1,LEN(Input!Z372)))</f>
        <v/>
      </c>
      <c r="AA372" s="8" t="str">
        <f>LEFT(Input!AA372,IFERROR(FIND(",",Input!AA372)-1,LEN(Input!AA372)))</f>
        <v/>
      </c>
    </row>
    <row r="373" spans="1:27">
      <c r="A373" s="6" t="str">
        <f>IF(Input!A373=0,"",Input!A373)</f>
        <v/>
      </c>
      <c r="B373" s="7" t="str">
        <f>IFERROR(IFERROR(_xlfn.NUMBERVALUE(REPLACE(Input!B373,FIND(",",Input!B373),1,"."),"."),_xlfn.NUMBERVALUE(REPLACE(Input!B373,FIND(".",Input!B373),1,","),",")),"")</f>
        <v/>
      </c>
      <c r="C373" s="6" t="str">
        <f>IF(Input!C373=0,"",Input!C373)</f>
        <v/>
      </c>
      <c r="D373" s="9" t="str">
        <f>IF(Input!D373=0,"",Input!D373)</f>
        <v/>
      </c>
      <c r="E373" s="8" t="str" cm="1">
        <f t="array" ref="E373">IF(0=_xlfn.NUMBERVALUE(_xlfn.TEXTJOIN("",TRUE,IFERROR(MID(Input!E373,_xlfn.SEQUENCE(20),1)+0,""))),"",_xlfn.NUMBERVALUE(_xlfn.TEXTJOIN("",TRUE,IFERROR(MID(Input!E373,_xlfn.SEQUENCE(20),1)+0,""))))</f>
        <v/>
      </c>
      <c r="F373" s="8" t="str">
        <f>IF(Input!F373="Yes",1,IF(Input!F373=0,"",0))</f>
        <v/>
      </c>
      <c r="G373" s="8" t="str">
        <f>IF(Input!G373="Yes",1,IF(Input!G373=0,"",0))</f>
        <v/>
      </c>
      <c r="H373" s="6" t="str">
        <f>IF(Input!H373=0,"",Input!H373)</f>
        <v/>
      </c>
      <c r="I373" s="7" t="str">
        <f>IFERROR(IFERROR(_xlfn.NUMBERVALUE(REPLACE(Input!I373,FIND(",",Input!I373),1,"."),"."),_xlfn.NUMBERVALUE(REPLACE(Input!I373,FIND(".",Input!I373),1,","),",")),"")</f>
        <v/>
      </c>
      <c r="J373" s="7" t="str">
        <f>IFERROR(IFERROR(_xlfn.NUMBERVALUE(REPLACE(Input!J373,FIND(",",Input!J373),1,"."),"."),_xlfn.NUMBERVALUE(REPLACE(Input!J373,FIND(".",Input!J373),1,","),",")),"")</f>
        <v/>
      </c>
      <c r="K373" s="7" t="str">
        <f>IFERROR(IFERROR(_xlfn.NUMBERVALUE(REPLACE(Input!K373,FIND(",",Input!K373),1,"."),"."),_xlfn.NUMBERVALUE(REPLACE(Input!K373,FIND(".",Input!K373),1,","),",")),"")</f>
        <v/>
      </c>
      <c r="L373" s="7" t="str">
        <f>IFERROR(IFERROR(_xlfn.NUMBERVALUE(REPLACE(Input!L373,FIND(",",Input!L373),1,"."),"."),_xlfn.NUMBERVALUE(REPLACE(Input!L373,FIND(".",Input!L373),1,","),",")),"")</f>
        <v/>
      </c>
      <c r="M373" s="7" t="str">
        <f>IFERROR(IFERROR(_xlfn.NUMBERVALUE(REPLACE(Input!M373,FIND(",",Input!M373),1,"."),"."),_xlfn.NUMBERVALUE(REPLACE(Input!M373,FIND(".",Input!M373),1,","),",")),"")</f>
        <v/>
      </c>
      <c r="N373" s="10" t="str">
        <f>IFERROR(IF(LEFT(Input!N373,LEN("boa-,Users,"))="boa-,Users,","Win.Win",LEFT(Input!N373,FIND("@",Input!N373)-1)),"")</f>
        <v/>
      </c>
      <c r="O373" s="10" t="str">
        <f>IFERROR(IF(LEFT(Input!O373,LEN("boa-,Users,"))="boa-,Users,","Win.Win",LEFT(Input!O373,FIND("@",Input!O373)-1)),"")</f>
        <v/>
      </c>
      <c r="P373" s="7" t="str">
        <f>IFERROR(IFERROR(_xlfn.NUMBERVALUE(REPLACE(Input!P373,FIND(",",Input!P373),1,"."),"."),_xlfn.NUMBERVALUE(REPLACE(Input!P373,FIND(".",Input!P373),1,","),",")),"")</f>
        <v/>
      </c>
      <c r="Q373" s="7" t="str">
        <f>IFERROR(IFERROR(_xlfn.NUMBERVALUE(REPLACE(Input!Q373,FIND(",",Input!Q373),1,"."),"."),_xlfn.NUMBERVALUE(REPLACE(Input!Q373,FIND(".",Input!Q373),1,","),",")),"")</f>
        <v/>
      </c>
      <c r="R373" s="7" t="str">
        <f>IFERROR(IFERROR(_xlfn.NUMBERVALUE(REPLACE(Input!R373,FIND(",",Input!R373),1,"."),"."),_xlfn.NUMBERVALUE(REPLACE(Input!R373,FIND(".",Input!R373),1,","),",")),"")</f>
        <v/>
      </c>
      <c r="S373" s="7" t="str">
        <f>IFERROR(IFERROR(_xlfn.NUMBERVALUE(REPLACE(Input!S373,FIND(",",Input!S373),1,"."),"."),_xlfn.NUMBERVALUE(REPLACE(Input!S373,FIND(".",Input!S373),1,","),",")),"")</f>
        <v/>
      </c>
      <c r="T373" s="7" t="str">
        <f>IFERROR(IFERROR(_xlfn.NUMBERVALUE(REPLACE(Input!T373,FIND(",",Input!T373),1,"."),"."),_xlfn.NUMBERVALUE(REPLACE(Input!T373,FIND(".",Input!T373),1,","),",")),"")</f>
        <v/>
      </c>
      <c r="U373" s="7" t="str">
        <f>IFERROR(IFERROR(_xlfn.NUMBERVALUE(REPLACE(Input!U373,FIND(",",Input!U373),1,"."),"."),_xlfn.NUMBERVALUE(REPLACE(Input!U373,FIND(".",Input!U373),1,","),",")),"")</f>
        <v/>
      </c>
      <c r="V373" s="7" t="str">
        <f>IFERROR(IFERROR(_xlfn.NUMBERVALUE(REPLACE(Input!V373,FIND(",",Input!V373),1,"."),"."),_xlfn.NUMBERVALUE(REPLACE(Input!V373,FIND(".",Input!V373),1,","),",")),"")</f>
        <v/>
      </c>
      <c r="W373" s="7" t="str">
        <f>IFERROR(IFERROR(_xlfn.NUMBERVALUE(REPLACE(Input!W373,FIND(",",Input!W373),1,"."),"."),_xlfn.NUMBERVALUE(REPLACE(Input!W373,FIND(".",Input!W373),1,","),",")),"")</f>
        <v/>
      </c>
      <c r="X373" s="7" t="str">
        <f>IFERROR(IFERROR(_xlfn.NUMBERVALUE(REPLACE(Input!X373,FIND(",",Input!X373),1,"."),"."),_xlfn.NUMBERVALUE(REPLACE(Input!X373,FIND(".",Input!X373),1,","),",")),"")</f>
        <v/>
      </c>
      <c r="Y373" s="7" t="str">
        <f>IFERROR(IFERROR(_xlfn.NUMBERVALUE(REPLACE(Input!Y373,FIND(",",Input!Y373),1,"."),"."),_xlfn.NUMBERVALUE(REPLACE(Input!Y373,FIND(".",Input!Y373),1,","),",")),"")</f>
        <v/>
      </c>
      <c r="Z373" s="8" t="str">
        <f>LEFT(Input!Z373,IFERROR(FIND(",",Input!Z373)-1,LEN(Input!Z373)))</f>
        <v/>
      </c>
      <c r="AA373" s="8" t="str">
        <f>LEFT(Input!AA373,IFERROR(FIND(",",Input!AA373)-1,LEN(Input!AA373)))</f>
        <v/>
      </c>
    </row>
    <row r="374" spans="1:27">
      <c r="A374" s="6" t="str">
        <f>IF(Input!A374=0,"",Input!A374)</f>
        <v/>
      </c>
      <c r="B374" s="7" t="str">
        <f>IFERROR(IFERROR(_xlfn.NUMBERVALUE(REPLACE(Input!B374,FIND(",",Input!B374),1,"."),"."),_xlfn.NUMBERVALUE(REPLACE(Input!B374,FIND(".",Input!B374),1,","),",")),"")</f>
        <v/>
      </c>
      <c r="C374" s="6" t="str">
        <f>IF(Input!C374=0,"",Input!C374)</f>
        <v/>
      </c>
      <c r="D374" s="9" t="str">
        <f>IF(Input!D374=0,"",Input!D374)</f>
        <v/>
      </c>
      <c r="E374" s="8" t="str" cm="1">
        <f t="array" ref="E374">IF(0=_xlfn.NUMBERVALUE(_xlfn.TEXTJOIN("",TRUE,IFERROR(MID(Input!E374,_xlfn.SEQUENCE(20),1)+0,""))),"",_xlfn.NUMBERVALUE(_xlfn.TEXTJOIN("",TRUE,IFERROR(MID(Input!E374,_xlfn.SEQUENCE(20),1)+0,""))))</f>
        <v/>
      </c>
      <c r="F374" s="8" t="str">
        <f>IF(Input!F374="Yes",1,IF(Input!F374=0,"",0))</f>
        <v/>
      </c>
      <c r="G374" s="8" t="str">
        <f>IF(Input!G374="Yes",1,IF(Input!G374=0,"",0))</f>
        <v/>
      </c>
      <c r="H374" s="6" t="str">
        <f>IF(Input!H374=0,"",Input!H374)</f>
        <v/>
      </c>
      <c r="I374" s="7" t="str">
        <f>IFERROR(IFERROR(_xlfn.NUMBERVALUE(REPLACE(Input!I374,FIND(",",Input!I374),1,"."),"."),_xlfn.NUMBERVALUE(REPLACE(Input!I374,FIND(".",Input!I374),1,","),",")),"")</f>
        <v/>
      </c>
      <c r="J374" s="7" t="str">
        <f>IFERROR(IFERROR(_xlfn.NUMBERVALUE(REPLACE(Input!J374,FIND(",",Input!J374),1,"."),"."),_xlfn.NUMBERVALUE(REPLACE(Input!J374,FIND(".",Input!J374),1,","),",")),"")</f>
        <v/>
      </c>
      <c r="K374" s="7" t="str">
        <f>IFERROR(IFERROR(_xlfn.NUMBERVALUE(REPLACE(Input!K374,FIND(",",Input!K374),1,"."),"."),_xlfn.NUMBERVALUE(REPLACE(Input!K374,FIND(".",Input!K374),1,","),",")),"")</f>
        <v/>
      </c>
      <c r="L374" s="7" t="str">
        <f>IFERROR(IFERROR(_xlfn.NUMBERVALUE(REPLACE(Input!L374,FIND(",",Input!L374),1,"."),"."),_xlfn.NUMBERVALUE(REPLACE(Input!L374,FIND(".",Input!L374),1,","),",")),"")</f>
        <v/>
      </c>
      <c r="M374" s="7" t="str">
        <f>IFERROR(IFERROR(_xlfn.NUMBERVALUE(REPLACE(Input!M374,FIND(",",Input!M374),1,"."),"."),_xlfn.NUMBERVALUE(REPLACE(Input!M374,FIND(".",Input!M374),1,","),",")),"")</f>
        <v/>
      </c>
      <c r="N374" s="10" t="str">
        <f>IFERROR(IF(LEFT(Input!N374,LEN("boa-,Users,"))="boa-,Users,","Win.Win",LEFT(Input!N374,FIND("@",Input!N374)-1)),"")</f>
        <v/>
      </c>
      <c r="O374" s="10" t="str">
        <f>IFERROR(IF(LEFT(Input!O374,LEN("boa-,Users,"))="boa-,Users,","Win.Win",LEFT(Input!O374,FIND("@",Input!O374)-1)),"")</f>
        <v/>
      </c>
      <c r="P374" s="7" t="str">
        <f>IFERROR(IFERROR(_xlfn.NUMBERVALUE(REPLACE(Input!P374,FIND(",",Input!P374),1,"."),"."),_xlfn.NUMBERVALUE(REPLACE(Input!P374,FIND(".",Input!P374),1,","),",")),"")</f>
        <v/>
      </c>
      <c r="Q374" s="7" t="str">
        <f>IFERROR(IFERROR(_xlfn.NUMBERVALUE(REPLACE(Input!Q374,FIND(",",Input!Q374),1,"."),"."),_xlfn.NUMBERVALUE(REPLACE(Input!Q374,FIND(".",Input!Q374),1,","),",")),"")</f>
        <v/>
      </c>
      <c r="R374" s="7" t="str">
        <f>IFERROR(IFERROR(_xlfn.NUMBERVALUE(REPLACE(Input!R374,FIND(",",Input!R374),1,"."),"."),_xlfn.NUMBERVALUE(REPLACE(Input!R374,FIND(".",Input!R374),1,","),",")),"")</f>
        <v/>
      </c>
      <c r="S374" s="7" t="str">
        <f>IFERROR(IFERROR(_xlfn.NUMBERVALUE(REPLACE(Input!S374,FIND(",",Input!S374),1,"."),"."),_xlfn.NUMBERVALUE(REPLACE(Input!S374,FIND(".",Input!S374),1,","),",")),"")</f>
        <v/>
      </c>
      <c r="T374" s="7" t="str">
        <f>IFERROR(IFERROR(_xlfn.NUMBERVALUE(REPLACE(Input!T374,FIND(",",Input!T374),1,"."),"."),_xlfn.NUMBERVALUE(REPLACE(Input!T374,FIND(".",Input!T374),1,","),",")),"")</f>
        <v/>
      </c>
      <c r="U374" s="7" t="str">
        <f>IFERROR(IFERROR(_xlfn.NUMBERVALUE(REPLACE(Input!U374,FIND(",",Input!U374),1,"."),"."),_xlfn.NUMBERVALUE(REPLACE(Input!U374,FIND(".",Input!U374),1,","),",")),"")</f>
        <v/>
      </c>
      <c r="V374" s="7" t="str">
        <f>IFERROR(IFERROR(_xlfn.NUMBERVALUE(REPLACE(Input!V374,FIND(",",Input!V374),1,"."),"."),_xlfn.NUMBERVALUE(REPLACE(Input!V374,FIND(".",Input!V374),1,","),",")),"")</f>
        <v/>
      </c>
      <c r="W374" s="7" t="str">
        <f>IFERROR(IFERROR(_xlfn.NUMBERVALUE(REPLACE(Input!W374,FIND(",",Input!W374),1,"."),"."),_xlfn.NUMBERVALUE(REPLACE(Input!W374,FIND(".",Input!W374),1,","),",")),"")</f>
        <v/>
      </c>
      <c r="X374" s="7" t="str">
        <f>IFERROR(IFERROR(_xlfn.NUMBERVALUE(REPLACE(Input!X374,FIND(",",Input!X374),1,"."),"."),_xlfn.NUMBERVALUE(REPLACE(Input!X374,FIND(".",Input!X374),1,","),",")),"")</f>
        <v/>
      </c>
      <c r="Y374" s="7" t="str">
        <f>IFERROR(IFERROR(_xlfn.NUMBERVALUE(REPLACE(Input!Y374,FIND(",",Input!Y374),1,"."),"."),_xlfn.NUMBERVALUE(REPLACE(Input!Y374,FIND(".",Input!Y374),1,","),",")),"")</f>
        <v/>
      </c>
      <c r="Z374" s="8" t="str">
        <f>LEFT(Input!Z374,IFERROR(FIND(",",Input!Z374)-1,LEN(Input!Z374)))</f>
        <v/>
      </c>
      <c r="AA374" s="8" t="str">
        <f>LEFT(Input!AA374,IFERROR(FIND(",",Input!AA374)-1,LEN(Input!AA374)))</f>
        <v/>
      </c>
    </row>
    <row r="375" spans="1:27">
      <c r="A375" s="6" t="str">
        <f>IF(Input!A375=0,"",Input!A375)</f>
        <v/>
      </c>
      <c r="B375" s="7" t="str">
        <f>IFERROR(IFERROR(_xlfn.NUMBERVALUE(REPLACE(Input!B375,FIND(",",Input!B375),1,"."),"."),_xlfn.NUMBERVALUE(REPLACE(Input!B375,FIND(".",Input!B375),1,","),",")),"")</f>
        <v/>
      </c>
      <c r="C375" s="6" t="str">
        <f>IF(Input!C375=0,"",Input!C375)</f>
        <v/>
      </c>
      <c r="D375" s="9" t="str">
        <f>IF(Input!D375=0,"",Input!D375)</f>
        <v/>
      </c>
      <c r="E375" s="8" t="str" cm="1">
        <f t="array" ref="E375">IF(0=_xlfn.NUMBERVALUE(_xlfn.TEXTJOIN("",TRUE,IFERROR(MID(Input!E375,_xlfn.SEQUENCE(20),1)+0,""))),"",_xlfn.NUMBERVALUE(_xlfn.TEXTJOIN("",TRUE,IFERROR(MID(Input!E375,_xlfn.SEQUENCE(20),1)+0,""))))</f>
        <v/>
      </c>
      <c r="F375" s="8" t="str">
        <f>IF(Input!F375="Yes",1,IF(Input!F375=0,"",0))</f>
        <v/>
      </c>
      <c r="G375" s="8" t="str">
        <f>IF(Input!G375="Yes",1,IF(Input!G375=0,"",0))</f>
        <v/>
      </c>
      <c r="H375" s="6" t="str">
        <f>IF(Input!H375=0,"",Input!H375)</f>
        <v/>
      </c>
      <c r="I375" s="7" t="str">
        <f>IFERROR(IFERROR(_xlfn.NUMBERVALUE(REPLACE(Input!I375,FIND(",",Input!I375),1,"."),"."),_xlfn.NUMBERVALUE(REPLACE(Input!I375,FIND(".",Input!I375),1,","),",")),"")</f>
        <v/>
      </c>
      <c r="J375" s="7" t="str">
        <f>IFERROR(IFERROR(_xlfn.NUMBERVALUE(REPLACE(Input!J375,FIND(",",Input!J375),1,"."),"."),_xlfn.NUMBERVALUE(REPLACE(Input!J375,FIND(".",Input!J375),1,","),",")),"")</f>
        <v/>
      </c>
      <c r="K375" s="7" t="str">
        <f>IFERROR(IFERROR(_xlfn.NUMBERVALUE(REPLACE(Input!K375,FIND(",",Input!K375),1,"."),"."),_xlfn.NUMBERVALUE(REPLACE(Input!K375,FIND(".",Input!K375),1,","),",")),"")</f>
        <v/>
      </c>
      <c r="L375" s="7" t="str">
        <f>IFERROR(IFERROR(_xlfn.NUMBERVALUE(REPLACE(Input!L375,FIND(",",Input!L375),1,"."),"."),_xlfn.NUMBERVALUE(REPLACE(Input!L375,FIND(".",Input!L375),1,","),",")),"")</f>
        <v/>
      </c>
      <c r="M375" s="7" t="str">
        <f>IFERROR(IFERROR(_xlfn.NUMBERVALUE(REPLACE(Input!M375,FIND(",",Input!M375),1,"."),"."),_xlfn.NUMBERVALUE(REPLACE(Input!M375,FIND(".",Input!M375),1,","),",")),"")</f>
        <v/>
      </c>
      <c r="N375" s="10" t="str">
        <f>IFERROR(IF(LEFT(Input!N375,LEN("boa-,Users,"))="boa-,Users,","Win.Win",LEFT(Input!N375,FIND("@",Input!N375)-1)),"")</f>
        <v/>
      </c>
      <c r="O375" s="10" t="str">
        <f>IFERROR(IF(LEFT(Input!O375,LEN("boa-,Users,"))="boa-,Users,","Win.Win",LEFT(Input!O375,FIND("@",Input!O375)-1)),"")</f>
        <v/>
      </c>
      <c r="P375" s="7" t="str">
        <f>IFERROR(IFERROR(_xlfn.NUMBERVALUE(REPLACE(Input!P375,FIND(",",Input!P375),1,"."),"."),_xlfn.NUMBERVALUE(REPLACE(Input!P375,FIND(".",Input!P375),1,","),",")),"")</f>
        <v/>
      </c>
      <c r="Q375" s="7" t="str">
        <f>IFERROR(IFERROR(_xlfn.NUMBERVALUE(REPLACE(Input!Q375,FIND(",",Input!Q375),1,"."),"."),_xlfn.NUMBERVALUE(REPLACE(Input!Q375,FIND(".",Input!Q375),1,","),",")),"")</f>
        <v/>
      </c>
      <c r="R375" s="7" t="str">
        <f>IFERROR(IFERROR(_xlfn.NUMBERVALUE(REPLACE(Input!R375,FIND(",",Input!R375),1,"."),"."),_xlfn.NUMBERVALUE(REPLACE(Input!R375,FIND(".",Input!R375),1,","),",")),"")</f>
        <v/>
      </c>
      <c r="S375" s="7" t="str">
        <f>IFERROR(IFERROR(_xlfn.NUMBERVALUE(REPLACE(Input!S375,FIND(",",Input!S375),1,"."),"."),_xlfn.NUMBERVALUE(REPLACE(Input!S375,FIND(".",Input!S375),1,","),",")),"")</f>
        <v/>
      </c>
      <c r="T375" s="7" t="str">
        <f>IFERROR(IFERROR(_xlfn.NUMBERVALUE(REPLACE(Input!T375,FIND(",",Input!T375),1,"."),"."),_xlfn.NUMBERVALUE(REPLACE(Input!T375,FIND(".",Input!T375),1,","),",")),"")</f>
        <v/>
      </c>
      <c r="U375" s="7" t="str">
        <f>IFERROR(IFERROR(_xlfn.NUMBERVALUE(REPLACE(Input!U375,FIND(",",Input!U375),1,"."),"."),_xlfn.NUMBERVALUE(REPLACE(Input!U375,FIND(".",Input!U375),1,","),",")),"")</f>
        <v/>
      </c>
      <c r="V375" s="7" t="str">
        <f>IFERROR(IFERROR(_xlfn.NUMBERVALUE(REPLACE(Input!V375,FIND(",",Input!V375),1,"."),"."),_xlfn.NUMBERVALUE(REPLACE(Input!V375,FIND(".",Input!V375),1,","),",")),"")</f>
        <v/>
      </c>
      <c r="W375" s="7" t="str">
        <f>IFERROR(IFERROR(_xlfn.NUMBERVALUE(REPLACE(Input!W375,FIND(",",Input!W375),1,"."),"."),_xlfn.NUMBERVALUE(REPLACE(Input!W375,FIND(".",Input!W375),1,","),",")),"")</f>
        <v/>
      </c>
      <c r="X375" s="7" t="str">
        <f>IFERROR(IFERROR(_xlfn.NUMBERVALUE(REPLACE(Input!X375,FIND(",",Input!X375),1,"."),"."),_xlfn.NUMBERVALUE(REPLACE(Input!X375,FIND(".",Input!X375),1,","),",")),"")</f>
        <v/>
      </c>
      <c r="Y375" s="7" t="str">
        <f>IFERROR(IFERROR(_xlfn.NUMBERVALUE(REPLACE(Input!Y375,FIND(",",Input!Y375),1,"."),"."),_xlfn.NUMBERVALUE(REPLACE(Input!Y375,FIND(".",Input!Y375),1,","),",")),"")</f>
        <v/>
      </c>
      <c r="Z375" s="8" t="str">
        <f>LEFT(Input!Z375,IFERROR(FIND(",",Input!Z375)-1,LEN(Input!Z375)))</f>
        <v/>
      </c>
      <c r="AA375" s="8" t="str">
        <f>LEFT(Input!AA375,IFERROR(FIND(",",Input!AA375)-1,LEN(Input!AA375)))</f>
        <v/>
      </c>
    </row>
    <row r="376" spans="1:27">
      <c r="A376" s="6" t="str">
        <f>IF(Input!A376=0,"",Input!A376)</f>
        <v/>
      </c>
      <c r="B376" s="7" t="str">
        <f>IFERROR(IFERROR(_xlfn.NUMBERVALUE(REPLACE(Input!B376,FIND(",",Input!B376),1,"."),"."),_xlfn.NUMBERVALUE(REPLACE(Input!B376,FIND(".",Input!B376),1,","),",")),"")</f>
        <v/>
      </c>
      <c r="C376" s="6" t="str">
        <f>IF(Input!C376=0,"",Input!C376)</f>
        <v/>
      </c>
      <c r="D376" s="9" t="str">
        <f>IF(Input!D376=0,"",Input!D376)</f>
        <v/>
      </c>
      <c r="E376" s="8" t="str" cm="1">
        <f t="array" ref="E376">IF(0=_xlfn.NUMBERVALUE(_xlfn.TEXTJOIN("",TRUE,IFERROR(MID(Input!E376,_xlfn.SEQUENCE(20),1)+0,""))),"",_xlfn.NUMBERVALUE(_xlfn.TEXTJOIN("",TRUE,IFERROR(MID(Input!E376,_xlfn.SEQUENCE(20),1)+0,""))))</f>
        <v/>
      </c>
      <c r="F376" s="8" t="str">
        <f>IF(Input!F376="Yes",1,IF(Input!F376=0,"",0))</f>
        <v/>
      </c>
      <c r="G376" s="8" t="str">
        <f>IF(Input!G376="Yes",1,IF(Input!G376=0,"",0))</f>
        <v/>
      </c>
      <c r="H376" s="6" t="str">
        <f>IF(Input!H376=0,"",Input!H376)</f>
        <v/>
      </c>
      <c r="I376" s="7" t="str">
        <f>IFERROR(IFERROR(_xlfn.NUMBERVALUE(REPLACE(Input!I376,FIND(",",Input!I376),1,"."),"."),_xlfn.NUMBERVALUE(REPLACE(Input!I376,FIND(".",Input!I376),1,","),",")),"")</f>
        <v/>
      </c>
      <c r="J376" s="7" t="str">
        <f>IFERROR(IFERROR(_xlfn.NUMBERVALUE(REPLACE(Input!J376,FIND(",",Input!J376),1,"."),"."),_xlfn.NUMBERVALUE(REPLACE(Input!J376,FIND(".",Input!J376),1,","),",")),"")</f>
        <v/>
      </c>
      <c r="K376" s="7" t="str">
        <f>IFERROR(IFERROR(_xlfn.NUMBERVALUE(REPLACE(Input!K376,FIND(",",Input!K376),1,"."),"."),_xlfn.NUMBERVALUE(REPLACE(Input!K376,FIND(".",Input!K376),1,","),",")),"")</f>
        <v/>
      </c>
      <c r="L376" s="7" t="str">
        <f>IFERROR(IFERROR(_xlfn.NUMBERVALUE(REPLACE(Input!L376,FIND(",",Input!L376),1,"."),"."),_xlfn.NUMBERVALUE(REPLACE(Input!L376,FIND(".",Input!L376),1,","),",")),"")</f>
        <v/>
      </c>
      <c r="M376" s="7" t="str">
        <f>IFERROR(IFERROR(_xlfn.NUMBERVALUE(REPLACE(Input!M376,FIND(",",Input!M376),1,"."),"."),_xlfn.NUMBERVALUE(REPLACE(Input!M376,FIND(".",Input!M376),1,","),",")),"")</f>
        <v/>
      </c>
      <c r="N376" s="10" t="str">
        <f>IFERROR(IF(LEFT(Input!N376,LEN("boa-,Users,"))="boa-,Users,","Win.Win",LEFT(Input!N376,FIND("@",Input!N376)-1)),"")</f>
        <v/>
      </c>
      <c r="O376" s="10" t="str">
        <f>IFERROR(IF(LEFT(Input!O376,LEN("boa-,Users,"))="boa-,Users,","Win.Win",LEFT(Input!O376,FIND("@",Input!O376)-1)),"")</f>
        <v/>
      </c>
      <c r="P376" s="7" t="str">
        <f>IFERROR(IFERROR(_xlfn.NUMBERVALUE(REPLACE(Input!P376,FIND(",",Input!P376),1,"."),"."),_xlfn.NUMBERVALUE(REPLACE(Input!P376,FIND(".",Input!P376),1,","),",")),"")</f>
        <v/>
      </c>
      <c r="Q376" s="7" t="str">
        <f>IFERROR(IFERROR(_xlfn.NUMBERVALUE(REPLACE(Input!Q376,FIND(",",Input!Q376),1,"."),"."),_xlfn.NUMBERVALUE(REPLACE(Input!Q376,FIND(".",Input!Q376),1,","),",")),"")</f>
        <v/>
      </c>
      <c r="R376" s="7" t="str">
        <f>IFERROR(IFERROR(_xlfn.NUMBERVALUE(REPLACE(Input!R376,FIND(",",Input!R376),1,"."),"."),_xlfn.NUMBERVALUE(REPLACE(Input!R376,FIND(".",Input!R376),1,","),",")),"")</f>
        <v/>
      </c>
      <c r="S376" s="7" t="str">
        <f>IFERROR(IFERROR(_xlfn.NUMBERVALUE(REPLACE(Input!S376,FIND(",",Input!S376),1,"."),"."),_xlfn.NUMBERVALUE(REPLACE(Input!S376,FIND(".",Input!S376),1,","),",")),"")</f>
        <v/>
      </c>
      <c r="T376" s="7" t="str">
        <f>IFERROR(IFERROR(_xlfn.NUMBERVALUE(REPLACE(Input!T376,FIND(",",Input!T376),1,"."),"."),_xlfn.NUMBERVALUE(REPLACE(Input!T376,FIND(".",Input!T376),1,","),",")),"")</f>
        <v/>
      </c>
      <c r="U376" s="7" t="str">
        <f>IFERROR(IFERROR(_xlfn.NUMBERVALUE(REPLACE(Input!U376,FIND(",",Input!U376),1,"."),"."),_xlfn.NUMBERVALUE(REPLACE(Input!U376,FIND(".",Input!U376),1,","),",")),"")</f>
        <v/>
      </c>
      <c r="V376" s="7" t="str">
        <f>IFERROR(IFERROR(_xlfn.NUMBERVALUE(REPLACE(Input!V376,FIND(",",Input!V376),1,"."),"."),_xlfn.NUMBERVALUE(REPLACE(Input!V376,FIND(".",Input!V376),1,","),",")),"")</f>
        <v/>
      </c>
      <c r="W376" s="7" t="str">
        <f>IFERROR(IFERROR(_xlfn.NUMBERVALUE(REPLACE(Input!W376,FIND(",",Input!W376),1,"."),"."),_xlfn.NUMBERVALUE(REPLACE(Input!W376,FIND(".",Input!W376),1,","),",")),"")</f>
        <v/>
      </c>
      <c r="X376" s="7" t="str">
        <f>IFERROR(IFERROR(_xlfn.NUMBERVALUE(REPLACE(Input!X376,FIND(",",Input!X376),1,"."),"."),_xlfn.NUMBERVALUE(REPLACE(Input!X376,FIND(".",Input!X376),1,","),",")),"")</f>
        <v/>
      </c>
      <c r="Y376" s="7" t="str">
        <f>IFERROR(IFERROR(_xlfn.NUMBERVALUE(REPLACE(Input!Y376,FIND(",",Input!Y376),1,"."),"."),_xlfn.NUMBERVALUE(REPLACE(Input!Y376,FIND(".",Input!Y376),1,","),",")),"")</f>
        <v/>
      </c>
      <c r="Z376" s="8" t="str">
        <f>LEFT(Input!Z376,IFERROR(FIND(",",Input!Z376)-1,LEN(Input!Z376)))</f>
        <v/>
      </c>
      <c r="AA376" s="8" t="str">
        <f>LEFT(Input!AA376,IFERROR(FIND(",",Input!AA376)-1,LEN(Input!AA376)))</f>
        <v/>
      </c>
    </row>
    <row r="377" spans="1:27">
      <c r="A377" s="6" t="str">
        <f>IF(Input!A377=0,"",Input!A377)</f>
        <v/>
      </c>
      <c r="B377" s="7" t="str">
        <f>IFERROR(IFERROR(_xlfn.NUMBERVALUE(REPLACE(Input!B377,FIND(",",Input!B377),1,"."),"."),_xlfn.NUMBERVALUE(REPLACE(Input!B377,FIND(".",Input!B377),1,","),",")),"")</f>
        <v/>
      </c>
      <c r="C377" s="6" t="str">
        <f>IF(Input!C377=0,"",Input!C377)</f>
        <v/>
      </c>
      <c r="D377" s="9" t="str">
        <f>IF(Input!D377=0,"",Input!D377)</f>
        <v/>
      </c>
      <c r="E377" s="8" t="str" cm="1">
        <f t="array" ref="E377">IF(0=_xlfn.NUMBERVALUE(_xlfn.TEXTJOIN("",TRUE,IFERROR(MID(Input!E377,_xlfn.SEQUENCE(20),1)+0,""))),"",_xlfn.NUMBERVALUE(_xlfn.TEXTJOIN("",TRUE,IFERROR(MID(Input!E377,_xlfn.SEQUENCE(20),1)+0,""))))</f>
        <v/>
      </c>
      <c r="F377" s="8" t="str">
        <f>IF(Input!F377="Yes",1,IF(Input!F377=0,"",0))</f>
        <v/>
      </c>
      <c r="G377" s="8" t="str">
        <f>IF(Input!G377="Yes",1,IF(Input!G377=0,"",0))</f>
        <v/>
      </c>
      <c r="H377" s="6" t="str">
        <f>IF(Input!H377=0,"",Input!H377)</f>
        <v/>
      </c>
      <c r="I377" s="7" t="str">
        <f>IFERROR(IFERROR(_xlfn.NUMBERVALUE(REPLACE(Input!I377,FIND(",",Input!I377),1,"."),"."),_xlfn.NUMBERVALUE(REPLACE(Input!I377,FIND(".",Input!I377),1,","),",")),"")</f>
        <v/>
      </c>
      <c r="J377" s="7" t="str">
        <f>IFERROR(IFERROR(_xlfn.NUMBERVALUE(REPLACE(Input!J377,FIND(",",Input!J377),1,"."),"."),_xlfn.NUMBERVALUE(REPLACE(Input!J377,FIND(".",Input!J377),1,","),",")),"")</f>
        <v/>
      </c>
      <c r="K377" s="7" t="str">
        <f>IFERROR(IFERROR(_xlfn.NUMBERVALUE(REPLACE(Input!K377,FIND(",",Input!K377),1,"."),"."),_xlfn.NUMBERVALUE(REPLACE(Input!K377,FIND(".",Input!K377),1,","),",")),"")</f>
        <v/>
      </c>
      <c r="L377" s="7" t="str">
        <f>IFERROR(IFERROR(_xlfn.NUMBERVALUE(REPLACE(Input!L377,FIND(",",Input!L377),1,"."),"."),_xlfn.NUMBERVALUE(REPLACE(Input!L377,FIND(".",Input!L377),1,","),",")),"")</f>
        <v/>
      </c>
      <c r="M377" s="7" t="str">
        <f>IFERROR(IFERROR(_xlfn.NUMBERVALUE(REPLACE(Input!M377,FIND(",",Input!M377),1,"."),"."),_xlfn.NUMBERVALUE(REPLACE(Input!M377,FIND(".",Input!M377),1,","),",")),"")</f>
        <v/>
      </c>
      <c r="N377" s="10" t="str">
        <f>IFERROR(IF(LEFT(Input!N377,LEN("boa-,Users,"))="boa-,Users,","Win.Win",LEFT(Input!N377,FIND("@",Input!N377)-1)),"")</f>
        <v/>
      </c>
      <c r="O377" s="10" t="str">
        <f>IFERROR(IF(LEFT(Input!O377,LEN("boa-,Users,"))="boa-,Users,","Win.Win",LEFT(Input!O377,FIND("@",Input!O377)-1)),"")</f>
        <v/>
      </c>
      <c r="P377" s="7" t="str">
        <f>IFERROR(IFERROR(_xlfn.NUMBERVALUE(REPLACE(Input!P377,FIND(",",Input!P377),1,"."),"."),_xlfn.NUMBERVALUE(REPLACE(Input!P377,FIND(".",Input!P377),1,","),",")),"")</f>
        <v/>
      </c>
      <c r="Q377" s="7" t="str">
        <f>IFERROR(IFERROR(_xlfn.NUMBERVALUE(REPLACE(Input!Q377,FIND(",",Input!Q377),1,"."),"."),_xlfn.NUMBERVALUE(REPLACE(Input!Q377,FIND(".",Input!Q377),1,","),",")),"")</f>
        <v/>
      </c>
      <c r="R377" s="7" t="str">
        <f>IFERROR(IFERROR(_xlfn.NUMBERVALUE(REPLACE(Input!R377,FIND(",",Input!R377),1,"."),"."),_xlfn.NUMBERVALUE(REPLACE(Input!R377,FIND(".",Input!R377),1,","),",")),"")</f>
        <v/>
      </c>
      <c r="S377" s="7" t="str">
        <f>IFERROR(IFERROR(_xlfn.NUMBERVALUE(REPLACE(Input!S377,FIND(",",Input!S377),1,"."),"."),_xlfn.NUMBERVALUE(REPLACE(Input!S377,FIND(".",Input!S377),1,","),",")),"")</f>
        <v/>
      </c>
      <c r="T377" s="7" t="str">
        <f>IFERROR(IFERROR(_xlfn.NUMBERVALUE(REPLACE(Input!T377,FIND(",",Input!T377),1,"."),"."),_xlfn.NUMBERVALUE(REPLACE(Input!T377,FIND(".",Input!T377),1,","),",")),"")</f>
        <v/>
      </c>
      <c r="U377" s="7" t="str">
        <f>IFERROR(IFERROR(_xlfn.NUMBERVALUE(REPLACE(Input!U377,FIND(",",Input!U377),1,"."),"."),_xlfn.NUMBERVALUE(REPLACE(Input!U377,FIND(".",Input!U377),1,","),",")),"")</f>
        <v/>
      </c>
      <c r="V377" s="7" t="str">
        <f>IFERROR(IFERROR(_xlfn.NUMBERVALUE(REPLACE(Input!V377,FIND(",",Input!V377),1,"."),"."),_xlfn.NUMBERVALUE(REPLACE(Input!V377,FIND(".",Input!V377),1,","),",")),"")</f>
        <v/>
      </c>
      <c r="W377" s="7" t="str">
        <f>IFERROR(IFERROR(_xlfn.NUMBERVALUE(REPLACE(Input!W377,FIND(",",Input!W377),1,"."),"."),_xlfn.NUMBERVALUE(REPLACE(Input!W377,FIND(".",Input!W377),1,","),",")),"")</f>
        <v/>
      </c>
      <c r="X377" s="7" t="str">
        <f>IFERROR(IFERROR(_xlfn.NUMBERVALUE(REPLACE(Input!X377,FIND(",",Input!X377),1,"."),"."),_xlfn.NUMBERVALUE(REPLACE(Input!X377,FIND(".",Input!X377),1,","),",")),"")</f>
        <v/>
      </c>
      <c r="Y377" s="7" t="str">
        <f>IFERROR(IFERROR(_xlfn.NUMBERVALUE(REPLACE(Input!Y377,FIND(",",Input!Y377),1,"."),"."),_xlfn.NUMBERVALUE(REPLACE(Input!Y377,FIND(".",Input!Y377),1,","),",")),"")</f>
        <v/>
      </c>
      <c r="Z377" s="8" t="str">
        <f>LEFT(Input!Z377,IFERROR(FIND(",",Input!Z377)-1,LEN(Input!Z377)))</f>
        <v/>
      </c>
      <c r="AA377" s="8" t="str">
        <f>LEFT(Input!AA377,IFERROR(FIND(",",Input!AA377)-1,LEN(Input!AA377)))</f>
        <v/>
      </c>
    </row>
    <row r="378" spans="1:27">
      <c r="A378" s="6" t="str">
        <f>IF(Input!A378=0,"",Input!A378)</f>
        <v/>
      </c>
      <c r="B378" s="7" t="str">
        <f>IFERROR(IFERROR(_xlfn.NUMBERVALUE(REPLACE(Input!B378,FIND(",",Input!B378),1,"."),"."),_xlfn.NUMBERVALUE(REPLACE(Input!B378,FIND(".",Input!B378),1,","),",")),"")</f>
        <v/>
      </c>
      <c r="C378" s="6" t="str">
        <f>IF(Input!C378=0,"",Input!C378)</f>
        <v/>
      </c>
      <c r="D378" s="9" t="str">
        <f>IF(Input!D378=0,"",Input!D378)</f>
        <v/>
      </c>
      <c r="E378" s="8" t="str" cm="1">
        <f t="array" ref="E378">IF(0=_xlfn.NUMBERVALUE(_xlfn.TEXTJOIN("",TRUE,IFERROR(MID(Input!E378,_xlfn.SEQUENCE(20),1)+0,""))),"",_xlfn.NUMBERVALUE(_xlfn.TEXTJOIN("",TRUE,IFERROR(MID(Input!E378,_xlfn.SEQUENCE(20),1)+0,""))))</f>
        <v/>
      </c>
      <c r="F378" s="8" t="str">
        <f>IF(Input!F378="Yes",1,IF(Input!F378=0,"",0))</f>
        <v/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IFERROR(IF(LEFT(Input!N378,LEN("boa-,Users,"))="boa-,Users,","Win.Win",LEFT(Input!N378,FIND("@",Input!N378)-1)),"")</f>
        <v/>
      </c>
      <c r="O378" s="10" t="str">
        <f>IFERROR(IF(LEFT(Input!O378,LEN("boa-,Users,"))="boa-,Users,","Win.Win",LEFT(Input!O378,FIND("@",Input!O378)-1)),"")</f>
        <v/>
      </c>
      <c r="P378" s="7" t="str">
        <f>IFERROR(IFERROR(_xlfn.NUMBERVALUE(REPLACE(Input!P378,FIND(",",Input!P378),1,"."),"."),_xlfn.NUMBERVALUE(REPLACE(Input!P378,FIND(".",Input!P378),1,","),",")),"")</f>
        <v/>
      </c>
      <c r="Q378" s="7" t="str">
        <f>IFERROR(IFERROR(_xlfn.NUMBERVALUE(REPLACE(Input!Q378,FIND(",",Input!Q378),1,"."),"."),_xlfn.NUMBERVALUE(REPLACE(Input!Q378,FIND(".",Input!Q378),1,","),",")),"")</f>
        <v/>
      </c>
      <c r="R378" s="7" t="str">
        <f>IFERROR(IFERROR(_xlfn.NUMBERVALUE(REPLACE(Input!R378,FIND(",",Input!R378),1,"."),"."),_xlfn.NUMBERVALUE(REPLACE(Input!R378,FIND(".",Input!R378),1,","),",")),"")</f>
        <v/>
      </c>
      <c r="S378" s="7" t="str">
        <f>IFERROR(IFERROR(_xlfn.NUMBERVALUE(REPLACE(Input!S378,FIND(",",Input!S378),1,"."),"."),_xlfn.NUMBERVALUE(REPLACE(Input!S378,FIND(".",Input!S378),1,","),",")),"")</f>
        <v/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8" t="str">
        <f>LEFT(Input!Z378,IFERROR(FIND(",",Input!Z378)-1,LEN(Input!Z378)))</f>
        <v/>
      </c>
      <c r="AA378" s="8" t="str">
        <f>LEFT(Input!AA378,IFERROR(FIND(",",Input!AA378)-1,LEN(Input!AA378)))</f>
        <v/>
      </c>
    </row>
    <row r="379" spans="1:27">
      <c r="A379" s="6" t="str">
        <f>IF(Input!A379=0,"",Input!A379)</f>
        <v/>
      </c>
      <c r="B379" s="7" t="str">
        <f>IFERROR(IFERROR(_xlfn.NUMBERVALUE(REPLACE(Input!B379,FIND(",",Input!B379),1,"."),"."),_xlfn.NUMBERVALUE(REPLACE(Input!B379,FIND(".",Input!B379),1,","),",")),"")</f>
        <v/>
      </c>
      <c r="C379" s="6" t="str">
        <f>IF(Input!C379=0,"",Input!C379)</f>
        <v/>
      </c>
      <c r="D379" s="9" t="str">
        <f>IF(Input!D379=0,"",Input!D379)</f>
        <v/>
      </c>
      <c r="E379" s="8" t="str" cm="1">
        <f t="array" ref="E379">IF(0=_xlfn.NUMBERVALUE(_xlfn.TEXTJOIN("",TRUE,IFERROR(MID(Input!E379,_xlfn.SEQUENCE(20),1)+0,""))),"",_xlfn.NUMBERVALUE(_xlfn.TEXTJOIN("",TRUE,IFERROR(MID(Input!E379,_xlfn.SEQUENCE(20),1)+0,""))))</f>
        <v/>
      </c>
      <c r="F379" s="8" t="str">
        <f>IF(Input!F379="Yes",1,IF(Input!F379=0,"",0))</f>
        <v/>
      </c>
      <c r="G379" s="8" t="str">
        <f>IF(Input!G379="Yes",1,IF(Input!G379=0,"",0))</f>
        <v/>
      </c>
      <c r="H379" s="6" t="str">
        <f>IF(Input!H379=0,"",Input!H379)</f>
        <v/>
      </c>
      <c r="I379" s="7" t="str">
        <f>IFERROR(IFERROR(_xlfn.NUMBERVALUE(REPLACE(Input!I379,FIND(",",Input!I379),1,"."),"."),_xlfn.NUMBERVALUE(REPLACE(Input!I379,FIND(".",Input!I379),1,","),",")),"")</f>
        <v/>
      </c>
      <c r="J379" s="7" t="str">
        <f>IFERROR(IFERROR(_xlfn.NUMBERVALUE(REPLACE(Input!J379,FIND(",",Input!J379),1,"."),"."),_xlfn.NUMBERVALUE(REPLACE(Input!J379,FIND(".",Input!J379),1,","),",")),"")</f>
        <v/>
      </c>
      <c r="K379" s="7" t="str">
        <f>IFERROR(IFERROR(_xlfn.NUMBERVALUE(REPLACE(Input!K379,FIND(",",Input!K379),1,"."),"."),_xlfn.NUMBERVALUE(REPLACE(Input!K379,FIND(".",Input!K379),1,","),",")),"")</f>
        <v/>
      </c>
      <c r="L379" s="7" t="str">
        <f>IFERROR(IFERROR(_xlfn.NUMBERVALUE(REPLACE(Input!L379,FIND(",",Input!L379),1,"."),"."),_xlfn.NUMBERVALUE(REPLACE(Input!L379,FIND(".",Input!L379),1,","),",")),"")</f>
        <v/>
      </c>
      <c r="M379" s="7" t="str">
        <f>IFERROR(IFERROR(_xlfn.NUMBERVALUE(REPLACE(Input!M379,FIND(",",Input!M379),1,"."),"."),_xlfn.NUMBERVALUE(REPLACE(Input!M379,FIND(".",Input!M379),1,","),",")),"")</f>
        <v/>
      </c>
      <c r="N379" s="10" t="str">
        <f>IFERROR(IF(LEFT(Input!N379,LEN("boa-,Users,"))="boa-,Users,","Win.Win",LEFT(Input!N379,FIND("@",Input!N379)-1)),"")</f>
        <v/>
      </c>
      <c r="O379" s="10" t="str">
        <f>IFERROR(IF(LEFT(Input!O379,LEN("boa-,Users,"))="boa-,Users,","Win.Win",LEFT(Input!O379,FIND("@",Input!O379)-1)),"")</f>
        <v/>
      </c>
      <c r="P379" s="7" t="str">
        <f>IFERROR(IFERROR(_xlfn.NUMBERVALUE(REPLACE(Input!P379,FIND(",",Input!P379),1,"."),"."),_xlfn.NUMBERVALUE(REPLACE(Input!P379,FIND(".",Input!P379),1,","),",")),"")</f>
        <v/>
      </c>
      <c r="Q379" s="7" t="str">
        <f>IFERROR(IFERROR(_xlfn.NUMBERVALUE(REPLACE(Input!Q379,FIND(",",Input!Q379),1,"."),"."),_xlfn.NUMBERVALUE(REPLACE(Input!Q379,FIND(".",Input!Q379),1,","),",")),"")</f>
        <v/>
      </c>
      <c r="R379" s="7" t="str">
        <f>IFERROR(IFERROR(_xlfn.NUMBERVALUE(REPLACE(Input!R379,FIND(",",Input!R379),1,"."),"."),_xlfn.NUMBERVALUE(REPLACE(Input!R379,FIND(".",Input!R379),1,","),",")),"")</f>
        <v/>
      </c>
      <c r="S379" s="7" t="str">
        <f>IFERROR(IFERROR(_xlfn.NUMBERVALUE(REPLACE(Input!S379,FIND(",",Input!S379),1,"."),"."),_xlfn.NUMBERVALUE(REPLACE(Input!S379,FIND(".",Input!S379),1,","),",")),"")</f>
        <v/>
      </c>
      <c r="T379" s="7" t="str">
        <f>IFERROR(IFERROR(_xlfn.NUMBERVALUE(REPLACE(Input!T379,FIND(",",Input!T379),1,"."),"."),_xlfn.NUMBERVALUE(REPLACE(Input!T379,FIND(".",Input!T379),1,","),",")),"")</f>
        <v/>
      </c>
      <c r="U379" s="7" t="str">
        <f>IFERROR(IFERROR(_xlfn.NUMBERVALUE(REPLACE(Input!U379,FIND(",",Input!U379),1,"."),"."),_xlfn.NUMBERVALUE(REPLACE(Input!U379,FIND(".",Input!U379),1,","),",")),"")</f>
        <v/>
      </c>
      <c r="V379" s="7" t="str">
        <f>IFERROR(IFERROR(_xlfn.NUMBERVALUE(REPLACE(Input!V379,FIND(",",Input!V379),1,"."),"."),_xlfn.NUMBERVALUE(REPLACE(Input!V379,FIND(".",Input!V379),1,","),",")),"")</f>
        <v/>
      </c>
      <c r="W379" s="7" t="str">
        <f>IFERROR(IFERROR(_xlfn.NUMBERVALUE(REPLACE(Input!W379,FIND(",",Input!W379),1,"."),"."),_xlfn.NUMBERVALUE(REPLACE(Input!W379,FIND(".",Input!W379),1,","),",")),"")</f>
        <v/>
      </c>
      <c r="X379" s="7" t="str">
        <f>IFERROR(IFERROR(_xlfn.NUMBERVALUE(REPLACE(Input!X379,FIND(",",Input!X379),1,"."),"."),_xlfn.NUMBERVALUE(REPLACE(Input!X379,FIND(".",Input!X379),1,","),",")),"")</f>
        <v/>
      </c>
      <c r="Y379" s="7" t="str">
        <f>IFERROR(IFERROR(_xlfn.NUMBERVALUE(REPLACE(Input!Y379,FIND(",",Input!Y379),1,"."),"."),_xlfn.NUMBERVALUE(REPLACE(Input!Y379,FIND(".",Input!Y379),1,","),",")),"")</f>
        <v/>
      </c>
      <c r="Z379" s="8" t="str">
        <f>LEFT(Input!Z379,IFERROR(FIND(",",Input!Z379)-1,LEN(Input!Z379)))</f>
        <v/>
      </c>
      <c r="AA379" s="8" t="str">
        <f>LEFT(Input!AA379,IFERROR(FIND(",",Input!AA379)-1,LEN(Input!AA379)))</f>
        <v/>
      </c>
    </row>
    <row r="380" spans="1:27">
      <c r="A380" s="6" t="str">
        <f>IF(Input!A380=0,"",Input!A380)</f>
        <v/>
      </c>
      <c r="B380" s="7" t="str">
        <f>IFERROR(IFERROR(_xlfn.NUMBERVALUE(REPLACE(Input!B380,FIND(",",Input!B380),1,"."),"."),_xlfn.NUMBERVALUE(REPLACE(Input!B380,FIND(".",Input!B380),1,","),",")),"")</f>
        <v/>
      </c>
      <c r="C380" s="6" t="str">
        <f>IF(Input!C380=0,"",Input!C380)</f>
        <v/>
      </c>
      <c r="D380" s="9" t="str">
        <f>IF(Input!D380=0,"",Input!D380)</f>
        <v/>
      </c>
      <c r="E380" s="8" t="str" cm="1">
        <f t="array" ref="E380">IF(0=_xlfn.NUMBERVALUE(_xlfn.TEXTJOIN("",TRUE,IFERROR(MID(Input!E380,_xlfn.SEQUENCE(20),1)+0,""))),"",_xlfn.NUMBERVALUE(_xlfn.TEXTJOIN("",TRUE,IFERROR(MID(Input!E380,_xlfn.SEQUENCE(20),1)+0,""))))</f>
        <v/>
      </c>
      <c r="F380" s="8" t="str">
        <f>IF(Input!F380="Yes",1,IF(Input!F380=0,"",0))</f>
        <v/>
      </c>
      <c r="G380" s="8" t="str">
        <f>IF(Input!G380="Yes",1,IF(Input!G380=0,"",0))</f>
        <v/>
      </c>
      <c r="H380" s="6" t="str">
        <f>IF(Input!H380=0,"",Input!H380)</f>
        <v/>
      </c>
      <c r="I380" s="7" t="str">
        <f>IFERROR(IFERROR(_xlfn.NUMBERVALUE(REPLACE(Input!I380,FIND(",",Input!I380),1,"."),"."),_xlfn.NUMBERVALUE(REPLACE(Input!I380,FIND(".",Input!I380),1,","),",")),"")</f>
        <v/>
      </c>
      <c r="J380" s="7" t="str">
        <f>IFERROR(IFERROR(_xlfn.NUMBERVALUE(REPLACE(Input!J380,FIND(",",Input!J380),1,"."),"."),_xlfn.NUMBERVALUE(REPLACE(Input!J380,FIND(".",Input!J380),1,","),",")),"")</f>
        <v/>
      </c>
      <c r="K380" s="7" t="str">
        <f>IFERROR(IFERROR(_xlfn.NUMBERVALUE(REPLACE(Input!K380,FIND(",",Input!K380),1,"."),"."),_xlfn.NUMBERVALUE(REPLACE(Input!K380,FIND(".",Input!K380),1,","),",")),"")</f>
        <v/>
      </c>
      <c r="L380" s="7" t="str">
        <f>IFERROR(IFERROR(_xlfn.NUMBERVALUE(REPLACE(Input!L380,FIND(",",Input!L380),1,"."),"."),_xlfn.NUMBERVALUE(REPLACE(Input!L380,FIND(".",Input!L380),1,","),",")),"")</f>
        <v/>
      </c>
      <c r="M380" s="7" t="str">
        <f>IFERROR(IFERROR(_xlfn.NUMBERVALUE(REPLACE(Input!M380,FIND(",",Input!M380),1,"."),"."),_xlfn.NUMBERVALUE(REPLACE(Input!M380,FIND(".",Input!M380),1,","),",")),"")</f>
        <v/>
      </c>
      <c r="N380" s="10" t="str">
        <f>IFERROR(IF(LEFT(Input!N380,LEN("boa-,Users,"))="boa-,Users,","Win.Win",LEFT(Input!N380,FIND("@",Input!N380)-1)),"")</f>
        <v/>
      </c>
      <c r="O380" s="10" t="str">
        <f>IFERROR(IF(LEFT(Input!O380,LEN("boa-,Users,"))="boa-,Users,","Win.Win",LEFT(Input!O380,FIND("@",Input!O380)-1)),"")</f>
        <v/>
      </c>
      <c r="P380" s="7" t="str">
        <f>IFERROR(IFERROR(_xlfn.NUMBERVALUE(REPLACE(Input!P380,FIND(",",Input!P380),1,"."),"."),_xlfn.NUMBERVALUE(REPLACE(Input!P380,FIND(".",Input!P380),1,","),",")),"")</f>
        <v/>
      </c>
      <c r="Q380" s="7" t="str">
        <f>IFERROR(IFERROR(_xlfn.NUMBERVALUE(REPLACE(Input!Q380,FIND(",",Input!Q380),1,"."),"."),_xlfn.NUMBERVALUE(REPLACE(Input!Q380,FIND(".",Input!Q380),1,","),",")),"")</f>
        <v/>
      </c>
      <c r="R380" s="7" t="str">
        <f>IFERROR(IFERROR(_xlfn.NUMBERVALUE(REPLACE(Input!R380,FIND(",",Input!R380),1,"."),"."),_xlfn.NUMBERVALUE(REPLACE(Input!R380,FIND(".",Input!R380),1,","),",")),"")</f>
        <v/>
      </c>
      <c r="S380" s="7" t="str">
        <f>IFERROR(IFERROR(_xlfn.NUMBERVALUE(REPLACE(Input!S380,FIND(",",Input!S380),1,"."),"."),_xlfn.NUMBERVALUE(REPLACE(Input!S380,FIND(".",Input!S380),1,","),",")),"")</f>
        <v/>
      </c>
      <c r="T380" s="7" t="str">
        <f>IFERROR(IFERROR(_xlfn.NUMBERVALUE(REPLACE(Input!T380,FIND(",",Input!T380),1,"."),"."),_xlfn.NUMBERVALUE(REPLACE(Input!T380,FIND(".",Input!T380),1,","),",")),"")</f>
        <v/>
      </c>
      <c r="U380" s="7" t="str">
        <f>IFERROR(IFERROR(_xlfn.NUMBERVALUE(REPLACE(Input!U380,FIND(",",Input!U380),1,"."),"."),_xlfn.NUMBERVALUE(REPLACE(Input!U380,FIND(".",Input!U380),1,","),",")),"")</f>
        <v/>
      </c>
      <c r="V380" s="7" t="str">
        <f>IFERROR(IFERROR(_xlfn.NUMBERVALUE(REPLACE(Input!V380,FIND(",",Input!V380),1,"."),"."),_xlfn.NUMBERVALUE(REPLACE(Input!V380,FIND(".",Input!V380),1,","),",")),"")</f>
        <v/>
      </c>
      <c r="W380" s="7" t="str">
        <f>IFERROR(IFERROR(_xlfn.NUMBERVALUE(REPLACE(Input!W380,FIND(",",Input!W380),1,"."),"."),_xlfn.NUMBERVALUE(REPLACE(Input!W380,FIND(".",Input!W380),1,","),",")),"")</f>
        <v/>
      </c>
      <c r="X380" s="7" t="str">
        <f>IFERROR(IFERROR(_xlfn.NUMBERVALUE(REPLACE(Input!X380,FIND(",",Input!X380),1,"."),"."),_xlfn.NUMBERVALUE(REPLACE(Input!X380,FIND(".",Input!X380),1,","),",")),"")</f>
        <v/>
      </c>
      <c r="Y380" s="7" t="str">
        <f>IFERROR(IFERROR(_xlfn.NUMBERVALUE(REPLACE(Input!Y380,FIND(",",Input!Y380),1,"."),"."),_xlfn.NUMBERVALUE(REPLACE(Input!Y380,FIND(".",Input!Y380),1,","),",")),"")</f>
        <v/>
      </c>
      <c r="Z380" s="8" t="str">
        <f>LEFT(Input!Z380,IFERROR(FIND(",",Input!Z380)-1,LEN(Input!Z380)))</f>
        <v/>
      </c>
      <c r="AA380" s="8" t="str">
        <f>LEFT(Input!AA380,IFERROR(FIND(",",Input!AA380)-1,LEN(Input!AA380)))</f>
        <v/>
      </c>
    </row>
    <row r="381" spans="1:27">
      <c r="A381" s="6" t="str">
        <f>IF(Input!A381=0,"",Input!A381)</f>
        <v/>
      </c>
      <c r="B381" s="7" t="str">
        <f>IFERROR(IFERROR(_xlfn.NUMBERVALUE(REPLACE(Input!B381,FIND(",",Input!B381),1,"."),"."),_xlfn.NUMBERVALUE(REPLACE(Input!B381,FIND(".",Input!B381),1,","),",")),"")</f>
        <v/>
      </c>
      <c r="C381" s="6" t="str">
        <f>IF(Input!C381=0,"",Input!C381)</f>
        <v/>
      </c>
      <c r="D381" s="9" t="str">
        <f>IF(Input!D381=0,"",Input!D381)</f>
        <v/>
      </c>
      <c r="E381" s="8" t="str" cm="1">
        <f t="array" ref="E381">IF(0=_xlfn.NUMBERVALUE(_xlfn.TEXTJOIN("",TRUE,IFERROR(MID(Input!E381,_xlfn.SEQUENCE(20),1)+0,""))),"",_xlfn.NUMBERVALUE(_xlfn.TEXTJOIN("",TRUE,IFERROR(MID(Input!E381,_xlfn.SEQUENCE(20),1)+0,""))))</f>
        <v/>
      </c>
      <c r="F381" s="8" t="str">
        <f>IF(Input!F381="Yes",1,IF(Input!F381=0,"",0))</f>
        <v/>
      </c>
      <c r="G381" s="8" t="str">
        <f>IF(Input!G381="Yes",1,IF(Input!G381=0,"",0))</f>
        <v/>
      </c>
      <c r="H381" s="6" t="str">
        <f>IF(Input!H381=0,"",Input!H381)</f>
        <v/>
      </c>
      <c r="I381" s="7" t="str">
        <f>IFERROR(IFERROR(_xlfn.NUMBERVALUE(REPLACE(Input!I381,FIND(",",Input!I381),1,"."),"."),_xlfn.NUMBERVALUE(REPLACE(Input!I381,FIND(".",Input!I381),1,","),",")),"")</f>
        <v/>
      </c>
      <c r="J381" s="7" t="str">
        <f>IFERROR(IFERROR(_xlfn.NUMBERVALUE(REPLACE(Input!J381,FIND(",",Input!J381),1,"."),"."),_xlfn.NUMBERVALUE(REPLACE(Input!J381,FIND(".",Input!J381),1,","),",")),"")</f>
        <v/>
      </c>
      <c r="K381" s="7" t="str">
        <f>IFERROR(IFERROR(_xlfn.NUMBERVALUE(REPLACE(Input!K381,FIND(",",Input!K381),1,"."),"."),_xlfn.NUMBERVALUE(REPLACE(Input!K381,FIND(".",Input!K381),1,","),",")),"")</f>
        <v/>
      </c>
      <c r="L381" s="7" t="str">
        <f>IFERROR(IFERROR(_xlfn.NUMBERVALUE(REPLACE(Input!L381,FIND(",",Input!L381),1,"."),"."),_xlfn.NUMBERVALUE(REPLACE(Input!L381,FIND(".",Input!L381),1,","),",")),"")</f>
        <v/>
      </c>
      <c r="M381" s="7" t="str">
        <f>IFERROR(IFERROR(_xlfn.NUMBERVALUE(REPLACE(Input!M381,FIND(",",Input!M381),1,"."),"."),_xlfn.NUMBERVALUE(REPLACE(Input!M381,FIND(".",Input!M381),1,","),",")),"")</f>
        <v/>
      </c>
      <c r="N381" s="10" t="str">
        <f>IFERROR(IF(LEFT(Input!N381,LEN("boa-,Users,"))="boa-,Users,","Win.Win",LEFT(Input!N381,FIND("@",Input!N381)-1)),"")</f>
        <v/>
      </c>
      <c r="O381" s="10" t="str">
        <f>IFERROR(IF(LEFT(Input!O381,LEN("boa-,Users,"))="boa-,Users,","Win.Win",LEFT(Input!O381,FIND("@",Input!O381)-1)),"")</f>
        <v/>
      </c>
      <c r="P381" s="7" t="str">
        <f>IFERROR(IFERROR(_xlfn.NUMBERVALUE(REPLACE(Input!P381,FIND(",",Input!P381),1,"."),"."),_xlfn.NUMBERVALUE(REPLACE(Input!P381,FIND(".",Input!P381),1,","),",")),"")</f>
        <v/>
      </c>
      <c r="Q381" s="7" t="str">
        <f>IFERROR(IFERROR(_xlfn.NUMBERVALUE(REPLACE(Input!Q381,FIND(",",Input!Q381),1,"."),"."),_xlfn.NUMBERVALUE(REPLACE(Input!Q381,FIND(".",Input!Q381),1,","),",")),"")</f>
        <v/>
      </c>
      <c r="R381" s="7" t="str">
        <f>IFERROR(IFERROR(_xlfn.NUMBERVALUE(REPLACE(Input!R381,FIND(",",Input!R381),1,"."),"."),_xlfn.NUMBERVALUE(REPLACE(Input!R381,FIND(".",Input!R381),1,","),",")),"")</f>
        <v/>
      </c>
      <c r="S381" s="7" t="str">
        <f>IFERROR(IFERROR(_xlfn.NUMBERVALUE(REPLACE(Input!S381,FIND(",",Input!S381),1,"."),"."),_xlfn.NUMBERVALUE(REPLACE(Input!S381,FIND(".",Input!S381),1,","),",")),"")</f>
        <v/>
      </c>
      <c r="T381" s="7" t="str">
        <f>IFERROR(IFERROR(_xlfn.NUMBERVALUE(REPLACE(Input!T381,FIND(",",Input!T381),1,"."),"."),_xlfn.NUMBERVALUE(REPLACE(Input!T381,FIND(".",Input!T381),1,","),",")),"")</f>
        <v/>
      </c>
      <c r="U381" s="7" t="str">
        <f>IFERROR(IFERROR(_xlfn.NUMBERVALUE(REPLACE(Input!U381,FIND(",",Input!U381),1,"."),"."),_xlfn.NUMBERVALUE(REPLACE(Input!U381,FIND(".",Input!U381),1,","),",")),"")</f>
        <v/>
      </c>
      <c r="V381" s="7" t="str">
        <f>IFERROR(IFERROR(_xlfn.NUMBERVALUE(REPLACE(Input!V381,FIND(",",Input!V381),1,"."),"."),_xlfn.NUMBERVALUE(REPLACE(Input!V381,FIND(".",Input!V381),1,","),",")),"")</f>
        <v/>
      </c>
      <c r="W381" s="7" t="str">
        <f>IFERROR(IFERROR(_xlfn.NUMBERVALUE(REPLACE(Input!W381,FIND(",",Input!W381),1,"."),"."),_xlfn.NUMBERVALUE(REPLACE(Input!W381,FIND(".",Input!W381),1,","),",")),"")</f>
        <v/>
      </c>
      <c r="X381" s="7" t="str">
        <f>IFERROR(IFERROR(_xlfn.NUMBERVALUE(REPLACE(Input!X381,FIND(",",Input!X381),1,"."),"."),_xlfn.NUMBERVALUE(REPLACE(Input!X381,FIND(".",Input!X381),1,","),",")),"")</f>
        <v/>
      </c>
      <c r="Y381" s="7" t="str">
        <f>IFERROR(IFERROR(_xlfn.NUMBERVALUE(REPLACE(Input!Y381,FIND(",",Input!Y381),1,"."),"."),_xlfn.NUMBERVALUE(REPLACE(Input!Y381,FIND(".",Input!Y381),1,","),",")),"")</f>
        <v/>
      </c>
      <c r="Z381" s="8" t="str">
        <f>LEFT(Input!Z381,IFERROR(FIND(",",Input!Z381)-1,LEN(Input!Z381)))</f>
        <v/>
      </c>
      <c r="AA381" s="8" t="str">
        <f>LEFT(Input!AA381,IFERROR(FIND(",",Input!AA381)-1,LEN(Input!AA381)))</f>
        <v/>
      </c>
    </row>
    <row r="382" spans="1:27">
      <c r="A382" s="6" t="str">
        <f>IF(Input!A382=0,"",Input!A382)</f>
        <v/>
      </c>
      <c r="B382" s="7" t="str">
        <f>IFERROR(IFERROR(_xlfn.NUMBERVALUE(REPLACE(Input!B382,FIND(",",Input!B382),1,"."),"."),_xlfn.NUMBERVALUE(REPLACE(Input!B382,FIND(".",Input!B382),1,","),",")),"")</f>
        <v/>
      </c>
      <c r="C382" s="6" t="str">
        <f>IF(Input!C382=0,"",Input!C382)</f>
        <v/>
      </c>
      <c r="D382" s="9" t="str">
        <f>IF(Input!D382=0,"",Input!D382)</f>
        <v/>
      </c>
      <c r="E382" s="8" t="str" cm="1">
        <f t="array" ref="E382">IF(0=_xlfn.NUMBERVALUE(_xlfn.TEXTJOIN("",TRUE,IFERROR(MID(Input!E382,_xlfn.SEQUENCE(20),1)+0,""))),"",_xlfn.NUMBERVALUE(_xlfn.TEXTJOIN("",TRUE,IFERROR(MID(Input!E382,_xlfn.SEQUENCE(20),1)+0,""))))</f>
        <v/>
      </c>
      <c r="F382" s="8" t="str">
        <f>IF(Input!F382="Yes",1,IF(Input!F382=0,"",0))</f>
        <v/>
      </c>
      <c r="G382" s="8" t="str">
        <f>IF(Input!G382="Yes",1,IF(Input!G382=0,"",0))</f>
        <v/>
      </c>
      <c r="H382" s="6" t="str">
        <f>IF(Input!H382=0,"",Input!H382)</f>
        <v/>
      </c>
      <c r="I382" s="7" t="str">
        <f>IFERROR(IFERROR(_xlfn.NUMBERVALUE(REPLACE(Input!I382,FIND(",",Input!I382),1,"."),"."),_xlfn.NUMBERVALUE(REPLACE(Input!I382,FIND(".",Input!I382),1,","),",")),"")</f>
        <v/>
      </c>
      <c r="J382" s="7" t="str">
        <f>IFERROR(IFERROR(_xlfn.NUMBERVALUE(REPLACE(Input!J382,FIND(",",Input!J382),1,"."),"."),_xlfn.NUMBERVALUE(REPLACE(Input!J382,FIND(".",Input!J382),1,","),",")),"")</f>
        <v/>
      </c>
      <c r="K382" s="7" t="str">
        <f>IFERROR(IFERROR(_xlfn.NUMBERVALUE(REPLACE(Input!K382,FIND(",",Input!K382),1,"."),"."),_xlfn.NUMBERVALUE(REPLACE(Input!K382,FIND(".",Input!K382),1,","),",")),"")</f>
        <v/>
      </c>
      <c r="L382" s="7" t="str">
        <f>IFERROR(IFERROR(_xlfn.NUMBERVALUE(REPLACE(Input!L382,FIND(",",Input!L382),1,"."),"."),_xlfn.NUMBERVALUE(REPLACE(Input!L382,FIND(".",Input!L382),1,","),",")),"")</f>
        <v/>
      </c>
      <c r="M382" s="7" t="str">
        <f>IFERROR(IFERROR(_xlfn.NUMBERVALUE(REPLACE(Input!M382,FIND(",",Input!M382),1,"."),"."),_xlfn.NUMBERVALUE(REPLACE(Input!M382,FIND(".",Input!M382),1,","),",")),"")</f>
        <v/>
      </c>
      <c r="N382" s="10" t="str">
        <f>IFERROR(IF(LEFT(Input!N382,LEN("boa-,Users,"))="boa-,Users,","Win.Win",LEFT(Input!N382,FIND("@",Input!N382)-1)),"")</f>
        <v/>
      </c>
      <c r="O382" s="10" t="str">
        <f>IFERROR(IF(LEFT(Input!O382,LEN("boa-,Users,"))="boa-,Users,","Win.Win",LEFT(Input!O382,FIND("@",Input!O382)-1)),"")</f>
        <v/>
      </c>
      <c r="P382" s="7" t="str">
        <f>IFERROR(IFERROR(_xlfn.NUMBERVALUE(REPLACE(Input!P382,FIND(",",Input!P382),1,"."),"."),_xlfn.NUMBERVALUE(REPLACE(Input!P382,FIND(".",Input!P382),1,","),",")),"")</f>
        <v/>
      </c>
      <c r="Q382" s="7" t="str">
        <f>IFERROR(IFERROR(_xlfn.NUMBERVALUE(REPLACE(Input!Q382,FIND(",",Input!Q382),1,"."),"."),_xlfn.NUMBERVALUE(REPLACE(Input!Q382,FIND(".",Input!Q382),1,","),",")),"")</f>
        <v/>
      </c>
      <c r="R382" s="7" t="str">
        <f>IFERROR(IFERROR(_xlfn.NUMBERVALUE(REPLACE(Input!R382,FIND(",",Input!R382),1,"."),"."),_xlfn.NUMBERVALUE(REPLACE(Input!R382,FIND(".",Input!R382),1,","),",")),"")</f>
        <v/>
      </c>
      <c r="S382" s="7" t="str">
        <f>IFERROR(IFERROR(_xlfn.NUMBERVALUE(REPLACE(Input!S382,FIND(",",Input!S382),1,"."),"."),_xlfn.NUMBERVALUE(REPLACE(Input!S382,FIND(".",Input!S382),1,","),",")),"")</f>
        <v/>
      </c>
      <c r="T382" s="7" t="str">
        <f>IFERROR(IFERROR(_xlfn.NUMBERVALUE(REPLACE(Input!T382,FIND(",",Input!T382),1,"."),"."),_xlfn.NUMBERVALUE(REPLACE(Input!T382,FIND(".",Input!T382),1,","),",")),"")</f>
        <v/>
      </c>
      <c r="U382" s="7" t="str">
        <f>IFERROR(IFERROR(_xlfn.NUMBERVALUE(REPLACE(Input!U382,FIND(",",Input!U382),1,"."),"."),_xlfn.NUMBERVALUE(REPLACE(Input!U382,FIND(".",Input!U382),1,","),",")),"")</f>
        <v/>
      </c>
      <c r="V382" s="7" t="str">
        <f>IFERROR(IFERROR(_xlfn.NUMBERVALUE(REPLACE(Input!V382,FIND(",",Input!V382),1,"."),"."),_xlfn.NUMBERVALUE(REPLACE(Input!V382,FIND(".",Input!V382),1,","),",")),"")</f>
        <v/>
      </c>
      <c r="W382" s="7" t="str">
        <f>IFERROR(IFERROR(_xlfn.NUMBERVALUE(REPLACE(Input!W382,FIND(",",Input!W382),1,"."),"."),_xlfn.NUMBERVALUE(REPLACE(Input!W382,FIND(".",Input!W382),1,","),",")),"")</f>
        <v/>
      </c>
      <c r="X382" s="7" t="str">
        <f>IFERROR(IFERROR(_xlfn.NUMBERVALUE(REPLACE(Input!X382,FIND(",",Input!X382),1,"."),"."),_xlfn.NUMBERVALUE(REPLACE(Input!X382,FIND(".",Input!X382),1,","),",")),"")</f>
        <v/>
      </c>
      <c r="Y382" s="7" t="str">
        <f>IFERROR(IFERROR(_xlfn.NUMBERVALUE(REPLACE(Input!Y382,FIND(",",Input!Y382),1,"."),"."),_xlfn.NUMBERVALUE(REPLACE(Input!Y382,FIND(".",Input!Y382),1,","),",")),"")</f>
        <v/>
      </c>
      <c r="Z382" s="8" t="str">
        <f>LEFT(Input!Z382,IFERROR(FIND(",",Input!Z382)-1,LEN(Input!Z382)))</f>
        <v/>
      </c>
      <c r="AA382" s="8" t="str">
        <f>LEFT(Input!AA382,IFERROR(FIND(",",Input!AA382)-1,LEN(Input!AA382)))</f>
        <v/>
      </c>
    </row>
    <row r="383" spans="1:27">
      <c r="A383" s="6" t="str">
        <f>IF(Input!A383=0,"",Input!A383)</f>
        <v/>
      </c>
      <c r="B383" s="7" t="str">
        <f>IFERROR(IFERROR(_xlfn.NUMBERVALUE(REPLACE(Input!B383,FIND(",",Input!B383),1,"."),"."),_xlfn.NUMBERVALUE(REPLACE(Input!B383,FIND(".",Input!B383),1,","),",")),"")</f>
        <v/>
      </c>
      <c r="C383" s="6" t="str">
        <f>IF(Input!C383=0,"",Input!C383)</f>
        <v/>
      </c>
      <c r="D383" s="9" t="str">
        <f>IF(Input!D383=0,"",Input!D383)</f>
        <v/>
      </c>
      <c r="E383" s="8" t="str" cm="1">
        <f t="array" ref="E383">IF(0=_xlfn.NUMBERVALUE(_xlfn.TEXTJOIN("",TRUE,IFERROR(MID(Input!E383,_xlfn.SEQUENCE(20),1)+0,""))),"",_xlfn.NUMBERVALUE(_xlfn.TEXTJOIN("",TRUE,IFERROR(MID(Input!E383,_xlfn.SEQUENCE(20),1)+0,""))))</f>
        <v/>
      </c>
      <c r="F383" s="8" t="str">
        <f>IF(Input!F383="Yes",1,IF(Input!F383=0,"",0))</f>
        <v/>
      </c>
      <c r="G383" s="8" t="str">
        <f>IF(Input!G383="Yes",1,IF(Input!G383=0,"",0))</f>
        <v/>
      </c>
      <c r="H383" s="6" t="str">
        <f>IF(Input!H383=0,"",Input!H383)</f>
        <v/>
      </c>
      <c r="I383" s="7" t="str">
        <f>IFERROR(IFERROR(_xlfn.NUMBERVALUE(REPLACE(Input!I383,FIND(",",Input!I383),1,"."),"."),_xlfn.NUMBERVALUE(REPLACE(Input!I383,FIND(".",Input!I383),1,","),",")),"")</f>
        <v/>
      </c>
      <c r="J383" s="7" t="str">
        <f>IFERROR(IFERROR(_xlfn.NUMBERVALUE(REPLACE(Input!J383,FIND(",",Input!J383),1,"."),"."),_xlfn.NUMBERVALUE(REPLACE(Input!J383,FIND(".",Input!J383),1,","),",")),"")</f>
        <v/>
      </c>
      <c r="K383" s="7" t="str">
        <f>IFERROR(IFERROR(_xlfn.NUMBERVALUE(REPLACE(Input!K383,FIND(",",Input!K383),1,"."),"."),_xlfn.NUMBERVALUE(REPLACE(Input!K383,FIND(".",Input!K383),1,","),",")),"")</f>
        <v/>
      </c>
      <c r="L383" s="7" t="str">
        <f>IFERROR(IFERROR(_xlfn.NUMBERVALUE(REPLACE(Input!L383,FIND(",",Input!L383),1,"."),"."),_xlfn.NUMBERVALUE(REPLACE(Input!L383,FIND(".",Input!L383),1,","),",")),"")</f>
        <v/>
      </c>
      <c r="M383" s="7" t="str">
        <f>IFERROR(IFERROR(_xlfn.NUMBERVALUE(REPLACE(Input!M383,FIND(",",Input!M383),1,"."),"."),_xlfn.NUMBERVALUE(REPLACE(Input!M383,FIND(".",Input!M383),1,","),",")),"")</f>
        <v/>
      </c>
      <c r="N383" s="10" t="str">
        <f>IFERROR(IF(LEFT(Input!N383,LEN("boa-,Users,"))="boa-,Users,","Win.Win",LEFT(Input!N383,FIND("@",Input!N383)-1)),"")</f>
        <v/>
      </c>
      <c r="O383" s="10" t="str">
        <f>IFERROR(IF(LEFT(Input!O383,LEN("boa-,Users,"))="boa-,Users,","Win.Win",LEFT(Input!O383,FIND("@",Input!O383)-1)),"")</f>
        <v/>
      </c>
      <c r="P383" s="7" t="str">
        <f>IFERROR(IFERROR(_xlfn.NUMBERVALUE(REPLACE(Input!P383,FIND(",",Input!P383),1,"."),"."),_xlfn.NUMBERVALUE(REPLACE(Input!P383,FIND(".",Input!P383),1,","),",")),"")</f>
        <v/>
      </c>
      <c r="Q383" s="7" t="str">
        <f>IFERROR(IFERROR(_xlfn.NUMBERVALUE(REPLACE(Input!Q383,FIND(",",Input!Q383),1,"."),"."),_xlfn.NUMBERVALUE(REPLACE(Input!Q383,FIND(".",Input!Q383),1,","),",")),"")</f>
        <v/>
      </c>
      <c r="R383" s="7" t="str">
        <f>IFERROR(IFERROR(_xlfn.NUMBERVALUE(REPLACE(Input!R383,FIND(",",Input!R383),1,"."),"."),_xlfn.NUMBERVALUE(REPLACE(Input!R383,FIND(".",Input!R383),1,","),",")),"")</f>
        <v/>
      </c>
      <c r="S383" s="7" t="str">
        <f>IFERROR(IFERROR(_xlfn.NUMBERVALUE(REPLACE(Input!S383,FIND(",",Input!S383),1,"."),"."),_xlfn.NUMBERVALUE(REPLACE(Input!S383,FIND(".",Input!S383),1,","),",")),"")</f>
        <v/>
      </c>
      <c r="T383" s="7" t="str">
        <f>IFERROR(IFERROR(_xlfn.NUMBERVALUE(REPLACE(Input!T383,FIND(",",Input!T383),1,"."),"."),_xlfn.NUMBERVALUE(REPLACE(Input!T383,FIND(".",Input!T383),1,","),",")),"")</f>
        <v/>
      </c>
      <c r="U383" s="7" t="str">
        <f>IFERROR(IFERROR(_xlfn.NUMBERVALUE(REPLACE(Input!U383,FIND(",",Input!U383),1,"."),"."),_xlfn.NUMBERVALUE(REPLACE(Input!U383,FIND(".",Input!U383),1,","),",")),"")</f>
        <v/>
      </c>
      <c r="V383" s="7" t="str">
        <f>IFERROR(IFERROR(_xlfn.NUMBERVALUE(REPLACE(Input!V383,FIND(",",Input!V383),1,"."),"."),_xlfn.NUMBERVALUE(REPLACE(Input!V383,FIND(".",Input!V383),1,","),",")),"")</f>
        <v/>
      </c>
      <c r="W383" s="7" t="str">
        <f>IFERROR(IFERROR(_xlfn.NUMBERVALUE(REPLACE(Input!W383,FIND(",",Input!W383),1,"."),"."),_xlfn.NUMBERVALUE(REPLACE(Input!W383,FIND(".",Input!W383),1,","),",")),"")</f>
        <v/>
      </c>
      <c r="X383" s="7" t="str">
        <f>IFERROR(IFERROR(_xlfn.NUMBERVALUE(REPLACE(Input!X383,FIND(",",Input!X383),1,"."),"."),_xlfn.NUMBERVALUE(REPLACE(Input!X383,FIND(".",Input!X383),1,","),",")),"")</f>
        <v/>
      </c>
      <c r="Y383" s="7" t="str">
        <f>IFERROR(IFERROR(_xlfn.NUMBERVALUE(REPLACE(Input!Y383,FIND(",",Input!Y383),1,"."),"."),_xlfn.NUMBERVALUE(REPLACE(Input!Y383,FIND(".",Input!Y383),1,","),",")),"")</f>
        <v/>
      </c>
      <c r="Z383" s="8" t="str">
        <f>LEFT(Input!Z383,IFERROR(FIND(",",Input!Z383)-1,LEN(Input!Z383)))</f>
        <v/>
      </c>
      <c r="AA383" s="8" t="str">
        <f>LEFT(Input!AA383,IFERROR(FIND(",",Input!AA383)-1,LEN(Input!AA383)))</f>
        <v/>
      </c>
    </row>
    <row r="384" spans="1:27">
      <c r="A384" s="6" t="str">
        <f>IF(Input!A384=0,"",Input!A384)</f>
        <v/>
      </c>
      <c r="B384" s="7" t="str">
        <f>IFERROR(IFERROR(_xlfn.NUMBERVALUE(REPLACE(Input!B384,FIND(",",Input!B384),1,"."),"."),_xlfn.NUMBERVALUE(REPLACE(Input!B384,FIND(".",Input!B384),1,","),",")),"")</f>
        <v/>
      </c>
      <c r="C384" s="6" t="str">
        <f>IF(Input!C384=0,"",Input!C384)</f>
        <v/>
      </c>
      <c r="D384" s="9" t="str">
        <f>IF(Input!D384=0,"",Input!D384)</f>
        <v/>
      </c>
      <c r="E384" s="8" t="str" cm="1">
        <f t="array" ref="E384">IF(0=_xlfn.NUMBERVALUE(_xlfn.TEXTJOIN("",TRUE,IFERROR(MID(Input!E384,_xlfn.SEQUENCE(20),1)+0,""))),"",_xlfn.NUMBERVALUE(_xlfn.TEXTJOIN("",TRUE,IFERROR(MID(Input!E384,_xlfn.SEQUENCE(20),1)+0,""))))</f>
        <v/>
      </c>
      <c r="F384" s="8" t="str">
        <f>IF(Input!F384="Yes",1,IF(Input!F384=0,"",0))</f>
        <v/>
      </c>
      <c r="G384" s="8" t="str">
        <f>IF(Input!G384="Yes",1,IF(Input!G384=0,"",0))</f>
        <v/>
      </c>
      <c r="H384" s="6" t="str">
        <f>IF(Input!H384=0,"",Input!H384)</f>
        <v/>
      </c>
      <c r="I384" s="7" t="str">
        <f>IFERROR(IFERROR(_xlfn.NUMBERVALUE(REPLACE(Input!I384,FIND(",",Input!I384),1,"."),"."),_xlfn.NUMBERVALUE(REPLACE(Input!I384,FIND(".",Input!I384),1,","),",")),"")</f>
        <v/>
      </c>
      <c r="J384" s="7" t="str">
        <f>IFERROR(IFERROR(_xlfn.NUMBERVALUE(REPLACE(Input!J384,FIND(",",Input!J384),1,"."),"."),_xlfn.NUMBERVALUE(REPLACE(Input!J384,FIND(".",Input!J384),1,","),",")),"")</f>
        <v/>
      </c>
      <c r="K384" s="7" t="str">
        <f>IFERROR(IFERROR(_xlfn.NUMBERVALUE(REPLACE(Input!K384,FIND(",",Input!K384),1,"."),"."),_xlfn.NUMBERVALUE(REPLACE(Input!K384,FIND(".",Input!K384),1,","),",")),"")</f>
        <v/>
      </c>
      <c r="L384" s="7" t="str">
        <f>IFERROR(IFERROR(_xlfn.NUMBERVALUE(REPLACE(Input!L384,FIND(",",Input!L384),1,"."),"."),_xlfn.NUMBERVALUE(REPLACE(Input!L384,FIND(".",Input!L384),1,","),",")),"")</f>
        <v/>
      </c>
      <c r="M384" s="7" t="str">
        <f>IFERROR(IFERROR(_xlfn.NUMBERVALUE(REPLACE(Input!M384,FIND(",",Input!M384),1,"."),"."),_xlfn.NUMBERVALUE(REPLACE(Input!M384,FIND(".",Input!M384),1,","),",")),"")</f>
        <v/>
      </c>
      <c r="N384" s="10" t="str">
        <f>IFERROR(IF(LEFT(Input!N384,LEN("boa-,Users,"))="boa-,Users,","Win.Win",LEFT(Input!N384,FIND("@",Input!N384)-1)),"")</f>
        <v/>
      </c>
      <c r="O384" s="10" t="str">
        <f>IFERROR(IF(LEFT(Input!O384,LEN("boa-,Users,"))="boa-,Users,","Win.Win",LEFT(Input!O384,FIND("@",Input!O384)-1)),"")</f>
        <v/>
      </c>
      <c r="P384" s="7" t="str">
        <f>IFERROR(IFERROR(_xlfn.NUMBERVALUE(REPLACE(Input!P384,FIND(",",Input!P384),1,"."),"."),_xlfn.NUMBERVALUE(REPLACE(Input!P384,FIND(".",Input!P384),1,","),",")),"")</f>
        <v/>
      </c>
      <c r="Q384" s="7" t="str">
        <f>IFERROR(IFERROR(_xlfn.NUMBERVALUE(REPLACE(Input!Q384,FIND(",",Input!Q384),1,"."),"."),_xlfn.NUMBERVALUE(REPLACE(Input!Q384,FIND(".",Input!Q384),1,","),",")),"")</f>
        <v/>
      </c>
      <c r="R384" s="7" t="str">
        <f>IFERROR(IFERROR(_xlfn.NUMBERVALUE(REPLACE(Input!R384,FIND(",",Input!R384),1,"."),"."),_xlfn.NUMBERVALUE(REPLACE(Input!R384,FIND(".",Input!R384),1,","),",")),"")</f>
        <v/>
      </c>
      <c r="S384" s="7" t="str">
        <f>IFERROR(IFERROR(_xlfn.NUMBERVALUE(REPLACE(Input!S384,FIND(",",Input!S384),1,"."),"."),_xlfn.NUMBERVALUE(REPLACE(Input!S384,FIND(".",Input!S384),1,","),",")),"")</f>
        <v/>
      </c>
      <c r="T384" s="7" t="str">
        <f>IFERROR(IFERROR(_xlfn.NUMBERVALUE(REPLACE(Input!T384,FIND(",",Input!T384),1,"."),"."),_xlfn.NUMBERVALUE(REPLACE(Input!T384,FIND(".",Input!T384),1,","),",")),"")</f>
        <v/>
      </c>
      <c r="U384" s="7" t="str">
        <f>IFERROR(IFERROR(_xlfn.NUMBERVALUE(REPLACE(Input!U384,FIND(",",Input!U384),1,"."),"."),_xlfn.NUMBERVALUE(REPLACE(Input!U384,FIND(".",Input!U384),1,","),",")),"")</f>
        <v/>
      </c>
      <c r="V384" s="7" t="str">
        <f>IFERROR(IFERROR(_xlfn.NUMBERVALUE(REPLACE(Input!V384,FIND(",",Input!V384),1,"."),"."),_xlfn.NUMBERVALUE(REPLACE(Input!V384,FIND(".",Input!V384),1,","),",")),"")</f>
        <v/>
      </c>
      <c r="W384" s="7" t="str">
        <f>IFERROR(IFERROR(_xlfn.NUMBERVALUE(REPLACE(Input!W384,FIND(",",Input!W384),1,"."),"."),_xlfn.NUMBERVALUE(REPLACE(Input!W384,FIND(".",Input!W384),1,","),",")),"")</f>
        <v/>
      </c>
      <c r="X384" s="7" t="str">
        <f>IFERROR(IFERROR(_xlfn.NUMBERVALUE(REPLACE(Input!X384,FIND(",",Input!X384),1,"."),"."),_xlfn.NUMBERVALUE(REPLACE(Input!X384,FIND(".",Input!X384),1,","),",")),"")</f>
        <v/>
      </c>
      <c r="Y384" s="7" t="str">
        <f>IFERROR(IFERROR(_xlfn.NUMBERVALUE(REPLACE(Input!Y384,FIND(",",Input!Y384),1,"."),"."),_xlfn.NUMBERVALUE(REPLACE(Input!Y384,FIND(".",Input!Y384),1,","),",")),"")</f>
        <v/>
      </c>
      <c r="Z384" s="8" t="str">
        <f>LEFT(Input!Z384,IFERROR(FIND(",",Input!Z384)-1,LEN(Input!Z384)))</f>
        <v/>
      </c>
      <c r="AA384" s="8" t="str">
        <f>LEFT(Input!AA384,IFERROR(FIND(",",Input!AA384)-1,LEN(Input!AA384)))</f>
        <v/>
      </c>
    </row>
    <row r="385" spans="1:27">
      <c r="A385" s="6" t="str">
        <f>IF(Input!A385=0,"",Input!A385)</f>
        <v/>
      </c>
      <c r="B385" s="7" t="str">
        <f>IFERROR(IFERROR(_xlfn.NUMBERVALUE(REPLACE(Input!B385,FIND(",",Input!B385),1,"."),"."),_xlfn.NUMBERVALUE(REPLACE(Input!B385,FIND(".",Input!B385),1,","),",")),"")</f>
        <v/>
      </c>
      <c r="C385" s="6" t="str">
        <f>IF(Input!C385=0,"",Input!C385)</f>
        <v/>
      </c>
      <c r="D385" s="9" t="str">
        <f>IF(Input!D385=0,"",Input!D385)</f>
        <v/>
      </c>
      <c r="E385" s="8" t="str" cm="1">
        <f t="array" ref="E385">IF(0=_xlfn.NUMBERVALUE(_xlfn.TEXTJOIN("",TRUE,IFERROR(MID(Input!E385,_xlfn.SEQUENCE(20),1)+0,""))),"",_xlfn.NUMBERVALUE(_xlfn.TEXTJOIN("",TRUE,IFERROR(MID(Input!E385,_xlfn.SEQUENCE(20),1)+0,""))))</f>
        <v/>
      </c>
      <c r="F385" s="8" t="str">
        <f>IF(Input!F385="Yes",1,IF(Input!F385=0,"",0))</f>
        <v/>
      </c>
      <c r="G385" s="8" t="str">
        <f>IF(Input!G385="Yes",1,IF(Input!G385=0,"",0))</f>
        <v/>
      </c>
      <c r="H385" s="6" t="str">
        <f>IF(Input!H385=0,"",Input!H385)</f>
        <v/>
      </c>
      <c r="I385" s="7" t="str">
        <f>IFERROR(IFERROR(_xlfn.NUMBERVALUE(REPLACE(Input!I385,FIND(",",Input!I385),1,"."),"."),_xlfn.NUMBERVALUE(REPLACE(Input!I385,FIND(".",Input!I385),1,","),",")),"")</f>
        <v/>
      </c>
      <c r="J385" s="7" t="str">
        <f>IFERROR(IFERROR(_xlfn.NUMBERVALUE(REPLACE(Input!J385,FIND(",",Input!J385),1,"."),"."),_xlfn.NUMBERVALUE(REPLACE(Input!J385,FIND(".",Input!J385),1,","),",")),"")</f>
        <v/>
      </c>
      <c r="K385" s="7" t="str">
        <f>IFERROR(IFERROR(_xlfn.NUMBERVALUE(REPLACE(Input!K385,FIND(",",Input!K385),1,"."),"."),_xlfn.NUMBERVALUE(REPLACE(Input!K385,FIND(".",Input!K385),1,","),",")),"")</f>
        <v/>
      </c>
      <c r="L385" s="7" t="str">
        <f>IFERROR(IFERROR(_xlfn.NUMBERVALUE(REPLACE(Input!L385,FIND(",",Input!L385),1,"."),"."),_xlfn.NUMBERVALUE(REPLACE(Input!L385,FIND(".",Input!L385),1,","),",")),"")</f>
        <v/>
      </c>
      <c r="M385" s="7" t="str">
        <f>IFERROR(IFERROR(_xlfn.NUMBERVALUE(REPLACE(Input!M385,FIND(",",Input!M385),1,"."),"."),_xlfn.NUMBERVALUE(REPLACE(Input!M385,FIND(".",Input!M385),1,","),",")),"")</f>
        <v/>
      </c>
      <c r="N385" s="10" t="str">
        <f>IFERROR(IF(LEFT(Input!N385,LEN("boa-,Users,"))="boa-,Users,","Win.Win",LEFT(Input!N385,FIND("@",Input!N385)-1)),"")</f>
        <v/>
      </c>
      <c r="O385" s="10" t="str">
        <f>IFERROR(IF(LEFT(Input!O385,LEN("boa-,Users,"))="boa-,Users,","Win.Win",LEFT(Input!O385,FIND("@",Input!O385)-1)),"")</f>
        <v/>
      </c>
      <c r="P385" s="7" t="str">
        <f>IFERROR(IFERROR(_xlfn.NUMBERVALUE(REPLACE(Input!P385,FIND(",",Input!P385),1,"."),"."),_xlfn.NUMBERVALUE(REPLACE(Input!P385,FIND(".",Input!P385),1,","),",")),"")</f>
        <v/>
      </c>
      <c r="Q385" s="7" t="str">
        <f>IFERROR(IFERROR(_xlfn.NUMBERVALUE(REPLACE(Input!Q385,FIND(",",Input!Q385),1,"."),"."),_xlfn.NUMBERVALUE(REPLACE(Input!Q385,FIND(".",Input!Q385),1,","),",")),"")</f>
        <v/>
      </c>
      <c r="R385" s="7" t="str">
        <f>IFERROR(IFERROR(_xlfn.NUMBERVALUE(REPLACE(Input!R385,FIND(",",Input!R385),1,"."),"."),_xlfn.NUMBERVALUE(REPLACE(Input!R385,FIND(".",Input!R385),1,","),",")),"")</f>
        <v/>
      </c>
      <c r="S385" s="7" t="str">
        <f>IFERROR(IFERROR(_xlfn.NUMBERVALUE(REPLACE(Input!S385,FIND(",",Input!S385),1,"."),"."),_xlfn.NUMBERVALUE(REPLACE(Input!S385,FIND(".",Input!S385),1,","),",")),"")</f>
        <v/>
      </c>
      <c r="T385" s="7" t="str">
        <f>IFERROR(IFERROR(_xlfn.NUMBERVALUE(REPLACE(Input!T385,FIND(",",Input!T385),1,"."),"."),_xlfn.NUMBERVALUE(REPLACE(Input!T385,FIND(".",Input!T385),1,","),",")),"")</f>
        <v/>
      </c>
      <c r="U385" s="7" t="str">
        <f>IFERROR(IFERROR(_xlfn.NUMBERVALUE(REPLACE(Input!U385,FIND(",",Input!U385),1,"."),"."),_xlfn.NUMBERVALUE(REPLACE(Input!U385,FIND(".",Input!U385),1,","),",")),"")</f>
        <v/>
      </c>
      <c r="V385" s="7" t="str">
        <f>IFERROR(IFERROR(_xlfn.NUMBERVALUE(REPLACE(Input!V385,FIND(",",Input!V385),1,"."),"."),_xlfn.NUMBERVALUE(REPLACE(Input!V385,FIND(".",Input!V385),1,","),",")),"")</f>
        <v/>
      </c>
      <c r="W385" s="7" t="str">
        <f>IFERROR(IFERROR(_xlfn.NUMBERVALUE(REPLACE(Input!W385,FIND(",",Input!W385),1,"."),"."),_xlfn.NUMBERVALUE(REPLACE(Input!W385,FIND(".",Input!W385),1,","),",")),"")</f>
        <v/>
      </c>
      <c r="X385" s="7" t="str">
        <f>IFERROR(IFERROR(_xlfn.NUMBERVALUE(REPLACE(Input!X385,FIND(",",Input!X385),1,"."),"."),_xlfn.NUMBERVALUE(REPLACE(Input!X385,FIND(".",Input!X385),1,","),",")),"")</f>
        <v/>
      </c>
      <c r="Y385" s="7" t="str">
        <f>IFERROR(IFERROR(_xlfn.NUMBERVALUE(REPLACE(Input!Y385,FIND(",",Input!Y385),1,"."),"."),_xlfn.NUMBERVALUE(REPLACE(Input!Y385,FIND(".",Input!Y385),1,","),",")),"")</f>
        <v/>
      </c>
      <c r="Z385" s="8" t="str">
        <f>LEFT(Input!Z385,IFERROR(FIND(",",Input!Z385)-1,LEN(Input!Z385)))</f>
        <v/>
      </c>
      <c r="AA385" s="8" t="str">
        <f>LEFT(Input!AA385,IFERROR(FIND(",",Input!AA385)-1,LEN(Input!AA385)))</f>
        <v/>
      </c>
    </row>
    <row r="386" spans="1:27">
      <c r="A386" s="6" t="str">
        <f>IF(Input!A386=0,"",Input!A386)</f>
        <v/>
      </c>
      <c r="B386" s="7" t="str">
        <f>IFERROR(IFERROR(_xlfn.NUMBERVALUE(REPLACE(Input!B386,FIND(",",Input!B386),1,"."),"."),_xlfn.NUMBERVALUE(REPLACE(Input!B386,FIND(".",Input!B386),1,","),",")),"")</f>
        <v/>
      </c>
      <c r="C386" s="6" t="str">
        <f>IF(Input!C386=0,"",Input!C386)</f>
        <v/>
      </c>
      <c r="D386" s="9" t="str">
        <f>IF(Input!D386=0,"",Input!D386)</f>
        <v/>
      </c>
      <c r="E386" s="8" t="str" cm="1">
        <f t="array" ref="E386">IF(0=_xlfn.NUMBERVALUE(_xlfn.TEXTJOIN("",TRUE,IFERROR(MID(Input!E386,_xlfn.SEQUENCE(20),1)+0,""))),"",_xlfn.NUMBERVALUE(_xlfn.TEXTJOIN("",TRUE,IFERROR(MID(Input!E386,_xlfn.SEQUENCE(20),1)+0,""))))</f>
        <v/>
      </c>
      <c r="F386" s="8" t="str">
        <f>IF(Input!F386="Yes",1,IF(Input!F386=0,"",0))</f>
        <v/>
      </c>
      <c r="G386" s="8" t="str">
        <f>IF(Input!G386="Yes",1,IF(Input!G386=0,"",0))</f>
        <v/>
      </c>
      <c r="H386" s="6" t="str">
        <f>IF(Input!H386=0,"",Input!H386)</f>
        <v/>
      </c>
      <c r="I386" s="7" t="str">
        <f>IFERROR(IFERROR(_xlfn.NUMBERVALUE(REPLACE(Input!I386,FIND(",",Input!I386),1,"."),"."),_xlfn.NUMBERVALUE(REPLACE(Input!I386,FIND(".",Input!I386),1,","),",")),"")</f>
        <v/>
      </c>
      <c r="J386" s="7" t="str">
        <f>IFERROR(IFERROR(_xlfn.NUMBERVALUE(REPLACE(Input!J386,FIND(",",Input!J386),1,"."),"."),_xlfn.NUMBERVALUE(REPLACE(Input!J386,FIND(".",Input!J386),1,","),",")),"")</f>
        <v/>
      </c>
      <c r="K386" s="7" t="str">
        <f>IFERROR(IFERROR(_xlfn.NUMBERVALUE(REPLACE(Input!K386,FIND(",",Input!K386),1,"."),"."),_xlfn.NUMBERVALUE(REPLACE(Input!K386,FIND(".",Input!K386),1,","),",")),"")</f>
        <v/>
      </c>
      <c r="L386" s="7" t="str">
        <f>IFERROR(IFERROR(_xlfn.NUMBERVALUE(REPLACE(Input!L386,FIND(",",Input!L386),1,"."),"."),_xlfn.NUMBERVALUE(REPLACE(Input!L386,FIND(".",Input!L386),1,","),",")),"")</f>
        <v/>
      </c>
      <c r="M386" s="7" t="str">
        <f>IFERROR(IFERROR(_xlfn.NUMBERVALUE(REPLACE(Input!M386,FIND(",",Input!M386),1,"."),"."),_xlfn.NUMBERVALUE(REPLACE(Input!M386,FIND(".",Input!M386),1,","),",")),"")</f>
        <v/>
      </c>
      <c r="N386" s="10" t="str">
        <f>IFERROR(IF(LEFT(Input!N386,LEN("boa-,Users,"))="boa-,Users,","Win.Win",LEFT(Input!N386,FIND("@",Input!N386)-1)),"")</f>
        <v/>
      </c>
      <c r="O386" s="10" t="str">
        <f>IFERROR(IF(LEFT(Input!O386,LEN("boa-,Users,"))="boa-,Users,","Win.Win",LEFT(Input!O386,FIND("@",Input!O386)-1)),"")</f>
        <v/>
      </c>
      <c r="P386" s="7" t="str">
        <f>IFERROR(IFERROR(_xlfn.NUMBERVALUE(REPLACE(Input!P386,FIND(",",Input!P386),1,"."),"."),_xlfn.NUMBERVALUE(REPLACE(Input!P386,FIND(".",Input!P386),1,","),",")),"")</f>
        <v/>
      </c>
      <c r="Q386" s="7" t="str">
        <f>IFERROR(IFERROR(_xlfn.NUMBERVALUE(REPLACE(Input!Q386,FIND(",",Input!Q386),1,"."),"."),_xlfn.NUMBERVALUE(REPLACE(Input!Q386,FIND(".",Input!Q386),1,","),",")),"")</f>
        <v/>
      </c>
      <c r="R386" s="7" t="str">
        <f>IFERROR(IFERROR(_xlfn.NUMBERVALUE(REPLACE(Input!R386,FIND(",",Input!R386),1,"."),"."),_xlfn.NUMBERVALUE(REPLACE(Input!R386,FIND(".",Input!R386),1,","),",")),"")</f>
        <v/>
      </c>
      <c r="S386" s="7" t="str">
        <f>IFERROR(IFERROR(_xlfn.NUMBERVALUE(REPLACE(Input!S386,FIND(",",Input!S386),1,"."),"."),_xlfn.NUMBERVALUE(REPLACE(Input!S386,FIND(".",Input!S386),1,","),",")),"")</f>
        <v/>
      </c>
      <c r="T386" s="7" t="str">
        <f>IFERROR(IFERROR(_xlfn.NUMBERVALUE(REPLACE(Input!T386,FIND(",",Input!T386),1,"."),"."),_xlfn.NUMBERVALUE(REPLACE(Input!T386,FIND(".",Input!T386),1,","),",")),"")</f>
        <v/>
      </c>
      <c r="U386" s="7" t="str">
        <f>IFERROR(IFERROR(_xlfn.NUMBERVALUE(REPLACE(Input!U386,FIND(",",Input!U386),1,"."),"."),_xlfn.NUMBERVALUE(REPLACE(Input!U386,FIND(".",Input!U386),1,","),",")),"")</f>
        <v/>
      </c>
      <c r="V386" s="7" t="str">
        <f>IFERROR(IFERROR(_xlfn.NUMBERVALUE(REPLACE(Input!V386,FIND(",",Input!V386),1,"."),"."),_xlfn.NUMBERVALUE(REPLACE(Input!V386,FIND(".",Input!V386),1,","),",")),"")</f>
        <v/>
      </c>
      <c r="W386" s="7" t="str">
        <f>IFERROR(IFERROR(_xlfn.NUMBERVALUE(REPLACE(Input!W386,FIND(",",Input!W386),1,"."),"."),_xlfn.NUMBERVALUE(REPLACE(Input!W386,FIND(".",Input!W386),1,","),",")),"")</f>
        <v/>
      </c>
      <c r="X386" s="7" t="str">
        <f>IFERROR(IFERROR(_xlfn.NUMBERVALUE(REPLACE(Input!X386,FIND(",",Input!X386),1,"."),"."),_xlfn.NUMBERVALUE(REPLACE(Input!X386,FIND(".",Input!X386),1,","),",")),"")</f>
        <v/>
      </c>
      <c r="Y386" s="7" t="str">
        <f>IFERROR(IFERROR(_xlfn.NUMBERVALUE(REPLACE(Input!Y386,FIND(",",Input!Y386),1,"."),"."),_xlfn.NUMBERVALUE(REPLACE(Input!Y386,FIND(".",Input!Y386),1,","),",")),"")</f>
        <v/>
      </c>
      <c r="Z386" s="8" t="str">
        <f>LEFT(Input!Z386,IFERROR(FIND(",",Input!Z386)-1,LEN(Input!Z386)))</f>
        <v/>
      </c>
      <c r="AA386" s="8" t="str">
        <f>LEFT(Input!AA386,IFERROR(FIND(",",Input!AA386)-1,LEN(Input!AA386)))</f>
        <v/>
      </c>
    </row>
    <row r="387" spans="1:27">
      <c r="A387" s="6" t="str">
        <f>IF(Input!A387=0,"",Input!A387)</f>
        <v/>
      </c>
      <c r="B387" s="7" t="str">
        <f>IFERROR(IFERROR(_xlfn.NUMBERVALUE(REPLACE(Input!B387,FIND(",",Input!B387),1,"."),"."),_xlfn.NUMBERVALUE(REPLACE(Input!B387,FIND(".",Input!B387),1,","),",")),"")</f>
        <v/>
      </c>
      <c r="C387" s="6" t="str">
        <f>IF(Input!C387=0,"",Input!C387)</f>
        <v/>
      </c>
      <c r="D387" s="9" t="str">
        <f>IF(Input!D387=0,"",Input!D387)</f>
        <v/>
      </c>
      <c r="E387" s="8" t="str" cm="1">
        <f t="array" ref="E387">IF(0=_xlfn.NUMBERVALUE(_xlfn.TEXTJOIN("",TRUE,IFERROR(MID(Input!E387,_xlfn.SEQUENCE(20),1)+0,""))),"",_xlfn.NUMBERVALUE(_xlfn.TEXTJOIN("",TRUE,IFERROR(MID(Input!E387,_xlfn.SEQUENCE(20),1)+0,""))))</f>
        <v/>
      </c>
      <c r="F387" s="8" t="str">
        <f>IF(Input!F387="Yes",1,IF(Input!F387=0,"",0))</f>
        <v/>
      </c>
      <c r="G387" s="8" t="str">
        <f>IF(Input!G387="Yes",1,IF(Input!G387=0,"",0))</f>
        <v/>
      </c>
      <c r="H387" s="6" t="str">
        <f>IF(Input!H387=0,"",Input!H387)</f>
        <v/>
      </c>
      <c r="I387" s="7" t="str">
        <f>IFERROR(IFERROR(_xlfn.NUMBERVALUE(REPLACE(Input!I387,FIND(",",Input!I387),1,"."),"."),_xlfn.NUMBERVALUE(REPLACE(Input!I387,FIND(".",Input!I387),1,","),",")),"")</f>
        <v/>
      </c>
      <c r="J387" s="7" t="str">
        <f>IFERROR(IFERROR(_xlfn.NUMBERVALUE(REPLACE(Input!J387,FIND(",",Input!J387),1,"."),"."),_xlfn.NUMBERVALUE(REPLACE(Input!J387,FIND(".",Input!J387),1,","),",")),"")</f>
        <v/>
      </c>
      <c r="K387" s="7" t="str">
        <f>IFERROR(IFERROR(_xlfn.NUMBERVALUE(REPLACE(Input!K387,FIND(",",Input!K387),1,"."),"."),_xlfn.NUMBERVALUE(REPLACE(Input!K387,FIND(".",Input!K387),1,","),",")),"")</f>
        <v/>
      </c>
      <c r="L387" s="7" t="str">
        <f>IFERROR(IFERROR(_xlfn.NUMBERVALUE(REPLACE(Input!L387,FIND(",",Input!L387),1,"."),"."),_xlfn.NUMBERVALUE(REPLACE(Input!L387,FIND(".",Input!L387),1,","),",")),"")</f>
        <v/>
      </c>
      <c r="M387" s="7" t="str">
        <f>IFERROR(IFERROR(_xlfn.NUMBERVALUE(REPLACE(Input!M387,FIND(",",Input!M387),1,"."),"."),_xlfn.NUMBERVALUE(REPLACE(Input!M387,FIND(".",Input!M387),1,","),",")),"")</f>
        <v/>
      </c>
      <c r="N387" s="10" t="str">
        <f>IFERROR(IF(LEFT(Input!N387,LEN("boa-,Users,"))="boa-,Users,","Win.Win",LEFT(Input!N387,FIND("@",Input!N387)-1)),"")</f>
        <v/>
      </c>
      <c r="O387" s="10" t="str">
        <f>IFERROR(IF(LEFT(Input!O387,LEN("boa-,Users,"))="boa-,Users,","Win.Win",LEFT(Input!O387,FIND("@",Input!O387)-1)),"")</f>
        <v/>
      </c>
      <c r="P387" s="7" t="str">
        <f>IFERROR(IFERROR(_xlfn.NUMBERVALUE(REPLACE(Input!P387,FIND(",",Input!P387),1,"."),"."),_xlfn.NUMBERVALUE(REPLACE(Input!P387,FIND(".",Input!P387),1,","),",")),"")</f>
        <v/>
      </c>
      <c r="Q387" s="7" t="str">
        <f>IFERROR(IFERROR(_xlfn.NUMBERVALUE(REPLACE(Input!Q387,FIND(",",Input!Q387),1,"."),"."),_xlfn.NUMBERVALUE(REPLACE(Input!Q387,FIND(".",Input!Q387),1,","),",")),"")</f>
        <v/>
      </c>
      <c r="R387" s="7" t="str">
        <f>IFERROR(IFERROR(_xlfn.NUMBERVALUE(REPLACE(Input!R387,FIND(",",Input!R387),1,"."),"."),_xlfn.NUMBERVALUE(REPLACE(Input!R387,FIND(".",Input!R387),1,","),",")),"")</f>
        <v/>
      </c>
      <c r="S387" s="7" t="str">
        <f>IFERROR(IFERROR(_xlfn.NUMBERVALUE(REPLACE(Input!S387,FIND(",",Input!S387),1,"."),"."),_xlfn.NUMBERVALUE(REPLACE(Input!S387,FIND(".",Input!S387),1,","),",")),"")</f>
        <v/>
      </c>
      <c r="T387" s="7" t="str">
        <f>IFERROR(IFERROR(_xlfn.NUMBERVALUE(REPLACE(Input!T387,FIND(",",Input!T387),1,"."),"."),_xlfn.NUMBERVALUE(REPLACE(Input!T387,FIND(".",Input!T387),1,","),",")),"")</f>
        <v/>
      </c>
      <c r="U387" s="7" t="str">
        <f>IFERROR(IFERROR(_xlfn.NUMBERVALUE(REPLACE(Input!U387,FIND(",",Input!U387),1,"."),"."),_xlfn.NUMBERVALUE(REPLACE(Input!U387,FIND(".",Input!U387),1,","),",")),"")</f>
        <v/>
      </c>
      <c r="V387" s="7" t="str">
        <f>IFERROR(IFERROR(_xlfn.NUMBERVALUE(REPLACE(Input!V387,FIND(",",Input!V387),1,"."),"."),_xlfn.NUMBERVALUE(REPLACE(Input!V387,FIND(".",Input!V387),1,","),",")),"")</f>
        <v/>
      </c>
      <c r="W387" s="7" t="str">
        <f>IFERROR(IFERROR(_xlfn.NUMBERVALUE(REPLACE(Input!W387,FIND(",",Input!W387),1,"."),"."),_xlfn.NUMBERVALUE(REPLACE(Input!W387,FIND(".",Input!W387),1,","),",")),"")</f>
        <v/>
      </c>
      <c r="X387" s="7" t="str">
        <f>IFERROR(IFERROR(_xlfn.NUMBERVALUE(REPLACE(Input!X387,FIND(",",Input!X387),1,"."),"."),_xlfn.NUMBERVALUE(REPLACE(Input!X387,FIND(".",Input!X387),1,","),",")),"")</f>
        <v/>
      </c>
      <c r="Y387" s="7" t="str">
        <f>IFERROR(IFERROR(_xlfn.NUMBERVALUE(REPLACE(Input!Y387,FIND(",",Input!Y387),1,"."),"."),_xlfn.NUMBERVALUE(REPLACE(Input!Y387,FIND(".",Input!Y387),1,","),",")),"")</f>
        <v/>
      </c>
      <c r="Z387" s="8" t="str">
        <f>LEFT(Input!Z387,IFERROR(FIND(",",Input!Z387)-1,LEN(Input!Z387)))</f>
        <v/>
      </c>
      <c r="AA387" s="8" t="str">
        <f>LEFT(Input!AA387,IFERROR(FIND(",",Input!AA387)-1,LEN(Input!AA387)))</f>
        <v/>
      </c>
    </row>
    <row r="388" spans="1:27">
      <c r="A388" s="6" t="str">
        <f>IF(Input!A388=0,"",Input!A388)</f>
        <v/>
      </c>
      <c r="B388" s="7" t="str">
        <f>IFERROR(IFERROR(_xlfn.NUMBERVALUE(REPLACE(Input!B388,FIND(",",Input!B388),1,"."),"."),_xlfn.NUMBERVALUE(REPLACE(Input!B388,FIND(".",Input!B388),1,","),",")),"")</f>
        <v/>
      </c>
      <c r="C388" s="6" t="str">
        <f>IF(Input!C388=0,"",Input!C388)</f>
        <v/>
      </c>
      <c r="D388" s="9" t="str">
        <f>IF(Input!D388=0,"",Input!D388)</f>
        <v/>
      </c>
      <c r="E388" s="8" t="str" cm="1">
        <f t="array" ref="E388">IF(0=_xlfn.NUMBERVALUE(_xlfn.TEXTJOIN("",TRUE,IFERROR(MID(Input!E388,_xlfn.SEQUENCE(20),1)+0,""))),"",_xlfn.NUMBERVALUE(_xlfn.TEXTJOIN("",TRUE,IFERROR(MID(Input!E388,_xlfn.SEQUENCE(20),1)+0,""))))</f>
        <v/>
      </c>
      <c r="F388" s="8" t="str">
        <f>IF(Input!F388="Yes",1,IF(Input!F388=0,"",0))</f>
        <v/>
      </c>
      <c r="G388" s="8" t="str">
        <f>IF(Input!G388="Yes",1,IF(Input!G388=0,"",0))</f>
        <v/>
      </c>
      <c r="H388" s="6" t="str">
        <f>IF(Input!H388=0,"",Input!H388)</f>
        <v/>
      </c>
      <c r="I388" s="7" t="str">
        <f>IFERROR(IFERROR(_xlfn.NUMBERVALUE(REPLACE(Input!I388,FIND(",",Input!I388),1,"."),"."),_xlfn.NUMBERVALUE(REPLACE(Input!I388,FIND(".",Input!I388),1,","),",")),"")</f>
        <v/>
      </c>
      <c r="J388" s="7" t="str">
        <f>IFERROR(IFERROR(_xlfn.NUMBERVALUE(REPLACE(Input!J388,FIND(",",Input!J388),1,"."),"."),_xlfn.NUMBERVALUE(REPLACE(Input!J388,FIND(".",Input!J388),1,","),",")),"")</f>
        <v/>
      </c>
      <c r="K388" s="7" t="str">
        <f>IFERROR(IFERROR(_xlfn.NUMBERVALUE(REPLACE(Input!K388,FIND(",",Input!K388),1,"."),"."),_xlfn.NUMBERVALUE(REPLACE(Input!K388,FIND(".",Input!K388),1,","),",")),"")</f>
        <v/>
      </c>
      <c r="L388" s="7" t="str">
        <f>IFERROR(IFERROR(_xlfn.NUMBERVALUE(REPLACE(Input!L388,FIND(",",Input!L388),1,"."),"."),_xlfn.NUMBERVALUE(REPLACE(Input!L388,FIND(".",Input!L388),1,","),",")),"")</f>
        <v/>
      </c>
      <c r="M388" s="7" t="str">
        <f>IFERROR(IFERROR(_xlfn.NUMBERVALUE(REPLACE(Input!M388,FIND(",",Input!M388),1,"."),"."),_xlfn.NUMBERVALUE(REPLACE(Input!M388,FIND(".",Input!M388),1,","),",")),"")</f>
        <v/>
      </c>
      <c r="N388" s="10" t="str">
        <f>IFERROR(IF(LEFT(Input!N388,LEN("boa-,Users,"))="boa-,Users,","Win.Win",LEFT(Input!N388,FIND("@",Input!N388)-1)),"")</f>
        <v/>
      </c>
      <c r="O388" s="10" t="str">
        <f>IFERROR(IF(LEFT(Input!O388,LEN("boa-,Users,"))="boa-,Users,","Win.Win",LEFT(Input!O388,FIND("@",Input!O388)-1)),"")</f>
        <v/>
      </c>
      <c r="P388" s="7" t="str">
        <f>IFERROR(IFERROR(_xlfn.NUMBERVALUE(REPLACE(Input!P388,FIND(",",Input!P388),1,"."),"."),_xlfn.NUMBERVALUE(REPLACE(Input!P388,FIND(".",Input!P388),1,","),",")),"")</f>
        <v/>
      </c>
      <c r="Q388" s="7" t="str">
        <f>IFERROR(IFERROR(_xlfn.NUMBERVALUE(REPLACE(Input!Q388,FIND(",",Input!Q388),1,"."),"."),_xlfn.NUMBERVALUE(REPLACE(Input!Q388,FIND(".",Input!Q388),1,","),",")),"")</f>
        <v/>
      </c>
      <c r="R388" s="7" t="str">
        <f>IFERROR(IFERROR(_xlfn.NUMBERVALUE(REPLACE(Input!R388,FIND(",",Input!R388),1,"."),"."),_xlfn.NUMBERVALUE(REPLACE(Input!R388,FIND(".",Input!R388),1,","),",")),"")</f>
        <v/>
      </c>
      <c r="S388" s="7" t="str">
        <f>IFERROR(IFERROR(_xlfn.NUMBERVALUE(REPLACE(Input!S388,FIND(",",Input!S388),1,"."),"."),_xlfn.NUMBERVALUE(REPLACE(Input!S388,FIND(".",Input!S388),1,","),",")),"")</f>
        <v/>
      </c>
      <c r="T388" s="7" t="str">
        <f>IFERROR(IFERROR(_xlfn.NUMBERVALUE(REPLACE(Input!T388,FIND(",",Input!T388),1,"."),"."),_xlfn.NUMBERVALUE(REPLACE(Input!T388,FIND(".",Input!T388),1,","),",")),"")</f>
        <v/>
      </c>
      <c r="U388" s="7" t="str">
        <f>IFERROR(IFERROR(_xlfn.NUMBERVALUE(REPLACE(Input!U388,FIND(",",Input!U388),1,"."),"."),_xlfn.NUMBERVALUE(REPLACE(Input!U388,FIND(".",Input!U388),1,","),",")),"")</f>
        <v/>
      </c>
      <c r="V388" s="7" t="str">
        <f>IFERROR(IFERROR(_xlfn.NUMBERVALUE(REPLACE(Input!V388,FIND(",",Input!V388),1,"."),"."),_xlfn.NUMBERVALUE(REPLACE(Input!V388,FIND(".",Input!V388),1,","),",")),"")</f>
        <v/>
      </c>
      <c r="W388" s="7" t="str">
        <f>IFERROR(IFERROR(_xlfn.NUMBERVALUE(REPLACE(Input!W388,FIND(",",Input!W388),1,"."),"."),_xlfn.NUMBERVALUE(REPLACE(Input!W388,FIND(".",Input!W388),1,","),",")),"")</f>
        <v/>
      </c>
      <c r="X388" s="7" t="str">
        <f>IFERROR(IFERROR(_xlfn.NUMBERVALUE(REPLACE(Input!X388,FIND(",",Input!X388),1,"."),"."),_xlfn.NUMBERVALUE(REPLACE(Input!X388,FIND(".",Input!X388),1,","),",")),"")</f>
        <v/>
      </c>
      <c r="Y388" s="7" t="str">
        <f>IFERROR(IFERROR(_xlfn.NUMBERVALUE(REPLACE(Input!Y388,FIND(",",Input!Y388),1,"."),"."),_xlfn.NUMBERVALUE(REPLACE(Input!Y388,FIND(".",Input!Y388),1,","),",")),"")</f>
        <v/>
      </c>
      <c r="Z388" s="8" t="str">
        <f>LEFT(Input!Z388,IFERROR(FIND(",",Input!Z388)-1,LEN(Input!Z388)))</f>
        <v/>
      </c>
      <c r="AA388" s="8" t="str">
        <f>LEFT(Input!AA388,IFERROR(FIND(",",Input!AA388)-1,LEN(Input!AA388)))</f>
        <v/>
      </c>
    </row>
    <row r="389" spans="1:27">
      <c r="A389" s="6" t="str">
        <f>IF(Input!A389=0,"",Input!A389)</f>
        <v/>
      </c>
      <c r="B389" s="7" t="str">
        <f>IFERROR(IFERROR(_xlfn.NUMBERVALUE(REPLACE(Input!B389,FIND(",",Input!B389),1,"."),"."),_xlfn.NUMBERVALUE(REPLACE(Input!B389,FIND(".",Input!B389),1,","),",")),"")</f>
        <v/>
      </c>
      <c r="C389" s="6" t="str">
        <f>IF(Input!C389=0,"",Input!C389)</f>
        <v/>
      </c>
      <c r="D389" s="9" t="str">
        <f>IF(Input!D389=0,"",Input!D389)</f>
        <v/>
      </c>
      <c r="E389" s="8" t="str" cm="1">
        <f t="array" ref="E389">IF(0=_xlfn.NUMBERVALUE(_xlfn.TEXTJOIN("",TRUE,IFERROR(MID(Input!E389,_xlfn.SEQUENCE(20),1)+0,""))),"",_xlfn.NUMBERVALUE(_xlfn.TEXTJOIN("",TRUE,IFERROR(MID(Input!E389,_xlfn.SEQUENCE(20),1)+0,""))))</f>
        <v/>
      </c>
      <c r="F389" s="8" t="str">
        <f>IF(Input!F389="Yes",1,IF(Input!F389=0,"",0))</f>
        <v/>
      </c>
      <c r="G389" s="8" t="str">
        <f>IF(Input!G389="Yes",1,IF(Input!G389=0,"",0))</f>
        <v/>
      </c>
      <c r="H389" s="6" t="str">
        <f>IF(Input!H389=0,"",Input!H389)</f>
        <v/>
      </c>
      <c r="I389" s="7" t="str">
        <f>IFERROR(IFERROR(_xlfn.NUMBERVALUE(REPLACE(Input!I389,FIND(",",Input!I389),1,"."),"."),_xlfn.NUMBERVALUE(REPLACE(Input!I389,FIND(".",Input!I389),1,","),",")),"")</f>
        <v/>
      </c>
      <c r="J389" s="7" t="str">
        <f>IFERROR(IFERROR(_xlfn.NUMBERVALUE(REPLACE(Input!J389,FIND(",",Input!J389),1,"."),"."),_xlfn.NUMBERVALUE(REPLACE(Input!J389,FIND(".",Input!J389),1,","),",")),"")</f>
        <v/>
      </c>
      <c r="K389" s="7" t="str">
        <f>IFERROR(IFERROR(_xlfn.NUMBERVALUE(REPLACE(Input!K389,FIND(",",Input!K389),1,"."),"."),_xlfn.NUMBERVALUE(REPLACE(Input!K389,FIND(".",Input!K389),1,","),",")),"")</f>
        <v/>
      </c>
      <c r="L389" s="7" t="str">
        <f>IFERROR(IFERROR(_xlfn.NUMBERVALUE(REPLACE(Input!L389,FIND(",",Input!L389),1,"."),"."),_xlfn.NUMBERVALUE(REPLACE(Input!L389,FIND(".",Input!L389),1,","),",")),"")</f>
        <v/>
      </c>
      <c r="M389" s="7" t="str">
        <f>IFERROR(IFERROR(_xlfn.NUMBERVALUE(REPLACE(Input!M389,FIND(",",Input!M389),1,"."),"."),_xlfn.NUMBERVALUE(REPLACE(Input!M389,FIND(".",Input!M389),1,","),",")),"")</f>
        <v/>
      </c>
      <c r="N389" s="10" t="str">
        <f>IFERROR(IF(LEFT(Input!N389,LEN("boa-,Users,"))="boa-,Users,","Win.Win",LEFT(Input!N389,FIND("@",Input!N389)-1)),"")</f>
        <v/>
      </c>
      <c r="O389" s="10" t="str">
        <f>IFERROR(IF(LEFT(Input!O389,LEN("boa-,Users,"))="boa-,Users,","Win.Win",LEFT(Input!O389,FIND("@",Input!O389)-1)),"")</f>
        <v/>
      </c>
      <c r="P389" s="7" t="str">
        <f>IFERROR(IFERROR(_xlfn.NUMBERVALUE(REPLACE(Input!P389,FIND(",",Input!P389),1,"."),"."),_xlfn.NUMBERVALUE(REPLACE(Input!P389,FIND(".",Input!P389),1,","),",")),"")</f>
        <v/>
      </c>
      <c r="Q389" s="7" t="str">
        <f>IFERROR(IFERROR(_xlfn.NUMBERVALUE(REPLACE(Input!Q389,FIND(",",Input!Q389),1,"."),"."),_xlfn.NUMBERVALUE(REPLACE(Input!Q389,FIND(".",Input!Q389),1,","),",")),"")</f>
        <v/>
      </c>
      <c r="R389" s="7" t="str">
        <f>IFERROR(IFERROR(_xlfn.NUMBERVALUE(REPLACE(Input!R389,FIND(",",Input!R389),1,"."),"."),_xlfn.NUMBERVALUE(REPLACE(Input!R389,FIND(".",Input!R389),1,","),",")),"")</f>
        <v/>
      </c>
      <c r="S389" s="7" t="str">
        <f>IFERROR(IFERROR(_xlfn.NUMBERVALUE(REPLACE(Input!S389,FIND(",",Input!S389),1,"."),"."),_xlfn.NUMBERVALUE(REPLACE(Input!S389,FIND(".",Input!S389),1,","),",")),"")</f>
        <v/>
      </c>
      <c r="T389" s="7" t="str">
        <f>IFERROR(IFERROR(_xlfn.NUMBERVALUE(REPLACE(Input!T389,FIND(",",Input!T389),1,"."),"."),_xlfn.NUMBERVALUE(REPLACE(Input!T389,FIND(".",Input!T389),1,","),",")),"")</f>
        <v/>
      </c>
      <c r="U389" s="7" t="str">
        <f>IFERROR(IFERROR(_xlfn.NUMBERVALUE(REPLACE(Input!U389,FIND(",",Input!U389),1,"."),"."),_xlfn.NUMBERVALUE(REPLACE(Input!U389,FIND(".",Input!U389),1,","),",")),"")</f>
        <v/>
      </c>
      <c r="V389" s="7" t="str">
        <f>IFERROR(IFERROR(_xlfn.NUMBERVALUE(REPLACE(Input!V389,FIND(",",Input!V389),1,"."),"."),_xlfn.NUMBERVALUE(REPLACE(Input!V389,FIND(".",Input!V389),1,","),",")),"")</f>
        <v/>
      </c>
      <c r="W389" s="7" t="str">
        <f>IFERROR(IFERROR(_xlfn.NUMBERVALUE(REPLACE(Input!W389,FIND(",",Input!W389),1,"."),"."),_xlfn.NUMBERVALUE(REPLACE(Input!W389,FIND(".",Input!W389),1,","),",")),"")</f>
        <v/>
      </c>
      <c r="X389" s="7" t="str">
        <f>IFERROR(IFERROR(_xlfn.NUMBERVALUE(REPLACE(Input!X389,FIND(",",Input!X389),1,"."),"."),_xlfn.NUMBERVALUE(REPLACE(Input!X389,FIND(".",Input!X389),1,","),",")),"")</f>
        <v/>
      </c>
      <c r="Y389" s="7" t="str">
        <f>IFERROR(IFERROR(_xlfn.NUMBERVALUE(REPLACE(Input!Y389,FIND(",",Input!Y389),1,"."),"."),_xlfn.NUMBERVALUE(REPLACE(Input!Y389,FIND(".",Input!Y389),1,","),",")),"")</f>
        <v/>
      </c>
      <c r="Z389" s="8" t="str">
        <f>LEFT(Input!Z389,IFERROR(FIND(",",Input!Z389)-1,LEN(Input!Z389)))</f>
        <v/>
      </c>
      <c r="AA389" s="8" t="str">
        <f>LEFT(Input!AA389,IFERROR(FIND(",",Input!AA389)-1,LEN(Input!AA389)))</f>
        <v/>
      </c>
    </row>
    <row r="390" spans="1:27">
      <c r="A390" s="6" t="str">
        <f>IF(Input!A390=0,"",Input!A390)</f>
        <v/>
      </c>
      <c r="B390" s="7" t="str">
        <f>IFERROR(IFERROR(_xlfn.NUMBERVALUE(REPLACE(Input!B390,FIND(",",Input!B390),1,"."),"."),_xlfn.NUMBERVALUE(REPLACE(Input!B390,FIND(".",Input!B390),1,","),",")),"")</f>
        <v/>
      </c>
      <c r="C390" s="6" t="str">
        <f>IF(Input!C390=0,"",Input!C390)</f>
        <v/>
      </c>
      <c r="D390" s="9" t="str">
        <f>IF(Input!D390=0,"",Input!D390)</f>
        <v/>
      </c>
      <c r="E390" s="8" t="str" cm="1">
        <f t="array" ref="E390">IF(0=_xlfn.NUMBERVALUE(_xlfn.TEXTJOIN("",TRUE,IFERROR(MID(Input!E390,_xlfn.SEQUENCE(20),1)+0,""))),"",_xlfn.NUMBERVALUE(_xlfn.TEXTJOIN("",TRUE,IFERROR(MID(Input!E390,_xlfn.SEQUENCE(20),1)+0,""))))</f>
        <v/>
      </c>
      <c r="F390" s="8" t="str">
        <f>IF(Input!F390="Yes",1,IF(Input!F390=0,"",0))</f>
        <v/>
      </c>
      <c r="G390" s="8" t="str">
        <f>IF(Input!G390="Yes",1,IF(Input!G390=0,"",0))</f>
        <v/>
      </c>
      <c r="H390" s="6" t="str">
        <f>IF(Input!H390=0,"",Input!H390)</f>
        <v/>
      </c>
      <c r="I390" s="7" t="str">
        <f>IFERROR(IFERROR(_xlfn.NUMBERVALUE(REPLACE(Input!I390,FIND(",",Input!I390),1,"."),"."),_xlfn.NUMBERVALUE(REPLACE(Input!I390,FIND(".",Input!I390),1,","),",")),"")</f>
        <v/>
      </c>
      <c r="J390" s="7" t="str">
        <f>IFERROR(IFERROR(_xlfn.NUMBERVALUE(REPLACE(Input!J390,FIND(",",Input!J390),1,"."),"."),_xlfn.NUMBERVALUE(REPLACE(Input!J390,FIND(".",Input!J390),1,","),",")),"")</f>
        <v/>
      </c>
      <c r="K390" s="7" t="str">
        <f>IFERROR(IFERROR(_xlfn.NUMBERVALUE(REPLACE(Input!K390,FIND(",",Input!K390),1,"."),"."),_xlfn.NUMBERVALUE(REPLACE(Input!K390,FIND(".",Input!K390),1,","),",")),"")</f>
        <v/>
      </c>
      <c r="L390" s="7" t="str">
        <f>IFERROR(IFERROR(_xlfn.NUMBERVALUE(REPLACE(Input!L390,FIND(",",Input!L390),1,"."),"."),_xlfn.NUMBERVALUE(REPLACE(Input!L390,FIND(".",Input!L390),1,","),",")),"")</f>
        <v/>
      </c>
      <c r="M390" s="7" t="str">
        <f>IFERROR(IFERROR(_xlfn.NUMBERVALUE(REPLACE(Input!M390,FIND(",",Input!M390),1,"."),"."),_xlfn.NUMBERVALUE(REPLACE(Input!M390,FIND(".",Input!M390),1,","),",")),"")</f>
        <v/>
      </c>
      <c r="N390" s="10" t="str">
        <f>IFERROR(IF(LEFT(Input!N390,LEN("boa-,Users,"))="boa-,Users,","Win.Win",LEFT(Input!N390,FIND("@",Input!N390)-1)),"")</f>
        <v/>
      </c>
      <c r="O390" s="10" t="str">
        <f>IFERROR(IF(LEFT(Input!O390,LEN("boa-,Users,"))="boa-,Users,","Win.Win",LEFT(Input!O390,FIND("@",Input!O390)-1)),"")</f>
        <v/>
      </c>
      <c r="P390" s="7" t="str">
        <f>IFERROR(IFERROR(_xlfn.NUMBERVALUE(REPLACE(Input!P390,FIND(",",Input!P390),1,"."),"."),_xlfn.NUMBERVALUE(REPLACE(Input!P390,FIND(".",Input!P390),1,","),",")),"")</f>
        <v/>
      </c>
      <c r="Q390" s="7" t="str">
        <f>IFERROR(IFERROR(_xlfn.NUMBERVALUE(REPLACE(Input!Q390,FIND(",",Input!Q390),1,"."),"."),_xlfn.NUMBERVALUE(REPLACE(Input!Q390,FIND(".",Input!Q390),1,","),",")),"")</f>
        <v/>
      </c>
      <c r="R390" s="7" t="str">
        <f>IFERROR(IFERROR(_xlfn.NUMBERVALUE(REPLACE(Input!R390,FIND(",",Input!R390),1,"."),"."),_xlfn.NUMBERVALUE(REPLACE(Input!R390,FIND(".",Input!R390),1,","),",")),"")</f>
        <v/>
      </c>
      <c r="S390" s="7" t="str">
        <f>IFERROR(IFERROR(_xlfn.NUMBERVALUE(REPLACE(Input!S390,FIND(",",Input!S390),1,"."),"."),_xlfn.NUMBERVALUE(REPLACE(Input!S390,FIND(".",Input!S390),1,","),",")),"")</f>
        <v/>
      </c>
      <c r="T390" s="7" t="str">
        <f>IFERROR(IFERROR(_xlfn.NUMBERVALUE(REPLACE(Input!T390,FIND(",",Input!T390),1,"."),"."),_xlfn.NUMBERVALUE(REPLACE(Input!T390,FIND(".",Input!T390),1,","),",")),"")</f>
        <v/>
      </c>
      <c r="U390" s="7" t="str">
        <f>IFERROR(IFERROR(_xlfn.NUMBERVALUE(REPLACE(Input!U390,FIND(",",Input!U390),1,"."),"."),_xlfn.NUMBERVALUE(REPLACE(Input!U390,FIND(".",Input!U390),1,","),",")),"")</f>
        <v/>
      </c>
      <c r="V390" s="7" t="str">
        <f>IFERROR(IFERROR(_xlfn.NUMBERVALUE(REPLACE(Input!V390,FIND(",",Input!V390),1,"."),"."),_xlfn.NUMBERVALUE(REPLACE(Input!V390,FIND(".",Input!V390),1,","),",")),"")</f>
        <v/>
      </c>
      <c r="W390" s="7" t="str">
        <f>IFERROR(IFERROR(_xlfn.NUMBERVALUE(REPLACE(Input!W390,FIND(",",Input!W390),1,"."),"."),_xlfn.NUMBERVALUE(REPLACE(Input!W390,FIND(".",Input!W390),1,","),",")),"")</f>
        <v/>
      </c>
      <c r="X390" s="7" t="str">
        <f>IFERROR(IFERROR(_xlfn.NUMBERVALUE(REPLACE(Input!X390,FIND(",",Input!X390),1,"."),"."),_xlfn.NUMBERVALUE(REPLACE(Input!X390,FIND(".",Input!X390),1,","),",")),"")</f>
        <v/>
      </c>
      <c r="Y390" s="7" t="str">
        <f>IFERROR(IFERROR(_xlfn.NUMBERVALUE(REPLACE(Input!Y390,FIND(",",Input!Y390),1,"."),"."),_xlfn.NUMBERVALUE(REPLACE(Input!Y390,FIND(".",Input!Y390),1,","),",")),"")</f>
        <v/>
      </c>
      <c r="Z390" s="8" t="str">
        <f>LEFT(Input!Z390,IFERROR(FIND(",",Input!Z390)-1,LEN(Input!Z390)))</f>
        <v/>
      </c>
      <c r="AA390" s="8" t="str">
        <f>LEFT(Input!AA390,IFERROR(FIND(",",Input!AA390)-1,LEN(Input!AA390)))</f>
        <v/>
      </c>
    </row>
    <row r="391" spans="1:27">
      <c r="A391" s="6" t="str">
        <f>IF(Input!A391=0,"",Input!A391)</f>
        <v/>
      </c>
      <c r="B391" s="7" t="str">
        <f>IFERROR(IFERROR(_xlfn.NUMBERVALUE(REPLACE(Input!B391,FIND(",",Input!B391),1,"."),"."),_xlfn.NUMBERVALUE(REPLACE(Input!B391,FIND(".",Input!B391),1,","),",")),"")</f>
        <v/>
      </c>
      <c r="C391" s="6" t="str">
        <f>IF(Input!C391=0,"",Input!C391)</f>
        <v/>
      </c>
      <c r="D391" s="9" t="str">
        <f>IF(Input!D391=0,"",Input!D391)</f>
        <v/>
      </c>
      <c r="E391" s="8" t="str" cm="1">
        <f t="array" ref="E391">IF(0=_xlfn.NUMBERVALUE(_xlfn.TEXTJOIN("",TRUE,IFERROR(MID(Input!E391,_xlfn.SEQUENCE(20),1)+0,""))),"",_xlfn.NUMBERVALUE(_xlfn.TEXTJOIN("",TRUE,IFERROR(MID(Input!E391,_xlfn.SEQUENCE(20),1)+0,""))))</f>
        <v/>
      </c>
      <c r="F391" s="8" t="str">
        <f>IF(Input!F391="Yes",1,IF(Input!F391=0,"",0))</f>
        <v/>
      </c>
      <c r="G391" s="8" t="str">
        <f>IF(Input!G391="Yes",1,IF(Input!G391=0,"",0))</f>
        <v/>
      </c>
      <c r="H391" s="6" t="str">
        <f>IF(Input!H391=0,"",Input!H391)</f>
        <v/>
      </c>
      <c r="I391" s="7" t="str">
        <f>IFERROR(IFERROR(_xlfn.NUMBERVALUE(REPLACE(Input!I391,FIND(",",Input!I391),1,"."),"."),_xlfn.NUMBERVALUE(REPLACE(Input!I391,FIND(".",Input!I391),1,","),",")),"")</f>
        <v/>
      </c>
      <c r="J391" s="7" t="str">
        <f>IFERROR(IFERROR(_xlfn.NUMBERVALUE(REPLACE(Input!J391,FIND(",",Input!J391),1,"."),"."),_xlfn.NUMBERVALUE(REPLACE(Input!J391,FIND(".",Input!J391),1,","),",")),"")</f>
        <v/>
      </c>
      <c r="K391" s="7" t="str">
        <f>IFERROR(IFERROR(_xlfn.NUMBERVALUE(REPLACE(Input!K391,FIND(",",Input!K391),1,"."),"."),_xlfn.NUMBERVALUE(REPLACE(Input!K391,FIND(".",Input!K391),1,","),",")),"")</f>
        <v/>
      </c>
      <c r="L391" s="7" t="str">
        <f>IFERROR(IFERROR(_xlfn.NUMBERVALUE(REPLACE(Input!L391,FIND(",",Input!L391),1,"."),"."),_xlfn.NUMBERVALUE(REPLACE(Input!L391,FIND(".",Input!L391),1,","),",")),"")</f>
        <v/>
      </c>
      <c r="M391" s="7" t="str">
        <f>IFERROR(IFERROR(_xlfn.NUMBERVALUE(REPLACE(Input!M391,FIND(",",Input!M391),1,"."),"."),_xlfn.NUMBERVALUE(REPLACE(Input!M391,FIND(".",Input!M391),1,","),",")),"")</f>
        <v/>
      </c>
      <c r="N391" s="10" t="str">
        <f>IFERROR(IF(LEFT(Input!N391,LEN("boa-,Users,"))="boa-,Users,","Win.Win",LEFT(Input!N391,FIND("@",Input!N391)-1)),"")</f>
        <v/>
      </c>
      <c r="O391" s="10" t="str">
        <f>IFERROR(IF(LEFT(Input!O391,LEN("boa-,Users,"))="boa-,Users,","Win.Win",LEFT(Input!O391,FIND("@",Input!O391)-1)),"")</f>
        <v/>
      </c>
      <c r="P391" s="7" t="str">
        <f>IFERROR(IFERROR(_xlfn.NUMBERVALUE(REPLACE(Input!P391,FIND(",",Input!P391),1,"."),"."),_xlfn.NUMBERVALUE(REPLACE(Input!P391,FIND(".",Input!P391),1,","),",")),"")</f>
        <v/>
      </c>
      <c r="Q391" s="7" t="str">
        <f>IFERROR(IFERROR(_xlfn.NUMBERVALUE(REPLACE(Input!Q391,FIND(",",Input!Q391),1,"."),"."),_xlfn.NUMBERVALUE(REPLACE(Input!Q391,FIND(".",Input!Q391),1,","),",")),"")</f>
        <v/>
      </c>
      <c r="R391" s="7" t="str">
        <f>IFERROR(IFERROR(_xlfn.NUMBERVALUE(REPLACE(Input!R391,FIND(",",Input!R391),1,"."),"."),_xlfn.NUMBERVALUE(REPLACE(Input!R391,FIND(".",Input!R391),1,","),",")),"")</f>
        <v/>
      </c>
      <c r="S391" s="7" t="str">
        <f>IFERROR(IFERROR(_xlfn.NUMBERVALUE(REPLACE(Input!S391,FIND(",",Input!S391),1,"."),"."),_xlfn.NUMBERVALUE(REPLACE(Input!S391,FIND(".",Input!S391),1,","),",")),"")</f>
        <v/>
      </c>
      <c r="T391" s="7" t="str">
        <f>IFERROR(IFERROR(_xlfn.NUMBERVALUE(REPLACE(Input!T391,FIND(",",Input!T391),1,"."),"."),_xlfn.NUMBERVALUE(REPLACE(Input!T391,FIND(".",Input!T391),1,","),",")),"")</f>
        <v/>
      </c>
      <c r="U391" s="7" t="str">
        <f>IFERROR(IFERROR(_xlfn.NUMBERVALUE(REPLACE(Input!U391,FIND(",",Input!U391),1,"."),"."),_xlfn.NUMBERVALUE(REPLACE(Input!U391,FIND(".",Input!U391),1,","),",")),"")</f>
        <v/>
      </c>
      <c r="V391" s="7" t="str">
        <f>IFERROR(IFERROR(_xlfn.NUMBERVALUE(REPLACE(Input!V391,FIND(",",Input!V391),1,"."),"."),_xlfn.NUMBERVALUE(REPLACE(Input!V391,FIND(".",Input!V391),1,","),",")),"")</f>
        <v/>
      </c>
      <c r="W391" s="7" t="str">
        <f>IFERROR(IFERROR(_xlfn.NUMBERVALUE(REPLACE(Input!W391,FIND(",",Input!W391),1,"."),"."),_xlfn.NUMBERVALUE(REPLACE(Input!W391,FIND(".",Input!W391),1,","),",")),"")</f>
        <v/>
      </c>
      <c r="X391" s="7" t="str">
        <f>IFERROR(IFERROR(_xlfn.NUMBERVALUE(REPLACE(Input!X391,FIND(",",Input!X391),1,"."),"."),_xlfn.NUMBERVALUE(REPLACE(Input!X391,FIND(".",Input!X391),1,","),",")),"")</f>
        <v/>
      </c>
      <c r="Y391" s="7" t="str">
        <f>IFERROR(IFERROR(_xlfn.NUMBERVALUE(REPLACE(Input!Y391,FIND(",",Input!Y391),1,"."),"."),_xlfn.NUMBERVALUE(REPLACE(Input!Y391,FIND(".",Input!Y391),1,","),",")),"")</f>
        <v/>
      </c>
      <c r="Z391" s="8" t="str">
        <f>LEFT(Input!Z391,IFERROR(FIND(",",Input!Z391)-1,LEN(Input!Z391)))</f>
        <v/>
      </c>
      <c r="AA391" s="8" t="str">
        <f>LEFT(Input!AA391,IFERROR(FIND(",",Input!AA391)-1,LEN(Input!AA391)))</f>
        <v/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IFERROR(IF(LEFT(Input!N392,LEN("boa-,Users,"))="boa-,Users,","Win.Win",LEFT(Input!N392,FIND("@",Input!N392)-1)),"")</f>
        <v/>
      </c>
      <c r="O392" s="10" t="str">
        <f>IFERROR(IF(LEFT(Input!O392,LEN("boa-,Users,"))="boa-,Users,","Win.Win",LEFT(Input!O392,FIND("@",Input!O392)-1)),"")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8" t="str">
        <f>LEFT(Input!Z392,IFERROR(FIND(",",Input!Z392)-1,LEN(Input!Z392)))</f>
        <v/>
      </c>
      <c r="AA392" s="8" t="str">
        <f>LEFT(Input!AA392,IFERROR(FIND(",",Input!AA392)-1,LEN(Input!AA392)))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IFERROR(IF(LEFT(Input!N393,LEN("boa-,Users,"))="boa-,Users,","Win.Win",LEFT(Input!N393,FIND("@",Input!N393)-1)),"")</f>
        <v/>
      </c>
      <c r="O393" s="10" t="str">
        <f>IFERROR(IF(LEFT(Input!O393,LEN("boa-,Users,"))="boa-,Users,","Win.Win",LEFT(Input!O393,FIND("@",Input!O393)-1)),"")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8" t="str">
        <f>LEFT(Input!Z393,IFERROR(FIND(",",Input!Z393)-1,LEN(Input!Z393)))</f>
        <v/>
      </c>
      <c r="AA393" s="8" t="str">
        <f>LEFT(Input!AA393,IFERROR(FIND(",",Input!AA393)-1,LEN(Input!AA393)))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IFERROR(IF(LEFT(Input!N394,LEN("boa-,Users,"))="boa-,Users,","Win.Win",LEFT(Input!N394,FIND("@",Input!N394)-1)),"")</f>
        <v/>
      </c>
      <c r="O394" s="10" t="str">
        <f>IFERROR(IF(LEFT(Input!O394,LEN("boa-,Users,"))="boa-,Users,","Win.Win",LEFT(Input!O394,FIND("@",Input!O394)-1)),"")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8" t="str">
        <f>LEFT(Input!Z394,IFERROR(FIND(",",Input!Z394)-1,LEN(Input!Z394)))</f>
        <v/>
      </c>
      <c r="AA394" s="8" t="str">
        <f>LEFT(Input!AA394,IFERROR(FIND(",",Input!AA394)-1,LEN(Input!AA394)))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IFERROR(IF(LEFT(Input!N395,LEN("boa-,Users,"))="boa-,Users,","Win.Win",LEFT(Input!N395,FIND("@",Input!N395)-1)),"")</f>
        <v/>
      </c>
      <c r="O395" s="10" t="str">
        <f>IFERROR(IF(LEFT(Input!O395,LEN("boa-,Users,"))="boa-,Users,","Win.Win",LEFT(Input!O395,FIND("@",Input!O395)-1)),"")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8" t="str">
        <f>LEFT(Input!Z395,IFERROR(FIND(",",Input!Z395)-1,LEN(Input!Z395)))</f>
        <v/>
      </c>
      <c r="AA395" s="8" t="str">
        <f>LEFT(Input!AA395,IFERROR(FIND(",",Input!AA395)-1,LEN(Input!AA395)))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IFERROR(IF(LEFT(Input!N396,LEN("boa-,Users,"))="boa-,Users,","Win.Win",LEFT(Input!N396,FIND("@",Input!N396)-1)),"")</f>
        <v/>
      </c>
      <c r="O396" s="10" t="str">
        <f>IFERROR(IF(LEFT(Input!O396,LEN("boa-,Users,"))="boa-,Users,","Win.Win",LEFT(Input!O396,FIND("@",Input!O396)-1)),"")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8" t="str">
        <f>LEFT(Input!Z396,IFERROR(FIND(",",Input!Z396)-1,LEN(Input!Z396)))</f>
        <v/>
      </c>
      <c r="AA396" s="8" t="str">
        <f>LEFT(Input!AA396,IFERROR(FIND(",",Input!AA396)-1,LEN(Input!AA396)))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IFERROR(IF(LEFT(Input!N397,LEN("boa-,Users,"))="boa-,Users,","Win.Win",LEFT(Input!N397,FIND("@",Input!N397)-1)),"")</f>
        <v/>
      </c>
      <c r="O397" s="10" t="str">
        <f>IFERROR(IF(LEFT(Input!O397,LEN("boa-,Users,"))="boa-,Users,","Win.Win",LEFT(Input!O397,FIND("@",Input!O397)-1)),"")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8" t="str">
        <f>LEFT(Input!Z397,IFERROR(FIND(",",Input!Z397)-1,LEN(Input!Z397)))</f>
        <v/>
      </c>
      <c r="AA397" s="8" t="str">
        <f>LEFT(Input!AA397,IFERROR(FIND(",",Input!AA397)-1,LEN(Input!AA397)))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IFERROR(IF(LEFT(Input!N398,LEN("boa-,Users,"))="boa-,Users,","Win.Win",LEFT(Input!N398,FIND("@",Input!N398)-1)),"")</f>
        <v/>
      </c>
      <c r="O398" s="10" t="str">
        <f>IFERROR(IF(LEFT(Input!O398,LEN("boa-,Users,"))="boa-,Users,","Win.Win",LEFT(Input!O398,FIND("@",Input!O398)-1)),"")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8" t="str">
        <f>LEFT(Input!Z398,IFERROR(FIND(",",Input!Z398)-1,LEN(Input!Z398)))</f>
        <v/>
      </c>
      <c r="AA398" s="8" t="str">
        <f>LEFT(Input!AA398,IFERROR(FIND(",",Input!AA398)-1,LEN(Input!AA398)))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IFERROR(IF(LEFT(Input!N399,LEN("boa-,Users,"))="boa-,Users,","Win.Win",LEFT(Input!N399,FIND("@",Input!N399)-1)),"")</f>
        <v/>
      </c>
      <c r="O399" s="10" t="str">
        <f>IFERROR(IF(LEFT(Input!O399,LEN("boa-,Users,"))="boa-,Users,","Win.Win",LEFT(Input!O399,FIND("@",Input!O399)-1)),"")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8" t="str">
        <f>LEFT(Input!Z399,IFERROR(FIND(",",Input!Z399)-1,LEN(Input!Z399)))</f>
        <v/>
      </c>
      <c r="AA399" s="8" t="str">
        <f>LEFT(Input!AA399,IFERROR(FIND(",",Input!AA399)-1,LEN(Input!AA399)))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IFERROR(IF(LEFT(Input!N400,LEN("boa-,Users,"))="boa-,Users,","Win.Win",LEFT(Input!N400,FIND("@",Input!N400)-1)),"")</f>
        <v/>
      </c>
      <c r="O400" s="10" t="str">
        <f>IFERROR(IF(LEFT(Input!O400,LEN("boa-,Users,"))="boa-,Users,","Win.Win",LEFT(Input!O400,FIND("@",Input!O400)-1)),"")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8" t="str">
        <f>LEFT(Input!Z400,IFERROR(FIND(",",Input!Z400)-1,LEN(Input!Z400)))</f>
        <v/>
      </c>
      <c r="AA400" s="8" t="str">
        <f>LEFT(Input!AA400,IFERROR(FIND(",",Input!AA400)-1,LEN(Input!AA400)))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IFERROR(IF(LEFT(Input!N401,LEN("boa-,Users,"))="boa-,Users,","Win.Win",LEFT(Input!N401,FIND("@",Input!N401)-1)),"")</f>
        <v/>
      </c>
      <c r="O401" s="10" t="str">
        <f>IFERROR(IF(LEFT(Input!O401,LEN("boa-,Users,"))="boa-,Users,","Win.Win",LEFT(Input!O401,FIND("@",Input!O401)-1)),"")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8" t="str">
        <f>LEFT(Input!Z401,IFERROR(FIND(",",Input!Z401)-1,LEN(Input!Z401)))</f>
        <v/>
      </c>
      <c r="AA401" s="8" t="str">
        <f>LEFT(Input!AA401,IFERROR(FIND(",",Input!AA401)-1,LEN(Input!AA401)))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IFERROR(IF(LEFT(Input!N402,LEN("boa-,Users,"))="boa-,Users,","Win.Win",LEFT(Input!N402,FIND("@",Input!N402)-1)),"")</f>
        <v/>
      </c>
      <c r="O402" s="10" t="str">
        <f>IFERROR(IF(LEFT(Input!O402,LEN("boa-,Users,"))="boa-,Users,","Win.Win",LEFT(Input!O402,FIND("@",Input!O402)-1)),"")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8" t="str">
        <f>LEFT(Input!Z402,IFERROR(FIND(",",Input!Z402)-1,LEN(Input!Z402)))</f>
        <v/>
      </c>
      <c r="AA402" s="8" t="str">
        <f>LEFT(Input!AA402,IFERROR(FIND(",",Input!AA402)-1,LEN(Input!AA402)))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IFERROR(IF(LEFT(Input!N403,LEN("boa-,Users,"))="boa-,Users,","Win.Win",LEFT(Input!N403,FIND("@",Input!N403)-1)),"")</f>
        <v/>
      </c>
      <c r="O403" s="10" t="str">
        <f>IFERROR(IF(LEFT(Input!O403,LEN("boa-,Users,"))="boa-,Users,","Win.Win",LEFT(Input!O403,FIND("@",Input!O403)-1)),"")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8" t="str">
        <f>LEFT(Input!Z403,IFERROR(FIND(",",Input!Z403)-1,LEN(Input!Z403)))</f>
        <v/>
      </c>
      <c r="AA403" s="8" t="str">
        <f>LEFT(Input!AA403,IFERROR(FIND(",",Input!AA403)-1,LEN(Input!AA403)))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IFERROR(IF(LEFT(Input!N404,LEN("boa-,Users,"))="boa-,Users,","Win.Win",LEFT(Input!N404,FIND("@",Input!N404)-1)),"")</f>
        <v/>
      </c>
      <c r="O404" s="10" t="str">
        <f>IFERROR(IF(LEFT(Input!O404,LEN("boa-,Users,"))="boa-,Users,","Win.Win",LEFT(Input!O404,FIND("@",Input!O404)-1)),"")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8" t="str">
        <f>LEFT(Input!Z404,IFERROR(FIND(",",Input!Z404)-1,LEN(Input!Z404)))</f>
        <v/>
      </c>
      <c r="AA404" s="8" t="str">
        <f>LEFT(Input!AA404,IFERROR(FIND(",",Input!AA404)-1,LEN(Input!AA404)))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IFERROR(IF(LEFT(Input!N405,LEN("boa-,Users,"))="boa-,Users,","Win.Win",LEFT(Input!N405,FIND("@",Input!N405)-1)),"")</f>
        <v/>
      </c>
      <c r="O405" s="10" t="str">
        <f>IFERROR(IF(LEFT(Input!O405,LEN("boa-,Users,"))="boa-,Users,","Win.Win",LEFT(Input!O405,FIND("@",Input!O405)-1)),"")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8" t="str">
        <f>LEFT(Input!Z405,IFERROR(FIND(",",Input!Z405)-1,LEN(Input!Z405)))</f>
        <v/>
      </c>
      <c r="AA405" s="8" t="str">
        <f>LEFT(Input!AA405,IFERROR(FIND(",",Input!AA405)-1,LEN(Input!AA405)))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IFERROR(IF(LEFT(Input!N406,LEN("boa-,Users,"))="boa-,Users,","Win.Win",LEFT(Input!N406,FIND("@",Input!N406)-1)),"")</f>
        <v/>
      </c>
      <c r="O406" s="10" t="str">
        <f>IFERROR(IF(LEFT(Input!O406,LEN("boa-,Users,"))="boa-,Users,","Win.Win",LEFT(Input!O406,FIND("@",Input!O406)-1)),"")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8" t="str">
        <f>LEFT(Input!Z406,IFERROR(FIND(",",Input!Z406)-1,LEN(Input!Z406)))</f>
        <v/>
      </c>
      <c r="AA406" s="8" t="str">
        <f>LEFT(Input!AA406,IFERROR(FIND(",",Input!AA406)-1,LEN(Input!AA406)))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IFERROR(IF(LEFT(Input!N407,LEN("boa-,Users,"))="boa-,Users,","Win.Win",LEFT(Input!N407,FIND("@",Input!N407)-1)),"")</f>
        <v/>
      </c>
      <c r="O407" s="10" t="str">
        <f>IFERROR(IF(LEFT(Input!O407,LEN("boa-,Users,"))="boa-,Users,","Win.Win",LEFT(Input!O407,FIND("@",Input!O407)-1)),"")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8" t="str">
        <f>LEFT(Input!Z407,IFERROR(FIND(",",Input!Z407)-1,LEN(Input!Z407)))</f>
        <v/>
      </c>
      <c r="AA407" s="8" t="str">
        <f>LEFT(Input!AA407,IFERROR(FIND(",",Input!AA407)-1,LEN(Input!AA407)))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IFERROR(IF(LEFT(Input!N408,LEN("boa-,Users,"))="boa-,Users,","Win.Win",LEFT(Input!N408,FIND("@",Input!N408)-1)),"")</f>
        <v/>
      </c>
      <c r="O408" s="10" t="str">
        <f>IFERROR(IF(LEFT(Input!O408,LEN("boa-,Users,"))="boa-,Users,","Win.Win",LEFT(Input!O408,FIND("@",Input!O408)-1)),"")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8" t="str">
        <f>LEFT(Input!Z408,IFERROR(FIND(",",Input!Z408)-1,LEN(Input!Z408)))</f>
        <v/>
      </c>
      <c r="AA408" s="8" t="str">
        <f>LEFT(Input!AA408,IFERROR(FIND(",",Input!AA408)-1,LEN(Input!AA408)))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IFERROR(IF(LEFT(Input!N409,LEN("boa-,Users,"))="boa-,Users,","Win.Win",LEFT(Input!N409,FIND("@",Input!N409)-1)),"")</f>
        <v/>
      </c>
      <c r="O409" s="10" t="str">
        <f>IFERROR(IF(LEFT(Input!O409,LEN("boa-,Users,"))="boa-,Users,","Win.Win",LEFT(Input!O409,FIND("@",Input!O409)-1)),"")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8" t="str">
        <f>LEFT(Input!Z409,IFERROR(FIND(",",Input!Z409)-1,LEN(Input!Z409)))</f>
        <v/>
      </c>
      <c r="AA409" s="8" t="str">
        <f>LEFT(Input!AA409,IFERROR(FIND(",",Input!AA409)-1,LEN(Input!AA409)))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IFERROR(IF(LEFT(Input!N410,LEN("boa-,Users,"))="boa-,Users,","Win.Win",LEFT(Input!N410,FIND("@",Input!N410)-1)),"")</f>
        <v/>
      </c>
      <c r="O410" s="10" t="str">
        <f>IFERROR(IF(LEFT(Input!O410,LEN("boa-,Users,"))="boa-,Users,","Win.Win",LEFT(Input!O410,FIND("@",Input!O410)-1)),"")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8" t="str">
        <f>LEFT(Input!Z410,IFERROR(FIND(",",Input!Z410)-1,LEN(Input!Z410)))</f>
        <v/>
      </c>
      <c r="AA410" s="8" t="str">
        <f>LEFT(Input!AA410,IFERROR(FIND(",",Input!AA410)-1,LEN(Input!AA410)))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IFERROR(IF(LEFT(Input!N411,LEN("boa-,Users,"))="boa-,Users,","Win.Win",LEFT(Input!N411,FIND("@",Input!N411)-1)),"")</f>
        <v/>
      </c>
      <c r="O411" s="10" t="str">
        <f>IFERROR(IF(LEFT(Input!O411,LEN("boa-,Users,"))="boa-,Users,","Win.Win",LEFT(Input!O411,FIND("@",Input!O411)-1)),"")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8" t="str">
        <f>LEFT(Input!Z411,IFERROR(FIND(",",Input!Z411)-1,LEN(Input!Z411)))</f>
        <v/>
      </c>
      <c r="AA411" s="8" t="str">
        <f>LEFT(Input!AA411,IFERROR(FIND(",",Input!AA411)-1,LEN(Input!AA411)))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IFERROR(IF(LEFT(Input!N412,LEN("boa-,Users,"))="boa-,Users,","Win.Win",LEFT(Input!N412,FIND("@",Input!N412)-1)),"")</f>
        <v/>
      </c>
      <c r="O412" s="10" t="str">
        <f>IFERROR(IF(LEFT(Input!O412,LEN("boa-,Users,"))="boa-,Users,","Win.Win",LEFT(Input!O412,FIND("@",Input!O412)-1)),"")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8" t="str">
        <f>LEFT(Input!Z412,IFERROR(FIND(",",Input!Z412)-1,LEN(Input!Z412)))</f>
        <v/>
      </c>
      <c r="AA412" s="8" t="str">
        <f>LEFT(Input!AA412,IFERROR(FIND(",",Input!AA412)-1,LEN(Input!AA412)))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IFERROR(IF(LEFT(Input!N413,LEN("boa-,Users,"))="boa-,Users,","Win.Win",LEFT(Input!N413,FIND("@",Input!N413)-1)),"")</f>
        <v/>
      </c>
      <c r="O413" s="10" t="str">
        <f>IFERROR(IF(LEFT(Input!O413,LEN("boa-,Users,"))="boa-,Users,","Win.Win",LEFT(Input!O413,FIND("@",Input!O413)-1)),"")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8" t="str">
        <f>LEFT(Input!Z413,IFERROR(FIND(",",Input!Z413)-1,LEN(Input!Z413)))</f>
        <v/>
      </c>
      <c r="AA413" s="8" t="str">
        <f>LEFT(Input!AA413,IFERROR(FIND(",",Input!AA413)-1,LEN(Input!AA413)))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IFERROR(IF(LEFT(Input!N414,LEN("boa-,Users,"))="boa-,Users,","Win.Win",LEFT(Input!N414,FIND("@",Input!N414)-1)),"")</f>
        <v/>
      </c>
      <c r="O414" s="10" t="str">
        <f>IFERROR(IF(LEFT(Input!O414,LEN("boa-,Users,"))="boa-,Users,","Win.Win",LEFT(Input!O414,FIND("@",Input!O414)-1)),"")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8" t="str">
        <f>LEFT(Input!Z414,IFERROR(FIND(",",Input!Z414)-1,LEN(Input!Z414)))</f>
        <v/>
      </c>
      <c r="AA414" s="8" t="str">
        <f>LEFT(Input!AA414,IFERROR(FIND(",",Input!AA414)-1,LEN(Input!AA414)))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IFERROR(IF(LEFT(Input!N415,LEN("boa-,Users,"))="boa-,Users,","Win.Win",LEFT(Input!N415,FIND("@",Input!N415)-1)),"")</f>
        <v/>
      </c>
      <c r="O415" s="10" t="str">
        <f>IFERROR(IF(LEFT(Input!O415,LEN("boa-,Users,"))="boa-,Users,","Win.Win",LEFT(Input!O415,FIND("@",Input!O415)-1)),"")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8" t="str">
        <f>LEFT(Input!Z415,IFERROR(FIND(",",Input!Z415)-1,LEN(Input!Z415)))</f>
        <v/>
      </c>
      <c r="AA415" s="8" t="str">
        <f>LEFT(Input!AA415,IFERROR(FIND(",",Input!AA415)-1,LEN(Input!AA415)))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IFERROR(IF(LEFT(Input!N416,LEN("boa-,Users,"))="boa-,Users,","Win.Win",LEFT(Input!N416,FIND("@",Input!N416)-1)),"")</f>
        <v/>
      </c>
      <c r="O416" s="10" t="str">
        <f>IFERROR(IF(LEFT(Input!O416,LEN("boa-,Users,"))="boa-,Users,","Win.Win",LEFT(Input!O416,FIND("@",Input!O416)-1)),"")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8" t="str">
        <f>LEFT(Input!Z416,IFERROR(FIND(",",Input!Z416)-1,LEN(Input!Z416)))</f>
        <v/>
      </c>
      <c r="AA416" s="8" t="str">
        <f>LEFT(Input!AA416,IFERROR(FIND(",",Input!AA416)-1,LEN(Input!AA416)))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IFERROR(IF(LEFT(Input!N417,LEN("boa-,Users,"))="boa-,Users,","Win.Win",LEFT(Input!N417,FIND("@",Input!N417)-1)),"")</f>
        <v/>
      </c>
      <c r="O417" s="10" t="str">
        <f>IFERROR(IF(LEFT(Input!O417,LEN("boa-,Users,"))="boa-,Users,","Win.Win",LEFT(Input!O417,FIND("@",Input!O417)-1)),"")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8" t="str">
        <f>LEFT(Input!Z417,IFERROR(FIND(",",Input!Z417)-1,LEN(Input!Z417)))</f>
        <v/>
      </c>
      <c r="AA417" s="8" t="str">
        <f>LEFT(Input!AA417,IFERROR(FIND(",",Input!AA417)-1,LEN(Input!AA417)))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IFERROR(IF(LEFT(Input!N418,LEN("boa-,Users,"))="boa-,Users,","Win.Win",LEFT(Input!N418,FIND("@",Input!N418)-1)),"")</f>
        <v/>
      </c>
      <c r="O418" s="10" t="str">
        <f>IFERROR(IF(LEFT(Input!O418,LEN("boa-,Users,"))="boa-,Users,","Win.Win",LEFT(Input!O418,FIND("@",Input!O418)-1)),"")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8" t="str">
        <f>LEFT(Input!Z418,IFERROR(FIND(",",Input!Z418)-1,LEN(Input!Z418)))</f>
        <v/>
      </c>
      <c r="AA418" s="8" t="str">
        <f>LEFT(Input!AA418,IFERROR(FIND(",",Input!AA418)-1,LEN(Input!AA418)))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IFERROR(IF(LEFT(Input!N419,LEN("boa-,Users,"))="boa-,Users,","Win.Win",LEFT(Input!N419,FIND("@",Input!N419)-1)),"")</f>
        <v/>
      </c>
      <c r="O419" s="10" t="str">
        <f>IFERROR(IF(LEFT(Input!O419,LEN("boa-,Users,"))="boa-,Users,","Win.Win",LEFT(Input!O419,FIND("@",Input!O419)-1)),"")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8" t="str">
        <f>LEFT(Input!Z419,IFERROR(FIND(",",Input!Z419)-1,LEN(Input!Z419)))</f>
        <v/>
      </c>
      <c r="AA419" s="8" t="str">
        <f>LEFT(Input!AA419,IFERROR(FIND(",",Input!AA419)-1,LEN(Input!AA419)))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IFERROR(IF(LEFT(Input!N420,LEN("boa-,Users,"))="boa-,Users,","Win.Win",LEFT(Input!N420,FIND("@",Input!N420)-1)),"")</f>
        <v/>
      </c>
      <c r="O420" s="10" t="str">
        <f>IFERROR(IF(LEFT(Input!O420,LEN("boa-,Users,"))="boa-,Users,","Win.Win",LEFT(Input!O420,FIND("@",Input!O420)-1)),"")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8" t="str">
        <f>LEFT(Input!Z420,IFERROR(FIND(",",Input!Z420)-1,LEN(Input!Z420)))</f>
        <v/>
      </c>
      <c r="AA420" s="8" t="str">
        <f>LEFT(Input!AA420,IFERROR(FIND(",",Input!AA420)-1,LEN(Input!AA420)))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IFERROR(IF(LEFT(Input!N421,LEN("boa-,Users,"))="boa-,Users,","Win.Win",LEFT(Input!N421,FIND("@",Input!N421)-1)),"")</f>
        <v/>
      </c>
      <c r="O421" s="10" t="str">
        <f>IFERROR(IF(LEFT(Input!O421,LEN("boa-,Users,"))="boa-,Users,","Win.Win",LEFT(Input!O421,FIND("@",Input!O421)-1)),"")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8" t="str">
        <f>LEFT(Input!Z421,IFERROR(FIND(",",Input!Z421)-1,LEN(Input!Z421)))</f>
        <v/>
      </c>
      <c r="AA421" s="8" t="str">
        <f>LEFT(Input!AA421,IFERROR(FIND(",",Input!AA421)-1,LEN(Input!AA421)))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IFERROR(IF(LEFT(Input!N422,LEN("boa-,Users,"))="boa-,Users,","Win.Win",LEFT(Input!N422,FIND("@",Input!N422)-1)),"")</f>
        <v/>
      </c>
      <c r="O422" s="10" t="str">
        <f>IFERROR(IF(LEFT(Input!O422,LEN("boa-,Users,"))="boa-,Users,","Win.Win",LEFT(Input!O422,FIND("@",Input!O422)-1)),"")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8" t="str">
        <f>LEFT(Input!Z422,IFERROR(FIND(",",Input!Z422)-1,LEN(Input!Z422)))</f>
        <v/>
      </c>
      <c r="AA422" s="8" t="str">
        <f>LEFT(Input!AA422,IFERROR(FIND(",",Input!AA422)-1,LEN(Input!AA422)))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IFERROR(IF(LEFT(Input!N423,LEN("boa-,Users,"))="boa-,Users,","Win.Win",LEFT(Input!N423,FIND("@",Input!N423)-1)),"")</f>
        <v/>
      </c>
      <c r="O423" s="10" t="str">
        <f>IFERROR(IF(LEFT(Input!O423,LEN("boa-,Users,"))="boa-,Users,","Win.Win",LEFT(Input!O423,FIND("@",Input!O423)-1)),"")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8" t="str">
        <f>LEFT(Input!Z423,IFERROR(FIND(",",Input!Z423)-1,LEN(Input!Z423)))</f>
        <v/>
      </c>
      <c r="AA423" s="8" t="str">
        <f>LEFT(Input!AA423,IFERROR(FIND(",",Input!AA423)-1,LEN(Input!AA423)))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IFERROR(IF(LEFT(Input!N424,LEN("boa-,Users,"))="boa-,Users,","Win.Win",LEFT(Input!N424,FIND("@",Input!N424)-1)),"")</f>
        <v/>
      </c>
      <c r="O424" s="10" t="str">
        <f>IFERROR(IF(LEFT(Input!O424,LEN("boa-,Users,"))="boa-,Users,","Win.Win",LEFT(Input!O424,FIND("@",Input!O424)-1)),"")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8" t="str">
        <f>LEFT(Input!Z424,IFERROR(FIND(",",Input!Z424)-1,LEN(Input!Z424)))</f>
        <v/>
      </c>
      <c r="AA424" s="8" t="str">
        <f>LEFT(Input!AA424,IFERROR(FIND(",",Input!AA424)-1,LEN(Input!AA424)))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IFERROR(IF(LEFT(Input!N425,LEN("boa-,Users,"))="boa-,Users,","Win.Win",LEFT(Input!N425,FIND("@",Input!N425)-1)),"")</f>
        <v/>
      </c>
      <c r="O425" s="10" t="str">
        <f>IFERROR(IF(LEFT(Input!O425,LEN("boa-,Users,"))="boa-,Users,","Win.Win",LEFT(Input!O425,FIND("@",Input!O425)-1)),"")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8" t="str">
        <f>LEFT(Input!Z425,IFERROR(FIND(",",Input!Z425)-1,LEN(Input!Z425)))</f>
        <v/>
      </c>
      <c r="AA425" s="8" t="str">
        <f>LEFT(Input!AA425,IFERROR(FIND(",",Input!AA425)-1,LEN(Input!AA425)))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IFERROR(IF(LEFT(Input!N426,LEN("boa-,Users,"))="boa-,Users,","Win.Win",LEFT(Input!N426,FIND("@",Input!N426)-1)),"")</f>
        <v/>
      </c>
      <c r="O426" s="10" t="str">
        <f>IFERROR(IF(LEFT(Input!O426,LEN("boa-,Users,"))="boa-,Users,","Win.Win",LEFT(Input!O426,FIND("@",Input!O426)-1)),"")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8" t="str">
        <f>LEFT(Input!Z426,IFERROR(FIND(",",Input!Z426)-1,LEN(Input!Z426)))</f>
        <v/>
      </c>
      <c r="AA426" s="8" t="str">
        <f>LEFT(Input!AA426,IFERROR(FIND(",",Input!AA426)-1,LEN(Input!AA426)))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IFERROR(IF(LEFT(Input!N427,LEN("boa-,Users,"))="boa-,Users,","Win.Win",LEFT(Input!N427,FIND("@",Input!N427)-1)),"")</f>
        <v/>
      </c>
      <c r="O427" s="10" t="str">
        <f>IFERROR(IF(LEFT(Input!O427,LEN("boa-,Users,"))="boa-,Users,","Win.Win",LEFT(Input!O427,FIND("@",Input!O427)-1)),"")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8" t="str">
        <f>LEFT(Input!Z427,IFERROR(FIND(",",Input!Z427)-1,LEN(Input!Z427)))</f>
        <v/>
      </c>
      <c r="AA427" s="8" t="str">
        <f>LEFT(Input!AA427,IFERROR(FIND(",",Input!AA427)-1,LEN(Input!AA427)))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IFERROR(IF(LEFT(Input!N428,LEN("boa-,Users,"))="boa-,Users,","Win.Win",LEFT(Input!N428,FIND("@",Input!N428)-1)),"")</f>
        <v/>
      </c>
      <c r="O428" s="10" t="str">
        <f>IFERROR(IF(LEFT(Input!O428,LEN("boa-,Users,"))="boa-,Users,","Win.Win",LEFT(Input!O428,FIND("@",Input!O428)-1)),"")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8" t="str">
        <f>LEFT(Input!Z428,IFERROR(FIND(",",Input!Z428)-1,LEN(Input!Z428)))</f>
        <v/>
      </c>
      <c r="AA428" s="8" t="str">
        <f>LEFT(Input!AA428,IFERROR(FIND(",",Input!AA428)-1,LEN(Input!AA428)))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IFERROR(IF(LEFT(Input!N429,LEN("boa-,Users,"))="boa-,Users,","Win.Win",LEFT(Input!N429,FIND("@",Input!N429)-1)),"")</f>
        <v/>
      </c>
      <c r="O429" s="10" t="str">
        <f>IFERROR(IF(LEFT(Input!O429,LEN("boa-,Users,"))="boa-,Users,","Win.Win",LEFT(Input!O429,FIND("@",Input!O429)-1)),"")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8" t="str">
        <f>LEFT(Input!Z429,IFERROR(FIND(",",Input!Z429)-1,LEN(Input!Z429)))</f>
        <v/>
      </c>
      <c r="AA429" s="8" t="str">
        <f>LEFT(Input!AA429,IFERROR(FIND(",",Input!AA429)-1,LEN(Input!AA429)))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IFERROR(IF(LEFT(Input!N430,LEN("boa-,Users,"))="boa-,Users,","Win.Win",LEFT(Input!N430,FIND("@",Input!N430)-1)),"")</f>
        <v/>
      </c>
      <c r="O430" s="10" t="str">
        <f>IFERROR(IF(LEFT(Input!O430,LEN("boa-,Users,"))="boa-,Users,","Win.Win",LEFT(Input!O430,FIND("@",Input!O430)-1)),"")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8" t="str">
        <f>LEFT(Input!Z430,IFERROR(FIND(",",Input!Z430)-1,LEN(Input!Z430)))</f>
        <v/>
      </c>
      <c r="AA430" s="8" t="str">
        <f>LEFT(Input!AA430,IFERROR(FIND(",",Input!AA430)-1,LEN(Input!AA430)))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IFERROR(IF(LEFT(Input!N431,LEN("boa-,Users,"))="boa-,Users,","Win.Win",LEFT(Input!N431,FIND("@",Input!N431)-1)),"")</f>
        <v/>
      </c>
      <c r="O431" s="10" t="str">
        <f>IFERROR(IF(LEFT(Input!O431,LEN("boa-,Users,"))="boa-,Users,","Win.Win",LEFT(Input!O431,FIND("@",Input!O431)-1)),"")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8" t="str">
        <f>LEFT(Input!Z431,IFERROR(FIND(",",Input!Z431)-1,LEN(Input!Z431)))</f>
        <v/>
      </c>
      <c r="AA431" s="8" t="str">
        <f>LEFT(Input!AA431,IFERROR(FIND(",",Input!AA431)-1,LEN(Input!AA431)))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IFERROR(IF(LEFT(Input!N432,LEN("boa-,Users,"))="boa-,Users,","Win.Win",LEFT(Input!N432,FIND("@",Input!N432)-1)),"")</f>
        <v/>
      </c>
      <c r="O432" s="10" t="str">
        <f>IFERROR(IF(LEFT(Input!O432,LEN("boa-,Users,"))="boa-,Users,","Win.Win",LEFT(Input!O432,FIND("@",Input!O432)-1)),"")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8" t="str">
        <f>LEFT(Input!Z432,IFERROR(FIND(",",Input!Z432)-1,LEN(Input!Z432)))</f>
        <v/>
      </c>
      <c r="AA432" s="8" t="str">
        <f>LEFT(Input!AA432,IFERROR(FIND(",",Input!AA432)-1,LEN(Input!AA432)))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IFERROR(IF(LEFT(Input!N433,LEN("boa-,Users,"))="boa-,Users,","Win.Win",LEFT(Input!N433,FIND("@",Input!N433)-1)),"")</f>
        <v/>
      </c>
      <c r="O433" s="10" t="str">
        <f>IFERROR(IF(LEFT(Input!O433,LEN("boa-,Users,"))="boa-,Users,","Win.Win",LEFT(Input!O433,FIND("@",Input!O433)-1)),"")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8" t="str">
        <f>LEFT(Input!Z433,IFERROR(FIND(",",Input!Z433)-1,LEN(Input!Z433)))</f>
        <v/>
      </c>
      <c r="AA433" s="8" t="str">
        <f>LEFT(Input!AA433,IFERROR(FIND(",",Input!AA433)-1,LEN(Input!AA433)))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IFERROR(IF(LEFT(Input!N434,LEN("boa-,Users,"))="boa-,Users,","Win.Win",LEFT(Input!N434,FIND("@",Input!N434)-1)),"")</f>
        <v/>
      </c>
      <c r="O434" s="10" t="str">
        <f>IFERROR(IF(LEFT(Input!O434,LEN("boa-,Users,"))="boa-,Users,","Win.Win",LEFT(Input!O434,FIND("@",Input!O434)-1)),"")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8" t="str">
        <f>LEFT(Input!Z434,IFERROR(FIND(",",Input!Z434)-1,LEN(Input!Z434)))</f>
        <v/>
      </c>
      <c r="AA434" s="8" t="str">
        <f>LEFT(Input!AA434,IFERROR(FIND(",",Input!AA434)-1,LEN(Input!AA434)))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IFERROR(IF(LEFT(Input!N435,LEN("boa-,Users,"))="boa-,Users,","Win.Win",LEFT(Input!N435,FIND("@",Input!N435)-1)),"")</f>
        <v/>
      </c>
      <c r="O435" s="10" t="str">
        <f>IFERROR(IF(LEFT(Input!O435,LEN("boa-,Users,"))="boa-,Users,","Win.Win",LEFT(Input!O435,FIND("@",Input!O435)-1)),"")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8" t="str">
        <f>LEFT(Input!Z435,IFERROR(FIND(",",Input!Z435)-1,LEN(Input!Z435)))</f>
        <v/>
      </c>
      <c r="AA435" s="8" t="str">
        <f>LEFT(Input!AA435,IFERROR(FIND(",",Input!AA435)-1,LEN(Input!AA435)))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IFERROR(IF(LEFT(Input!N436,LEN("boa-,Users,"))="boa-,Users,","Win.Win",LEFT(Input!N436,FIND("@",Input!N436)-1)),"")</f>
        <v/>
      </c>
      <c r="O436" s="10" t="str">
        <f>IFERROR(IF(LEFT(Input!O436,LEN("boa-,Users,"))="boa-,Users,","Win.Win",LEFT(Input!O436,FIND("@",Input!O436)-1)),"")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8" t="str">
        <f>LEFT(Input!Z436,IFERROR(FIND(",",Input!Z436)-1,LEN(Input!Z436)))</f>
        <v/>
      </c>
      <c r="AA436" s="8" t="str">
        <f>LEFT(Input!AA436,IFERROR(FIND(",",Input!AA436)-1,LEN(Input!AA436)))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IFERROR(IF(LEFT(Input!N437,LEN("boa-,Users,"))="boa-,Users,","Win.Win",LEFT(Input!N437,FIND("@",Input!N437)-1)),"")</f>
        <v/>
      </c>
      <c r="O437" s="10" t="str">
        <f>IFERROR(IF(LEFT(Input!O437,LEN("boa-,Users,"))="boa-,Users,","Win.Win",LEFT(Input!O437,FIND("@",Input!O437)-1)),"")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8" t="str">
        <f>LEFT(Input!Z437,IFERROR(FIND(",",Input!Z437)-1,LEN(Input!Z437)))</f>
        <v/>
      </c>
      <c r="AA437" s="8" t="str">
        <f>LEFT(Input!AA437,IFERROR(FIND(",",Input!AA437)-1,LEN(Input!AA437)))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IFERROR(IF(LEFT(Input!N438,LEN("boa-,Users,"))="boa-,Users,","Win.Win",LEFT(Input!N438,FIND("@",Input!N438)-1)),"")</f>
        <v/>
      </c>
      <c r="O438" s="10" t="str">
        <f>IFERROR(IF(LEFT(Input!O438,LEN("boa-,Users,"))="boa-,Users,","Win.Win",LEFT(Input!O438,FIND("@",Input!O438)-1)),"")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8" t="str">
        <f>LEFT(Input!Z438,IFERROR(FIND(",",Input!Z438)-1,LEN(Input!Z438)))</f>
        <v/>
      </c>
      <c r="AA438" s="8" t="str">
        <f>LEFT(Input!AA438,IFERROR(FIND(",",Input!AA438)-1,LEN(Input!AA438)))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IFERROR(IF(LEFT(Input!N439,LEN("boa-,Users,"))="boa-,Users,","Win.Win",LEFT(Input!N439,FIND("@",Input!N439)-1)),"")</f>
        <v/>
      </c>
      <c r="O439" s="10" t="str">
        <f>IFERROR(IF(LEFT(Input!O439,LEN("boa-,Users,"))="boa-,Users,","Win.Win",LEFT(Input!O439,FIND("@",Input!O439)-1)),"")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8" t="str">
        <f>LEFT(Input!Z439,IFERROR(FIND(",",Input!Z439)-1,LEN(Input!Z439)))</f>
        <v/>
      </c>
      <c r="AA439" s="8" t="str">
        <f>LEFT(Input!AA439,IFERROR(FIND(",",Input!AA439)-1,LEN(Input!AA439)))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IFERROR(IF(LEFT(Input!N440,LEN("boa-,Users,"))="boa-,Users,","Win.Win",LEFT(Input!N440,FIND("@",Input!N440)-1)),"")</f>
        <v/>
      </c>
      <c r="O440" s="10" t="str">
        <f>IFERROR(IF(LEFT(Input!O440,LEN("boa-,Users,"))="boa-,Users,","Win.Win",LEFT(Input!O440,FIND("@",Input!O440)-1)),"")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8" t="str">
        <f>LEFT(Input!Z440,IFERROR(FIND(",",Input!Z440)-1,LEN(Input!Z440)))</f>
        <v/>
      </c>
      <c r="AA440" s="8" t="str">
        <f>LEFT(Input!AA440,IFERROR(FIND(",",Input!AA440)-1,LEN(Input!AA440)))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IFERROR(IF(LEFT(Input!N441,LEN("boa-,Users,"))="boa-,Users,","Win.Win",LEFT(Input!N441,FIND("@",Input!N441)-1)),"")</f>
        <v/>
      </c>
      <c r="O441" s="10" t="str">
        <f>IFERROR(IF(LEFT(Input!O441,LEN("boa-,Users,"))="boa-,Users,","Win.Win",LEFT(Input!O441,FIND("@",Input!O441)-1)),"")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8" t="str">
        <f>LEFT(Input!Z441,IFERROR(FIND(",",Input!Z441)-1,LEN(Input!Z441)))</f>
        <v/>
      </c>
      <c r="AA441" s="8" t="str">
        <f>LEFT(Input!AA441,IFERROR(FIND(",",Input!AA441)-1,LEN(Input!AA441)))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IFERROR(IF(LEFT(Input!N442,LEN("boa-,Users,"))="boa-,Users,","Win.Win",LEFT(Input!N442,FIND("@",Input!N442)-1)),"")</f>
        <v/>
      </c>
      <c r="O442" s="10" t="str">
        <f>IFERROR(IF(LEFT(Input!O442,LEN("boa-,Users,"))="boa-,Users,","Win.Win",LEFT(Input!O442,FIND("@",Input!O442)-1)),"")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8" t="str">
        <f>LEFT(Input!Z442,IFERROR(FIND(",",Input!Z442)-1,LEN(Input!Z442)))</f>
        <v/>
      </c>
      <c r="AA442" s="8" t="str">
        <f>LEFT(Input!AA442,IFERROR(FIND(",",Input!AA442)-1,LEN(Input!AA442)))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IFERROR(IF(LEFT(Input!N443,LEN("boa-,Users,"))="boa-,Users,","Win.Win",LEFT(Input!N443,FIND("@",Input!N443)-1)),"")</f>
        <v/>
      </c>
      <c r="O443" s="10" t="str">
        <f>IFERROR(IF(LEFT(Input!O443,LEN("boa-,Users,"))="boa-,Users,","Win.Win",LEFT(Input!O443,FIND("@",Input!O443)-1)),"")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8" t="str">
        <f>LEFT(Input!Z443,IFERROR(FIND(",",Input!Z443)-1,LEN(Input!Z443)))</f>
        <v/>
      </c>
      <c r="AA443" s="8" t="str">
        <f>LEFT(Input!AA443,IFERROR(FIND(",",Input!AA443)-1,LEN(Input!AA443)))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IFERROR(IF(LEFT(Input!N444,LEN("boa-,Users,"))="boa-,Users,","Win.Win",LEFT(Input!N444,FIND("@",Input!N444)-1)),"")</f>
        <v/>
      </c>
      <c r="O444" s="10" t="str">
        <f>IFERROR(IF(LEFT(Input!O444,LEN("boa-,Users,"))="boa-,Users,","Win.Win",LEFT(Input!O444,FIND("@",Input!O444)-1)),"")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8" t="str">
        <f>LEFT(Input!Z444,IFERROR(FIND(",",Input!Z444)-1,LEN(Input!Z444)))</f>
        <v/>
      </c>
      <c r="AA444" s="8" t="str">
        <f>LEFT(Input!AA444,IFERROR(FIND(",",Input!AA444)-1,LEN(Input!AA444)))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IFERROR(IF(LEFT(Input!N445,LEN("boa-,Users,"))="boa-,Users,","Win.Win",LEFT(Input!N445,FIND("@",Input!N445)-1)),"")</f>
        <v/>
      </c>
      <c r="O445" s="10" t="str">
        <f>IFERROR(IF(LEFT(Input!O445,LEN("boa-,Users,"))="boa-,Users,","Win.Win",LEFT(Input!O445,FIND("@",Input!O445)-1)),"")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8" t="str">
        <f>LEFT(Input!Z445,IFERROR(FIND(",",Input!Z445)-1,LEN(Input!Z445)))</f>
        <v/>
      </c>
      <c r="AA445" s="8" t="str">
        <f>LEFT(Input!AA445,IFERROR(FIND(",",Input!AA445)-1,LEN(Input!AA445)))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IFERROR(IF(LEFT(Input!N446,LEN("boa-,Users,"))="boa-,Users,","Win.Win",LEFT(Input!N446,FIND("@",Input!N446)-1)),"")</f>
        <v/>
      </c>
      <c r="O446" s="10" t="str">
        <f>IFERROR(IF(LEFT(Input!O446,LEN("boa-,Users,"))="boa-,Users,","Win.Win",LEFT(Input!O446,FIND("@",Input!O446)-1)),"")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8" t="str">
        <f>LEFT(Input!Z446,IFERROR(FIND(",",Input!Z446)-1,LEN(Input!Z446)))</f>
        <v/>
      </c>
      <c r="AA446" s="8" t="str">
        <f>LEFT(Input!AA446,IFERROR(FIND(",",Input!AA446)-1,LEN(Input!AA446)))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IFERROR(IF(LEFT(Input!N447,LEN("boa-,Users,"))="boa-,Users,","Win.Win",LEFT(Input!N447,FIND("@",Input!N447)-1)),"")</f>
        <v/>
      </c>
      <c r="O447" s="10" t="str">
        <f>IFERROR(IF(LEFT(Input!O447,LEN("boa-,Users,"))="boa-,Users,","Win.Win",LEFT(Input!O447,FIND("@",Input!O447)-1)),"")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8" t="str">
        <f>LEFT(Input!Z447,IFERROR(FIND(",",Input!Z447)-1,LEN(Input!Z447)))</f>
        <v/>
      </c>
      <c r="AA447" s="8" t="str">
        <f>LEFT(Input!AA447,IFERROR(FIND(",",Input!AA447)-1,LEN(Input!AA447)))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IFERROR(IF(LEFT(Input!N448,LEN("boa-,Users,"))="boa-,Users,","Win.Win",LEFT(Input!N448,FIND("@",Input!N448)-1)),"")</f>
        <v/>
      </c>
      <c r="O448" s="10" t="str">
        <f>IFERROR(IF(LEFT(Input!O448,LEN("boa-,Users,"))="boa-,Users,","Win.Win",LEFT(Input!O448,FIND("@",Input!O448)-1)),"")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8" t="str">
        <f>LEFT(Input!Z448,IFERROR(FIND(",",Input!Z448)-1,LEN(Input!Z448)))</f>
        <v/>
      </c>
      <c r="AA448" s="8" t="str">
        <f>LEFT(Input!AA448,IFERROR(FIND(",",Input!AA448)-1,LEN(Input!AA448)))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IFERROR(IF(LEFT(Input!N449,LEN("boa-,Users,"))="boa-,Users,","Win.Win",LEFT(Input!N449,FIND("@",Input!N449)-1)),"")</f>
        <v/>
      </c>
      <c r="O449" s="10" t="str">
        <f>IFERROR(IF(LEFT(Input!O449,LEN("boa-,Users,"))="boa-,Users,","Win.Win",LEFT(Input!O449,FIND("@",Input!O449)-1)),"")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8" t="str">
        <f>LEFT(Input!Z449,IFERROR(FIND(",",Input!Z449)-1,LEN(Input!Z449)))</f>
        <v/>
      </c>
      <c r="AA449" s="8" t="str">
        <f>LEFT(Input!AA449,IFERROR(FIND(",",Input!AA449)-1,LEN(Input!AA449)))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IFERROR(IF(LEFT(Input!N450,LEN("boa-,Users,"))="boa-,Users,","Win.Win",LEFT(Input!N450,FIND("@",Input!N450)-1)),"")</f>
        <v/>
      </c>
      <c r="O450" s="10" t="str">
        <f>IFERROR(IF(LEFT(Input!O450,LEN("boa-,Users,"))="boa-,Users,","Win.Win",LEFT(Input!O450,FIND("@",Input!O450)-1)),"")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8" t="str">
        <f>LEFT(Input!Z450,IFERROR(FIND(",",Input!Z450)-1,LEN(Input!Z450)))</f>
        <v/>
      </c>
      <c r="AA450" s="8" t="str">
        <f>LEFT(Input!AA450,IFERROR(FIND(",",Input!AA450)-1,LEN(Input!AA450)))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IFERROR(IF(LEFT(Input!N451,LEN("boa-,Users,"))="boa-,Users,","Win.Win",LEFT(Input!N451,FIND("@",Input!N451)-1)),"")</f>
        <v/>
      </c>
      <c r="O451" s="10" t="str">
        <f>IFERROR(IF(LEFT(Input!O451,LEN("boa-,Users,"))="boa-,Users,","Win.Win",LEFT(Input!O451,FIND("@",Input!O451)-1)),"")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8" t="str">
        <f>LEFT(Input!Z451,IFERROR(FIND(",",Input!Z451)-1,LEN(Input!Z451)))</f>
        <v/>
      </c>
      <c r="AA451" s="8" t="str">
        <f>LEFT(Input!AA451,IFERROR(FIND(",",Input!AA451)-1,LEN(Input!AA451)))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IFERROR(IF(LEFT(Input!N452,LEN("boa-,Users,"))="boa-,Users,","Win.Win",LEFT(Input!N452,FIND("@",Input!N452)-1)),"")</f>
        <v/>
      </c>
      <c r="O452" s="10" t="str">
        <f>IFERROR(IF(LEFT(Input!O452,LEN("boa-,Users,"))="boa-,Users,","Win.Win",LEFT(Input!O452,FIND("@",Input!O452)-1)),"")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8" t="str">
        <f>LEFT(Input!Z452,IFERROR(FIND(",",Input!Z452)-1,LEN(Input!Z452)))</f>
        <v/>
      </c>
      <c r="AA452" s="8" t="str">
        <f>LEFT(Input!AA452,IFERROR(FIND(",",Input!AA452)-1,LEN(Input!AA452)))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IFERROR(IF(LEFT(Input!N453,LEN("boa-,Users,"))="boa-,Users,","Win.Win",LEFT(Input!N453,FIND("@",Input!N453)-1)),"")</f>
        <v/>
      </c>
      <c r="O453" s="10" t="str">
        <f>IFERROR(IF(LEFT(Input!O453,LEN("boa-,Users,"))="boa-,Users,","Win.Win",LEFT(Input!O453,FIND("@",Input!O453)-1)),"")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8" t="str">
        <f>LEFT(Input!Z453,IFERROR(FIND(",",Input!Z453)-1,LEN(Input!Z453)))</f>
        <v/>
      </c>
      <c r="AA453" s="8" t="str">
        <f>LEFT(Input!AA453,IFERROR(FIND(",",Input!AA453)-1,LEN(Input!AA453)))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IFERROR(IF(LEFT(Input!N454,LEN("boa-,Users,"))="boa-,Users,","Win.Win",LEFT(Input!N454,FIND("@",Input!N454)-1)),"")</f>
        <v/>
      </c>
      <c r="O454" s="10" t="str">
        <f>IFERROR(IF(LEFT(Input!O454,LEN("boa-,Users,"))="boa-,Users,","Win.Win",LEFT(Input!O454,FIND("@",Input!O454)-1)),"")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8" t="str">
        <f>LEFT(Input!Z454,IFERROR(FIND(",",Input!Z454)-1,LEN(Input!Z454)))</f>
        <v/>
      </c>
      <c r="AA454" s="8" t="str">
        <f>LEFT(Input!AA454,IFERROR(FIND(",",Input!AA454)-1,LEN(Input!AA454)))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IFERROR(IF(LEFT(Input!N455,LEN("boa-,Users,"))="boa-,Users,","Win.Win",LEFT(Input!N455,FIND("@",Input!N455)-1)),"")</f>
        <v/>
      </c>
      <c r="O455" s="10" t="str">
        <f>IFERROR(IF(LEFT(Input!O455,LEN("boa-,Users,"))="boa-,Users,","Win.Win",LEFT(Input!O455,FIND("@",Input!O455)-1)),"")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8" t="str">
        <f>LEFT(Input!Z455,IFERROR(FIND(",",Input!Z455)-1,LEN(Input!Z455)))</f>
        <v/>
      </c>
      <c r="AA455" s="8" t="str">
        <f>LEFT(Input!AA455,IFERROR(FIND(",",Input!AA455)-1,LEN(Input!AA455)))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IFERROR(IF(LEFT(Input!N456,LEN("boa-,Users,"))="boa-,Users,","Win.Win",LEFT(Input!N456,FIND("@",Input!N456)-1)),"")</f>
        <v/>
      </c>
      <c r="O456" s="10" t="str">
        <f>IFERROR(IF(LEFT(Input!O456,LEN("boa-,Users,"))="boa-,Users,","Win.Win",LEFT(Input!O456,FIND("@",Input!O456)-1)),"")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8" t="str">
        <f>LEFT(Input!Z456,IFERROR(FIND(",",Input!Z456)-1,LEN(Input!Z456)))</f>
        <v/>
      </c>
      <c r="AA456" s="8" t="str">
        <f>LEFT(Input!AA456,IFERROR(FIND(",",Input!AA456)-1,LEN(Input!AA456)))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IFERROR(IF(LEFT(Input!N457,LEN("boa-,Users,"))="boa-,Users,","Win.Win",LEFT(Input!N457,FIND("@",Input!N457)-1)),"")</f>
        <v/>
      </c>
      <c r="O457" s="10" t="str">
        <f>IFERROR(IF(LEFT(Input!O457,LEN("boa-,Users,"))="boa-,Users,","Win.Win",LEFT(Input!O457,FIND("@",Input!O457)-1)),"")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8" t="str">
        <f>LEFT(Input!Z457,IFERROR(FIND(",",Input!Z457)-1,LEN(Input!Z457)))</f>
        <v/>
      </c>
      <c r="AA457" s="8" t="str">
        <f>LEFT(Input!AA457,IFERROR(FIND(",",Input!AA457)-1,LEN(Input!AA457)))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IFERROR(IF(LEFT(Input!N458,LEN("boa-,Users,"))="boa-,Users,","Win.Win",LEFT(Input!N458,FIND("@",Input!N458)-1)),"")</f>
        <v/>
      </c>
      <c r="O458" s="10" t="str">
        <f>IFERROR(IF(LEFT(Input!O458,LEN("boa-,Users,"))="boa-,Users,","Win.Win",LEFT(Input!O458,FIND("@",Input!O458)-1)),"")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8" t="str">
        <f>LEFT(Input!Z458,IFERROR(FIND(",",Input!Z458)-1,LEN(Input!Z458)))</f>
        <v/>
      </c>
      <c r="AA458" s="8" t="str">
        <f>LEFT(Input!AA458,IFERROR(FIND(",",Input!AA458)-1,LEN(Input!AA458)))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IFERROR(IF(LEFT(Input!N459,LEN("boa-,Users,"))="boa-,Users,","Win.Win",LEFT(Input!N459,FIND("@",Input!N459)-1)),"")</f>
        <v/>
      </c>
      <c r="O459" s="10" t="str">
        <f>IFERROR(IF(LEFT(Input!O459,LEN("boa-,Users,"))="boa-,Users,","Win.Win",LEFT(Input!O459,FIND("@",Input!O459)-1)),"")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8" t="str">
        <f>LEFT(Input!Z459,IFERROR(FIND(",",Input!Z459)-1,LEN(Input!Z459)))</f>
        <v/>
      </c>
      <c r="AA459" s="8" t="str">
        <f>LEFT(Input!AA459,IFERROR(FIND(",",Input!AA459)-1,LEN(Input!AA459)))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IFERROR(IF(LEFT(Input!N460,LEN("boa-,Users,"))="boa-,Users,","Win.Win",LEFT(Input!N460,FIND("@",Input!N460)-1)),"")</f>
        <v/>
      </c>
      <c r="O460" s="10" t="str">
        <f>IFERROR(IF(LEFT(Input!O460,LEN("boa-,Users,"))="boa-,Users,","Win.Win",LEFT(Input!O460,FIND("@",Input!O460)-1)),"")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8" t="str">
        <f>LEFT(Input!Z460,IFERROR(FIND(",",Input!Z460)-1,LEN(Input!Z460)))</f>
        <v/>
      </c>
      <c r="AA460" s="8" t="str">
        <f>LEFT(Input!AA460,IFERROR(FIND(",",Input!AA460)-1,LEN(Input!AA460)))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IFERROR(IF(LEFT(Input!N461,LEN("boa-,Users,"))="boa-,Users,","Win.Win",LEFT(Input!N461,FIND("@",Input!N461)-1)),"")</f>
        <v/>
      </c>
      <c r="O461" s="10" t="str">
        <f>IFERROR(IF(LEFT(Input!O461,LEN("boa-,Users,"))="boa-,Users,","Win.Win",LEFT(Input!O461,FIND("@",Input!O461)-1)),"")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8" t="str">
        <f>LEFT(Input!Z461,IFERROR(FIND(",",Input!Z461)-1,LEN(Input!Z461)))</f>
        <v/>
      </c>
      <c r="AA461" s="8" t="str">
        <f>LEFT(Input!AA461,IFERROR(FIND(",",Input!AA461)-1,LEN(Input!AA461)))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IFERROR(IF(LEFT(Input!N462,LEN("boa-,Users,"))="boa-,Users,","Win.Win",LEFT(Input!N462,FIND("@",Input!N462)-1)),"")</f>
        <v/>
      </c>
      <c r="O462" s="10" t="str">
        <f>IFERROR(IF(LEFT(Input!O462,LEN("boa-,Users,"))="boa-,Users,","Win.Win",LEFT(Input!O462,FIND("@",Input!O462)-1)),"")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8" t="str">
        <f>LEFT(Input!Z462,IFERROR(FIND(",",Input!Z462)-1,LEN(Input!Z462)))</f>
        <v/>
      </c>
      <c r="AA462" s="8" t="str">
        <f>LEFT(Input!AA462,IFERROR(FIND(",",Input!AA462)-1,LEN(Input!AA462)))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IFERROR(IF(LEFT(Input!N463,LEN("boa-,Users,"))="boa-,Users,","Win.Win",LEFT(Input!N463,FIND("@",Input!N463)-1)),"")</f>
        <v/>
      </c>
      <c r="O463" s="10" t="str">
        <f>IFERROR(IF(LEFT(Input!O463,LEN("boa-,Users,"))="boa-,Users,","Win.Win",LEFT(Input!O463,FIND("@",Input!O463)-1)),"")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8" t="str">
        <f>LEFT(Input!Z463,IFERROR(FIND(",",Input!Z463)-1,LEN(Input!Z463)))</f>
        <v/>
      </c>
      <c r="AA463" s="8" t="str">
        <f>LEFT(Input!AA463,IFERROR(FIND(",",Input!AA463)-1,LEN(Input!AA463)))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IFERROR(IF(LEFT(Input!N464,LEN("boa-,Users,"))="boa-,Users,","Win.Win",LEFT(Input!N464,FIND("@",Input!N464)-1)),"")</f>
        <v/>
      </c>
      <c r="O464" s="10" t="str">
        <f>IFERROR(IF(LEFT(Input!O464,LEN("boa-,Users,"))="boa-,Users,","Win.Win",LEFT(Input!O464,FIND("@",Input!O464)-1)),"")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8" t="str">
        <f>LEFT(Input!Z464,IFERROR(FIND(",",Input!Z464)-1,LEN(Input!Z464)))</f>
        <v/>
      </c>
      <c r="AA464" s="8" t="str">
        <f>LEFT(Input!AA464,IFERROR(FIND(",",Input!AA464)-1,LEN(Input!AA464)))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IFERROR(IF(LEFT(Input!N465,LEN("boa-,Users,"))="boa-,Users,","Win.Win",LEFT(Input!N465,FIND("@",Input!N465)-1)),"")</f>
        <v/>
      </c>
      <c r="O465" s="10" t="str">
        <f>IFERROR(IF(LEFT(Input!O465,LEN("boa-,Users,"))="boa-,Users,","Win.Win",LEFT(Input!O465,FIND("@",Input!O465)-1)),"")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8" t="str">
        <f>LEFT(Input!Z465,IFERROR(FIND(",",Input!Z465)-1,LEN(Input!Z465)))</f>
        <v/>
      </c>
      <c r="AA465" s="8" t="str">
        <f>LEFT(Input!AA465,IFERROR(FIND(",",Input!AA465)-1,LEN(Input!AA465)))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IFERROR(IF(LEFT(Input!N466,LEN("boa-,Users,"))="boa-,Users,","Win.Win",LEFT(Input!N466,FIND("@",Input!N466)-1)),"")</f>
        <v/>
      </c>
      <c r="O466" s="10" t="str">
        <f>IFERROR(IF(LEFT(Input!O466,LEN("boa-,Users,"))="boa-,Users,","Win.Win",LEFT(Input!O466,FIND("@",Input!O466)-1)),"")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8" t="str">
        <f>LEFT(Input!Z466,IFERROR(FIND(",",Input!Z466)-1,LEN(Input!Z466)))</f>
        <v/>
      </c>
      <c r="AA466" s="8" t="str">
        <f>LEFT(Input!AA466,IFERROR(FIND(",",Input!AA466)-1,LEN(Input!AA466)))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IFERROR(IF(LEFT(Input!N467,LEN("boa-,Users,"))="boa-,Users,","Win.Win",LEFT(Input!N467,FIND("@",Input!N467)-1)),"")</f>
        <v/>
      </c>
      <c r="O467" s="10" t="str">
        <f>IFERROR(IF(LEFT(Input!O467,LEN("boa-,Users,"))="boa-,Users,","Win.Win",LEFT(Input!O467,FIND("@",Input!O467)-1)),"")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8" t="str">
        <f>LEFT(Input!Z467,IFERROR(FIND(",",Input!Z467)-1,LEN(Input!Z467)))</f>
        <v/>
      </c>
      <c r="AA467" s="8" t="str">
        <f>LEFT(Input!AA467,IFERROR(FIND(",",Input!AA467)-1,LEN(Input!AA467)))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IFERROR(IF(LEFT(Input!N468,LEN("boa-,Users,"))="boa-,Users,","Win.Win",LEFT(Input!N468,FIND("@",Input!N468)-1)),"")</f>
        <v/>
      </c>
      <c r="O468" s="10" t="str">
        <f>IFERROR(IF(LEFT(Input!O468,LEN("boa-,Users,"))="boa-,Users,","Win.Win",LEFT(Input!O468,FIND("@",Input!O468)-1)),"")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8" t="str">
        <f>LEFT(Input!Z468,IFERROR(FIND(",",Input!Z468)-1,LEN(Input!Z468)))</f>
        <v/>
      </c>
      <c r="AA468" s="8" t="str">
        <f>LEFT(Input!AA468,IFERROR(FIND(",",Input!AA468)-1,LEN(Input!AA468)))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IFERROR(IF(LEFT(Input!N469,LEN("boa-,Users,"))="boa-,Users,","Win.Win",LEFT(Input!N469,FIND("@",Input!N469)-1)),"")</f>
        <v/>
      </c>
      <c r="O469" s="10" t="str">
        <f>IFERROR(IF(LEFT(Input!O469,LEN("boa-,Users,"))="boa-,Users,","Win.Win",LEFT(Input!O469,FIND("@",Input!O469)-1)),"")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8" t="str">
        <f>LEFT(Input!Z469,IFERROR(FIND(",",Input!Z469)-1,LEN(Input!Z469)))</f>
        <v/>
      </c>
      <c r="AA469" s="8" t="str">
        <f>LEFT(Input!AA469,IFERROR(FIND(",",Input!AA469)-1,LEN(Input!AA469)))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IFERROR(IF(LEFT(Input!N470,LEN("boa-,Users,"))="boa-,Users,","Win.Win",LEFT(Input!N470,FIND("@",Input!N470)-1)),"")</f>
        <v/>
      </c>
      <c r="O470" s="10" t="str">
        <f>IFERROR(IF(LEFT(Input!O470,LEN("boa-,Users,"))="boa-,Users,","Win.Win",LEFT(Input!O470,FIND("@",Input!O470)-1)),"")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8" t="str">
        <f>LEFT(Input!Z470,IFERROR(FIND(",",Input!Z470)-1,LEN(Input!Z470)))</f>
        <v/>
      </c>
      <c r="AA470" s="8" t="str">
        <f>LEFT(Input!AA470,IFERROR(FIND(",",Input!AA470)-1,LEN(Input!AA470)))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IFERROR(IF(LEFT(Input!N471,LEN("boa-,Users,"))="boa-,Users,","Win.Win",LEFT(Input!N471,FIND("@",Input!N471)-1)),"")</f>
        <v/>
      </c>
      <c r="O471" s="10" t="str">
        <f>IFERROR(IF(LEFT(Input!O471,LEN("boa-,Users,"))="boa-,Users,","Win.Win",LEFT(Input!O471,FIND("@",Input!O471)-1)),"")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8" t="str">
        <f>LEFT(Input!Z471,IFERROR(FIND(",",Input!Z471)-1,LEN(Input!Z471)))</f>
        <v/>
      </c>
      <c r="AA471" s="8" t="str">
        <f>LEFT(Input!AA471,IFERROR(FIND(",",Input!AA471)-1,LEN(Input!AA471)))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IFERROR(IF(LEFT(Input!N472,LEN("boa-,Users,"))="boa-,Users,","Win.Win",LEFT(Input!N472,FIND("@",Input!N472)-1)),"")</f>
        <v/>
      </c>
      <c r="O472" s="10" t="str">
        <f>IFERROR(IF(LEFT(Input!O472,LEN("boa-,Users,"))="boa-,Users,","Win.Win",LEFT(Input!O472,FIND("@",Input!O472)-1)),"")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8" t="str">
        <f>LEFT(Input!Z472,IFERROR(FIND(",",Input!Z472)-1,LEN(Input!Z472)))</f>
        <v/>
      </c>
      <c r="AA472" s="8" t="str">
        <f>LEFT(Input!AA472,IFERROR(FIND(",",Input!AA472)-1,LEN(Input!AA472)))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IFERROR(IF(LEFT(Input!N473,LEN("boa-,Users,"))="boa-,Users,","Win.Win",LEFT(Input!N473,FIND("@",Input!N473)-1)),"")</f>
        <v/>
      </c>
      <c r="O473" s="10" t="str">
        <f>IFERROR(IF(LEFT(Input!O473,LEN("boa-,Users,"))="boa-,Users,","Win.Win",LEFT(Input!O473,FIND("@",Input!O473)-1)),"")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8" t="str">
        <f>LEFT(Input!Z473,IFERROR(FIND(",",Input!Z473)-1,LEN(Input!Z473)))</f>
        <v/>
      </c>
      <c r="AA473" s="8" t="str">
        <f>LEFT(Input!AA473,IFERROR(FIND(",",Input!AA473)-1,LEN(Input!AA473)))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IFERROR(IF(LEFT(Input!N474,LEN("boa-,Users,"))="boa-,Users,","Win.Win",LEFT(Input!N474,FIND("@",Input!N474)-1)),"")</f>
        <v/>
      </c>
      <c r="O474" s="10" t="str">
        <f>IFERROR(IF(LEFT(Input!O474,LEN("boa-,Users,"))="boa-,Users,","Win.Win",LEFT(Input!O474,FIND("@",Input!O474)-1)),"")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8" t="str">
        <f>LEFT(Input!Z474,IFERROR(FIND(",",Input!Z474)-1,LEN(Input!Z474)))</f>
        <v/>
      </c>
      <c r="AA474" s="8" t="str">
        <f>LEFT(Input!AA474,IFERROR(FIND(",",Input!AA474)-1,LEN(Input!AA474)))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IFERROR(IF(LEFT(Input!N475,LEN("boa-,Users,"))="boa-,Users,","Win.Win",LEFT(Input!N475,FIND("@",Input!N475)-1)),"")</f>
        <v/>
      </c>
      <c r="O475" s="10" t="str">
        <f>IFERROR(IF(LEFT(Input!O475,LEN("boa-,Users,"))="boa-,Users,","Win.Win",LEFT(Input!O475,FIND("@",Input!O475)-1)),"")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8" t="str">
        <f>LEFT(Input!Z475,IFERROR(FIND(",",Input!Z475)-1,LEN(Input!Z475)))</f>
        <v/>
      </c>
      <c r="AA475" s="8" t="str">
        <f>LEFT(Input!AA475,IFERROR(FIND(",",Input!AA475)-1,LEN(Input!AA475)))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IFERROR(IF(LEFT(Input!N476,LEN("boa-,Users,"))="boa-,Users,","Win.Win",LEFT(Input!N476,FIND("@",Input!N476)-1)),"")</f>
        <v/>
      </c>
      <c r="O476" s="10" t="str">
        <f>IFERROR(IF(LEFT(Input!O476,LEN("boa-,Users,"))="boa-,Users,","Win.Win",LEFT(Input!O476,FIND("@",Input!O476)-1)),"")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8" t="str">
        <f>LEFT(Input!Z476,IFERROR(FIND(",",Input!Z476)-1,LEN(Input!Z476)))</f>
        <v/>
      </c>
      <c r="AA476" s="8" t="str">
        <f>LEFT(Input!AA476,IFERROR(FIND(",",Input!AA476)-1,LEN(Input!AA476)))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IFERROR(IF(LEFT(Input!N477,LEN("boa-,Users,"))="boa-,Users,","Win.Win",LEFT(Input!N477,FIND("@",Input!N477)-1)),"")</f>
        <v/>
      </c>
      <c r="O477" s="10" t="str">
        <f>IFERROR(IF(LEFT(Input!O477,LEN("boa-,Users,"))="boa-,Users,","Win.Win",LEFT(Input!O477,FIND("@",Input!O477)-1)),"")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8" t="str">
        <f>LEFT(Input!Z477,IFERROR(FIND(",",Input!Z477)-1,LEN(Input!Z477)))</f>
        <v/>
      </c>
      <c r="AA477" s="8" t="str">
        <f>LEFT(Input!AA477,IFERROR(FIND(",",Input!AA477)-1,LEN(Input!AA477)))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IFERROR(IF(LEFT(Input!N478,LEN("boa-,Users,"))="boa-,Users,","Win.Win",LEFT(Input!N478,FIND("@",Input!N478)-1)),"")</f>
        <v/>
      </c>
      <c r="O478" s="10" t="str">
        <f>IFERROR(IF(LEFT(Input!O478,LEN("boa-,Users,"))="boa-,Users,","Win.Win",LEFT(Input!O478,FIND("@",Input!O478)-1)),"")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8" t="str">
        <f>LEFT(Input!Z478,IFERROR(FIND(",",Input!Z478)-1,LEN(Input!Z478)))</f>
        <v/>
      </c>
      <c r="AA478" s="8" t="str">
        <f>LEFT(Input!AA478,IFERROR(FIND(",",Input!AA478)-1,LEN(Input!AA478)))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IFERROR(IF(LEFT(Input!N479,LEN("boa-,Users,"))="boa-,Users,","Win.Win",LEFT(Input!N479,FIND("@",Input!N479)-1)),"")</f>
        <v/>
      </c>
      <c r="O479" s="10" t="str">
        <f>IFERROR(IF(LEFT(Input!O479,LEN("boa-,Users,"))="boa-,Users,","Win.Win",LEFT(Input!O479,FIND("@",Input!O479)-1)),"")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8" t="str">
        <f>LEFT(Input!Z479,IFERROR(FIND(",",Input!Z479)-1,LEN(Input!Z479)))</f>
        <v/>
      </c>
      <c r="AA479" s="8" t="str">
        <f>LEFT(Input!AA479,IFERROR(FIND(",",Input!AA479)-1,LEN(Input!AA479)))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IFERROR(IF(LEFT(Input!N480,LEN("boa-,Users,"))="boa-,Users,","Win.Win",LEFT(Input!N480,FIND("@",Input!N480)-1)),"")</f>
        <v/>
      </c>
      <c r="O480" s="10" t="str">
        <f>IFERROR(IF(LEFT(Input!O480,LEN("boa-,Users,"))="boa-,Users,","Win.Win",LEFT(Input!O480,FIND("@",Input!O480)-1)),"")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8" t="str">
        <f>LEFT(Input!Z480,IFERROR(FIND(",",Input!Z480)-1,LEN(Input!Z480)))</f>
        <v/>
      </c>
      <c r="AA480" s="8" t="str">
        <f>LEFT(Input!AA480,IFERROR(FIND(",",Input!AA480)-1,LEN(Input!AA480)))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IFERROR(IF(LEFT(Input!N481,LEN("boa-,Users,"))="boa-,Users,","Win.Win",LEFT(Input!N481,FIND("@",Input!N481)-1)),"")</f>
        <v/>
      </c>
      <c r="O481" s="10" t="str">
        <f>IFERROR(IF(LEFT(Input!O481,LEN("boa-,Users,"))="boa-,Users,","Win.Win",LEFT(Input!O481,FIND("@",Input!O481)-1)),"")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8" t="str">
        <f>LEFT(Input!Z481,IFERROR(FIND(",",Input!Z481)-1,LEN(Input!Z481)))</f>
        <v/>
      </c>
      <c r="AA481" s="8" t="str">
        <f>LEFT(Input!AA481,IFERROR(FIND(",",Input!AA481)-1,LEN(Input!AA481)))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IFERROR(IF(LEFT(Input!N482,LEN("boa-,Users,"))="boa-,Users,","Win.Win",LEFT(Input!N482,FIND("@",Input!N482)-1)),"")</f>
        <v/>
      </c>
      <c r="O482" s="10" t="str">
        <f>IFERROR(IF(LEFT(Input!O482,LEN("boa-,Users,"))="boa-,Users,","Win.Win",LEFT(Input!O482,FIND("@",Input!O482)-1)),"")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8" t="str">
        <f>LEFT(Input!Z482,IFERROR(FIND(",",Input!Z482)-1,LEN(Input!Z482)))</f>
        <v/>
      </c>
      <c r="AA482" s="8" t="str">
        <f>LEFT(Input!AA482,IFERROR(FIND(",",Input!AA482)-1,LEN(Input!AA482)))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IFERROR(IF(LEFT(Input!N483,LEN("boa-,Users,"))="boa-,Users,","Win.Win",LEFT(Input!N483,FIND("@",Input!N483)-1)),"")</f>
        <v/>
      </c>
      <c r="O483" s="10" t="str">
        <f>IFERROR(IF(LEFT(Input!O483,LEN("boa-,Users,"))="boa-,Users,","Win.Win",LEFT(Input!O483,FIND("@",Input!O483)-1)),"")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8" t="str">
        <f>LEFT(Input!Z483,IFERROR(FIND(",",Input!Z483)-1,LEN(Input!Z483)))</f>
        <v/>
      </c>
      <c r="AA483" s="8" t="str">
        <f>LEFT(Input!AA483,IFERROR(FIND(",",Input!AA483)-1,LEN(Input!AA483)))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IFERROR(IF(LEFT(Input!N484,LEN("boa-,Users,"))="boa-,Users,","Win.Win",LEFT(Input!N484,FIND("@",Input!N484)-1)),"")</f>
        <v/>
      </c>
      <c r="O484" s="10" t="str">
        <f>IFERROR(IF(LEFT(Input!O484,LEN("boa-,Users,"))="boa-,Users,","Win.Win",LEFT(Input!O484,FIND("@",Input!O484)-1)),"")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8" t="str">
        <f>LEFT(Input!Z484,IFERROR(FIND(",",Input!Z484)-1,LEN(Input!Z484)))</f>
        <v/>
      </c>
      <c r="AA484" s="8" t="str">
        <f>LEFT(Input!AA484,IFERROR(FIND(",",Input!AA484)-1,LEN(Input!AA484)))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IFERROR(IF(LEFT(Input!N485,LEN("boa-,Users,"))="boa-,Users,","Win.Win",LEFT(Input!N485,FIND("@",Input!N485)-1)),"")</f>
        <v/>
      </c>
      <c r="O485" s="10" t="str">
        <f>IFERROR(IF(LEFT(Input!O485,LEN("boa-,Users,"))="boa-,Users,","Win.Win",LEFT(Input!O485,FIND("@",Input!O485)-1)),"")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8" t="str">
        <f>LEFT(Input!Z485,IFERROR(FIND(",",Input!Z485)-1,LEN(Input!Z485)))</f>
        <v/>
      </c>
      <c r="AA485" s="8" t="str">
        <f>LEFT(Input!AA485,IFERROR(FIND(",",Input!AA485)-1,LEN(Input!AA485)))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IFERROR(IF(LEFT(Input!N486,LEN("boa-,Users,"))="boa-,Users,","Win.Win",LEFT(Input!N486,FIND("@",Input!N486)-1)),"")</f>
        <v/>
      </c>
      <c r="O486" s="10" t="str">
        <f>IFERROR(IF(LEFT(Input!O486,LEN("boa-,Users,"))="boa-,Users,","Win.Win",LEFT(Input!O486,FIND("@",Input!O486)-1)),"")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8" t="str">
        <f>LEFT(Input!Z486,IFERROR(FIND(",",Input!Z486)-1,LEN(Input!Z486)))</f>
        <v/>
      </c>
      <c r="AA486" s="8" t="str">
        <f>LEFT(Input!AA486,IFERROR(FIND(",",Input!AA486)-1,LEN(Input!AA486)))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IFERROR(IF(LEFT(Input!N487,LEN("boa-,Users,"))="boa-,Users,","Win.Win",LEFT(Input!N487,FIND("@",Input!N487)-1)),"")</f>
        <v/>
      </c>
      <c r="O487" s="10" t="str">
        <f>IFERROR(IF(LEFT(Input!O487,LEN("boa-,Users,"))="boa-,Users,","Win.Win",LEFT(Input!O487,FIND("@",Input!O487)-1)),"")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8" t="str">
        <f>LEFT(Input!Z487,IFERROR(FIND(",",Input!Z487)-1,LEN(Input!Z487)))</f>
        <v/>
      </c>
      <c r="AA487" s="8" t="str">
        <f>LEFT(Input!AA487,IFERROR(FIND(",",Input!AA487)-1,LEN(Input!AA487)))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IFERROR(IF(LEFT(Input!N488,LEN("boa-,Users,"))="boa-,Users,","Win.Win",LEFT(Input!N488,FIND("@",Input!N488)-1)),"")</f>
        <v/>
      </c>
      <c r="O488" s="10" t="str">
        <f>IFERROR(IF(LEFT(Input!O488,LEN("boa-,Users,"))="boa-,Users,","Win.Win",LEFT(Input!O488,FIND("@",Input!O488)-1)),"")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8" t="str">
        <f>LEFT(Input!Z488,IFERROR(FIND(",",Input!Z488)-1,LEN(Input!Z488)))</f>
        <v/>
      </c>
      <c r="AA488" s="8" t="str">
        <f>LEFT(Input!AA488,IFERROR(FIND(",",Input!AA488)-1,LEN(Input!AA488)))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IFERROR(IF(LEFT(Input!N489,LEN("boa-,Users,"))="boa-,Users,","Win.Win",LEFT(Input!N489,FIND("@",Input!N489)-1)),"")</f>
        <v/>
      </c>
      <c r="O489" s="10" t="str">
        <f>IFERROR(IF(LEFT(Input!O489,LEN("boa-,Users,"))="boa-,Users,","Win.Win",LEFT(Input!O489,FIND("@",Input!O489)-1)),"")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8" t="str">
        <f>LEFT(Input!Z489,IFERROR(FIND(",",Input!Z489)-1,LEN(Input!Z489)))</f>
        <v/>
      </c>
      <c r="AA489" s="8" t="str">
        <f>LEFT(Input!AA489,IFERROR(FIND(",",Input!AA489)-1,LEN(Input!AA489)))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IFERROR(IF(LEFT(Input!N490,LEN("boa-,Users,"))="boa-,Users,","Win.Win",LEFT(Input!N490,FIND("@",Input!N490)-1)),"")</f>
        <v/>
      </c>
      <c r="O490" s="10" t="str">
        <f>IFERROR(IF(LEFT(Input!O490,LEN("boa-,Users,"))="boa-,Users,","Win.Win",LEFT(Input!O490,FIND("@",Input!O490)-1)),"")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8" t="str">
        <f>LEFT(Input!Z490,IFERROR(FIND(",",Input!Z490)-1,LEN(Input!Z490)))</f>
        <v/>
      </c>
      <c r="AA490" s="8" t="str">
        <f>LEFT(Input!AA490,IFERROR(FIND(",",Input!AA490)-1,LEN(Input!AA490)))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IFERROR(IF(LEFT(Input!N491,LEN("boa-,Users,"))="boa-,Users,","Win.Win",LEFT(Input!N491,FIND("@",Input!N491)-1)),"")</f>
        <v/>
      </c>
      <c r="O491" s="10" t="str">
        <f>IFERROR(IF(LEFT(Input!O491,LEN("boa-,Users,"))="boa-,Users,","Win.Win",LEFT(Input!O491,FIND("@",Input!O491)-1)),"")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8" t="str">
        <f>LEFT(Input!Z491,IFERROR(FIND(",",Input!Z491)-1,LEN(Input!Z491)))</f>
        <v/>
      </c>
      <c r="AA491" s="8" t="str">
        <f>LEFT(Input!AA491,IFERROR(FIND(",",Input!AA491)-1,LEN(Input!AA491)))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IFERROR(IF(LEFT(Input!N492,LEN("boa-,Users,"))="boa-,Users,","Win.Win",LEFT(Input!N492,FIND("@",Input!N492)-1)),"")</f>
        <v/>
      </c>
      <c r="O492" s="10" t="str">
        <f>IFERROR(IF(LEFT(Input!O492,LEN("boa-,Users,"))="boa-,Users,","Win.Win",LEFT(Input!O492,FIND("@",Input!O492)-1)),"")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8" t="str">
        <f>LEFT(Input!Z492,IFERROR(FIND(",",Input!Z492)-1,LEN(Input!Z492)))</f>
        <v/>
      </c>
      <c r="AA492" s="8" t="str">
        <f>LEFT(Input!AA492,IFERROR(FIND(",",Input!AA492)-1,LEN(Input!AA492)))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IFERROR(IF(LEFT(Input!N493,LEN("boa-,Users,"))="boa-,Users,","Win.Win",LEFT(Input!N493,FIND("@",Input!N493)-1)),"")</f>
        <v/>
      </c>
      <c r="O493" s="10" t="str">
        <f>IFERROR(IF(LEFT(Input!O493,LEN("boa-,Users,"))="boa-,Users,","Win.Win",LEFT(Input!O493,FIND("@",Input!O493)-1)),"")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8" t="str">
        <f>LEFT(Input!Z493,IFERROR(FIND(",",Input!Z493)-1,LEN(Input!Z493)))</f>
        <v/>
      </c>
      <c r="AA493" s="8" t="str">
        <f>LEFT(Input!AA493,IFERROR(FIND(",",Input!AA493)-1,LEN(Input!AA493)))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IFERROR(IF(LEFT(Input!N494,LEN("boa-,Users,"))="boa-,Users,","Win.Win",LEFT(Input!N494,FIND("@",Input!N494)-1)),"")</f>
        <v/>
      </c>
      <c r="O494" s="10" t="str">
        <f>IFERROR(IF(LEFT(Input!O494,LEN("boa-,Users,"))="boa-,Users,","Win.Win",LEFT(Input!O494,FIND("@",Input!O494)-1)),"")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8" t="str">
        <f>LEFT(Input!Z494,IFERROR(FIND(",",Input!Z494)-1,LEN(Input!Z494)))</f>
        <v/>
      </c>
      <c r="AA494" s="8" t="str">
        <f>LEFT(Input!AA494,IFERROR(FIND(",",Input!AA494)-1,LEN(Input!AA494)))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IFERROR(IF(LEFT(Input!N495,LEN("boa-,Users,"))="boa-,Users,","Win.Win",LEFT(Input!N495,FIND("@",Input!N495)-1)),"")</f>
        <v/>
      </c>
      <c r="O495" s="10" t="str">
        <f>IFERROR(IF(LEFT(Input!O495,LEN("boa-,Users,"))="boa-,Users,","Win.Win",LEFT(Input!O495,FIND("@",Input!O495)-1)),"")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8" t="str">
        <f>LEFT(Input!Z495,IFERROR(FIND(",",Input!Z495)-1,LEN(Input!Z495)))</f>
        <v/>
      </c>
      <c r="AA495" s="8" t="str">
        <f>LEFT(Input!AA495,IFERROR(FIND(",",Input!AA495)-1,LEN(Input!AA495)))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IFERROR(IF(LEFT(Input!N496,LEN("boa-,Users,"))="boa-,Users,","Win.Win",LEFT(Input!N496,FIND("@",Input!N496)-1)),"")</f>
        <v/>
      </c>
      <c r="O496" s="10" t="str">
        <f>IFERROR(IF(LEFT(Input!O496,LEN("boa-,Users,"))="boa-,Users,","Win.Win",LEFT(Input!O496,FIND("@",Input!O496)-1)),"")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8" t="str">
        <f>LEFT(Input!Z496,IFERROR(FIND(",",Input!Z496)-1,LEN(Input!Z496)))</f>
        <v/>
      </c>
      <c r="AA496" s="8" t="str">
        <f>LEFT(Input!AA496,IFERROR(FIND(",",Input!AA496)-1,LEN(Input!AA496)))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IFERROR(IF(LEFT(Input!N497,LEN("boa-,Users,"))="boa-,Users,","Win.Win",LEFT(Input!N497,FIND("@",Input!N497)-1)),"")</f>
        <v/>
      </c>
      <c r="O497" s="10" t="str">
        <f>IFERROR(IF(LEFT(Input!O497,LEN("boa-,Users,"))="boa-,Users,","Win.Win",LEFT(Input!O497,FIND("@",Input!O497)-1)),"")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8" t="str">
        <f>LEFT(Input!Z497,IFERROR(FIND(",",Input!Z497)-1,LEN(Input!Z497)))</f>
        <v/>
      </c>
      <c r="AA497" s="8" t="str">
        <f>LEFT(Input!AA497,IFERROR(FIND(",",Input!AA497)-1,LEN(Input!AA497)))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IFERROR(IF(LEFT(Input!N498,LEN("boa-,Users,"))="boa-,Users,","Win.Win",LEFT(Input!N498,FIND("@",Input!N498)-1)),"")</f>
        <v/>
      </c>
      <c r="O498" s="10" t="str">
        <f>IFERROR(IF(LEFT(Input!O498,LEN("boa-,Users,"))="boa-,Users,","Win.Win",LEFT(Input!O498,FIND("@",Input!O498)-1)),"")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8" t="str">
        <f>LEFT(Input!Z498,IFERROR(FIND(",",Input!Z498)-1,LEN(Input!Z498)))</f>
        <v/>
      </c>
      <c r="AA498" s="8" t="str">
        <f>LEFT(Input!AA498,IFERROR(FIND(",",Input!AA498)-1,LEN(Input!AA498)))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IFERROR(IF(LEFT(Input!N499,LEN("boa-,Users,"))="boa-,Users,","Win.Win",LEFT(Input!N499,FIND("@",Input!N499)-1)),"")</f>
        <v/>
      </c>
      <c r="O499" s="10" t="str">
        <f>IFERROR(IF(LEFT(Input!O499,LEN("boa-,Users,"))="boa-,Users,","Win.Win",LEFT(Input!O499,FIND("@",Input!O499)-1)),"")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8" t="str">
        <f>LEFT(Input!Z499,IFERROR(FIND(",",Input!Z499)-1,LEN(Input!Z499)))</f>
        <v/>
      </c>
      <c r="AA499" s="8" t="str">
        <f>LEFT(Input!AA499,IFERROR(FIND(",",Input!AA499)-1,LEN(Input!AA499)))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IFERROR(IF(LEFT(Input!N500,LEN("boa-,Users,"))="boa-,Users,","Win.Win",LEFT(Input!N500,FIND("@",Input!N500)-1)),"")</f>
        <v/>
      </c>
      <c r="O500" s="10" t="str">
        <f>IFERROR(IF(LEFT(Input!O500,LEN("boa-,Users,"))="boa-,Users,","Win.Win",LEFT(Input!O500,FIND("@",Input!O500)-1)),"")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8" t="str">
        <f>LEFT(Input!Z500,IFERROR(FIND(",",Input!Z500)-1,LEN(Input!Z500)))</f>
        <v/>
      </c>
      <c r="AA500" s="8" t="str">
        <f>LEFT(Input!AA500,IFERROR(FIND(",",Input!AA500)-1,LEN(Input!AA500)))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IFERROR(IF(LEFT(Input!N501,LEN("boa-,Users,"))="boa-,Users,","Win.Win",LEFT(Input!N501,FIND("@",Input!N501)-1)),"")</f>
        <v/>
      </c>
      <c r="O501" s="10" t="str">
        <f>IFERROR(IF(LEFT(Input!O501,LEN("boa-,Users,"))="boa-,Users,","Win.Win",LEFT(Input!O501,FIND("@",Input!O501)-1)),"")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8" t="str">
        <f>LEFT(Input!Z501,IFERROR(FIND(",",Input!Z501)-1,LEN(Input!Z501)))</f>
        <v/>
      </c>
      <c r="AA501" s="8" t="str">
        <f>LEFT(Input!AA501,IFERROR(FIND(",",Input!AA501)-1,LEN(Input!AA501)))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IFERROR(IF(LEFT(Input!N502,LEN("boa-,Users,"))="boa-,Users,","Win.Win",LEFT(Input!N502,FIND("@",Input!N502)-1)),"")</f>
        <v/>
      </c>
      <c r="O502" s="10" t="str">
        <f>IFERROR(IF(LEFT(Input!O502,LEN("boa-,Users,"))="boa-,Users,","Win.Win",LEFT(Input!O502,FIND("@",Input!O502)-1)),"")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8" t="str">
        <f>LEFT(Input!Z502,IFERROR(FIND(",",Input!Z502)-1,LEN(Input!Z502)))</f>
        <v/>
      </c>
      <c r="AA502" s="8" t="str">
        <f>LEFT(Input!AA502,IFERROR(FIND(",",Input!AA502)-1,LEN(Input!AA502)))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IFERROR(IF(LEFT(Input!N503,LEN("boa-,Users,"))="boa-,Users,","Win.Win",LEFT(Input!N503,FIND("@",Input!N503)-1)),"")</f>
        <v/>
      </c>
      <c r="O503" s="10" t="str">
        <f>IFERROR(IF(LEFT(Input!O503,LEN("boa-,Users,"))="boa-,Users,","Win.Win",LEFT(Input!O503,FIND("@",Input!O503)-1)),"")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8" t="str">
        <f>LEFT(Input!Z503,IFERROR(FIND(",",Input!Z503)-1,LEN(Input!Z503)))</f>
        <v/>
      </c>
      <c r="AA503" s="8" t="str">
        <f>LEFT(Input!AA503,IFERROR(FIND(",",Input!AA503)-1,LEN(Input!AA503)))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IFERROR(IF(LEFT(Input!N504,LEN("boa-,Users,"))="boa-,Users,","Win.Win",LEFT(Input!N504,FIND("@",Input!N504)-1)),"")</f>
        <v/>
      </c>
      <c r="O504" s="10" t="str">
        <f>IFERROR(IF(LEFT(Input!O504,LEN("boa-,Users,"))="boa-,Users,","Win.Win",LEFT(Input!O504,FIND("@",Input!O504)-1)),"")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8" t="str">
        <f>LEFT(Input!Z504,IFERROR(FIND(",",Input!Z504)-1,LEN(Input!Z504)))</f>
        <v/>
      </c>
      <c r="AA504" s="8" t="str">
        <f>LEFT(Input!AA504,IFERROR(FIND(",",Input!AA504)-1,LEN(Input!AA504)))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IFERROR(IF(LEFT(Input!N505,LEN("boa-,Users,"))="boa-,Users,","Win.Win",LEFT(Input!N505,FIND("@",Input!N505)-1)),"")</f>
        <v/>
      </c>
      <c r="O505" s="10" t="str">
        <f>IFERROR(IF(LEFT(Input!O505,LEN("boa-,Users,"))="boa-,Users,","Win.Win",LEFT(Input!O505,FIND("@",Input!O505)-1)),"")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8" t="str">
        <f>LEFT(Input!Z505,IFERROR(FIND(",",Input!Z505)-1,LEN(Input!Z505)))</f>
        <v/>
      </c>
      <c r="AA505" s="8" t="str">
        <f>LEFT(Input!AA505,IFERROR(FIND(",",Input!AA505)-1,LEN(Input!AA505)))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IFERROR(IF(LEFT(Input!N506,LEN("boa-,Users,"))="boa-,Users,","Win.Win",LEFT(Input!N506,FIND("@",Input!N506)-1)),"")</f>
        <v/>
      </c>
      <c r="O506" s="10" t="str">
        <f>IFERROR(IF(LEFT(Input!O506,LEN("boa-,Users,"))="boa-,Users,","Win.Win",LEFT(Input!O506,FIND("@",Input!O506)-1)),"")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8" t="str">
        <f>LEFT(Input!Z506,IFERROR(FIND(",",Input!Z506)-1,LEN(Input!Z506)))</f>
        <v/>
      </c>
      <c r="AA506" s="8" t="str">
        <f>LEFT(Input!AA506,IFERROR(FIND(",",Input!AA506)-1,LEN(Input!AA506)))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IFERROR(IF(LEFT(Input!N507,LEN("boa-,Users,"))="boa-,Users,","Win.Win",LEFT(Input!N507,FIND("@",Input!N507)-1)),"")</f>
        <v/>
      </c>
      <c r="O507" s="10" t="str">
        <f>IFERROR(IF(LEFT(Input!O507,LEN("boa-,Users,"))="boa-,Users,","Win.Win",LEFT(Input!O507,FIND("@",Input!O507)-1)),"")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8" t="str">
        <f>LEFT(Input!Z507,IFERROR(FIND(",",Input!Z507)-1,LEN(Input!Z507)))</f>
        <v/>
      </c>
      <c r="AA507" s="8" t="str">
        <f>LEFT(Input!AA507,IFERROR(FIND(",",Input!AA507)-1,LEN(Input!AA507)))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IFERROR(IF(LEFT(Input!N508,LEN("boa-,Users,"))="boa-,Users,","Win.Win",LEFT(Input!N508,FIND("@",Input!N508)-1)),"")</f>
        <v/>
      </c>
      <c r="O508" s="10" t="str">
        <f>IFERROR(IF(LEFT(Input!O508,LEN("boa-,Users,"))="boa-,Users,","Win.Win",LEFT(Input!O508,FIND("@",Input!O508)-1)),"")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8" t="str">
        <f>LEFT(Input!Z508,IFERROR(FIND(",",Input!Z508)-1,LEN(Input!Z508)))</f>
        <v/>
      </c>
      <c r="AA508" s="8" t="str">
        <f>LEFT(Input!AA508,IFERROR(FIND(",",Input!AA508)-1,LEN(Input!AA508)))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IFERROR(IF(LEFT(Input!N509,LEN("boa-,Users,"))="boa-,Users,","Win.Win",LEFT(Input!N509,FIND("@",Input!N509)-1)),"")</f>
        <v/>
      </c>
      <c r="O509" s="10" t="str">
        <f>IFERROR(IF(LEFT(Input!O509,LEN("boa-,Users,"))="boa-,Users,","Win.Win",LEFT(Input!O509,FIND("@",Input!O509)-1)),"")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8" t="str">
        <f>LEFT(Input!Z509,IFERROR(FIND(",",Input!Z509)-1,LEN(Input!Z509)))</f>
        <v/>
      </c>
      <c r="AA509" s="8" t="str">
        <f>LEFT(Input!AA509,IFERROR(FIND(",",Input!AA509)-1,LEN(Input!AA509)))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IFERROR(IF(LEFT(Input!N510,LEN("boa-,Users,"))="boa-,Users,","Win.Win",LEFT(Input!N510,FIND("@",Input!N510)-1)),"")</f>
        <v/>
      </c>
      <c r="O510" s="10" t="str">
        <f>IFERROR(IF(LEFT(Input!O510,LEN("boa-,Users,"))="boa-,Users,","Win.Win",LEFT(Input!O510,FIND("@",Input!O510)-1)),"")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8" t="str">
        <f>LEFT(Input!Z510,IFERROR(FIND(",",Input!Z510)-1,LEN(Input!Z510)))</f>
        <v/>
      </c>
      <c r="AA510" s="8" t="str">
        <f>LEFT(Input!AA510,IFERROR(FIND(",",Input!AA510)-1,LEN(Input!AA510)))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IFERROR(IF(LEFT(Input!N511,LEN("boa-,Users,"))="boa-,Users,","Win.Win",LEFT(Input!N511,FIND("@",Input!N511)-1)),"")</f>
        <v/>
      </c>
      <c r="O511" s="10" t="str">
        <f>IFERROR(IF(LEFT(Input!O511,LEN("boa-,Users,"))="boa-,Users,","Win.Win",LEFT(Input!O511,FIND("@",Input!O511)-1)),"")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8" t="str">
        <f>LEFT(Input!Z511,IFERROR(FIND(",",Input!Z511)-1,LEN(Input!Z511)))</f>
        <v/>
      </c>
      <c r="AA511" s="8" t="str">
        <f>LEFT(Input!AA511,IFERROR(FIND(",",Input!AA511)-1,LEN(Input!AA511)))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IFERROR(IF(LEFT(Input!N512,LEN("boa-,Users,"))="boa-,Users,","Win.Win",LEFT(Input!N512,FIND("@",Input!N512)-1)),"")</f>
        <v/>
      </c>
      <c r="O512" s="10" t="str">
        <f>IFERROR(IF(LEFT(Input!O512,LEN("boa-,Users,"))="boa-,Users,","Win.Win",LEFT(Input!O512,FIND("@",Input!O512)-1)),"")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8" t="str">
        <f>LEFT(Input!Z512,IFERROR(FIND(",",Input!Z512)-1,LEN(Input!Z512)))</f>
        <v/>
      </c>
      <c r="AA512" s="8" t="str">
        <f>LEFT(Input!AA512,IFERROR(FIND(",",Input!AA512)-1,LEN(Input!AA512)))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IFERROR(IF(LEFT(Input!N513,LEN("boa-,Users,"))="boa-,Users,","Win.Win",LEFT(Input!N513,FIND("@",Input!N513)-1)),"")</f>
        <v/>
      </c>
      <c r="O513" s="10" t="str">
        <f>IFERROR(IF(LEFT(Input!O513,LEN("boa-,Users,"))="boa-,Users,","Win.Win",LEFT(Input!O513,FIND("@",Input!O513)-1)),"")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8" t="str">
        <f>LEFT(Input!Z513,IFERROR(FIND(",",Input!Z513)-1,LEN(Input!Z513)))</f>
        <v/>
      </c>
      <c r="AA513" s="8" t="str">
        <f>LEFT(Input!AA513,IFERROR(FIND(",",Input!AA513)-1,LEN(Input!AA513)))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IFERROR(IF(LEFT(Input!N514,LEN("boa-,Users,"))="boa-,Users,","Win.Win",LEFT(Input!N514,FIND("@",Input!N514)-1)),"")</f>
        <v/>
      </c>
      <c r="O514" s="10" t="str">
        <f>IFERROR(IF(LEFT(Input!O514,LEN("boa-,Users,"))="boa-,Users,","Win.Win",LEFT(Input!O514,FIND("@",Input!O514)-1)),"")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8" t="str">
        <f>LEFT(Input!Z514,IFERROR(FIND(",",Input!Z514)-1,LEN(Input!Z514)))</f>
        <v/>
      </c>
      <c r="AA514" s="8" t="str">
        <f>LEFT(Input!AA514,IFERROR(FIND(",",Input!AA514)-1,LEN(Input!AA514)))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IFERROR(IF(LEFT(Input!N515,LEN("boa-,Users,"))="boa-,Users,","Win.Win",LEFT(Input!N515,FIND("@",Input!N515)-1)),"")</f>
        <v/>
      </c>
      <c r="O515" s="10" t="str">
        <f>IFERROR(IF(LEFT(Input!O515,LEN("boa-,Users,"))="boa-,Users,","Win.Win",LEFT(Input!O515,FIND("@",Input!O515)-1)),"")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8" t="str">
        <f>LEFT(Input!Z515,IFERROR(FIND(",",Input!Z515)-1,LEN(Input!Z515)))</f>
        <v/>
      </c>
      <c r="AA515" s="8" t="str">
        <f>LEFT(Input!AA515,IFERROR(FIND(",",Input!AA515)-1,LEN(Input!AA515)))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IFERROR(IF(LEFT(Input!N516,LEN("boa-,Users,"))="boa-,Users,","Win.Win",LEFT(Input!N516,FIND("@",Input!N516)-1)),"")</f>
        <v/>
      </c>
      <c r="O516" s="10" t="str">
        <f>IFERROR(IF(LEFT(Input!O516,LEN("boa-,Users,"))="boa-,Users,","Win.Win",LEFT(Input!O516,FIND("@",Input!O516)-1)),"")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8" t="str">
        <f>LEFT(Input!Z516,IFERROR(FIND(",",Input!Z516)-1,LEN(Input!Z516)))</f>
        <v/>
      </c>
      <c r="AA516" s="8" t="str">
        <f>LEFT(Input!AA516,IFERROR(FIND(",",Input!AA516)-1,LEN(Input!AA516)))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IFERROR(IF(LEFT(Input!N517,LEN("boa-,Users,"))="boa-,Users,","Win.Win",LEFT(Input!N517,FIND("@",Input!N517)-1)),"")</f>
        <v/>
      </c>
      <c r="O517" s="10" t="str">
        <f>IFERROR(IF(LEFT(Input!O517,LEN("boa-,Users,"))="boa-,Users,","Win.Win",LEFT(Input!O517,FIND("@",Input!O517)-1)),"")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8" t="str">
        <f>LEFT(Input!Z517,IFERROR(FIND(",",Input!Z517)-1,LEN(Input!Z517)))</f>
        <v/>
      </c>
      <c r="AA517" s="8" t="str">
        <f>LEFT(Input!AA517,IFERROR(FIND(",",Input!AA517)-1,LEN(Input!AA517)))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IFERROR(IF(LEFT(Input!N518,LEN("boa-,Users,"))="boa-,Users,","Win.Win",LEFT(Input!N518,FIND("@",Input!N518)-1)),"")</f>
        <v/>
      </c>
      <c r="O518" s="10" t="str">
        <f>IFERROR(IF(LEFT(Input!O518,LEN("boa-,Users,"))="boa-,Users,","Win.Win",LEFT(Input!O518,FIND("@",Input!O518)-1)),"")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8" t="str">
        <f>LEFT(Input!Z518,IFERROR(FIND(",",Input!Z518)-1,LEN(Input!Z518)))</f>
        <v/>
      </c>
      <c r="AA518" s="8" t="str">
        <f>LEFT(Input!AA518,IFERROR(FIND(",",Input!AA518)-1,LEN(Input!AA518)))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IFERROR(IF(LEFT(Input!N519,LEN("boa-,Users,"))="boa-,Users,","Win.Win",LEFT(Input!N519,FIND("@",Input!N519)-1)),"")</f>
        <v/>
      </c>
      <c r="O519" s="10" t="str">
        <f>IFERROR(IF(LEFT(Input!O519,LEN("boa-,Users,"))="boa-,Users,","Win.Win",LEFT(Input!O519,FIND("@",Input!O519)-1)),"")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8" t="str">
        <f>LEFT(Input!Z519,IFERROR(FIND(",",Input!Z519)-1,LEN(Input!Z519)))</f>
        <v/>
      </c>
      <c r="AA519" s="8" t="str">
        <f>LEFT(Input!AA519,IFERROR(FIND(",",Input!AA519)-1,LEN(Input!AA519)))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IFERROR(IF(LEFT(Input!N520,LEN("boa-,Users,"))="boa-,Users,","Win.Win",LEFT(Input!N520,FIND("@",Input!N520)-1)),"")</f>
        <v/>
      </c>
      <c r="O520" s="10" t="str">
        <f>IFERROR(IF(LEFT(Input!O520,LEN("boa-,Users,"))="boa-,Users,","Win.Win",LEFT(Input!O520,FIND("@",Input!O520)-1)),"")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8" t="str">
        <f>LEFT(Input!Z520,IFERROR(FIND(",",Input!Z520)-1,LEN(Input!Z520)))</f>
        <v/>
      </c>
      <c r="AA520" s="8" t="str">
        <f>LEFT(Input!AA520,IFERROR(FIND(",",Input!AA520)-1,LEN(Input!AA520)))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IFERROR(IF(LEFT(Input!N521,LEN("boa-,Users,"))="boa-,Users,","Win.Win",LEFT(Input!N521,FIND("@",Input!N521)-1)),"")</f>
        <v/>
      </c>
      <c r="O521" s="10" t="str">
        <f>IFERROR(IF(LEFT(Input!O521,LEN("boa-,Users,"))="boa-,Users,","Win.Win",LEFT(Input!O521,FIND("@",Input!O521)-1)),"")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8" t="str">
        <f>LEFT(Input!Z521,IFERROR(FIND(",",Input!Z521)-1,LEN(Input!Z521)))</f>
        <v/>
      </c>
      <c r="AA521" s="8" t="str">
        <f>LEFT(Input!AA521,IFERROR(FIND(",",Input!AA521)-1,LEN(Input!AA521)))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IFERROR(IF(LEFT(Input!N522,LEN("boa-,Users,"))="boa-,Users,","Win.Win",LEFT(Input!N522,FIND("@",Input!N522)-1)),"")</f>
        <v/>
      </c>
      <c r="O522" s="10" t="str">
        <f>IFERROR(IF(LEFT(Input!O522,LEN("boa-,Users,"))="boa-,Users,","Win.Win",LEFT(Input!O522,FIND("@",Input!O522)-1)),"")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8" t="str">
        <f>LEFT(Input!Z522,IFERROR(FIND(",",Input!Z522)-1,LEN(Input!Z522)))</f>
        <v/>
      </c>
      <c r="AA522" s="8" t="str">
        <f>LEFT(Input!AA522,IFERROR(FIND(",",Input!AA522)-1,LEN(Input!AA522)))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IFERROR(IF(LEFT(Input!N523,LEN("boa-,Users,"))="boa-,Users,","Win.Win",LEFT(Input!N523,FIND("@",Input!N523)-1)),"")</f>
        <v/>
      </c>
      <c r="O523" s="10" t="str">
        <f>IFERROR(IF(LEFT(Input!O523,LEN("boa-,Users,"))="boa-,Users,","Win.Win",LEFT(Input!O523,FIND("@",Input!O523)-1)),"")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8" t="str">
        <f>LEFT(Input!Z523,IFERROR(FIND(",",Input!Z523)-1,LEN(Input!Z523)))</f>
        <v/>
      </c>
      <c r="AA523" s="8" t="str">
        <f>LEFT(Input!AA523,IFERROR(FIND(",",Input!AA523)-1,LEN(Input!AA523)))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IFERROR(IF(LEFT(Input!N524,LEN("boa-,Users,"))="boa-,Users,","Win.Win",LEFT(Input!N524,FIND("@",Input!N524)-1)),"")</f>
        <v/>
      </c>
      <c r="O524" s="10" t="str">
        <f>IFERROR(IF(LEFT(Input!O524,LEN("boa-,Users,"))="boa-,Users,","Win.Win",LEFT(Input!O524,FIND("@",Input!O524)-1)),"")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8" t="str">
        <f>LEFT(Input!Z524,IFERROR(FIND(",",Input!Z524)-1,LEN(Input!Z524)))</f>
        <v/>
      </c>
      <c r="AA524" s="8" t="str">
        <f>LEFT(Input!AA524,IFERROR(FIND(",",Input!AA524)-1,LEN(Input!AA524)))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IFERROR(IF(LEFT(Input!N525,LEN("boa-,Users,"))="boa-,Users,","Win.Win",LEFT(Input!N525,FIND("@",Input!N525)-1)),"")</f>
        <v/>
      </c>
      <c r="O525" s="10" t="str">
        <f>IFERROR(IF(LEFT(Input!O525,LEN("boa-,Users,"))="boa-,Users,","Win.Win",LEFT(Input!O525,FIND("@",Input!O525)-1)),"")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8" t="str">
        <f>LEFT(Input!Z525,IFERROR(FIND(",",Input!Z525)-1,LEN(Input!Z525)))</f>
        <v/>
      </c>
      <c r="AA525" s="8" t="str">
        <f>LEFT(Input!AA525,IFERROR(FIND(",",Input!AA525)-1,LEN(Input!AA525)))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IFERROR(IF(LEFT(Input!N526,LEN("boa-,Users,"))="boa-,Users,","Win.Win",LEFT(Input!N526,FIND("@",Input!N526)-1)),"")</f>
        <v/>
      </c>
      <c r="O526" s="10" t="str">
        <f>IFERROR(IF(LEFT(Input!O526,LEN("boa-,Users,"))="boa-,Users,","Win.Win",LEFT(Input!O526,FIND("@",Input!O526)-1)),"")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8" t="str">
        <f>LEFT(Input!Z526,IFERROR(FIND(",",Input!Z526)-1,LEN(Input!Z526)))</f>
        <v/>
      </c>
      <c r="AA526" s="8" t="str">
        <f>LEFT(Input!AA526,IFERROR(FIND(",",Input!AA526)-1,LEN(Input!AA526)))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IFERROR(IF(LEFT(Input!N527,LEN("boa-,Users,"))="boa-,Users,","Win.Win",LEFT(Input!N527,FIND("@",Input!N527)-1)),"")</f>
        <v/>
      </c>
      <c r="O527" s="10" t="str">
        <f>IFERROR(IF(LEFT(Input!O527,LEN("boa-,Users,"))="boa-,Users,","Win.Win",LEFT(Input!O527,FIND("@",Input!O527)-1)),"")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8" t="str">
        <f>LEFT(Input!Z527,IFERROR(FIND(",",Input!Z527)-1,LEN(Input!Z527)))</f>
        <v/>
      </c>
      <c r="AA527" s="8" t="str">
        <f>LEFT(Input!AA527,IFERROR(FIND(",",Input!AA527)-1,LEN(Input!AA527)))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IFERROR(IF(LEFT(Input!N528,LEN("boa-,Users,"))="boa-,Users,","Win.Win",LEFT(Input!N528,FIND("@",Input!N528)-1)),"")</f>
        <v/>
      </c>
      <c r="O528" s="10" t="str">
        <f>IFERROR(IF(LEFT(Input!O528,LEN("boa-,Users,"))="boa-,Users,","Win.Win",LEFT(Input!O528,FIND("@",Input!O528)-1)),"")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8" t="str">
        <f>LEFT(Input!Z528,IFERROR(FIND(",",Input!Z528)-1,LEN(Input!Z528)))</f>
        <v/>
      </c>
      <c r="AA528" s="8" t="str">
        <f>LEFT(Input!AA528,IFERROR(FIND(",",Input!AA528)-1,LEN(Input!AA528)))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IFERROR(IF(LEFT(Input!N529,LEN("boa-,Users,"))="boa-,Users,","Win.Win",LEFT(Input!N529,FIND("@",Input!N529)-1)),"")</f>
        <v/>
      </c>
      <c r="O529" s="10" t="str">
        <f>IFERROR(IF(LEFT(Input!O529,LEN("boa-,Users,"))="boa-,Users,","Win.Win",LEFT(Input!O529,FIND("@",Input!O529)-1)),"")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8" t="str">
        <f>LEFT(Input!Z529,IFERROR(FIND(",",Input!Z529)-1,LEN(Input!Z529)))</f>
        <v/>
      </c>
      <c r="AA529" s="8" t="str">
        <f>LEFT(Input!AA529,IFERROR(FIND(",",Input!AA529)-1,LEN(Input!AA529)))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IFERROR(IF(LEFT(Input!N530,LEN("boa-,Users,"))="boa-,Users,","Win.Win",LEFT(Input!N530,FIND("@",Input!N530)-1)),"")</f>
        <v/>
      </c>
      <c r="O530" s="10" t="str">
        <f>IFERROR(IF(LEFT(Input!O530,LEN("boa-,Users,"))="boa-,Users,","Win.Win",LEFT(Input!O530,FIND("@",Input!O530)-1)),"")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8" t="str">
        <f>LEFT(Input!Z530,IFERROR(FIND(",",Input!Z530)-1,LEN(Input!Z530)))</f>
        <v/>
      </c>
      <c r="AA530" s="8" t="str">
        <f>LEFT(Input!AA530,IFERROR(FIND(",",Input!AA530)-1,LEN(Input!AA530)))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IFERROR(IF(LEFT(Input!N531,LEN("boa-,Users,"))="boa-,Users,","Win.Win",LEFT(Input!N531,FIND("@",Input!N531)-1)),"")</f>
        <v/>
      </c>
      <c r="O531" s="10" t="str">
        <f>IFERROR(IF(LEFT(Input!O531,LEN("boa-,Users,"))="boa-,Users,","Win.Win",LEFT(Input!O531,FIND("@",Input!O531)-1)),"")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8" t="str">
        <f>LEFT(Input!Z531,IFERROR(FIND(",",Input!Z531)-1,LEN(Input!Z531)))</f>
        <v/>
      </c>
      <c r="AA531" s="8" t="str">
        <f>LEFT(Input!AA531,IFERROR(FIND(",",Input!AA531)-1,LEN(Input!AA531)))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IFERROR(IF(LEFT(Input!N532,LEN("boa-,Users,"))="boa-,Users,","Win.Win",LEFT(Input!N532,FIND("@",Input!N532)-1)),"")</f>
        <v/>
      </c>
      <c r="O532" s="10" t="str">
        <f>IFERROR(IF(LEFT(Input!O532,LEN("boa-,Users,"))="boa-,Users,","Win.Win",LEFT(Input!O532,FIND("@",Input!O532)-1)),"")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8" t="str">
        <f>LEFT(Input!Z532,IFERROR(FIND(",",Input!Z532)-1,LEN(Input!Z532)))</f>
        <v/>
      </c>
      <c r="AA532" s="8" t="str">
        <f>LEFT(Input!AA532,IFERROR(FIND(",",Input!AA532)-1,LEN(Input!AA532)))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IFERROR(IF(LEFT(Input!N533,LEN("boa-,Users,"))="boa-,Users,","Win.Win",LEFT(Input!N533,FIND("@",Input!N533)-1)),"")</f>
        <v/>
      </c>
      <c r="O533" s="10" t="str">
        <f>IFERROR(IF(LEFT(Input!O533,LEN("boa-,Users,"))="boa-,Users,","Win.Win",LEFT(Input!O533,FIND("@",Input!O533)-1)),"")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8" t="str">
        <f>LEFT(Input!Z533,IFERROR(FIND(",",Input!Z533)-1,LEN(Input!Z533)))</f>
        <v/>
      </c>
      <c r="AA533" s="8" t="str">
        <f>LEFT(Input!AA533,IFERROR(FIND(",",Input!AA533)-1,LEN(Input!AA533)))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IFERROR(IF(LEFT(Input!N534,LEN("boa-,Users,"))="boa-,Users,","Win.Win",LEFT(Input!N534,FIND("@",Input!N534)-1)),"")</f>
        <v/>
      </c>
      <c r="O534" s="10" t="str">
        <f>IFERROR(IF(LEFT(Input!O534,LEN("boa-,Users,"))="boa-,Users,","Win.Win",LEFT(Input!O534,FIND("@",Input!O534)-1)),"")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8" t="str">
        <f>LEFT(Input!Z534,IFERROR(FIND(",",Input!Z534)-1,LEN(Input!Z534)))</f>
        <v/>
      </c>
      <c r="AA534" s="8" t="str">
        <f>LEFT(Input!AA534,IFERROR(FIND(",",Input!AA534)-1,LEN(Input!AA534)))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IFERROR(IF(LEFT(Input!N535,LEN("boa-,Users,"))="boa-,Users,","Win.Win",LEFT(Input!N535,FIND("@",Input!N535)-1)),"")</f>
        <v/>
      </c>
      <c r="O535" s="10" t="str">
        <f>IFERROR(IF(LEFT(Input!O535,LEN("boa-,Users,"))="boa-,Users,","Win.Win",LEFT(Input!O535,FIND("@",Input!O535)-1)),"")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8" t="str">
        <f>LEFT(Input!Z535,IFERROR(FIND(",",Input!Z535)-1,LEN(Input!Z535)))</f>
        <v/>
      </c>
      <c r="AA535" s="8" t="str">
        <f>LEFT(Input!AA535,IFERROR(FIND(",",Input!AA535)-1,LEN(Input!AA535)))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IFERROR(IF(LEFT(Input!N536,LEN("boa-,Users,"))="boa-,Users,","Win.Win",LEFT(Input!N536,FIND("@",Input!N536)-1)),"")</f>
        <v/>
      </c>
      <c r="O536" s="10" t="str">
        <f>IFERROR(IF(LEFT(Input!O536,LEN("boa-,Users,"))="boa-,Users,","Win.Win",LEFT(Input!O536,FIND("@",Input!O536)-1)),"")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8" t="str">
        <f>LEFT(Input!Z536,IFERROR(FIND(",",Input!Z536)-1,LEN(Input!Z536)))</f>
        <v/>
      </c>
      <c r="AA536" s="8" t="str">
        <f>LEFT(Input!AA536,IFERROR(FIND(",",Input!AA536)-1,LEN(Input!AA536)))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IFERROR(IF(LEFT(Input!N537,LEN("boa-,Users,"))="boa-,Users,","Win.Win",LEFT(Input!N537,FIND("@",Input!N537)-1)),"")</f>
        <v/>
      </c>
      <c r="O537" s="10" t="str">
        <f>IFERROR(IF(LEFT(Input!O537,LEN("boa-,Users,"))="boa-,Users,","Win.Win",LEFT(Input!O537,FIND("@",Input!O537)-1)),"")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8" t="str">
        <f>LEFT(Input!Z537,IFERROR(FIND(",",Input!Z537)-1,LEN(Input!Z537)))</f>
        <v/>
      </c>
      <c r="AA537" s="8" t="str">
        <f>LEFT(Input!AA537,IFERROR(FIND(",",Input!AA537)-1,LEN(Input!AA537)))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IFERROR(IF(LEFT(Input!N538,LEN("boa-,Users,"))="boa-,Users,","Win.Win",LEFT(Input!N538,FIND("@",Input!N538)-1)),"")</f>
        <v/>
      </c>
      <c r="O538" s="10" t="str">
        <f>IFERROR(IF(LEFT(Input!O538,LEN("boa-,Users,"))="boa-,Users,","Win.Win",LEFT(Input!O538,FIND("@",Input!O538)-1)),"")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8" t="str">
        <f>LEFT(Input!Z538,IFERROR(FIND(",",Input!Z538)-1,LEN(Input!Z538)))</f>
        <v/>
      </c>
      <c r="AA538" s="8" t="str">
        <f>LEFT(Input!AA538,IFERROR(FIND(",",Input!AA538)-1,LEN(Input!AA538)))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IFERROR(IF(LEFT(Input!N539,LEN("boa-,Users,"))="boa-,Users,","Win.Win",LEFT(Input!N539,FIND("@",Input!N539)-1)),"")</f>
        <v/>
      </c>
      <c r="O539" s="10" t="str">
        <f>IFERROR(IF(LEFT(Input!O539,LEN("boa-,Users,"))="boa-,Users,","Win.Win",LEFT(Input!O539,FIND("@",Input!O539)-1)),"")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8" t="str">
        <f>LEFT(Input!Z539,IFERROR(FIND(",",Input!Z539)-1,LEN(Input!Z539)))</f>
        <v/>
      </c>
      <c r="AA539" s="8" t="str">
        <f>LEFT(Input!AA539,IFERROR(FIND(",",Input!AA539)-1,LEN(Input!AA539)))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IFERROR(IF(LEFT(Input!N540,LEN("boa-,Users,"))="boa-,Users,","Win.Win",LEFT(Input!N540,FIND("@",Input!N540)-1)),"")</f>
        <v/>
      </c>
      <c r="O540" s="10" t="str">
        <f>IFERROR(IF(LEFT(Input!O540,LEN("boa-,Users,"))="boa-,Users,","Win.Win",LEFT(Input!O540,FIND("@",Input!O540)-1)),"")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8" t="str">
        <f>LEFT(Input!Z540,IFERROR(FIND(",",Input!Z540)-1,LEN(Input!Z540)))</f>
        <v/>
      </c>
      <c r="AA540" s="8" t="str">
        <f>LEFT(Input!AA540,IFERROR(FIND(",",Input!AA540)-1,LEN(Input!AA540)))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IFERROR(IF(LEFT(Input!N541,LEN("boa-,Users,"))="boa-,Users,","Win.Win",LEFT(Input!N541,FIND("@",Input!N541)-1)),"")</f>
        <v/>
      </c>
      <c r="O541" s="10" t="str">
        <f>IFERROR(IF(LEFT(Input!O541,LEN("boa-,Users,"))="boa-,Users,","Win.Win",LEFT(Input!O541,FIND("@",Input!O541)-1)),"")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8" t="str">
        <f>LEFT(Input!Z541,IFERROR(FIND(",",Input!Z541)-1,LEN(Input!Z541)))</f>
        <v/>
      </c>
      <c r="AA541" s="8" t="str">
        <f>LEFT(Input!AA541,IFERROR(FIND(",",Input!AA541)-1,LEN(Input!AA541)))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IFERROR(IF(LEFT(Input!N542,LEN("boa-,Users,"))="boa-,Users,","Win.Win",LEFT(Input!N542,FIND("@",Input!N542)-1)),"")</f>
        <v/>
      </c>
      <c r="O542" s="10" t="str">
        <f>IFERROR(IF(LEFT(Input!O542,LEN("boa-,Users,"))="boa-,Users,","Win.Win",LEFT(Input!O542,FIND("@",Input!O542)-1)),"")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8" t="str">
        <f>LEFT(Input!Z542,IFERROR(FIND(",",Input!Z542)-1,LEN(Input!Z542)))</f>
        <v/>
      </c>
      <c r="AA542" s="8" t="str">
        <f>LEFT(Input!AA542,IFERROR(FIND(",",Input!AA542)-1,LEN(Input!AA542)))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IFERROR(IF(LEFT(Input!N543,LEN("boa-,Users,"))="boa-,Users,","Win.Win",LEFT(Input!N543,FIND("@",Input!N543)-1)),"")</f>
        <v/>
      </c>
      <c r="O543" s="10" t="str">
        <f>IFERROR(IF(LEFT(Input!O543,LEN("boa-,Users,"))="boa-,Users,","Win.Win",LEFT(Input!O543,FIND("@",Input!O543)-1)),"")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8" t="str">
        <f>LEFT(Input!Z543,IFERROR(FIND(",",Input!Z543)-1,LEN(Input!Z543)))</f>
        <v/>
      </c>
      <c r="AA543" s="8" t="str">
        <f>LEFT(Input!AA543,IFERROR(FIND(",",Input!AA543)-1,LEN(Input!AA543)))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IFERROR(IF(LEFT(Input!N544,LEN("boa-,Users,"))="boa-,Users,","Win.Win",LEFT(Input!N544,FIND("@",Input!N544)-1)),"")</f>
        <v/>
      </c>
      <c r="O544" s="10" t="str">
        <f>IFERROR(IF(LEFT(Input!O544,LEN("boa-,Users,"))="boa-,Users,","Win.Win",LEFT(Input!O544,FIND("@",Input!O544)-1)),"")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8" t="str">
        <f>LEFT(Input!Z544,IFERROR(FIND(",",Input!Z544)-1,LEN(Input!Z544)))</f>
        <v/>
      </c>
      <c r="AA544" s="8" t="str">
        <f>LEFT(Input!AA544,IFERROR(FIND(",",Input!AA544)-1,LEN(Input!AA544)))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IFERROR(IF(LEFT(Input!N545,LEN("boa-,Users,"))="boa-,Users,","Win.Win",LEFT(Input!N545,FIND("@",Input!N545)-1)),"")</f>
        <v/>
      </c>
      <c r="O545" s="10" t="str">
        <f>IFERROR(IF(LEFT(Input!O545,LEN("boa-,Users,"))="boa-,Users,","Win.Win",LEFT(Input!O545,FIND("@",Input!O545)-1)),"")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8" t="str">
        <f>LEFT(Input!Z545,IFERROR(FIND(",",Input!Z545)-1,LEN(Input!Z545)))</f>
        <v/>
      </c>
      <c r="AA545" s="8" t="str">
        <f>LEFT(Input!AA545,IFERROR(FIND(",",Input!AA545)-1,LEN(Input!AA545)))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IFERROR(IF(LEFT(Input!N546,LEN("boa-,Users,"))="boa-,Users,","Win.Win",LEFT(Input!N546,FIND("@",Input!N546)-1)),"")</f>
        <v/>
      </c>
      <c r="O546" s="10" t="str">
        <f>IFERROR(IF(LEFT(Input!O546,LEN("boa-,Users,"))="boa-,Users,","Win.Win",LEFT(Input!O546,FIND("@",Input!O546)-1)),"")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8" t="str">
        <f>LEFT(Input!Z546,IFERROR(FIND(",",Input!Z546)-1,LEN(Input!Z546)))</f>
        <v/>
      </c>
      <c r="AA546" s="8" t="str">
        <f>LEFT(Input!AA546,IFERROR(FIND(",",Input!AA546)-1,LEN(Input!AA546)))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IFERROR(IF(LEFT(Input!N547,LEN("boa-,Users,"))="boa-,Users,","Win.Win",LEFT(Input!N547,FIND("@",Input!N547)-1)),"")</f>
        <v/>
      </c>
      <c r="O547" s="10" t="str">
        <f>IFERROR(IF(LEFT(Input!O547,LEN("boa-,Users,"))="boa-,Users,","Win.Win",LEFT(Input!O547,FIND("@",Input!O547)-1)),"")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8" t="str">
        <f>LEFT(Input!Z547,IFERROR(FIND(",",Input!Z547)-1,LEN(Input!Z547)))</f>
        <v/>
      </c>
      <c r="AA547" s="8" t="str">
        <f>LEFT(Input!AA547,IFERROR(FIND(",",Input!AA547)-1,LEN(Input!AA547)))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IFERROR(IF(LEFT(Input!N548,LEN("boa-,Users,"))="boa-,Users,","Win.Win",LEFT(Input!N548,FIND("@",Input!N548)-1)),"")</f>
        <v/>
      </c>
      <c r="O548" s="10" t="str">
        <f>IFERROR(IF(LEFT(Input!O548,LEN("boa-,Users,"))="boa-,Users,","Win.Win",LEFT(Input!O548,FIND("@",Input!O548)-1)),"")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8" t="str">
        <f>LEFT(Input!Z548,IFERROR(FIND(",",Input!Z548)-1,LEN(Input!Z548)))</f>
        <v/>
      </c>
      <c r="AA548" s="8" t="str">
        <f>LEFT(Input!AA548,IFERROR(FIND(",",Input!AA548)-1,LEN(Input!AA548)))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IFERROR(IF(LEFT(Input!N549,LEN("boa-,Users,"))="boa-,Users,","Win.Win",LEFT(Input!N549,FIND("@",Input!N549)-1)),"")</f>
        <v/>
      </c>
      <c r="O549" s="10" t="str">
        <f>IFERROR(IF(LEFT(Input!O549,LEN("boa-,Users,"))="boa-,Users,","Win.Win",LEFT(Input!O549,FIND("@",Input!O549)-1)),"")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8" t="str">
        <f>LEFT(Input!Z549,IFERROR(FIND(",",Input!Z549)-1,LEN(Input!Z549)))</f>
        <v/>
      </c>
      <c r="AA549" s="8" t="str">
        <f>LEFT(Input!AA549,IFERROR(FIND(",",Input!AA549)-1,LEN(Input!AA549)))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IFERROR(IF(LEFT(Input!N550,LEN("boa-,Users,"))="boa-,Users,","Win.Win",LEFT(Input!N550,FIND("@",Input!N550)-1)),"")</f>
        <v/>
      </c>
      <c r="O550" s="10" t="str">
        <f>IFERROR(IF(LEFT(Input!O550,LEN("boa-,Users,"))="boa-,Users,","Win.Win",LEFT(Input!O550,FIND("@",Input!O550)-1)),"")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8" t="str">
        <f>LEFT(Input!Z550,IFERROR(FIND(",",Input!Z550)-1,LEN(Input!Z550)))</f>
        <v/>
      </c>
      <c r="AA550" s="8" t="str">
        <f>LEFT(Input!AA550,IFERROR(FIND(",",Input!AA550)-1,LEN(Input!AA550)))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IFERROR(IF(LEFT(Input!N551,LEN("boa-,Users,"))="boa-,Users,","Win.Win",LEFT(Input!N551,FIND("@",Input!N551)-1)),"")</f>
        <v/>
      </c>
      <c r="O551" s="10" t="str">
        <f>IFERROR(IF(LEFT(Input!O551,LEN("boa-,Users,"))="boa-,Users,","Win.Win",LEFT(Input!O551,FIND("@",Input!O551)-1)),"")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8" t="str">
        <f>LEFT(Input!Z551,IFERROR(FIND(",",Input!Z551)-1,LEN(Input!Z551)))</f>
        <v/>
      </c>
      <c r="AA551" s="8" t="str">
        <f>LEFT(Input!AA551,IFERROR(FIND(",",Input!AA551)-1,LEN(Input!AA551)))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IFERROR(IF(LEFT(Input!N552,LEN("boa-,Users,"))="boa-,Users,","Win.Win",LEFT(Input!N552,FIND("@",Input!N552)-1)),"")</f>
        <v/>
      </c>
      <c r="O552" s="10" t="str">
        <f>IFERROR(IF(LEFT(Input!O552,LEN("boa-,Users,"))="boa-,Users,","Win.Win",LEFT(Input!O552,FIND("@",Input!O552)-1)),"")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8" t="str">
        <f>LEFT(Input!Z552,IFERROR(FIND(",",Input!Z552)-1,LEN(Input!Z552)))</f>
        <v/>
      </c>
      <c r="AA552" s="8" t="str">
        <f>LEFT(Input!AA552,IFERROR(FIND(",",Input!AA552)-1,LEN(Input!AA552)))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IFERROR(IF(LEFT(Input!N553,LEN("boa-,Users,"))="boa-,Users,","Win.Win",LEFT(Input!N553,FIND("@",Input!N553)-1)),"")</f>
        <v/>
      </c>
      <c r="O553" s="10" t="str">
        <f>IFERROR(IF(LEFT(Input!O553,LEN("boa-,Users,"))="boa-,Users,","Win.Win",LEFT(Input!O553,FIND("@",Input!O553)-1)),"")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8" t="str">
        <f>LEFT(Input!Z553,IFERROR(FIND(",",Input!Z553)-1,LEN(Input!Z553)))</f>
        <v/>
      </c>
      <c r="AA553" s="8" t="str">
        <f>LEFT(Input!AA553,IFERROR(FIND(",",Input!AA553)-1,LEN(Input!AA553)))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LEFT(Input!Z554,IFERROR(FIND(",",Input!Z554)-1,LEN(Input!Z554)))</f>
        <v/>
      </c>
      <c r="AA554" s="8" t="str">
        <f>LEFT(Input!AA554,IFERROR(FIND(",",Input!AA554)-1,LEN(Input!AA554)))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LEFT(Input!Z555,IFERROR(FIND(",",Input!Z555)-1,LEN(Input!Z555)))</f>
        <v/>
      </c>
      <c r="AA555" s="8" t="str">
        <f>LEFT(Input!AA555,IFERROR(FIND(",",Input!AA555)-1,LEN(Input!AA555)))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LEFT(Input!Z556,IFERROR(FIND(",",Input!Z556)-1,LEN(Input!Z556)))</f>
        <v/>
      </c>
      <c r="AA556" s="8" t="str">
        <f>LEFT(Input!AA556,IFERROR(FIND(",",Input!AA556)-1,LEN(Input!AA556)))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LEFT(Input!Z557,IFERROR(FIND(",",Input!Z557)-1,LEN(Input!Z557)))</f>
        <v/>
      </c>
      <c r="AA557" s="8" t="str">
        <f>LEFT(Input!AA557,IFERROR(FIND(",",Input!AA557)-1,LEN(Input!AA557)))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LEFT(Input!Z558,IFERROR(FIND(",",Input!Z558)-1,LEN(Input!Z558)))</f>
        <v/>
      </c>
      <c r="AA558" s="8" t="str">
        <f>LEFT(Input!AA558,IFERROR(FIND(",",Input!AA558)-1,LEN(Input!AA558)))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LEFT(Input!Z559,IFERROR(FIND(",",Input!Z559)-1,LEN(Input!Z559)))</f>
        <v/>
      </c>
      <c r="AA559" s="8" t="str">
        <f>LEFT(Input!AA559,IFERROR(FIND(",",Input!AA559)-1,LEN(Input!AA559)))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LEFT(Input!Z560,IFERROR(FIND(",",Input!Z560)-1,LEN(Input!Z560)))</f>
        <v/>
      </c>
      <c r="AA560" s="8" t="str">
        <f>LEFT(Input!AA560,IFERROR(FIND(",",Input!AA560)-1,LEN(Input!AA560)))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LEFT(Input!Z561,IFERROR(FIND(",",Input!Z561)-1,LEN(Input!Z561)))</f>
        <v/>
      </c>
      <c r="AA561" s="8" t="str">
        <f>LEFT(Input!AA561,IFERROR(FIND(",",Input!AA561)-1,LEN(Input!AA561)))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LEFT(Input!Z562,IFERROR(FIND(",",Input!Z562)-1,LEN(Input!Z562)))</f>
        <v/>
      </c>
      <c r="AA562" s="8" t="str">
        <f>LEFT(Input!AA562,IFERROR(FIND(",",Input!AA562)-1,LEN(Input!AA562)))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LEFT(Input!Z563,IFERROR(FIND(",",Input!Z563)-1,LEN(Input!Z563)))</f>
        <v/>
      </c>
      <c r="AA563" s="8" t="str">
        <f>LEFT(Input!AA563,IFERROR(FIND(",",Input!AA563)-1,LEN(Input!AA563)))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LEFT(Input!Z564,IFERROR(FIND(",",Input!Z564)-1,LEN(Input!Z564)))</f>
        <v/>
      </c>
      <c r="AA564" s="8" t="str">
        <f>LEFT(Input!AA564,IFERROR(FIND(",",Input!AA564)-1,LEN(Input!AA564)))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LEFT(Input!Z565,IFERROR(FIND(",",Input!Z565)-1,LEN(Input!Z565)))</f>
        <v/>
      </c>
      <c r="AA565" s="8" t="str">
        <f>LEFT(Input!AA565,IFERROR(FIND(",",Input!AA565)-1,LEN(Input!AA565)))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LEFT(Input!Z566,IFERROR(FIND(",",Input!Z566)-1,LEN(Input!Z566)))</f>
        <v/>
      </c>
      <c r="AA566" s="8" t="str">
        <f>LEFT(Input!AA566,IFERROR(FIND(",",Input!AA566)-1,LEN(Input!AA566)))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LEFT(Input!Z567,IFERROR(FIND(",",Input!Z567)-1,LEN(Input!Z567)))</f>
        <v/>
      </c>
      <c r="AA567" s="8" t="str">
        <f>LEFT(Input!AA567,IFERROR(FIND(",",Input!AA567)-1,LEN(Input!AA567)))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LEFT(Input!Z568,IFERROR(FIND(",",Input!Z568)-1,LEN(Input!Z568)))</f>
        <v/>
      </c>
      <c r="AA568" s="8" t="str">
        <f>LEFT(Input!AA568,IFERROR(FIND(",",Input!AA568)-1,LEN(Input!AA568)))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LEFT(Input!Z569,IFERROR(FIND(",",Input!Z569)-1,LEN(Input!Z569)))</f>
        <v/>
      </c>
      <c r="AA569" s="8" t="str">
        <f>LEFT(Input!AA569,IFERROR(FIND(",",Input!AA569)-1,LEN(Input!AA569)))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LEFT(Input!Z570,IFERROR(FIND(",",Input!Z570)-1,LEN(Input!Z570)))</f>
        <v/>
      </c>
      <c r="AA570" s="8" t="str">
        <f>LEFT(Input!AA570,IFERROR(FIND(",",Input!AA570)-1,LEN(Input!AA570)))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LEFT(Input!Z571,IFERROR(FIND(",",Input!Z571)-1,LEN(Input!Z571)))</f>
        <v/>
      </c>
      <c r="AA571" s="8" t="str">
        <f>LEFT(Input!AA571,IFERROR(FIND(",",Input!AA571)-1,LEN(Input!AA571)))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LEFT(Input!Z572,IFERROR(FIND(",",Input!Z572)-1,LEN(Input!Z572)))</f>
        <v/>
      </c>
      <c r="AA572" s="8" t="str">
        <f>LEFT(Input!AA572,IFERROR(FIND(",",Input!AA572)-1,LEN(Input!AA572)))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LEFT(Input!Z573,IFERROR(FIND(",",Input!Z573)-1,LEN(Input!Z573)))</f>
        <v/>
      </c>
      <c r="AA573" s="8" t="str">
        <f>LEFT(Input!AA573,IFERROR(FIND(",",Input!AA573)-1,LEN(Input!AA573)))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LEFT(Input!Z574,IFERROR(FIND(",",Input!Z574)-1,LEN(Input!Z574)))</f>
        <v/>
      </c>
      <c r="AA574" s="8" t="str">
        <f>LEFT(Input!AA574,IFERROR(FIND(",",Input!AA574)-1,LEN(Input!AA574)))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LEFT(Input!Z575,IFERROR(FIND(",",Input!Z575)-1,LEN(Input!Z575)))</f>
        <v/>
      </c>
      <c r="AA575" s="8" t="str">
        <f>LEFT(Input!AA575,IFERROR(FIND(",",Input!AA575)-1,LEN(Input!AA575)))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LEFT(Input!Z576,IFERROR(FIND(",",Input!Z576)-1,LEN(Input!Z576)))</f>
        <v/>
      </c>
      <c r="AA576" s="8" t="str">
        <f>LEFT(Input!AA576,IFERROR(FIND(",",Input!AA576)-1,LEN(Input!AA576)))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LEFT(Input!Z577,IFERROR(FIND(",",Input!Z577)-1,LEN(Input!Z577)))</f>
        <v/>
      </c>
      <c r="AA577" s="8" t="str">
        <f>LEFT(Input!AA577,IFERROR(FIND(",",Input!AA577)-1,LEN(Input!AA577)))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LEFT(Input!Z578,IFERROR(FIND(",",Input!Z578)-1,LEN(Input!Z578)))</f>
        <v/>
      </c>
      <c r="AA578" s="8" t="str">
        <f>LEFT(Input!AA578,IFERROR(FIND(",",Input!AA578)-1,LEN(Input!AA578)))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LEFT(Input!Z579,IFERROR(FIND(",",Input!Z579)-1,LEN(Input!Z579)))</f>
        <v/>
      </c>
      <c r="AA579" s="8" t="str">
        <f>LEFT(Input!AA579,IFERROR(FIND(",",Input!AA579)-1,LEN(Input!AA579)))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LEFT(Input!Z580,IFERROR(FIND(",",Input!Z580)-1,LEN(Input!Z580)))</f>
        <v/>
      </c>
      <c r="AA580" s="8" t="str">
        <f>LEFT(Input!AA580,IFERROR(FIND(",",Input!AA580)-1,LEN(Input!AA580)))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LEFT(Input!Z581,IFERROR(FIND(",",Input!Z581)-1,LEN(Input!Z581)))</f>
        <v/>
      </c>
      <c r="AA581" s="8" t="str">
        <f>LEFT(Input!AA581,IFERROR(FIND(",",Input!AA581)-1,LEN(Input!AA581)))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LEFT(Input!Z582,IFERROR(FIND(",",Input!Z582)-1,LEN(Input!Z582)))</f>
        <v/>
      </c>
      <c r="AA582" s="8" t="str">
        <f>LEFT(Input!AA582,IFERROR(FIND(",",Input!AA582)-1,LEN(Input!AA582)))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LEFT(Input!Z583,IFERROR(FIND(",",Input!Z583)-1,LEN(Input!Z583)))</f>
        <v/>
      </c>
      <c r="AA583" s="8" t="str">
        <f>LEFT(Input!AA583,IFERROR(FIND(",",Input!AA583)-1,LEN(Input!AA583)))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LEFT(Input!Z584,IFERROR(FIND(",",Input!Z584)-1,LEN(Input!Z584)))</f>
        <v/>
      </c>
      <c r="AA584" s="8" t="str">
        <f>LEFT(Input!AA584,IFERROR(FIND(",",Input!AA584)-1,LEN(Input!AA584)))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LEFT(Input!Z585,IFERROR(FIND(",",Input!Z585)-1,LEN(Input!Z585)))</f>
        <v/>
      </c>
      <c r="AA585" s="8" t="str">
        <f>LEFT(Input!AA585,IFERROR(FIND(",",Input!AA585)-1,LEN(Input!AA585)))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LEFT(Input!Z586,IFERROR(FIND(",",Input!Z586)-1,LEN(Input!Z586)))</f>
        <v/>
      </c>
      <c r="AA586" s="8" t="str">
        <f>LEFT(Input!AA586,IFERROR(FIND(",",Input!AA586)-1,LEN(Input!AA586)))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LEFT(Input!Z587,IFERROR(FIND(",",Input!Z587)-1,LEN(Input!Z587)))</f>
        <v/>
      </c>
      <c r="AA587" s="8" t="str">
        <f>LEFT(Input!AA587,IFERROR(FIND(",",Input!AA587)-1,LEN(Input!AA587)))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LEFT(Input!Z588,IFERROR(FIND(",",Input!Z588)-1,LEN(Input!Z588)))</f>
        <v/>
      </c>
      <c r="AA588" s="8" t="str">
        <f>LEFT(Input!AA588,IFERROR(FIND(",",Input!AA588)-1,LEN(Input!AA588)))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LEFT(Input!Z589,IFERROR(FIND(",",Input!Z589)-1,LEN(Input!Z589)))</f>
        <v/>
      </c>
      <c r="AA589" s="8" t="str">
        <f>LEFT(Input!AA589,IFERROR(FIND(",",Input!AA589)-1,LEN(Input!AA589)))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LEFT(Input!Z590,IFERROR(FIND(",",Input!Z590)-1,LEN(Input!Z590)))</f>
        <v/>
      </c>
      <c r="AA590" s="8" t="str">
        <f>LEFT(Input!AA590,IFERROR(FIND(",",Input!AA590)-1,LEN(Input!AA590)))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LEFT(Input!Z591,IFERROR(FIND(",",Input!Z591)-1,LEN(Input!Z591)))</f>
        <v/>
      </c>
      <c r="AA591" s="8" t="str">
        <f>LEFT(Input!AA591,IFERROR(FIND(",",Input!AA591)-1,LEN(Input!AA591)))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LEFT(Input!Z592,IFERROR(FIND(",",Input!Z592)-1,LEN(Input!Z592)))</f>
        <v/>
      </c>
      <c r="AA592" s="8" t="str">
        <f>LEFT(Input!AA592,IFERROR(FIND(",",Input!AA592)-1,LEN(Input!AA592)))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LEFT(Input!Z593,IFERROR(FIND(",",Input!Z593)-1,LEN(Input!Z593)))</f>
        <v/>
      </c>
      <c r="AA593" s="8" t="str">
        <f>LEFT(Input!AA593,IFERROR(FIND(",",Input!AA593)-1,LEN(Input!AA593)))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LEFT(Input!Z594,IFERROR(FIND(",",Input!Z594)-1,LEN(Input!Z594)))</f>
        <v/>
      </c>
      <c r="AA594" s="8" t="str">
        <f>LEFT(Input!AA594,IFERROR(FIND(",",Input!AA594)-1,LEN(Input!AA594)))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LEFT(Input!Z595,IFERROR(FIND(",",Input!Z595)-1,LEN(Input!Z595)))</f>
        <v/>
      </c>
      <c r="AA595" s="8" t="str">
        <f>LEFT(Input!AA595,IFERROR(FIND(",",Input!AA595)-1,LEN(Input!AA595)))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LEFT(Input!Z596,IFERROR(FIND(",",Input!Z596)-1,LEN(Input!Z596)))</f>
        <v/>
      </c>
      <c r="AA596" s="8" t="str">
        <f>LEFT(Input!AA596,IFERROR(FIND(",",Input!AA596)-1,LEN(Input!AA596)))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LEFT(Input!Z597,IFERROR(FIND(",",Input!Z597)-1,LEN(Input!Z597)))</f>
        <v/>
      </c>
      <c r="AA597" s="8" t="str">
        <f>LEFT(Input!AA597,IFERROR(FIND(",",Input!AA597)-1,LEN(Input!AA597)))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LEFT(Input!Z598,IFERROR(FIND(",",Input!Z598)-1,LEN(Input!Z598)))</f>
        <v/>
      </c>
      <c r="AA598" s="8" t="str">
        <f>LEFT(Input!AA598,IFERROR(FIND(",",Input!AA598)-1,LEN(Input!AA598)))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LEFT(Input!Z599,IFERROR(FIND(",",Input!Z599)-1,LEN(Input!Z599)))</f>
        <v/>
      </c>
      <c r="AA599" s="8" t="str">
        <f>LEFT(Input!AA599,IFERROR(FIND(",",Input!AA599)-1,LEN(Input!AA599)))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LEFT(Input!Z600,IFERROR(FIND(",",Input!Z600)-1,LEN(Input!Z600)))</f>
        <v/>
      </c>
      <c r="AA600" s="8" t="str">
        <f>LEFT(Input!AA600,IFERROR(FIND(",",Input!AA600)-1,LEN(Input!AA600)))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LEFT(Input!Z601,IFERROR(FIND(",",Input!Z601)-1,LEN(Input!Z601)))</f>
        <v/>
      </c>
      <c r="AA601" s="8" t="str">
        <f>LEFT(Input!AA601,IFERROR(FIND(",",Input!AA601)-1,LEN(Input!AA601)))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LEFT(Input!Z602,IFERROR(FIND(",",Input!Z602)-1,LEN(Input!Z602)))</f>
        <v/>
      </c>
      <c r="AA602" s="8" t="str">
        <f>LEFT(Input!AA602,IFERROR(FIND(",",Input!AA602)-1,LEN(Input!AA602)))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LEFT(Input!Z603,IFERROR(FIND(",",Input!Z603)-1,LEN(Input!Z603)))</f>
        <v/>
      </c>
      <c r="AA603" s="8" t="str">
        <f>LEFT(Input!AA603,IFERROR(FIND(",",Input!AA603)-1,LEN(Input!AA603)))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LEFT(Input!Z604,IFERROR(FIND(",",Input!Z604)-1,LEN(Input!Z604)))</f>
        <v/>
      </c>
      <c r="AA604" s="8" t="str">
        <f>LEFT(Input!AA604,IFERROR(FIND(",",Input!AA604)-1,LEN(Input!AA604)))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LEFT(Input!Z605,IFERROR(FIND(",",Input!Z605)-1,LEN(Input!Z605)))</f>
        <v/>
      </c>
      <c r="AA605" s="8" t="str">
        <f>LEFT(Input!AA605,IFERROR(FIND(",",Input!AA605)-1,LEN(Input!AA605)))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LEFT(Input!Z606,IFERROR(FIND(",",Input!Z606)-1,LEN(Input!Z606)))</f>
        <v/>
      </c>
      <c r="AA606" s="8" t="str">
        <f>LEFT(Input!AA606,IFERROR(FIND(",",Input!AA606)-1,LEN(Input!AA606)))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LEFT(Input!Z607,IFERROR(FIND(",",Input!Z607)-1,LEN(Input!Z607)))</f>
        <v/>
      </c>
      <c r="AA607" s="8" t="str">
        <f>LEFT(Input!AA607,IFERROR(FIND(",",Input!AA607)-1,LEN(Input!AA607)))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LEFT(Input!Z608,IFERROR(FIND(",",Input!Z608)-1,LEN(Input!Z608)))</f>
        <v/>
      </c>
      <c r="AA608" s="8" t="str">
        <f>LEFT(Input!AA608,IFERROR(FIND(",",Input!AA608)-1,LEN(Input!AA608)))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LEFT(Input!Z609,IFERROR(FIND(",",Input!Z609)-1,LEN(Input!Z609)))</f>
        <v/>
      </c>
      <c r="AA609" s="8" t="str">
        <f>LEFT(Input!AA609,IFERROR(FIND(",",Input!AA609)-1,LEN(Input!AA609)))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LEFT(Input!Z610,IFERROR(FIND(",",Input!Z610)-1,LEN(Input!Z610)))</f>
        <v/>
      </c>
      <c r="AA610" s="8" t="str">
        <f>LEFT(Input!AA610,IFERROR(FIND(",",Input!AA610)-1,LEN(Input!AA610)))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LEFT(Input!Z611,IFERROR(FIND(",",Input!Z611)-1,LEN(Input!Z611)))</f>
        <v/>
      </c>
      <c r="AA611" s="8" t="str">
        <f>LEFT(Input!AA611,IFERROR(FIND(",",Input!AA611)-1,LEN(Input!AA611)))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LEFT(Input!Z612,IFERROR(FIND(",",Input!Z612)-1,LEN(Input!Z612)))</f>
        <v/>
      </c>
      <c r="AA612" s="8" t="str">
        <f>LEFT(Input!AA612,IFERROR(FIND(",",Input!AA612)-1,LEN(Input!AA612)))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LEFT(Input!Z613,IFERROR(FIND(",",Input!Z613)-1,LEN(Input!Z613)))</f>
        <v/>
      </c>
      <c r="AA613" s="8" t="str">
        <f>LEFT(Input!AA613,IFERROR(FIND(",",Input!AA613)-1,LEN(Input!AA613)))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LEFT(Input!Z614,IFERROR(FIND(",",Input!Z614)-1,LEN(Input!Z614)))</f>
        <v/>
      </c>
      <c r="AA614" s="8" t="str">
        <f>LEFT(Input!AA614,IFERROR(FIND(",",Input!AA614)-1,LEN(Input!AA614)))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LEFT(Input!Z615,IFERROR(FIND(",",Input!Z615)-1,LEN(Input!Z615)))</f>
        <v/>
      </c>
      <c r="AA615" s="8" t="str">
        <f>LEFT(Input!AA615,IFERROR(FIND(",",Input!AA615)-1,LEN(Input!AA615)))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LEFT(Input!Z616,IFERROR(FIND(",",Input!Z616)-1,LEN(Input!Z616)))</f>
        <v/>
      </c>
      <c r="AA616" s="8" t="str">
        <f>LEFT(Input!AA616,IFERROR(FIND(",",Input!AA616)-1,LEN(Input!AA616)))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LEFT(Input!Z617,IFERROR(FIND(",",Input!Z617)-1,LEN(Input!Z617)))</f>
        <v/>
      </c>
      <c r="AA617" s="8" t="str">
        <f>LEFT(Input!AA617,IFERROR(FIND(",",Input!AA617)-1,LEN(Input!AA617)))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LEFT(Input!Z618,IFERROR(FIND(",",Input!Z618)-1,LEN(Input!Z618)))</f>
        <v/>
      </c>
      <c r="AA618" s="8" t="str">
        <f>LEFT(Input!AA618,IFERROR(FIND(",",Input!AA618)-1,LEN(Input!AA618)))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LEFT(Input!Z619,IFERROR(FIND(",",Input!Z619)-1,LEN(Input!Z619)))</f>
        <v/>
      </c>
      <c r="AA619" s="8" t="str">
        <f>LEFT(Input!AA619,IFERROR(FIND(",",Input!AA619)-1,LEN(Input!AA619)))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LEFT(Input!Z620,IFERROR(FIND(",",Input!Z620)-1,LEN(Input!Z620)))</f>
        <v/>
      </c>
      <c r="AA620" s="8" t="str">
        <f>LEFT(Input!AA620,IFERROR(FIND(",",Input!AA620)-1,LEN(Input!AA620)))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LEFT(Input!Z621,IFERROR(FIND(",",Input!Z621)-1,LEN(Input!Z621)))</f>
        <v/>
      </c>
      <c r="AA621" s="8" t="str">
        <f>LEFT(Input!AA621,IFERROR(FIND(",",Input!AA621)-1,LEN(Input!AA621)))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LEFT(Input!Z622,IFERROR(FIND(",",Input!Z622)-1,LEN(Input!Z622)))</f>
        <v/>
      </c>
      <c r="AA622" s="8" t="str">
        <f>LEFT(Input!AA622,IFERROR(FIND(",",Input!AA622)-1,LEN(Input!AA622)))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LEFT(Input!Z623,IFERROR(FIND(",",Input!Z623)-1,LEN(Input!Z623)))</f>
        <v/>
      </c>
      <c r="AA623" s="8" t="str">
        <f>LEFT(Input!AA623,IFERROR(FIND(",",Input!AA623)-1,LEN(Input!AA623)))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LEFT(Input!Z624,IFERROR(FIND(",",Input!Z624)-1,LEN(Input!Z624)))</f>
        <v/>
      </c>
      <c r="AA624" s="8" t="str">
        <f>LEFT(Input!AA624,IFERROR(FIND(",",Input!AA624)-1,LEN(Input!AA624)))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LEFT(Input!Z625,IFERROR(FIND(",",Input!Z625)-1,LEN(Input!Z625)))</f>
        <v/>
      </c>
      <c r="AA625" s="8" t="str">
        <f>LEFT(Input!AA625,IFERROR(FIND(",",Input!AA625)-1,LEN(Input!AA625)))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LEFT(Input!Z626,IFERROR(FIND(",",Input!Z626)-1,LEN(Input!Z626)))</f>
        <v/>
      </c>
      <c r="AA626" s="8" t="str">
        <f>LEFT(Input!AA626,IFERROR(FIND(",",Input!AA626)-1,LEN(Input!AA626)))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LEFT(Input!Z627,IFERROR(FIND(",",Input!Z627)-1,LEN(Input!Z627)))</f>
        <v/>
      </c>
      <c r="AA627" s="8" t="str">
        <f>LEFT(Input!AA627,IFERROR(FIND(",",Input!AA627)-1,LEN(Input!AA627)))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LEFT(Input!Z628,IFERROR(FIND(",",Input!Z628)-1,LEN(Input!Z628)))</f>
        <v/>
      </c>
      <c r="AA628" s="8" t="str">
        <f>LEFT(Input!AA628,IFERROR(FIND(",",Input!AA628)-1,LEN(Input!AA628)))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LEFT(Input!Z629,IFERROR(FIND(",",Input!Z629)-1,LEN(Input!Z629)))</f>
        <v/>
      </c>
      <c r="AA629" s="8" t="str">
        <f>LEFT(Input!AA629,IFERROR(FIND(",",Input!AA629)-1,LEN(Input!AA629)))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LEFT(Input!Z630,IFERROR(FIND(",",Input!Z630)-1,LEN(Input!Z630)))</f>
        <v/>
      </c>
      <c r="AA630" s="8" t="str">
        <f>LEFT(Input!AA630,IFERROR(FIND(",",Input!AA630)-1,LEN(Input!AA630)))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LEFT(Input!Z631,IFERROR(FIND(",",Input!Z631)-1,LEN(Input!Z631)))</f>
        <v/>
      </c>
      <c r="AA631" s="8" t="str">
        <f>LEFT(Input!AA631,IFERROR(FIND(",",Input!AA631)-1,LEN(Input!AA631)))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LEFT(Input!Z632,IFERROR(FIND(",",Input!Z632)-1,LEN(Input!Z632)))</f>
        <v/>
      </c>
      <c r="AA632" s="8" t="str">
        <f>LEFT(Input!AA632,IFERROR(FIND(",",Input!AA632)-1,LEN(Input!AA632)))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LEFT(Input!Z633,IFERROR(FIND(",",Input!Z633)-1,LEN(Input!Z633)))</f>
        <v/>
      </c>
      <c r="AA633" s="8" t="str">
        <f>LEFT(Input!AA633,IFERROR(FIND(",",Input!AA633)-1,LEN(Input!AA633)))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LEFT(Input!Z634,IFERROR(FIND(",",Input!Z634)-1,LEN(Input!Z634)))</f>
        <v/>
      </c>
      <c r="AA634" s="8" t="str">
        <f>LEFT(Input!AA634,IFERROR(FIND(",",Input!AA634)-1,LEN(Input!AA634)))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LEFT(Input!Z635,IFERROR(FIND(",",Input!Z635)-1,LEN(Input!Z635)))</f>
        <v/>
      </c>
      <c r="AA635" s="8" t="str">
        <f>LEFT(Input!AA635,IFERROR(FIND(",",Input!AA635)-1,LEN(Input!AA635)))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LEFT(Input!Z636,IFERROR(FIND(",",Input!Z636)-1,LEN(Input!Z636)))</f>
        <v/>
      </c>
      <c r="AA636" s="8" t="str">
        <f>LEFT(Input!AA636,IFERROR(FIND(",",Input!AA636)-1,LEN(Input!AA636)))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LEFT(Input!Z637,IFERROR(FIND(",",Input!Z637)-1,LEN(Input!Z637)))</f>
        <v/>
      </c>
      <c r="AA637" s="8" t="str">
        <f>LEFT(Input!AA637,IFERROR(FIND(",",Input!AA637)-1,LEN(Input!AA637)))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LEFT(Input!Z638,IFERROR(FIND(",",Input!Z638)-1,LEN(Input!Z638)))</f>
        <v/>
      </c>
      <c r="AA638" s="8" t="str">
        <f>LEFT(Input!AA638,IFERROR(FIND(",",Input!AA638)-1,LEN(Input!AA638)))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LEFT(Input!Z639,IFERROR(FIND(",",Input!Z639)-1,LEN(Input!Z639)))</f>
        <v/>
      </c>
      <c r="AA639" s="8" t="str">
        <f>LEFT(Input!AA639,IFERROR(FIND(",",Input!AA639)-1,LEN(Input!AA639)))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LEFT(Input!Z640,IFERROR(FIND(",",Input!Z640)-1,LEN(Input!Z640)))</f>
        <v/>
      </c>
      <c r="AA640" s="8" t="str">
        <f>LEFT(Input!AA640,IFERROR(FIND(",",Input!AA640)-1,LEN(Input!AA640)))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LEFT(Input!Z641,IFERROR(FIND(",",Input!Z641)-1,LEN(Input!Z641)))</f>
        <v/>
      </c>
      <c r="AA641" s="8" t="str">
        <f>LEFT(Input!AA641,IFERROR(FIND(",",Input!AA641)-1,LEN(Input!AA641)))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LEFT(Input!Z642,IFERROR(FIND(",",Input!Z642)-1,LEN(Input!Z642)))</f>
        <v/>
      </c>
      <c r="AA642" s="8" t="str">
        <f>LEFT(Input!AA642,IFERROR(FIND(",",Input!AA642)-1,LEN(Input!AA642)))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LEFT(Input!Z643,IFERROR(FIND(",",Input!Z643)-1,LEN(Input!Z643)))</f>
        <v/>
      </c>
      <c r="AA643" s="8" t="str">
        <f>LEFT(Input!AA643,IFERROR(FIND(",",Input!AA643)-1,LEN(Input!AA643)))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LEFT(Input!Z644,IFERROR(FIND(",",Input!Z644)-1,LEN(Input!Z644)))</f>
        <v/>
      </c>
      <c r="AA644" s="8" t="str">
        <f>LEFT(Input!AA644,IFERROR(FIND(",",Input!AA644)-1,LEN(Input!AA644)))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LEFT(Input!Z645,IFERROR(FIND(",",Input!Z645)-1,LEN(Input!Z645)))</f>
        <v/>
      </c>
      <c r="AA645" s="8" t="str">
        <f>LEFT(Input!AA645,IFERROR(FIND(",",Input!AA645)-1,LEN(Input!AA645)))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LEFT(Input!Z646,IFERROR(FIND(",",Input!Z646)-1,LEN(Input!Z646)))</f>
        <v/>
      </c>
      <c r="AA646" s="8" t="str">
        <f>LEFT(Input!AA646,IFERROR(FIND(",",Input!AA646)-1,LEN(Input!AA646)))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LEFT(Input!Z647,IFERROR(FIND(",",Input!Z647)-1,LEN(Input!Z647)))</f>
        <v/>
      </c>
      <c r="AA647" s="8" t="str">
        <f>LEFT(Input!AA647,IFERROR(FIND(",",Input!AA647)-1,LEN(Input!AA647)))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LEFT(Input!Z648,IFERROR(FIND(",",Input!Z648)-1,LEN(Input!Z648)))</f>
        <v/>
      </c>
      <c r="AA648" s="8" t="str">
        <f>LEFT(Input!AA648,IFERROR(FIND(",",Input!AA648)-1,LEN(Input!AA648)))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LEFT(Input!Z649,IFERROR(FIND(",",Input!Z649)-1,LEN(Input!Z649)))</f>
        <v/>
      </c>
      <c r="AA649" s="8" t="str">
        <f>LEFT(Input!AA649,IFERROR(FIND(",",Input!AA649)-1,LEN(Input!AA649)))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LEFT(Input!Z650,IFERROR(FIND(",",Input!Z650)-1,LEN(Input!Z650)))</f>
        <v/>
      </c>
      <c r="AA650" s="8" t="str">
        <f>LEFT(Input!AA650,IFERROR(FIND(",",Input!AA650)-1,LEN(Input!AA650)))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LEFT(Input!Z651,IFERROR(FIND(",",Input!Z651)-1,LEN(Input!Z651)))</f>
        <v/>
      </c>
      <c r="AA651" s="8" t="str">
        <f>LEFT(Input!AA651,IFERROR(FIND(",",Input!AA651)-1,LEN(Input!AA651)))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LEFT(Input!Z652,IFERROR(FIND(",",Input!Z652)-1,LEN(Input!Z652)))</f>
        <v/>
      </c>
      <c r="AA652" s="8" t="str">
        <f>LEFT(Input!AA652,IFERROR(FIND(",",Input!AA652)-1,LEN(Input!AA652)))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LEFT(Input!Z653,IFERROR(FIND(",",Input!Z653)-1,LEN(Input!Z653)))</f>
        <v/>
      </c>
      <c r="AA653" s="8" t="str">
        <f>LEFT(Input!AA653,IFERROR(FIND(",",Input!AA653)-1,LEN(Input!AA653)))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LEFT(Input!Z654,IFERROR(FIND(",",Input!Z654)-1,LEN(Input!Z654)))</f>
        <v/>
      </c>
      <c r="AA654" s="8" t="str">
        <f>LEFT(Input!AA654,IFERROR(FIND(",",Input!AA654)-1,LEN(Input!AA654)))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LEFT(Input!Z655,IFERROR(FIND(",",Input!Z655)-1,LEN(Input!Z655)))</f>
        <v/>
      </c>
      <c r="AA655" s="8" t="str">
        <f>LEFT(Input!AA655,IFERROR(FIND(",",Input!AA655)-1,LEN(Input!AA655)))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LEFT(Input!Z656,IFERROR(FIND(",",Input!Z656)-1,LEN(Input!Z656)))</f>
        <v/>
      </c>
      <c r="AA656" s="8" t="str">
        <f>LEFT(Input!AA656,IFERROR(FIND(",",Input!AA656)-1,LEN(Input!AA656)))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LEFT(Input!Z657,IFERROR(FIND(",",Input!Z657)-1,LEN(Input!Z657)))</f>
        <v/>
      </c>
      <c r="AA657" s="8" t="str">
        <f>LEFT(Input!AA657,IFERROR(FIND(",",Input!AA657)-1,LEN(Input!AA657)))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LEFT(Input!Z658,IFERROR(FIND(",",Input!Z658)-1,LEN(Input!Z658)))</f>
        <v/>
      </c>
      <c r="AA658" s="8" t="str">
        <f>LEFT(Input!AA658,IFERROR(FIND(",",Input!AA658)-1,LEN(Input!AA658)))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LEFT(Input!Z659,IFERROR(FIND(",",Input!Z659)-1,LEN(Input!Z659)))</f>
        <v/>
      </c>
      <c r="AA659" s="8" t="str">
        <f>LEFT(Input!AA659,IFERROR(FIND(",",Input!AA659)-1,LEN(Input!AA659)))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LEFT(Input!Z660,IFERROR(FIND(",",Input!Z660)-1,LEN(Input!Z660)))</f>
        <v/>
      </c>
      <c r="AA660" s="8" t="str">
        <f>LEFT(Input!AA660,IFERROR(FIND(",",Input!AA660)-1,LEN(Input!AA660)))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LEFT(Input!Z661,IFERROR(FIND(",",Input!Z661)-1,LEN(Input!Z661)))</f>
        <v/>
      </c>
      <c r="AA661" s="8" t="str">
        <f>LEFT(Input!AA661,IFERROR(FIND(",",Input!AA661)-1,LEN(Input!AA661)))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LEFT(Input!Z662,IFERROR(FIND(",",Input!Z662)-1,LEN(Input!Z662)))</f>
        <v/>
      </c>
      <c r="AA662" s="8" t="str">
        <f>LEFT(Input!AA662,IFERROR(FIND(",",Input!AA662)-1,LEN(Input!AA662)))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LEFT(Input!Z663,IFERROR(FIND(",",Input!Z663)-1,LEN(Input!Z663)))</f>
        <v/>
      </c>
      <c r="AA663" s="8" t="str">
        <f>LEFT(Input!AA663,IFERROR(FIND(",",Input!AA663)-1,LEN(Input!AA663)))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LEFT(Input!Z664,IFERROR(FIND(",",Input!Z664)-1,LEN(Input!Z664)))</f>
        <v/>
      </c>
      <c r="AA664" s="8" t="str">
        <f>LEFT(Input!AA664,IFERROR(FIND(",",Input!AA664)-1,LEN(Input!AA664)))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LEFT(Input!Z665,IFERROR(FIND(",",Input!Z665)-1,LEN(Input!Z665)))</f>
        <v/>
      </c>
      <c r="AA665" s="8" t="str">
        <f>LEFT(Input!AA665,IFERROR(FIND(",",Input!AA665)-1,LEN(Input!AA665)))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LEFT(Input!Z666,IFERROR(FIND(",",Input!Z666)-1,LEN(Input!Z666)))</f>
        <v/>
      </c>
      <c r="AA666" s="8" t="str">
        <f>LEFT(Input!AA666,IFERROR(FIND(",",Input!AA666)-1,LEN(Input!AA666)))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LEFT(Input!Z667,IFERROR(FIND(",",Input!Z667)-1,LEN(Input!Z667)))</f>
        <v/>
      </c>
      <c r="AA667" s="8" t="str">
        <f>LEFT(Input!AA667,IFERROR(FIND(",",Input!AA667)-1,LEN(Input!AA667)))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LEFT(Input!Z668,IFERROR(FIND(",",Input!Z668)-1,LEN(Input!Z668)))</f>
        <v/>
      </c>
      <c r="AA668" s="8" t="str">
        <f>LEFT(Input!AA668,IFERROR(FIND(",",Input!AA668)-1,LEN(Input!AA668)))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LEFT(Input!Z669,IFERROR(FIND(",",Input!Z669)-1,LEN(Input!Z669)))</f>
        <v/>
      </c>
      <c r="AA669" s="8" t="str">
        <f>LEFT(Input!AA669,IFERROR(FIND(",",Input!AA669)-1,LEN(Input!AA669)))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LEFT(Input!Z670,IFERROR(FIND(",",Input!Z670)-1,LEN(Input!Z670)))</f>
        <v/>
      </c>
      <c r="AA670" s="8" t="str">
        <f>LEFT(Input!AA670,IFERROR(FIND(",",Input!AA670)-1,LEN(Input!AA670)))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LEFT(Input!Z671,IFERROR(FIND(",",Input!Z671)-1,LEN(Input!Z671)))</f>
        <v/>
      </c>
      <c r="AA671" s="8" t="str">
        <f>LEFT(Input!AA671,IFERROR(FIND(",",Input!AA671)-1,LEN(Input!AA671)))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LEFT(Input!Z672,IFERROR(FIND(",",Input!Z672)-1,LEN(Input!Z672)))</f>
        <v/>
      </c>
      <c r="AA672" s="8" t="str">
        <f>LEFT(Input!AA672,IFERROR(FIND(",",Input!AA672)-1,LEN(Input!AA672)))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LEFT(Input!Z673,IFERROR(FIND(",",Input!Z673)-1,LEN(Input!Z673)))</f>
        <v/>
      </c>
      <c r="AA673" s="8" t="str">
        <f>LEFT(Input!AA673,IFERROR(FIND(",",Input!AA673)-1,LEN(Input!AA673)))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LEFT(Input!Z674,IFERROR(FIND(",",Input!Z674)-1,LEN(Input!Z674)))</f>
        <v/>
      </c>
      <c r="AA674" s="8" t="str">
        <f>LEFT(Input!AA674,IFERROR(FIND(",",Input!AA674)-1,LEN(Input!AA674)))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LEFT(Input!Z675,IFERROR(FIND(",",Input!Z675)-1,LEN(Input!Z675)))</f>
        <v/>
      </c>
      <c r="AA675" s="8" t="str">
        <f>LEFT(Input!AA675,IFERROR(FIND(",",Input!AA675)-1,LEN(Input!AA675)))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LEFT(Input!Z676,IFERROR(FIND(",",Input!Z676)-1,LEN(Input!Z676)))</f>
        <v/>
      </c>
      <c r="AA676" s="8" t="str">
        <f>LEFT(Input!AA676,IFERROR(FIND(",",Input!AA676)-1,LEN(Input!AA676)))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LEFT(Input!Z677,IFERROR(FIND(",",Input!Z677)-1,LEN(Input!Z677)))</f>
        <v/>
      </c>
      <c r="AA677" s="8" t="str">
        <f>LEFT(Input!AA677,IFERROR(FIND(",",Input!AA677)-1,LEN(Input!AA677)))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LEFT(Input!Z678,IFERROR(FIND(",",Input!Z678)-1,LEN(Input!Z678)))</f>
        <v/>
      </c>
      <c r="AA678" s="8" t="str">
        <f>LEFT(Input!AA678,IFERROR(FIND(",",Input!AA678)-1,LEN(Input!AA678)))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LEFT(Input!Z679,IFERROR(FIND(",",Input!Z679)-1,LEN(Input!Z679)))</f>
        <v/>
      </c>
      <c r="AA679" s="8" t="str">
        <f>LEFT(Input!AA679,IFERROR(FIND(",",Input!AA679)-1,LEN(Input!AA679)))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LEFT(Input!Z680,IFERROR(FIND(",",Input!Z680)-1,LEN(Input!Z680)))</f>
        <v/>
      </c>
      <c r="AA680" s="8" t="str">
        <f>LEFT(Input!AA680,IFERROR(FIND(",",Input!AA680)-1,LEN(Input!AA680)))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LEFT(Input!Z681,IFERROR(FIND(",",Input!Z681)-1,LEN(Input!Z681)))</f>
        <v/>
      </c>
      <c r="AA681" s="8" t="str">
        <f>LEFT(Input!AA681,IFERROR(FIND(",",Input!AA681)-1,LEN(Input!AA681)))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LEFT(Input!Z682,IFERROR(FIND(",",Input!Z682)-1,LEN(Input!Z682)))</f>
        <v/>
      </c>
      <c r="AA682" s="8" t="str">
        <f>LEFT(Input!AA682,IFERROR(FIND(",",Input!AA682)-1,LEN(Input!AA682)))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LEFT(Input!Z683,IFERROR(FIND(",",Input!Z683)-1,LEN(Input!Z683)))</f>
        <v/>
      </c>
      <c r="AA683" s="8" t="str">
        <f>LEFT(Input!AA683,IFERROR(FIND(",",Input!AA683)-1,LEN(Input!AA683)))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LEFT(Input!Z684,IFERROR(FIND(",",Input!Z684)-1,LEN(Input!Z684)))</f>
        <v/>
      </c>
      <c r="AA684" s="8" t="str">
        <f>LEFT(Input!AA684,IFERROR(FIND(",",Input!AA684)-1,LEN(Input!AA684)))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LEFT(Input!Z685,IFERROR(FIND(",",Input!Z685)-1,LEN(Input!Z685)))</f>
        <v/>
      </c>
      <c r="AA685" s="8" t="str">
        <f>LEFT(Input!AA685,IFERROR(FIND(",",Input!AA685)-1,LEN(Input!AA685)))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LEFT(Input!Z686,IFERROR(FIND(",",Input!Z686)-1,LEN(Input!Z686)))</f>
        <v/>
      </c>
      <c r="AA686" s="8" t="str">
        <f>LEFT(Input!AA686,IFERROR(FIND(",",Input!AA686)-1,LEN(Input!AA686)))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LEFT(Input!Z687,IFERROR(FIND(",",Input!Z687)-1,LEN(Input!Z687)))</f>
        <v/>
      </c>
      <c r="AA687" s="8" t="str">
        <f>LEFT(Input!AA687,IFERROR(FIND(",",Input!AA687)-1,LEN(Input!AA687)))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LEFT(Input!Z688,IFERROR(FIND(",",Input!Z688)-1,LEN(Input!Z688)))</f>
        <v/>
      </c>
      <c r="AA688" s="8" t="str">
        <f>LEFT(Input!AA688,IFERROR(FIND(",",Input!AA688)-1,LEN(Input!AA688)))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LEFT(Input!Z689,IFERROR(FIND(",",Input!Z689)-1,LEN(Input!Z689)))</f>
        <v/>
      </c>
      <c r="AA689" s="8" t="str">
        <f>LEFT(Input!AA689,IFERROR(FIND(",",Input!AA689)-1,LEN(Input!AA689)))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LEFT(Input!Z690,IFERROR(FIND(",",Input!Z690)-1,LEN(Input!Z690)))</f>
        <v/>
      </c>
      <c r="AA690" s="8" t="str">
        <f>LEFT(Input!AA690,IFERROR(FIND(",",Input!AA690)-1,LEN(Input!AA690)))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LEFT(Input!Z691,IFERROR(FIND(",",Input!Z691)-1,LEN(Input!Z691)))</f>
        <v/>
      </c>
      <c r="AA691" s="8" t="str">
        <f>LEFT(Input!AA691,IFERROR(FIND(",",Input!AA691)-1,LEN(Input!AA691)))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LEFT(Input!Z692,IFERROR(FIND(",",Input!Z692)-1,LEN(Input!Z692)))</f>
        <v/>
      </c>
      <c r="AA692" s="8" t="str">
        <f>LEFT(Input!AA692,IFERROR(FIND(",",Input!AA692)-1,LEN(Input!AA692)))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LEFT(Input!Z693,IFERROR(FIND(",",Input!Z693)-1,LEN(Input!Z693)))</f>
        <v/>
      </c>
      <c r="AA693" s="8" t="str">
        <f>LEFT(Input!AA693,IFERROR(FIND(",",Input!AA693)-1,LEN(Input!AA693)))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LEFT(Input!Z694,IFERROR(FIND(",",Input!Z694)-1,LEN(Input!Z694)))</f>
        <v/>
      </c>
      <c r="AA694" s="8" t="str">
        <f>LEFT(Input!AA694,IFERROR(FIND(",",Input!AA694)-1,LEN(Input!AA694)))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LEFT(Input!Z695,IFERROR(FIND(",",Input!Z695)-1,LEN(Input!Z695)))</f>
        <v/>
      </c>
      <c r="AA695" s="8" t="str">
        <f>LEFT(Input!AA695,IFERROR(FIND(",",Input!AA695)-1,LEN(Input!AA695)))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LEFT(Input!Z696,IFERROR(FIND(",",Input!Z696)-1,LEN(Input!Z696)))</f>
        <v/>
      </c>
      <c r="AA696" s="8" t="str">
        <f>LEFT(Input!AA696,IFERROR(FIND(",",Input!AA696)-1,LEN(Input!AA696)))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LEFT(Input!Z697,IFERROR(FIND(",",Input!Z697)-1,LEN(Input!Z697)))</f>
        <v/>
      </c>
      <c r="AA697" s="8" t="str">
        <f>LEFT(Input!AA697,IFERROR(FIND(",",Input!AA697)-1,LEN(Input!AA697)))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LEFT(Input!Z698,IFERROR(FIND(",",Input!Z698)-1,LEN(Input!Z698)))</f>
        <v/>
      </c>
      <c r="AA698" s="8" t="str">
        <f>LEFT(Input!AA698,IFERROR(FIND(",",Input!AA698)-1,LEN(Input!AA698)))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LEFT(Input!Z699,IFERROR(FIND(",",Input!Z699)-1,LEN(Input!Z699)))</f>
        <v/>
      </c>
      <c r="AA699" s="8" t="str">
        <f>LEFT(Input!AA699,IFERROR(FIND(",",Input!AA699)-1,LEN(Input!AA699)))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LEFT(Input!Z700,IFERROR(FIND(",",Input!Z700)-1,LEN(Input!Z700)))</f>
        <v/>
      </c>
      <c r="AA700" s="8" t="str">
        <f>LEFT(Input!AA700,IFERROR(FIND(",",Input!AA700)-1,LEN(Input!AA700)))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LEFT(Input!Z701,IFERROR(FIND(",",Input!Z701)-1,LEN(Input!Z701)))</f>
        <v/>
      </c>
      <c r="AA701" s="8" t="str">
        <f>LEFT(Input!AA701,IFERROR(FIND(",",Input!AA701)-1,LEN(Input!AA701)))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LEFT(Input!Z702,IFERROR(FIND(",",Input!Z702)-1,LEN(Input!Z702)))</f>
        <v/>
      </c>
      <c r="AA702" s="8" t="str">
        <f>LEFT(Input!AA702,IFERROR(FIND(",",Input!AA702)-1,LEN(Input!AA702)))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LEFT(Input!Z703,IFERROR(FIND(",",Input!Z703)-1,LEN(Input!Z703)))</f>
        <v/>
      </c>
      <c r="AA703" s="8" t="str">
        <f>LEFT(Input!AA703,IFERROR(FIND(",",Input!AA703)-1,LEN(Input!AA703)))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LEFT(Input!Z704,IFERROR(FIND(",",Input!Z704)-1,LEN(Input!Z704)))</f>
        <v/>
      </c>
      <c r="AA704" s="8" t="str">
        <f>LEFT(Input!AA704,IFERROR(FIND(",",Input!AA704)-1,LEN(Input!AA704)))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LEFT(Input!Z705,IFERROR(FIND(",",Input!Z705)-1,LEN(Input!Z705)))</f>
        <v/>
      </c>
      <c r="AA705" s="8" t="str">
        <f>LEFT(Input!AA705,IFERROR(FIND(",",Input!AA705)-1,LEN(Input!AA705)))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LEFT(Input!Z706,IFERROR(FIND(",",Input!Z706)-1,LEN(Input!Z706)))</f>
        <v/>
      </c>
      <c r="AA706" s="8" t="str">
        <f>LEFT(Input!AA706,IFERROR(FIND(",",Input!AA706)-1,LEN(Input!AA706)))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LEFT(Input!Z707,IFERROR(FIND(",",Input!Z707)-1,LEN(Input!Z707)))</f>
        <v/>
      </c>
      <c r="AA707" s="8" t="str">
        <f>LEFT(Input!AA707,IFERROR(FIND(",",Input!AA707)-1,LEN(Input!AA707)))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LEFT(Input!Z708,IFERROR(FIND(",",Input!Z708)-1,LEN(Input!Z708)))</f>
        <v/>
      </c>
      <c r="AA708" s="8" t="str">
        <f>LEFT(Input!AA708,IFERROR(FIND(",",Input!AA708)-1,LEN(Input!AA708)))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LEFT(Input!Z709,IFERROR(FIND(",",Input!Z709)-1,LEN(Input!Z709)))</f>
        <v/>
      </c>
      <c r="AA709" s="8" t="str">
        <f>LEFT(Input!AA709,IFERROR(FIND(",",Input!AA709)-1,LEN(Input!AA709)))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LEFT(Input!Z710,IFERROR(FIND(",",Input!Z710)-1,LEN(Input!Z710)))</f>
        <v/>
      </c>
      <c r="AA710" s="8" t="str">
        <f>LEFT(Input!AA710,IFERROR(FIND(",",Input!AA710)-1,LEN(Input!AA710)))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LEFT(Input!Z711,IFERROR(FIND(",",Input!Z711)-1,LEN(Input!Z711)))</f>
        <v/>
      </c>
      <c r="AA711" s="8" t="str">
        <f>LEFT(Input!AA711,IFERROR(FIND(",",Input!AA711)-1,LEN(Input!AA711)))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LEFT(Input!Z712,IFERROR(FIND(",",Input!Z712)-1,LEN(Input!Z712)))</f>
        <v/>
      </c>
      <c r="AA712" s="8" t="str">
        <f>LEFT(Input!AA712,IFERROR(FIND(",",Input!AA712)-1,LEN(Input!AA712)))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LEFT(Input!Z713,IFERROR(FIND(",",Input!Z713)-1,LEN(Input!Z713)))</f>
        <v/>
      </c>
      <c r="AA713" s="8" t="str">
        <f>LEFT(Input!AA713,IFERROR(FIND(",",Input!AA713)-1,LEN(Input!AA713)))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LEFT(Input!Z714,IFERROR(FIND(",",Input!Z714)-1,LEN(Input!Z714)))</f>
        <v/>
      </c>
      <c r="AA714" s="8" t="str">
        <f>LEFT(Input!AA714,IFERROR(FIND(",",Input!AA714)-1,LEN(Input!AA714)))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LEFT(Input!Z715,IFERROR(FIND(",",Input!Z715)-1,LEN(Input!Z715)))</f>
        <v/>
      </c>
      <c r="AA715" s="8" t="str">
        <f>LEFT(Input!AA715,IFERROR(FIND(",",Input!AA715)-1,LEN(Input!AA715)))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LEFT(Input!Z716,IFERROR(FIND(",",Input!Z716)-1,LEN(Input!Z716)))</f>
        <v/>
      </c>
      <c r="AA716" s="8" t="str">
        <f>LEFT(Input!AA716,IFERROR(FIND(",",Input!AA716)-1,LEN(Input!AA716)))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LEFT(Input!Z717,IFERROR(FIND(",",Input!Z717)-1,LEN(Input!Z717)))</f>
        <v/>
      </c>
      <c r="AA717" s="8" t="str">
        <f>LEFT(Input!AA717,IFERROR(FIND(",",Input!AA717)-1,LEN(Input!AA717)))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LEFT(Input!Z718,IFERROR(FIND(",",Input!Z718)-1,LEN(Input!Z718)))</f>
        <v/>
      </c>
      <c r="AA718" s="8" t="str">
        <f>LEFT(Input!AA718,IFERROR(FIND(",",Input!AA718)-1,LEN(Input!AA718)))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LEFT(Input!Z719,IFERROR(FIND(",",Input!Z719)-1,LEN(Input!Z719)))</f>
        <v/>
      </c>
      <c r="AA719" s="8" t="str">
        <f>LEFT(Input!AA719,IFERROR(FIND(",",Input!AA719)-1,LEN(Input!AA719)))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LEFT(Input!Z720,IFERROR(FIND(",",Input!Z720)-1,LEN(Input!Z720)))</f>
        <v/>
      </c>
      <c r="AA720" s="8" t="str">
        <f>LEFT(Input!AA720,IFERROR(FIND(",",Input!AA720)-1,LEN(Input!AA720)))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LEFT(Input!Z721,IFERROR(FIND(",",Input!Z721)-1,LEN(Input!Z721)))</f>
        <v/>
      </c>
      <c r="AA721" s="8" t="str">
        <f>LEFT(Input!AA721,IFERROR(FIND(",",Input!AA721)-1,LEN(Input!AA721)))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LEFT(Input!Z722,IFERROR(FIND(",",Input!Z722)-1,LEN(Input!Z722)))</f>
        <v/>
      </c>
      <c r="AA722" s="8" t="str">
        <f>LEFT(Input!AA722,IFERROR(FIND(",",Input!AA722)-1,LEN(Input!AA722)))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LEFT(Input!Z723,IFERROR(FIND(",",Input!Z723)-1,LEN(Input!Z723)))</f>
        <v/>
      </c>
      <c r="AA723" s="8" t="str">
        <f>LEFT(Input!AA723,IFERROR(FIND(",",Input!AA723)-1,LEN(Input!AA723)))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LEFT(Input!Z724,IFERROR(FIND(",",Input!Z724)-1,LEN(Input!Z724)))</f>
        <v/>
      </c>
      <c r="AA724" s="8" t="str">
        <f>LEFT(Input!AA724,IFERROR(FIND(",",Input!AA724)-1,LEN(Input!AA724)))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LEFT(Input!Z725,IFERROR(FIND(",",Input!Z725)-1,LEN(Input!Z725)))</f>
        <v/>
      </c>
      <c r="AA725" s="8" t="str">
        <f>LEFT(Input!AA725,IFERROR(FIND(",",Input!AA725)-1,LEN(Input!AA725)))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LEFT(Input!Z726,IFERROR(FIND(",",Input!Z726)-1,LEN(Input!Z726)))</f>
        <v/>
      </c>
      <c r="AA726" s="8" t="str">
        <f>LEFT(Input!AA726,IFERROR(FIND(",",Input!AA726)-1,LEN(Input!AA726)))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LEFT(Input!Z727,IFERROR(FIND(",",Input!Z727)-1,LEN(Input!Z727)))</f>
        <v/>
      </c>
      <c r="AA727" s="8" t="str">
        <f>LEFT(Input!AA727,IFERROR(FIND(",",Input!AA727)-1,LEN(Input!AA727)))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LEFT(Input!Z728,IFERROR(FIND(",",Input!Z728)-1,LEN(Input!Z728)))</f>
        <v/>
      </c>
      <c r="AA728" s="8" t="str">
        <f>LEFT(Input!AA728,IFERROR(FIND(",",Input!AA728)-1,LEN(Input!AA728)))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LEFT(Input!Z729,IFERROR(FIND(",",Input!Z729)-1,LEN(Input!Z729)))</f>
        <v/>
      </c>
      <c r="AA729" s="8" t="str">
        <f>LEFT(Input!AA729,IFERROR(FIND(",",Input!AA729)-1,LEN(Input!AA729)))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LEFT(Input!Z730,IFERROR(FIND(",",Input!Z730)-1,LEN(Input!Z730)))</f>
        <v/>
      </c>
      <c r="AA730" s="8" t="str">
        <f>LEFT(Input!AA730,IFERROR(FIND(",",Input!AA730)-1,LEN(Input!AA730)))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LEFT(Input!Z731,IFERROR(FIND(",",Input!Z731)-1,LEN(Input!Z731)))</f>
        <v/>
      </c>
      <c r="AA731" s="8" t="str">
        <f>LEFT(Input!AA731,IFERROR(FIND(",",Input!AA731)-1,LEN(Input!AA731)))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LEFT(Input!Z732,IFERROR(FIND(",",Input!Z732)-1,LEN(Input!Z732)))</f>
        <v/>
      </c>
      <c r="AA732" s="8" t="str">
        <f>LEFT(Input!AA732,IFERROR(FIND(",",Input!AA732)-1,LEN(Input!AA732)))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LEFT(Input!Z733,IFERROR(FIND(",",Input!Z733)-1,LEN(Input!Z733)))</f>
        <v/>
      </c>
      <c r="AA733" s="8" t="str">
        <f>LEFT(Input!AA733,IFERROR(FIND(",",Input!AA733)-1,LEN(Input!AA733)))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LEFT(Input!Z734,IFERROR(FIND(",",Input!Z734)-1,LEN(Input!Z734)))</f>
        <v/>
      </c>
      <c r="AA734" s="8" t="str">
        <f>LEFT(Input!AA734,IFERROR(FIND(",",Input!AA734)-1,LEN(Input!AA734)))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LEFT(Input!Z735,IFERROR(FIND(",",Input!Z735)-1,LEN(Input!Z735)))</f>
        <v/>
      </c>
      <c r="AA735" s="8" t="str">
        <f>LEFT(Input!AA735,IFERROR(FIND(",",Input!AA735)-1,LEN(Input!AA735)))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LEFT(Input!Z736,IFERROR(FIND(",",Input!Z736)-1,LEN(Input!Z736)))</f>
        <v/>
      </c>
      <c r="AA736" s="8" t="str">
        <f>LEFT(Input!AA736,IFERROR(FIND(",",Input!AA736)-1,LEN(Input!AA736)))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LEFT(Input!Z737,IFERROR(FIND(",",Input!Z737)-1,LEN(Input!Z737)))</f>
        <v/>
      </c>
      <c r="AA737" s="8" t="str">
        <f>LEFT(Input!AA737,IFERROR(FIND(",",Input!AA737)-1,LEN(Input!AA737)))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LEFT(Input!Z738,IFERROR(FIND(",",Input!Z738)-1,LEN(Input!Z738)))</f>
        <v/>
      </c>
      <c r="AA738" s="8" t="str">
        <f>LEFT(Input!AA738,IFERROR(FIND(",",Input!AA738)-1,LEN(Input!AA738)))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LEFT(Input!Z739,IFERROR(FIND(",",Input!Z739)-1,LEN(Input!Z739)))</f>
        <v/>
      </c>
      <c r="AA739" s="8" t="str">
        <f>LEFT(Input!AA739,IFERROR(FIND(",",Input!AA739)-1,LEN(Input!AA739)))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LEFT(Input!Z740,IFERROR(FIND(",",Input!Z740)-1,LEN(Input!Z740)))</f>
        <v/>
      </c>
      <c r="AA740" s="8" t="str">
        <f>LEFT(Input!AA740,IFERROR(FIND(",",Input!AA740)-1,LEN(Input!AA740)))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LEFT(Input!Z741,IFERROR(FIND(",",Input!Z741)-1,LEN(Input!Z741)))</f>
        <v/>
      </c>
      <c r="AA741" s="8" t="str">
        <f>LEFT(Input!AA741,IFERROR(FIND(",",Input!AA741)-1,LEN(Input!AA741)))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LEFT(Input!Z742,IFERROR(FIND(",",Input!Z742)-1,LEN(Input!Z742)))</f>
        <v/>
      </c>
      <c r="AA742" s="8" t="str">
        <f>LEFT(Input!AA742,IFERROR(FIND(",",Input!AA742)-1,LEN(Input!AA742)))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LEFT(Input!Z743,IFERROR(FIND(",",Input!Z743)-1,LEN(Input!Z743)))</f>
        <v/>
      </c>
      <c r="AA743" s="8" t="str">
        <f>LEFT(Input!AA743,IFERROR(FIND(",",Input!AA743)-1,LEN(Input!AA743)))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LEFT(Input!Z744,IFERROR(FIND(",",Input!Z744)-1,LEN(Input!Z744)))</f>
        <v/>
      </c>
      <c r="AA744" s="8" t="str">
        <f>LEFT(Input!AA744,IFERROR(FIND(",",Input!AA744)-1,LEN(Input!AA744)))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LEFT(Input!Z745,IFERROR(FIND(",",Input!Z745)-1,LEN(Input!Z745)))</f>
        <v/>
      </c>
      <c r="AA745" s="8" t="str">
        <f>LEFT(Input!AA745,IFERROR(FIND(",",Input!AA745)-1,LEN(Input!AA745)))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LEFT(Input!Z746,IFERROR(FIND(",",Input!Z746)-1,LEN(Input!Z746)))</f>
        <v/>
      </c>
      <c r="AA746" s="8" t="str">
        <f>LEFT(Input!AA746,IFERROR(FIND(",",Input!AA746)-1,LEN(Input!AA746)))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LEFT(Input!Z747,IFERROR(FIND(",",Input!Z747)-1,LEN(Input!Z747)))</f>
        <v/>
      </c>
      <c r="AA747" s="8" t="str">
        <f>LEFT(Input!AA747,IFERROR(FIND(",",Input!AA747)-1,LEN(Input!AA747)))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LEFT(Input!Z748,IFERROR(FIND(",",Input!Z748)-1,LEN(Input!Z748)))</f>
        <v/>
      </c>
      <c r="AA748" s="8" t="str">
        <f>LEFT(Input!AA748,IFERROR(FIND(",",Input!AA748)-1,LEN(Input!AA748)))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LEFT(Input!Z749,IFERROR(FIND(",",Input!Z749)-1,LEN(Input!Z749)))</f>
        <v/>
      </c>
      <c r="AA749" s="8" t="str">
        <f>LEFT(Input!AA749,IFERROR(FIND(",",Input!AA749)-1,LEN(Input!AA749)))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LEFT(Input!Z750,IFERROR(FIND(",",Input!Z750)-1,LEN(Input!Z750)))</f>
        <v/>
      </c>
      <c r="AA750" s="8" t="str">
        <f>LEFT(Input!AA750,IFERROR(FIND(",",Input!AA750)-1,LEN(Input!AA750)))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LEFT(Input!Z751,IFERROR(FIND(",",Input!Z751)-1,LEN(Input!Z751)))</f>
        <v/>
      </c>
      <c r="AA751" s="8" t="str">
        <f>LEFT(Input!AA751,IFERROR(FIND(",",Input!AA751)-1,LEN(Input!AA751)))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LEFT(Input!Z752,IFERROR(FIND(",",Input!Z752)-1,LEN(Input!Z752)))</f>
        <v/>
      </c>
      <c r="AA752" s="8" t="str">
        <f>LEFT(Input!AA752,IFERROR(FIND(",",Input!AA752)-1,LEN(Input!AA752)))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LEFT(Input!Z753,IFERROR(FIND(",",Input!Z753)-1,LEN(Input!Z753)))</f>
        <v/>
      </c>
      <c r="AA753" s="8" t="str">
        <f>LEFT(Input!AA753,IFERROR(FIND(",",Input!AA753)-1,LEN(Input!AA753)))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LEFT(Input!Z754,IFERROR(FIND(",",Input!Z754)-1,LEN(Input!Z754)))</f>
        <v/>
      </c>
      <c r="AA754" s="8" t="str">
        <f>LEFT(Input!AA754,IFERROR(FIND(",",Input!AA754)-1,LEN(Input!AA754)))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LEFT(Input!Z755,IFERROR(FIND(",",Input!Z755)-1,LEN(Input!Z755)))</f>
        <v/>
      </c>
      <c r="AA755" s="8" t="str">
        <f>LEFT(Input!AA755,IFERROR(FIND(",",Input!AA755)-1,LEN(Input!AA755)))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LEFT(Input!Z756,IFERROR(FIND(",",Input!Z756)-1,LEN(Input!Z756)))</f>
        <v/>
      </c>
      <c r="AA756" s="8" t="str">
        <f>LEFT(Input!AA756,IFERROR(FIND(",",Input!AA756)-1,LEN(Input!AA756)))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LEFT(Input!Z757,IFERROR(FIND(",",Input!Z757)-1,LEN(Input!Z757)))</f>
        <v/>
      </c>
      <c r="AA757" s="8" t="str">
        <f>LEFT(Input!AA757,IFERROR(FIND(",",Input!AA757)-1,LEN(Input!AA757)))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LEFT(Input!Z758,IFERROR(FIND(",",Input!Z758)-1,LEN(Input!Z758)))</f>
        <v/>
      </c>
      <c r="AA758" s="8" t="str">
        <f>LEFT(Input!AA758,IFERROR(FIND(",",Input!AA758)-1,LEN(Input!AA758)))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LEFT(Input!Z759,IFERROR(FIND(",",Input!Z759)-1,LEN(Input!Z759)))</f>
        <v/>
      </c>
      <c r="AA759" s="8" t="str">
        <f>LEFT(Input!AA759,IFERROR(FIND(",",Input!AA759)-1,LEN(Input!AA759)))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LEFT(Input!Z760,IFERROR(FIND(",",Input!Z760)-1,LEN(Input!Z760)))</f>
        <v/>
      </c>
      <c r="AA760" s="8" t="str">
        <f>LEFT(Input!AA760,IFERROR(FIND(",",Input!AA760)-1,LEN(Input!AA760)))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LEFT(Input!Z761,IFERROR(FIND(",",Input!Z761)-1,LEN(Input!Z761)))</f>
        <v/>
      </c>
      <c r="AA761" s="8" t="str">
        <f>LEFT(Input!AA761,IFERROR(FIND(",",Input!AA761)-1,LEN(Input!AA761)))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LEFT(Input!Z762,IFERROR(FIND(",",Input!Z762)-1,LEN(Input!Z762)))</f>
        <v/>
      </c>
      <c r="AA762" s="8" t="str">
        <f>LEFT(Input!AA762,IFERROR(FIND(",",Input!AA762)-1,LEN(Input!AA762)))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LEFT(Input!Z763,IFERROR(FIND(",",Input!Z763)-1,LEN(Input!Z763)))</f>
        <v/>
      </c>
      <c r="AA763" s="8" t="str">
        <f>LEFT(Input!AA763,IFERROR(FIND(",",Input!AA763)-1,LEN(Input!AA763)))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LEFT(Input!Z764,IFERROR(FIND(",",Input!Z764)-1,LEN(Input!Z764)))</f>
        <v/>
      </c>
      <c r="AA764" s="8" t="str">
        <f>LEFT(Input!AA764,IFERROR(FIND(",",Input!AA764)-1,LEN(Input!AA764)))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LEFT(Input!Z765,IFERROR(FIND(",",Input!Z765)-1,LEN(Input!Z765)))</f>
        <v/>
      </c>
      <c r="AA765" s="8" t="str">
        <f>LEFT(Input!AA765,IFERROR(FIND(",",Input!AA765)-1,LEN(Input!AA765)))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LEFT(Input!Z766,IFERROR(FIND(",",Input!Z766)-1,LEN(Input!Z766)))</f>
        <v/>
      </c>
      <c r="AA766" s="8" t="str">
        <f>LEFT(Input!AA766,IFERROR(FIND(",",Input!AA766)-1,LEN(Input!AA766)))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LEFT(Input!Z767,IFERROR(FIND(",",Input!Z767)-1,LEN(Input!Z767)))</f>
        <v/>
      </c>
      <c r="AA767" s="8" t="str">
        <f>LEFT(Input!AA767,IFERROR(FIND(",",Input!AA767)-1,LEN(Input!AA767)))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LEFT(Input!Z768,IFERROR(FIND(",",Input!Z768)-1,LEN(Input!Z768)))</f>
        <v/>
      </c>
      <c r="AA768" s="8" t="str">
        <f>LEFT(Input!AA768,IFERROR(FIND(",",Input!AA768)-1,LEN(Input!AA768)))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LEFT(Input!Z769,IFERROR(FIND(",",Input!Z769)-1,LEN(Input!Z769)))</f>
        <v/>
      </c>
      <c r="AA769" s="8" t="str">
        <f>LEFT(Input!AA769,IFERROR(FIND(",",Input!AA769)-1,LEN(Input!AA769)))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LEFT(Input!Z770,IFERROR(FIND(",",Input!Z770)-1,LEN(Input!Z770)))</f>
        <v/>
      </c>
      <c r="AA770" s="8" t="str">
        <f>LEFT(Input!AA770,IFERROR(FIND(",",Input!AA770)-1,LEN(Input!AA770)))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LEFT(Input!Z771,IFERROR(FIND(",",Input!Z771)-1,LEN(Input!Z771)))</f>
        <v/>
      </c>
      <c r="AA771" s="8" t="str">
        <f>LEFT(Input!AA771,IFERROR(FIND(",",Input!AA771)-1,LEN(Input!AA771)))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LEFT(Input!Z772,IFERROR(FIND(",",Input!Z772)-1,LEN(Input!Z772)))</f>
        <v/>
      </c>
      <c r="AA772" s="8" t="str">
        <f>LEFT(Input!AA772,IFERROR(FIND(",",Input!AA772)-1,LEN(Input!AA772)))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LEFT(Input!Z773,IFERROR(FIND(",",Input!Z773)-1,LEN(Input!Z773)))</f>
        <v/>
      </c>
      <c r="AA773" s="8" t="str">
        <f>LEFT(Input!AA773,IFERROR(FIND(",",Input!AA773)-1,LEN(Input!AA773)))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LEFT(Input!Z774,IFERROR(FIND(",",Input!Z774)-1,LEN(Input!Z774)))</f>
        <v/>
      </c>
      <c r="AA774" s="8" t="str">
        <f>LEFT(Input!AA774,IFERROR(FIND(",",Input!AA774)-1,LEN(Input!AA774)))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LEFT(Input!Z775,IFERROR(FIND(",",Input!Z775)-1,LEN(Input!Z775)))</f>
        <v/>
      </c>
      <c r="AA775" s="8" t="str">
        <f>LEFT(Input!AA775,IFERROR(FIND(",",Input!AA775)-1,LEN(Input!AA775)))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LEFT(Input!Z776,IFERROR(FIND(",",Input!Z776)-1,LEN(Input!Z776)))</f>
        <v/>
      </c>
      <c r="AA776" s="8" t="str">
        <f>LEFT(Input!AA776,IFERROR(FIND(",",Input!AA776)-1,LEN(Input!AA776)))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LEFT(Input!Z777,IFERROR(FIND(",",Input!Z777)-1,LEN(Input!Z777)))</f>
        <v/>
      </c>
      <c r="AA777" s="8" t="str">
        <f>LEFT(Input!AA777,IFERROR(FIND(",",Input!AA777)-1,LEN(Input!AA777)))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LEFT(Input!Z778,IFERROR(FIND(",",Input!Z778)-1,LEN(Input!Z778)))</f>
        <v/>
      </c>
      <c r="AA778" s="8" t="str">
        <f>LEFT(Input!AA778,IFERROR(FIND(",",Input!AA778)-1,LEN(Input!AA778)))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LEFT(Input!Z779,IFERROR(FIND(",",Input!Z779)-1,LEN(Input!Z779)))</f>
        <v/>
      </c>
      <c r="AA779" s="8" t="str">
        <f>LEFT(Input!AA779,IFERROR(FIND(",",Input!AA779)-1,LEN(Input!AA779)))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LEFT(Input!Z780,IFERROR(FIND(",",Input!Z780)-1,LEN(Input!Z780)))</f>
        <v/>
      </c>
      <c r="AA780" s="8" t="str">
        <f>LEFT(Input!AA780,IFERROR(FIND(",",Input!AA780)-1,LEN(Input!AA780)))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LEFT(Input!Z781,IFERROR(FIND(",",Input!Z781)-1,LEN(Input!Z781)))</f>
        <v/>
      </c>
      <c r="AA781" s="8" t="str">
        <f>LEFT(Input!AA781,IFERROR(FIND(",",Input!AA781)-1,LEN(Input!AA781)))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LEFT(Input!Z782,IFERROR(FIND(",",Input!Z782)-1,LEN(Input!Z782)))</f>
        <v/>
      </c>
      <c r="AA782" s="8" t="str">
        <f>LEFT(Input!AA782,IFERROR(FIND(",",Input!AA782)-1,LEN(Input!AA782)))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LEFT(Input!Z783,IFERROR(FIND(",",Input!Z783)-1,LEN(Input!Z783)))</f>
        <v/>
      </c>
      <c r="AA783" s="8" t="str">
        <f>LEFT(Input!AA783,IFERROR(FIND(",",Input!AA783)-1,LEN(Input!AA783)))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LEFT(Input!Z784,IFERROR(FIND(",",Input!Z784)-1,LEN(Input!Z784)))</f>
        <v/>
      </c>
      <c r="AA784" s="8" t="str">
        <f>LEFT(Input!AA784,IFERROR(FIND(",",Input!AA784)-1,LEN(Input!AA784)))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LEFT(Input!Z785,IFERROR(FIND(",",Input!Z785)-1,LEN(Input!Z785)))</f>
        <v/>
      </c>
      <c r="AA785" s="8" t="str">
        <f>LEFT(Input!AA785,IFERROR(FIND(",",Input!AA785)-1,LEN(Input!AA785)))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LEFT(Input!Z786,IFERROR(FIND(",",Input!Z786)-1,LEN(Input!Z786)))</f>
        <v/>
      </c>
      <c r="AA786" s="8" t="str">
        <f>LEFT(Input!AA786,IFERROR(FIND(",",Input!AA786)-1,LEN(Input!AA786)))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LEFT(Input!Z787,IFERROR(FIND(",",Input!Z787)-1,LEN(Input!Z787)))</f>
        <v/>
      </c>
      <c r="AA787" s="8" t="str">
        <f>LEFT(Input!AA787,IFERROR(FIND(",",Input!AA787)-1,LEN(Input!AA787)))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LEFT(Input!Z788,IFERROR(FIND(",",Input!Z788)-1,LEN(Input!Z788)))</f>
        <v/>
      </c>
      <c r="AA788" s="8" t="str">
        <f>LEFT(Input!AA788,IFERROR(FIND(",",Input!AA788)-1,LEN(Input!AA788)))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LEFT(Input!Z789,IFERROR(FIND(",",Input!Z789)-1,LEN(Input!Z789)))</f>
        <v/>
      </c>
      <c r="AA789" s="8" t="str">
        <f>LEFT(Input!AA789,IFERROR(FIND(",",Input!AA789)-1,LEN(Input!AA789)))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LEFT(Input!Z790,IFERROR(FIND(",",Input!Z790)-1,LEN(Input!Z790)))</f>
        <v/>
      </c>
      <c r="AA790" s="8" t="str">
        <f>LEFT(Input!AA790,IFERROR(FIND(",",Input!AA790)-1,LEN(Input!AA790)))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LEFT(Input!Z791,IFERROR(FIND(",",Input!Z791)-1,LEN(Input!Z791)))</f>
        <v/>
      </c>
      <c r="AA791" s="8" t="str">
        <f>LEFT(Input!AA791,IFERROR(FIND(",",Input!AA791)-1,LEN(Input!AA791)))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LEFT(Input!Z792,IFERROR(FIND(",",Input!Z792)-1,LEN(Input!Z792)))</f>
        <v/>
      </c>
      <c r="AA792" s="8" t="str">
        <f>LEFT(Input!AA792,IFERROR(FIND(",",Input!AA792)-1,LEN(Input!AA792)))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LEFT(Input!Z793,IFERROR(FIND(",",Input!Z793)-1,LEN(Input!Z793)))</f>
        <v/>
      </c>
      <c r="AA793" s="8" t="str">
        <f>LEFT(Input!AA793,IFERROR(FIND(",",Input!AA793)-1,LEN(Input!AA793)))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LEFT(Input!Z794,IFERROR(FIND(",",Input!Z794)-1,LEN(Input!Z794)))</f>
        <v/>
      </c>
      <c r="AA794" s="8" t="str">
        <f>LEFT(Input!AA794,IFERROR(FIND(",",Input!AA794)-1,LEN(Input!AA794)))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LEFT(Input!Z795,IFERROR(FIND(",",Input!Z795)-1,LEN(Input!Z795)))</f>
        <v/>
      </c>
      <c r="AA795" s="8" t="str">
        <f>LEFT(Input!AA795,IFERROR(FIND(",",Input!AA795)-1,LEN(Input!AA795)))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LEFT(Input!Z796,IFERROR(FIND(",",Input!Z796)-1,LEN(Input!Z796)))</f>
        <v/>
      </c>
      <c r="AA796" s="8" t="str">
        <f>LEFT(Input!AA796,IFERROR(FIND(",",Input!AA796)-1,LEN(Input!AA796)))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LEFT(Input!Z797,IFERROR(FIND(",",Input!Z797)-1,LEN(Input!Z797)))</f>
        <v/>
      </c>
      <c r="AA797" s="8" t="str">
        <f>LEFT(Input!AA797,IFERROR(FIND(",",Input!AA797)-1,LEN(Input!AA797)))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LEFT(Input!Z798,IFERROR(FIND(",",Input!Z798)-1,LEN(Input!Z798)))</f>
        <v/>
      </c>
      <c r="AA798" s="8" t="str">
        <f>LEFT(Input!AA798,IFERROR(FIND(",",Input!AA798)-1,LEN(Input!AA798)))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LEFT(Input!Z799,IFERROR(FIND(",",Input!Z799)-1,LEN(Input!Z799)))</f>
        <v/>
      </c>
      <c r="AA799" s="8" t="str">
        <f>LEFT(Input!AA799,IFERROR(FIND(",",Input!AA799)-1,LEN(Input!AA799)))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LEFT(Input!Z800,IFERROR(FIND(",",Input!Z800)-1,LEN(Input!Z800)))</f>
        <v/>
      </c>
      <c r="AA800" s="8" t="str">
        <f>LEFT(Input!AA800,IFERROR(FIND(",",Input!AA800)-1,LEN(Input!AA800)))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LEFT(Input!Z801,IFERROR(FIND(",",Input!Z801)-1,LEN(Input!Z801)))</f>
        <v/>
      </c>
      <c r="AA801" s="8" t="str">
        <f>LEFT(Input!AA801,IFERROR(FIND(",",Input!AA801)-1,LEN(Input!AA801)))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LEFT(Input!Z802,IFERROR(FIND(",",Input!Z802)-1,LEN(Input!Z802)))</f>
        <v/>
      </c>
      <c r="AA802" s="8" t="str">
        <f>LEFT(Input!AA802,IFERROR(FIND(",",Input!AA802)-1,LEN(Input!AA802)))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LEFT(Input!Z803,IFERROR(FIND(",",Input!Z803)-1,LEN(Input!Z803)))</f>
        <v/>
      </c>
      <c r="AA803" s="8" t="str">
        <f>LEFT(Input!AA803,IFERROR(FIND(",",Input!AA803)-1,LEN(Input!AA803)))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LEFT(Input!Z804,IFERROR(FIND(",",Input!Z804)-1,LEN(Input!Z804)))</f>
        <v/>
      </c>
      <c r="AA804" s="8" t="str">
        <f>LEFT(Input!AA804,IFERROR(FIND(",",Input!AA804)-1,LEN(Input!AA804)))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LEFT(Input!Z805,IFERROR(FIND(",",Input!Z805)-1,LEN(Input!Z805)))</f>
        <v/>
      </c>
      <c r="AA805" s="8" t="str">
        <f>LEFT(Input!AA805,IFERROR(FIND(",",Input!AA805)-1,LEN(Input!AA805)))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LEFT(Input!Z806,IFERROR(FIND(",",Input!Z806)-1,LEN(Input!Z806)))</f>
        <v/>
      </c>
      <c r="AA806" s="8" t="str">
        <f>LEFT(Input!AA806,IFERROR(FIND(",",Input!AA806)-1,LEN(Input!AA806)))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LEFT(Input!Z807,IFERROR(FIND(",",Input!Z807)-1,LEN(Input!Z807)))</f>
        <v/>
      </c>
      <c r="AA807" s="8" t="str">
        <f>LEFT(Input!AA807,IFERROR(FIND(",",Input!AA807)-1,LEN(Input!AA807)))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LEFT(Input!Z808,IFERROR(FIND(",",Input!Z808)-1,LEN(Input!Z808)))</f>
        <v/>
      </c>
      <c r="AA808" s="8" t="str">
        <f>LEFT(Input!AA808,IFERROR(FIND(",",Input!AA808)-1,LEN(Input!AA808)))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LEFT(Input!Z809,IFERROR(FIND(",",Input!Z809)-1,LEN(Input!Z809)))</f>
        <v/>
      </c>
      <c r="AA809" s="8" t="str">
        <f>LEFT(Input!AA809,IFERROR(FIND(",",Input!AA809)-1,LEN(Input!AA809)))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LEFT(Input!Z810,IFERROR(FIND(",",Input!Z810)-1,LEN(Input!Z810)))</f>
        <v/>
      </c>
      <c r="AA810" s="8" t="str">
        <f>LEFT(Input!AA810,IFERROR(FIND(",",Input!AA810)-1,LEN(Input!AA810)))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LEFT(Input!Z811,IFERROR(FIND(",",Input!Z811)-1,LEN(Input!Z811)))</f>
        <v/>
      </c>
      <c r="AA811" s="8" t="str">
        <f>LEFT(Input!AA811,IFERROR(FIND(",",Input!AA811)-1,LEN(Input!AA811)))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LEFT(Input!Z812,IFERROR(FIND(",",Input!Z812)-1,LEN(Input!Z812)))</f>
        <v/>
      </c>
      <c r="AA812" s="8" t="str">
        <f>LEFT(Input!AA812,IFERROR(FIND(",",Input!AA812)-1,LEN(Input!AA812)))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LEFT(Input!Z813,IFERROR(FIND(",",Input!Z813)-1,LEN(Input!Z813)))</f>
        <v/>
      </c>
      <c r="AA813" s="8" t="str">
        <f>LEFT(Input!AA813,IFERROR(FIND(",",Input!AA813)-1,LEN(Input!AA813)))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LEFT(Input!Z814,IFERROR(FIND(",",Input!Z814)-1,LEN(Input!Z814)))</f>
        <v/>
      </c>
      <c r="AA814" s="8" t="str">
        <f>LEFT(Input!AA814,IFERROR(FIND(",",Input!AA814)-1,LEN(Input!AA814)))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LEFT(Input!Z815,IFERROR(FIND(",",Input!Z815)-1,LEN(Input!Z815)))</f>
        <v/>
      </c>
      <c r="AA815" s="8" t="str">
        <f>LEFT(Input!AA815,IFERROR(FIND(",",Input!AA815)-1,LEN(Input!AA815)))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LEFT(Input!Z816,IFERROR(FIND(",",Input!Z816)-1,LEN(Input!Z816)))</f>
        <v/>
      </c>
      <c r="AA816" s="8" t="str">
        <f>LEFT(Input!AA816,IFERROR(FIND(",",Input!AA816)-1,LEN(Input!AA816)))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LEFT(Input!Z817,IFERROR(FIND(",",Input!Z817)-1,LEN(Input!Z817)))</f>
        <v/>
      </c>
      <c r="AA817" s="8" t="str">
        <f>LEFT(Input!AA817,IFERROR(FIND(",",Input!AA817)-1,LEN(Input!AA817)))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LEFT(Input!Z818,IFERROR(FIND(",",Input!Z818)-1,LEN(Input!Z818)))</f>
        <v/>
      </c>
      <c r="AA818" s="8" t="str">
        <f>LEFT(Input!AA818,IFERROR(FIND(",",Input!AA818)-1,LEN(Input!AA818)))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LEFT(Input!Z819,IFERROR(FIND(",",Input!Z819)-1,LEN(Input!Z819)))</f>
        <v/>
      </c>
      <c r="AA819" s="8" t="str">
        <f>LEFT(Input!AA819,IFERROR(FIND(",",Input!AA819)-1,LEN(Input!AA819)))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LEFT(Input!Z820,IFERROR(FIND(",",Input!Z820)-1,LEN(Input!Z820)))</f>
        <v/>
      </c>
      <c r="AA820" s="8" t="str">
        <f>LEFT(Input!AA820,IFERROR(FIND(",",Input!AA820)-1,LEN(Input!AA820)))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LEFT(Input!Z821,IFERROR(FIND(",",Input!Z821)-1,LEN(Input!Z821)))</f>
        <v/>
      </c>
      <c r="AA821" s="8" t="str">
        <f>LEFT(Input!AA821,IFERROR(FIND(",",Input!AA821)-1,LEN(Input!AA821)))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LEFT(Input!Z822,IFERROR(FIND(",",Input!Z822)-1,LEN(Input!Z822)))</f>
        <v/>
      </c>
      <c r="AA822" s="8" t="str">
        <f>LEFT(Input!AA822,IFERROR(FIND(",",Input!AA822)-1,LEN(Input!AA822)))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LEFT(Input!Z823,IFERROR(FIND(",",Input!Z823)-1,LEN(Input!Z823)))</f>
        <v/>
      </c>
      <c r="AA823" s="8" t="str">
        <f>LEFT(Input!AA823,IFERROR(FIND(",",Input!AA823)-1,LEN(Input!AA823)))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LEFT(Input!Z824,IFERROR(FIND(",",Input!Z824)-1,LEN(Input!Z824)))</f>
        <v/>
      </c>
      <c r="AA824" s="8" t="str">
        <f>LEFT(Input!AA824,IFERROR(FIND(",",Input!AA824)-1,LEN(Input!AA824)))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LEFT(Input!Z825,IFERROR(FIND(",",Input!Z825)-1,LEN(Input!Z825)))</f>
        <v/>
      </c>
      <c r="AA825" s="8" t="str">
        <f>LEFT(Input!AA825,IFERROR(FIND(",",Input!AA825)-1,LEN(Input!AA825)))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LEFT(Input!Z826,IFERROR(FIND(",",Input!Z826)-1,LEN(Input!Z826)))</f>
        <v/>
      </c>
      <c r="AA826" s="8" t="str">
        <f>LEFT(Input!AA826,IFERROR(FIND(",",Input!AA826)-1,LEN(Input!AA826)))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LEFT(Input!Z827,IFERROR(FIND(",",Input!Z827)-1,LEN(Input!Z827)))</f>
        <v/>
      </c>
      <c r="AA827" s="8" t="str">
        <f>LEFT(Input!AA827,IFERROR(FIND(",",Input!AA827)-1,LEN(Input!AA827)))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LEFT(Input!Z828,IFERROR(FIND(",",Input!Z828)-1,LEN(Input!Z828)))</f>
        <v/>
      </c>
      <c r="AA828" s="8" t="str">
        <f>LEFT(Input!AA828,IFERROR(FIND(",",Input!AA828)-1,LEN(Input!AA828)))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LEFT(Input!Z829,IFERROR(FIND(",",Input!Z829)-1,LEN(Input!Z829)))</f>
        <v/>
      </c>
      <c r="AA829" s="8" t="str">
        <f>LEFT(Input!AA829,IFERROR(FIND(",",Input!AA829)-1,LEN(Input!AA829)))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LEFT(Input!Z830,IFERROR(FIND(",",Input!Z830)-1,LEN(Input!Z830)))</f>
        <v/>
      </c>
      <c r="AA830" s="8" t="str">
        <f>LEFT(Input!AA830,IFERROR(FIND(",",Input!AA830)-1,LEN(Input!AA830)))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LEFT(Input!Z831,IFERROR(FIND(",",Input!Z831)-1,LEN(Input!Z831)))</f>
        <v/>
      </c>
      <c r="AA831" s="8" t="str">
        <f>LEFT(Input!AA831,IFERROR(FIND(",",Input!AA831)-1,LEN(Input!AA831)))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LEFT(Input!Z832,IFERROR(FIND(",",Input!Z832)-1,LEN(Input!Z832)))</f>
        <v/>
      </c>
      <c r="AA832" s="8" t="str">
        <f>LEFT(Input!AA832,IFERROR(FIND(",",Input!AA832)-1,LEN(Input!AA832)))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LEFT(Input!Z833,IFERROR(FIND(",",Input!Z833)-1,LEN(Input!Z833)))</f>
        <v/>
      </c>
      <c r="AA833" s="8" t="str">
        <f>LEFT(Input!AA833,IFERROR(FIND(",",Input!AA833)-1,LEN(Input!AA833)))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LEFT(Input!Z834,IFERROR(FIND(",",Input!Z834)-1,LEN(Input!Z834)))</f>
        <v/>
      </c>
      <c r="AA834" s="8" t="str">
        <f>LEFT(Input!AA834,IFERROR(FIND(",",Input!AA834)-1,LEN(Input!AA834)))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LEFT(Input!Z835,IFERROR(FIND(",",Input!Z835)-1,LEN(Input!Z835)))</f>
        <v/>
      </c>
      <c r="AA835" s="8" t="str">
        <f>LEFT(Input!AA835,IFERROR(FIND(",",Input!AA835)-1,LEN(Input!AA835)))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LEFT(Input!Z836,IFERROR(FIND(",",Input!Z836)-1,LEN(Input!Z836)))</f>
        <v/>
      </c>
      <c r="AA836" s="8" t="str">
        <f>LEFT(Input!AA836,IFERROR(FIND(",",Input!AA836)-1,LEN(Input!AA836)))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LEFT(Input!Z837,IFERROR(FIND(",",Input!Z837)-1,LEN(Input!Z837)))</f>
        <v/>
      </c>
      <c r="AA837" s="8" t="str">
        <f>LEFT(Input!AA837,IFERROR(FIND(",",Input!AA837)-1,LEN(Input!AA837)))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LEFT(Input!Z838,IFERROR(FIND(",",Input!Z838)-1,LEN(Input!Z838)))</f>
        <v/>
      </c>
      <c r="AA838" s="8" t="str">
        <f>LEFT(Input!AA838,IFERROR(FIND(",",Input!AA838)-1,LEN(Input!AA838)))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LEFT(Input!Z839,IFERROR(FIND(",",Input!Z839)-1,LEN(Input!Z839)))</f>
        <v/>
      </c>
      <c r="AA839" s="8" t="str">
        <f>LEFT(Input!AA839,IFERROR(FIND(",",Input!AA839)-1,LEN(Input!AA839)))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LEFT(Input!Z840,IFERROR(FIND(",",Input!Z840)-1,LEN(Input!Z840)))</f>
        <v/>
      </c>
      <c r="AA840" s="8" t="str">
        <f>LEFT(Input!AA840,IFERROR(FIND(",",Input!AA840)-1,LEN(Input!AA840)))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LEFT(Input!Z841,IFERROR(FIND(",",Input!Z841)-1,LEN(Input!Z841)))</f>
        <v/>
      </c>
      <c r="AA841" s="8" t="str">
        <f>LEFT(Input!AA841,IFERROR(FIND(",",Input!AA841)-1,LEN(Input!AA841)))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LEFT(Input!Z842,IFERROR(FIND(",",Input!Z842)-1,LEN(Input!Z842)))</f>
        <v/>
      </c>
      <c r="AA842" s="8" t="str">
        <f>LEFT(Input!AA842,IFERROR(FIND(",",Input!AA842)-1,LEN(Input!AA842)))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LEFT(Input!Z843,IFERROR(FIND(",",Input!Z843)-1,LEN(Input!Z843)))</f>
        <v/>
      </c>
      <c r="AA843" s="8" t="str">
        <f>LEFT(Input!AA843,IFERROR(FIND(",",Input!AA843)-1,LEN(Input!AA843)))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LEFT(Input!Z844,IFERROR(FIND(",",Input!Z844)-1,LEN(Input!Z844)))</f>
        <v/>
      </c>
      <c r="AA844" s="8" t="str">
        <f>LEFT(Input!AA844,IFERROR(FIND(",",Input!AA844)-1,LEN(Input!AA844)))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LEFT(Input!Z845,IFERROR(FIND(",",Input!Z845)-1,LEN(Input!Z845)))</f>
        <v/>
      </c>
      <c r="AA845" s="8" t="str">
        <f>LEFT(Input!AA845,IFERROR(FIND(",",Input!AA845)-1,LEN(Input!AA845)))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LEFT(Input!Z846,IFERROR(FIND(",",Input!Z846)-1,LEN(Input!Z846)))</f>
        <v/>
      </c>
      <c r="AA846" s="8" t="str">
        <f>LEFT(Input!AA846,IFERROR(FIND(",",Input!AA846)-1,LEN(Input!AA846)))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LEFT(Input!Z847,IFERROR(FIND(",",Input!Z847)-1,LEN(Input!Z847)))</f>
        <v/>
      </c>
      <c r="AA847" s="8" t="str">
        <f>LEFT(Input!AA847,IFERROR(FIND(",",Input!AA847)-1,LEN(Input!AA847)))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LEFT(Input!Z848,IFERROR(FIND(",",Input!Z848)-1,LEN(Input!Z848)))</f>
        <v/>
      </c>
      <c r="AA848" s="8" t="str">
        <f>LEFT(Input!AA848,IFERROR(FIND(",",Input!AA848)-1,LEN(Input!AA848)))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LEFT(Input!Z849,IFERROR(FIND(",",Input!Z849)-1,LEN(Input!Z849)))</f>
        <v/>
      </c>
      <c r="AA849" s="8" t="str">
        <f>LEFT(Input!AA849,IFERROR(FIND(",",Input!AA849)-1,LEN(Input!AA849)))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LEFT(Input!Z850,IFERROR(FIND(",",Input!Z850)-1,LEN(Input!Z850)))</f>
        <v/>
      </c>
      <c r="AA850" s="8" t="str">
        <f>LEFT(Input!AA850,IFERROR(FIND(",",Input!AA850)-1,LEN(Input!AA850)))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LEFT(Input!Z851,IFERROR(FIND(",",Input!Z851)-1,LEN(Input!Z851)))</f>
        <v/>
      </c>
      <c r="AA851" s="8" t="str">
        <f>LEFT(Input!AA851,IFERROR(FIND(",",Input!AA851)-1,LEN(Input!AA851)))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LEFT(Input!Z852,IFERROR(FIND(",",Input!Z852)-1,LEN(Input!Z852)))</f>
        <v/>
      </c>
      <c r="AA852" s="8" t="str">
        <f>LEFT(Input!AA852,IFERROR(FIND(",",Input!AA852)-1,LEN(Input!AA852)))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LEFT(Input!Z853,IFERROR(FIND(",",Input!Z853)-1,LEN(Input!Z853)))</f>
        <v/>
      </c>
      <c r="AA853" s="8" t="str">
        <f>LEFT(Input!AA853,IFERROR(FIND(",",Input!AA853)-1,LEN(Input!AA853)))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LEFT(Input!Z854,IFERROR(FIND(",",Input!Z854)-1,LEN(Input!Z854)))</f>
        <v/>
      </c>
      <c r="AA854" s="8" t="str">
        <f>LEFT(Input!AA854,IFERROR(FIND(",",Input!AA854)-1,LEN(Input!AA854)))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LEFT(Input!Z855,IFERROR(FIND(",",Input!Z855)-1,LEN(Input!Z855)))</f>
        <v/>
      </c>
      <c r="AA855" s="8" t="str">
        <f>LEFT(Input!AA855,IFERROR(FIND(",",Input!AA855)-1,LEN(Input!AA855)))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LEFT(Input!Z856,IFERROR(FIND(",",Input!Z856)-1,LEN(Input!Z856)))</f>
        <v/>
      </c>
      <c r="AA856" s="8" t="str">
        <f>LEFT(Input!AA856,IFERROR(FIND(",",Input!AA856)-1,LEN(Input!AA856)))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LEFT(Input!Z857,IFERROR(FIND(",",Input!Z857)-1,LEN(Input!Z857)))</f>
        <v/>
      </c>
      <c r="AA857" s="8" t="str">
        <f>LEFT(Input!AA857,IFERROR(FIND(",",Input!AA857)-1,LEN(Input!AA857)))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LEFT(Input!Z858,IFERROR(FIND(",",Input!Z858)-1,LEN(Input!Z858)))</f>
        <v/>
      </c>
      <c r="AA858" s="8" t="str">
        <f>LEFT(Input!AA858,IFERROR(FIND(",",Input!AA858)-1,LEN(Input!AA858)))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LEFT(Input!Z859,IFERROR(FIND(",",Input!Z859)-1,LEN(Input!Z859)))</f>
        <v/>
      </c>
      <c r="AA859" s="8" t="str">
        <f>LEFT(Input!AA859,IFERROR(FIND(",",Input!AA859)-1,LEN(Input!AA859)))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LEFT(Input!Z860,IFERROR(FIND(",",Input!Z860)-1,LEN(Input!Z860)))</f>
        <v/>
      </c>
      <c r="AA860" s="8" t="str">
        <f>LEFT(Input!AA860,IFERROR(FIND(",",Input!AA860)-1,LEN(Input!AA860)))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LEFT(Input!Z861,IFERROR(FIND(",",Input!Z861)-1,LEN(Input!Z861)))</f>
        <v/>
      </c>
      <c r="AA861" s="8" t="str">
        <f>LEFT(Input!AA861,IFERROR(FIND(",",Input!AA861)-1,LEN(Input!AA861)))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LEFT(Input!Z862,IFERROR(FIND(",",Input!Z862)-1,LEN(Input!Z862)))</f>
        <v/>
      </c>
      <c r="AA862" s="8" t="str">
        <f>LEFT(Input!AA862,IFERROR(FIND(",",Input!AA862)-1,LEN(Input!AA862)))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LEFT(Input!Z863,IFERROR(FIND(",",Input!Z863)-1,LEN(Input!Z863)))</f>
        <v/>
      </c>
      <c r="AA863" s="8" t="str">
        <f>LEFT(Input!AA863,IFERROR(FIND(",",Input!AA863)-1,LEN(Input!AA863)))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LEFT(Input!Z864,IFERROR(FIND(",",Input!Z864)-1,LEN(Input!Z864)))</f>
        <v/>
      </c>
      <c r="AA864" s="8" t="str">
        <f>LEFT(Input!AA864,IFERROR(FIND(",",Input!AA864)-1,LEN(Input!AA864)))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LEFT(Input!Z865,IFERROR(FIND(",",Input!Z865)-1,LEN(Input!Z865)))</f>
        <v/>
      </c>
      <c r="AA865" s="8" t="str">
        <f>LEFT(Input!AA865,IFERROR(FIND(",",Input!AA865)-1,LEN(Input!AA865)))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LEFT(Input!Z866,IFERROR(FIND(",",Input!Z866)-1,LEN(Input!Z866)))</f>
        <v/>
      </c>
      <c r="AA866" s="8" t="str">
        <f>LEFT(Input!AA866,IFERROR(FIND(",",Input!AA866)-1,LEN(Input!AA866)))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LEFT(Input!Z867,IFERROR(FIND(",",Input!Z867)-1,LEN(Input!Z867)))</f>
        <v/>
      </c>
      <c r="AA867" s="8" t="str">
        <f>LEFT(Input!AA867,IFERROR(FIND(",",Input!AA867)-1,LEN(Input!AA867)))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LEFT(Input!Z868,IFERROR(FIND(",",Input!Z868)-1,LEN(Input!Z868)))</f>
        <v/>
      </c>
      <c r="AA868" s="8" t="str">
        <f>LEFT(Input!AA868,IFERROR(FIND(",",Input!AA868)-1,LEN(Input!AA868)))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LEFT(Input!Z869,IFERROR(FIND(",",Input!Z869)-1,LEN(Input!Z869)))</f>
        <v/>
      </c>
      <c r="AA869" s="8" t="str">
        <f>LEFT(Input!AA869,IFERROR(FIND(",",Input!AA869)-1,LEN(Input!AA869)))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LEFT(Input!Z870,IFERROR(FIND(",",Input!Z870)-1,LEN(Input!Z870)))</f>
        <v/>
      </c>
      <c r="AA870" s="8" t="str">
        <f>LEFT(Input!AA870,IFERROR(FIND(",",Input!AA870)-1,LEN(Input!AA870)))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LEFT(Input!Z871,IFERROR(FIND(",",Input!Z871)-1,LEN(Input!Z871)))</f>
        <v/>
      </c>
      <c r="AA871" s="8" t="str">
        <f>LEFT(Input!AA871,IFERROR(FIND(",",Input!AA871)-1,LEN(Input!AA871)))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LEFT(Input!Z872,IFERROR(FIND(",",Input!Z872)-1,LEN(Input!Z872)))</f>
        <v/>
      </c>
      <c r="AA872" s="8" t="str">
        <f>LEFT(Input!AA872,IFERROR(FIND(",",Input!AA872)-1,LEN(Input!AA872)))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LEFT(Input!Z873,IFERROR(FIND(",",Input!Z873)-1,LEN(Input!Z873)))</f>
        <v/>
      </c>
      <c r="AA873" s="8" t="str">
        <f>LEFT(Input!AA873,IFERROR(FIND(",",Input!AA873)-1,LEN(Input!AA873)))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LEFT(Input!Z874,IFERROR(FIND(",",Input!Z874)-1,LEN(Input!Z874)))</f>
        <v/>
      </c>
      <c r="AA874" s="8" t="str">
        <f>LEFT(Input!AA874,IFERROR(FIND(",",Input!AA874)-1,LEN(Input!AA874)))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LEFT(Input!Z875,IFERROR(FIND(",",Input!Z875)-1,LEN(Input!Z875)))</f>
        <v/>
      </c>
      <c r="AA875" s="8" t="str">
        <f>LEFT(Input!AA875,IFERROR(FIND(",",Input!AA875)-1,LEN(Input!AA875)))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LEFT(Input!Z876,IFERROR(FIND(",",Input!Z876)-1,LEN(Input!Z876)))</f>
        <v/>
      </c>
      <c r="AA876" s="8" t="str">
        <f>LEFT(Input!AA876,IFERROR(FIND(",",Input!AA876)-1,LEN(Input!AA876)))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LEFT(Input!Z877,IFERROR(FIND(",",Input!Z877)-1,LEN(Input!Z877)))</f>
        <v/>
      </c>
      <c r="AA877" s="8" t="str">
        <f>LEFT(Input!AA877,IFERROR(FIND(",",Input!AA877)-1,LEN(Input!AA877)))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LEFT(Input!Z878,IFERROR(FIND(",",Input!Z878)-1,LEN(Input!Z878)))</f>
        <v/>
      </c>
      <c r="AA878" s="8" t="str">
        <f>LEFT(Input!AA878,IFERROR(FIND(",",Input!AA878)-1,LEN(Input!AA878)))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LEFT(Input!Z879,IFERROR(FIND(",",Input!Z879)-1,LEN(Input!Z879)))</f>
        <v/>
      </c>
      <c r="AA879" s="8" t="str">
        <f>LEFT(Input!AA879,IFERROR(FIND(",",Input!AA879)-1,LEN(Input!AA879)))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LEFT(Input!Z880,IFERROR(FIND(",",Input!Z880)-1,LEN(Input!Z880)))</f>
        <v/>
      </c>
      <c r="AA880" s="8" t="str">
        <f>LEFT(Input!AA880,IFERROR(FIND(",",Input!AA880)-1,LEN(Input!AA880)))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LEFT(Input!Z881,IFERROR(FIND(",",Input!Z881)-1,LEN(Input!Z881)))</f>
        <v/>
      </c>
      <c r="AA881" s="8" t="str">
        <f>LEFT(Input!AA881,IFERROR(FIND(",",Input!AA881)-1,LEN(Input!AA881)))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LEFT(Input!Z882,IFERROR(FIND(",",Input!Z882)-1,LEN(Input!Z882)))</f>
        <v/>
      </c>
      <c r="AA882" s="8" t="str">
        <f>LEFT(Input!AA882,IFERROR(FIND(",",Input!AA882)-1,LEN(Input!AA882)))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LEFT(Input!Z883,IFERROR(FIND(",",Input!Z883)-1,LEN(Input!Z883)))</f>
        <v/>
      </c>
      <c r="AA883" s="8" t="str">
        <f>LEFT(Input!AA883,IFERROR(FIND(",",Input!AA883)-1,LEN(Input!AA883)))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LEFT(Input!Z884,IFERROR(FIND(",",Input!Z884)-1,LEN(Input!Z884)))</f>
        <v/>
      </c>
      <c r="AA884" s="8" t="str">
        <f>LEFT(Input!AA884,IFERROR(FIND(",",Input!AA884)-1,LEN(Input!AA884)))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LEFT(Input!Z885,IFERROR(FIND(",",Input!Z885)-1,LEN(Input!Z885)))</f>
        <v/>
      </c>
      <c r="AA885" s="8" t="str">
        <f>LEFT(Input!AA885,IFERROR(FIND(",",Input!AA885)-1,LEN(Input!AA885)))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LEFT(Input!Z886,IFERROR(FIND(",",Input!Z886)-1,LEN(Input!Z886)))</f>
        <v/>
      </c>
      <c r="AA886" s="8" t="str">
        <f>LEFT(Input!AA886,IFERROR(FIND(",",Input!AA886)-1,LEN(Input!AA886)))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LEFT(Input!Z887,IFERROR(FIND(",",Input!Z887)-1,LEN(Input!Z887)))</f>
        <v/>
      </c>
      <c r="AA887" s="8" t="str">
        <f>LEFT(Input!AA887,IFERROR(FIND(",",Input!AA887)-1,LEN(Input!AA887)))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LEFT(Input!Z888,IFERROR(FIND(",",Input!Z888)-1,LEN(Input!Z888)))</f>
        <v/>
      </c>
      <c r="AA888" s="8" t="str">
        <f>LEFT(Input!AA888,IFERROR(FIND(",",Input!AA888)-1,LEN(Input!AA888)))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LEFT(Input!Z889,IFERROR(FIND(",",Input!Z889)-1,LEN(Input!Z889)))</f>
        <v/>
      </c>
      <c r="AA889" s="8" t="str">
        <f>LEFT(Input!AA889,IFERROR(FIND(",",Input!AA889)-1,LEN(Input!AA889)))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LEFT(Input!Z890,IFERROR(FIND(",",Input!Z890)-1,LEN(Input!Z890)))</f>
        <v/>
      </c>
      <c r="AA890" s="8" t="str">
        <f>LEFT(Input!AA890,IFERROR(FIND(",",Input!AA890)-1,LEN(Input!AA890)))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LEFT(Input!Z891,IFERROR(FIND(",",Input!Z891)-1,LEN(Input!Z891)))</f>
        <v/>
      </c>
      <c r="AA891" s="8" t="str">
        <f>LEFT(Input!AA891,IFERROR(FIND(",",Input!AA891)-1,LEN(Input!AA891)))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LEFT(Input!Z892,IFERROR(FIND(",",Input!Z892)-1,LEN(Input!Z892)))</f>
        <v/>
      </c>
      <c r="AA892" s="8" t="str">
        <f>LEFT(Input!AA892,IFERROR(FIND(",",Input!AA892)-1,LEN(Input!AA892)))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LEFT(Input!Z893,IFERROR(FIND(",",Input!Z893)-1,LEN(Input!Z893)))</f>
        <v/>
      </c>
      <c r="AA893" s="8" t="str">
        <f>LEFT(Input!AA893,IFERROR(FIND(",",Input!AA893)-1,LEN(Input!AA893)))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LEFT(Input!Z894,IFERROR(FIND(",",Input!Z894)-1,LEN(Input!Z894)))</f>
        <v/>
      </c>
      <c r="AA894" s="8" t="str">
        <f>LEFT(Input!AA894,IFERROR(FIND(",",Input!AA894)-1,LEN(Input!AA894)))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LEFT(Input!Z895,IFERROR(FIND(",",Input!Z895)-1,LEN(Input!Z895)))</f>
        <v/>
      </c>
      <c r="AA895" s="8" t="str">
        <f>LEFT(Input!AA895,IFERROR(FIND(",",Input!AA895)-1,LEN(Input!AA895)))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LEFT(Input!Z896,IFERROR(FIND(",",Input!Z896)-1,LEN(Input!Z896)))</f>
        <v/>
      </c>
      <c r="AA896" s="8" t="str">
        <f>LEFT(Input!AA896,IFERROR(FIND(",",Input!AA896)-1,LEN(Input!AA896)))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LEFT(Input!Z897,IFERROR(FIND(",",Input!Z897)-1,LEN(Input!Z897)))</f>
        <v/>
      </c>
      <c r="AA897" s="8" t="str">
        <f>LEFT(Input!AA897,IFERROR(FIND(",",Input!AA897)-1,LEN(Input!AA897)))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LEFT(Input!Z898,IFERROR(FIND(",",Input!Z898)-1,LEN(Input!Z898)))</f>
        <v/>
      </c>
      <c r="AA898" s="8" t="str">
        <f>LEFT(Input!AA898,IFERROR(FIND(",",Input!AA898)-1,LEN(Input!AA898)))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LEFT(Input!Z899,IFERROR(FIND(",",Input!Z899)-1,LEN(Input!Z899)))</f>
        <v/>
      </c>
      <c r="AA899" s="8" t="str">
        <f>LEFT(Input!AA899,IFERROR(FIND(",",Input!AA899)-1,LEN(Input!AA899)))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LEFT(Input!Z900,IFERROR(FIND(",",Input!Z900)-1,LEN(Input!Z900)))</f>
        <v/>
      </c>
      <c r="AA900" s="8" t="str">
        <f>LEFT(Input!AA900,IFERROR(FIND(",",Input!AA900)-1,LEN(Input!AA900)))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LEFT(Input!Z901,IFERROR(FIND(",",Input!Z901)-1,LEN(Input!Z901)))</f>
        <v/>
      </c>
      <c r="AA901" s="8" t="str">
        <f>LEFT(Input!AA901,IFERROR(FIND(",",Input!AA901)-1,LEN(Input!AA901)))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LEFT(Input!Z902,IFERROR(FIND(",",Input!Z902)-1,LEN(Input!Z902)))</f>
        <v/>
      </c>
      <c r="AA902" s="8" t="str">
        <f>LEFT(Input!AA902,IFERROR(FIND(",",Input!AA902)-1,LEN(Input!AA902)))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LEFT(Input!Z903,IFERROR(FIND(",",Input!Z903)-1,LEN(Input!Z903)))</f>
        <v/>
      </c>
      <c r="AA903" s="8" t="str">
        <f>LEFT(Input!AA903,IFERROR(FIND(",",Input!AA903)-1,LEN(Input!AA903)))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LEFT(Input!Z904,IFERROR(FIND(",",Input!Z904)-1,LEN(Input!Z904)))</f>
        <v/>
      </c>
      <c r="AA904" s="8" t="str">
        <f>LEFT(Input!AA904,IFERROR(FIND(",",Input!AA904)-1,LEN(Input!AA904)))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LEFT(Input!Z905,IFERROR(FIND(",",Input!Z905)-1,LEN(Input!Z905)))</f>
        <v/>
      </c>
      <c r="AA905" s="8" t="str">
        <f>LEFT(Input!AA905,IFERROR(FIND(",",Input!AA905)-1,LEN(Input!AA905)))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LEFT(Input!Z906,IFERROR(FIND(",",Input!Z906)-1,LEN(Input!Z906)))</f>
        <v/>
      </c>
      <c r="AA906" s="8" t="str">
        <f>LEFT(Input!AA906,IFERROR(FIND(",",Input!AA906)-1,LEN(Input!AA906)))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LEFT(Input!Z907,IFERROR(FIND(",",Input!Z907)-1,LEN(Input!Z907)))</f>
        <v/>
      </c>
      <c r="AA907" s="8" t="str">
        <f>LEFT(Input!AA907,IFERROR(FIND(",",Input!AA907)-1,LEN(Input!AA907)))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LEFT(Input!Z908,IFERROR(FIND(",",Input!Z908)-1,LEN(Input!Z908)))</f>
        <v/>
      </c>
      <c r="AA908" s="8" t="str">
        <f>LEFT(Input!AA908,IFERROR(FIND(",",Input!AA908)-1,LEN(Input!AA908)))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LEFT(Input!Z909,IFERROR(FIND(",",Input!Z909)-1,LEN(Input!Z909)))</f>
        <v/>
      </c>
      <c r="AA909" s="8" t="str">
        <f>LEFT(Input!AA909,IFERROR(FIND(",",Input!AA909)-1,LEN(Input!AA909)))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LEFT(Input!Z910,IFERROR(FIND(",",Input!Z910)-1,LEN(Input!Z910)))</f>
        <v/>
      </c>
      <c r="AA910" s="8" t="str">
        <f>LEFT(Input!AA910,IFERROR(FIND(",",Input!AA910)-1,LEN(Input!AA910)))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LEFT(Input!Z911,IFERROR(FIND(",",Input!Z911)-1,LEN(Input!Z911)))</f>
        <v/>
      </c>
      <c r="AA911" s="8" t="str">
        <f>LEFT(Input!AA911,IFERROR(FIND(",",Input!AA911)-1,LEN(Input!AA911)))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LEFT(Input!Z912,IFERROR(FIND(",",Input!Z912)-1,LEN(Input!Z912)))</f>
        <v/>
      </c>
      <c r="AA912" s="8" t="str">
        <f>LEFT(Input!AA912,IFERROR(FIND(",",Input!AA912)-1,LEN(Input!AA912)))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LEFT(Input!Z913,IFERROR(FIND(",",Input!Z913)-1,LEN(Input!Z913)))</f>
        <v/>
      </c>
      <c r="AA913" s="8" t="str">
        <f>LEFT(Input!AA913,IFERROR(FIND(",",Input!AA913)-1,LEN(Input!AA913)))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LEFT(Input!Z914,IFERROR(FIND(",",Input!Z914)-1,LEN(Input!Z914)))</f>
        <v/>
      </c>
      <c r="AA914" s="8" t="str">
        <f>LEFT(Input!AA914,IFERROR(FIND(",",Input!AA914)-1,LEN(Input!AA914)))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LEFT(Input!Z915,IFERROR(FIND(",",Input!Z915)-1,LEN(Input!Z915)))</f>
        <v/>
      </c>
      <c r="AA915" s="8" t="str">
        <f>LEFT(Input!AA915,IFERROR(FIND(",",Input!AA915)-1,LEN(Input!AA915)))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LEFT(Input!Z916,IFERROR(FIND(",",Input!Z916)-1,LEN(Input!Z916)))</f>
        <v/>
      </c>
      <c r="AA916" s="8" t="str">
        <f>LEFT(Input!AA916,IFERROR(FIND(",",Input!AA916)-1,LEN(Input!AA916)))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LEFT(Input!Z917,IFERROR(FIND(",",Input!Z917)-1,LEN(Input!Z917)))</f>
        <v/>
      </c>
      <c r="AA917" s="8" t="str">
        <f>LEFT(Input!AA917,IFERROR(FIND(",",Input!AA917)-1,LEN(Input!AA917)))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LEFT(Input!Z918,IFERROR(FIND(",",Input!Z918)-1,LEN(Input!Z918)))</f>
        <v/>
      </c>
      <c r="AA918" s="8" t="str">
        <f>LEFT(Input!AA918,IFERROR(FIND(",",Input!AA918)-1,LEN(Input!AA918)))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LEFT(Input!Z919,IFERROR(FIND(",",Input!Z919)-1,LEN(Input!Z919)))</f>
        <v/>
      </c>
      <c r="AA919" s="8" t="str">
        <f>LEFT(Input!AA919,IFERROR(FIND(",",Input!AA919)-1,LEN(Input!AA919)))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LEFT(Input!Z920,IFERROR(FIND(",",Input!Z920)-1,LEN(Input!Z920)))</f>
        <v/>
      </c>
      <c r="AA920" s="8" t="str">
        <f>LEFT(Input!AA920,IFERROR(FIND(",",Input!AA920)-1,LEN(Input!AA920)))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LEFT(Input!Z921,IFERROR(FIND(",",Input!Z921)-1,LEN(Input!Z921)))</f>
        <v/>
      </c>
      <c r="AA921" s="8" t="str">
        <f>LEFT(Input!AA921,IFERROR(FIND(",",Input!AA921)-1,LEN(Input!AA921)))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LEFT(Input!Z922,IFERROR(FIND(",",Input!Z922)-1,LEN(Input!Z922)))</f>
        <v/>
      </c>
      <c r="AA922" s="8" t="str">
        <f>LEFT(Input!AA922,IFERROR(FIND(",",Input!AA922)-1,LEN(Input!AA922)))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LEFT(Input!Z923,IFERROR(FIND(",",Input!Z923)-1,LEN(Input!Z923)))</f>
        <v/>
      </c>
      <c r="AA923" s="8" t="str">
        <f>LEFT(Input!AA923,IFERROR(FIND(",",Input!AA923)-1,LEN(Input!AA923)))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LEFT(Input!Z924,IFERROR(FIND(",",Input!Z924)-1,LEN(Input!Z924)))</f>
        <v/>
      </c>
      <c r="AA924" s="8" t="str">
        <f>LEFT(Input!AA924,IFERROR(FIND(",",Input!AA924)-1,LEN(Input!AA924)))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LEFT(Input!Z925,IFERROR(FIND(",",Input!Z925)-1,LEN(Input!Z925)))</f>
        <v/>
      </c>
      <c r="AA925" s="8" t="str">
        <f>LEFT(Input!AA925,IFERROR(FIND(",",Input!AA925)-1,LEN(Input!AA925)))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LEFT(Input!Z926,IFERROR(FIND(",",Input!Z926)-1,LEN(Input!Z926)))</f>
        <v/>
      </c>
      <c r="AA926" s="8" t="str">
        <f>LEFT(Input!AA926,IFERROR(FIND(",",Input!AA926)-1,LEN(Input!AA926)))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LEFT(Input!Z927,IFERROR(FIND(",",Input!Z927)-1,LEN(Input!Z927)))</f>
        <v/>
      </c>
      <c r="AA927" s="8" t="str">
        <f>LEFT(Input!AA927,IFERROR(FIND(",",Input!AA927)-1,LEN(Input!AA927)))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LEFT(Input!Z928,IFERROR(FIND(",",Input!Z928)-1,LEN(Input!Z928)))</f>
        <v/>
      </c>
      <c r="AA928" s="8" t="str">
        <f>LEFT(Input!AA928,IFERROR(FIND(",",Input!AA928)-1,LEN(Input!AA928)))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LEFT(Input!Z929,IFERROR(FIND(",",Input!Z929)-1,LEN(Input!Z929)))</f>
        <v/>
      </c>
      <c r="AA929" s="8" t="str">
        <f>LEFT(Input!AA929,IFERROR(FIND(",",Input!AA929)-1,LEN(Input!AA929)))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LEFT(Input!Z930,IFERROR(FIND(",",Input!Z930)-1,LEN(Input!Z930)))</f>
        <v/>
      </c>
      <c r="AA930" s="8" t="str">
        <f>LEFT(Input!AA930,IFERROR(FIND(",",Input!AA930)-1,LEN(Input!AA930)))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LEFT(Input!Z931,IFERROR(FIND(",",Input!Z931)-1,LEN(Input!Z931)))</f>
        <v/>
      </c>
      <c r="AA931" s="8" t="str">
        <f>LEFT(Input!AA931,IFERROR(FIND(",",Input!AA931)-1,LEN(Input!AA931)))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LEFT(Input!Z932,IFERROR(FIND(",",Input!Z932)-1,LEN(Input!Z932)))</f>
        <v/>
      </c>
      <c r="AA932" s="8" t="str">
        <f>LEFT(Input!AA932,IFERROR(FIND(",",Input!AA932)-1,LEN(Input!AA932)))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LEFT(Input!Z933,IFERROR(FIND(",",Input!Z933)-1,LEN(Input!Z933)))</f>
        <v/>
      </c>
      <c r="AA933" s="8" t="str">
        <f>LEFT(Input!AA933,IFERROR(FIND(",",Input!AA933)-1,LEN(Input!AA933)))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LEFT(Input!Z934,IFERROR(FIND(",",Input!Z934)-1,LEN(Input!Z934)))</f>
        <v/>
      </c>
      <c r="AA934" s="8" t="str">
        <f>LEFT(Input!AA934,IFERROR(FIND(",",Input!AA934)-1,LEN(Input!AA934)))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LEFT(Input!Z935,IFERROR(FIND(",",Input!Z935)-1,LEN(Input!Z935)))</f>
        <v/>
      </c>
      <c r="AA935" s="8" t="str">
        <f>LEFT(Input!AA935,IFERROR(FIND(",",Input!AA935)-1,LEN(Input!AA935)))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LEFT(Input!Z936,IFERROR(FIND(",",Input!Z936)-1,LEN(Input!Z936)))</f>
        <v/>
      </c>
      <c r="AA936" s="8" t="str">
        <f>LEFT(Input!AA936,IFERROR(FIND(",",Input!AA936)-1,LEN(Input!AA936)))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LEFT(Input!Z937,IFERROR(FIND(",",Input!Z937)-1,LEN(Input!Z937)))</f>
        <v/>
      </c>
      <c r="AA937" s="8" t="str">
        <f>LEFT(Input!AA937,IFERROR(FIND(",",Input!AA937)-1,LEN(Input!AA937)))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LEFT(Input!Z938,IFERROR(FIND(",",Input!Z938)-1,LEN(Input!Z938)))</f>
        <v/>
      </c>
      <c r="AA938" s="8" t="str">
        <f>LEFT(Input!AA938,IFERROR(FIND(",",Input!AA938)-1,LEN(Input!AA938)))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LEFT(Input!Z939,IFERROR(FIND(",",Input!Z939)-1,LEN(Input!Z939)))</f>
        <v/>
      </c>
      <c r="AA939" s="8" t="str">
        <f>LEFT(Input!AA939,IFERROR(FIND(",",Input!AA939)-1,LEN(Input!AA939)))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LEFT(Input!Z940,IFERROR(FIND(",",Input!Z940)-1,LEN(Input!Z940)))</f>
        <v/>
      </c>
      <c r="AA940" s="8" t="str">
        <f>LEFT(Input!AA940,IFERROR(FIND(",",Input!AA940)-1,LEN(Input!AA940)))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LEFT(Input!Z941,IFERROR(FIND(",",Input!Z941)-1,LEN(Input!Z941)))</f>
        <v/>
      </c>
      <c r="AA941" s="8" t="str">
        <f>LEFT(Input!AA941,IFERROR(FIND(",",Input!AA941)-1,LEN(Input!AA941)))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LEFT(Input!Z942,IFERROR(FIND(",",Input!Z942)-1,LEN(Input!Z942)))</f>
        <v/>
      </c>
      <c r="AA942" s="8" t="str">
        <f>LEFT(Input!AA942,IFERROR(FIND(",",Input!AA942)-1,LEN(Input!AA942)))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LEFT(Input!Z943,IFERROR(FIND(",",Input!Z943)-1,LEN(Input!Z943)))</f>
        <v/>
      </c>
      <c r="AA943" s="8" t="str">
        <f>LEFT(Input!AA943,IFERROR(FIND(",",Input!AA943)-1,LEN(Input!AA943)))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LEFT(Input!Z944,IFERROR(FIND(",",Input!Z944)-1,LEN(Input!Z944)))</f>
        <v/>
      </c>
      <c r="AA944" s="8" t="str">
        <f>LEFT(Input!AA944,IFERROR(FIND(",",Input!AA944)-1,LEN(Input!AA944)))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LEFT(Input!Z945,IFERROR(FIND(",",Input!Z945)-1,LEN(Input!Z945)))</f>
        <v/>
      </c>
      <c r="AA945" s="8" t="str">
        <f>LEFT(Input!AA945,IFERROR(FIND(",",Input!AA945)-1,LEN(Input!AA945)))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LEFT(Input!Z946,IFERROR(FIND(",",Input!Z946)-1,LEN(Input!Z946)))</f>
        <v/>
      </c>
      <c r="AA946" s="8" t="str">
        <f>LEFT(Input!AA946,IFERROR(FIND(",",Input!AA946)-1,LEN(Input!AA946)))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LEFT(Input!Z947,IFERROR(FIND(",",Input!Z947)-1,LEN(Input!Z947)))</f>
        <v/>
      </c>
      <c r="AA947" s="8" t="str">
        <f>LEFT(Input!AA947,IFERROR(FIND(",",Input!AA947)-1,LEN(Input!AA947)))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LEFT(Input!Z948,IFERROR(FIND(",",Input!Z948)-1,LEN(Input!Z948)))</f>
        <v/>
      </c>
      <c r="AA948" s="8" t="str">
        <f>LEFT(Input!AA948,IFERROR(FIND(",",Input!AA948)-1,LEN(Input!AA948)))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LEFT(Input!Z949,IFERROR(FIND(",",Input!Z949)-1,LEN(Input!Z949)))</f>
        <v/>
      </c>
      <c r="AA949" s="8" t="str">
        <f>LEFT(Input!AA949,IFERROR(FIND(",",Input!AA949)-1,LEN(Input!AA949)))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LEFT(Input!Z950,IFERROR(FIND(",",Input!Z950)-1,LEN(Input!Z950)))</f>
        <v/>
      </c>
      <c r="AA950" s="8" t="str">
        <f>LEFT(Input!AA950,IFERROR(FIND(",",Input!AA950)-1,LEN(Input!AA950)))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LEFT(Input!Z951,IFERROR(FIND(",",Input!Z951)-1,LEN(Input!Z951)))</f>
        <v/>
      </c>
      <c r="AA951" s="8" t="str">
        <f>LEFT(Input!AA951,IFERROR(FIND(",",Input!AA951)-1,LEN(Input!AA951)))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LEFT(Input!Z952,IFERROR(FIND(",",Input!Z952)-1,LEN(Input!Z952)))</f>
        <v/>
      </c>
      <c r="AA952" s="8" t="str">
        <f>LEFT(Input!AA952,IFERROR(FIND(",",Input!AA952)-1,LEN(Input!AA952)))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LEFT(Input!Z953,IFERROR(FIND(",",Input!Z953)-1,LEN(Input!Z953)))</f>
        <v/>
      </c>
      <c r="AA953" s="8" t="str">
        <f>LEFT(Input!AA953,IFERROR(FIND(",",Input!AA953)-1,LEN(Input!AA953)))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LEFT(Input!Z954,IFERROR(FIND(",",Input!Z954)-1,LEN(Input!Z954)))</f>
        <v/>
      </c>
      <c r="AA954" s="8" t="str">
        <f>LEFT(Input!AA954,IFERROR(FIND(",",Input!AA954)-1,LEN(Input!AA954)))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LEFT(Input!Z955,IFERROR(FIND(",",Input!Z955)-1,LEN(Input!Z955)))</f>
        <v/>
      </c>
      <c r="AA955" s="8" t="str">
        <f>LEFT(Input!AA955,IFERROR(FIND(",",Input!AA955)-1,LEN(Input!AA955)))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LEFT(Input!Z956,IFERROR(FIND(",",Input!Z956)-1,LEN(Input!Z956)))</f>
        <v/>
      </c>
      <c r="AA956" s="8" t="str">
        <f>LEFT(Input!AA956,IFERROR(FIND(",",Input!AA956)-1,LEN(Input!AA956)))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LEFT(Input!Z957,IFERROR(FIND(",",Input!Z957)-1,LEN(Input!Z957)))</f>
        <v/>
      </c>
      <c r="AA957" s="8" t="str">
        <f>LEFT(Input!AA957,IFERROR(FIND(",",Input!AA957)-1,LEN(Input!AA957)))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LEFT(Input!Z958,IFERROR(FIND(",",Input!Z958)-1,LEN(Input!Z958)))</f>
        <v/>
      </c>
      <c r="AA958" s="8" t="str">
        <f>LEFT(Input!AA958,IFERROR(FIND(",",Input!AA958)-1,LEN(Input!AA958)))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LEFT(Input!Z959,IFERROR(FIND(",",Input!Z959)-1,LEN(Input!Z959)))</f>
        <v/>
      </c>
      <c r="AA959" s="8" t="str">
        <f>LEFT(Input!AA959,IFERROR(FIND(",",Input!AA959)-1,LEN(Input!AA959)))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LEFT(Input!Z960,IFERROR(FIND(",",Input!Z960)-1,LEN(Input!Z960)))</f>
        <v/>
      </c>
      <c r="AA960" s="8" t="str">
        <f>LEFT(Input!AA960,IFERROR(FIND(",",Input!AA960)-1,LEN(Input!AA960)))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LEFT(Input!Z961,IFERROR(FIND(",",Input!Z961)-1,LEN(Input!Z961)))</f>
        <v/>
      </c>
      <c r="AA961" s="8" t="str">
        <f>LEFT(Input!AA961,IFERROR(FIND(",",Input!AA961)-1,LEN(Input!AA961)))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LEFT(Input!Z962,IFERROR(FIND(",",Input!Z962)-1,LEN(Input!Z962)))</f>
        <v/>
      </c>
      <c r="AA962" s="8" t="str">
        <f>LEFT(Input!AA962,IFERROR(FIND(",",Input!AA962)-1,LEN(Input!AA962)))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LEFT(Input!Z963,IFERROR(FIND(",",Input!Z963)-1,LEN(Input!Z963)))</f>
        <v/>
      </c>
      <c r="AA963" s="8" t="str">
        <f>LEFT(Input!AA963,IFERROR(FIND(",",Input!AA963)-1,LEN(Input!AA963)))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LEFT(Input!Z964,IFERROR(FIND(",",Input!Z964)-1,LEN(Input!Z964)))</f>
        <v/>
      </c>
      <c r="AA964" s="8" t="str">
        <f>LEFT(Input!AA964,IFERROR(FIND(",",Input!AA964)-1,LEN(Input!AA964)))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LEFT(Input!Z965,IFERROR(FIND(",",Input!Z965)-1,LEN(Input!Z965)))</f>
        <v/>
      </c>
      <c r="AA965" s="8" t="str">
        <f>LEFT(Input!AA965,IFERROR(FIND(",",Input!AA965)-1,LEN(Input!AA965)))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LEFT(Input!Z966,IFERROR(FIND(",",Input!Z966)-1,LEN(Input!Z966)))</f>
        <v/>
      </c>
      <c r="AA966" s="8" t="str">
        <f>LEFT(Input!AA966,IFERROR(FIND(",",Input!AA966)-1,LEN(Input!AA966)))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LEFT(Input!Z967,IFERROR(FIND(",",Input!Z967)-1,LEN(Input!Z967)))</f>
        <v/>
      </c>
      <c r="AA967" s="8" t="str">
        <f>LEFT(Input!AA967,IFERROR(FIND(",",Input!AA967)-1,LEN(Input!AA967)))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LEFT(Input!Z968,IFERROR(FIND(",",Input!Z968)-1,LEN(Input!Z968)))</f>
        <v/>
      </c>
      <c r="AA968" s="8" t="str">
        <f>LEFT(Input!AA968,IFERROR(FIND(",",Input!AA968)-1,LEN(Input!AA968)))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LEFT(Input!Z969,IFERROR(FIND(",",Input!Z969)-1,LEN(Input!Z969)))</f>
        <v/>
      </c>
      <c r="AA969" s="8" t="str">
        <f>LEFT(Input!AA969,IFERROR(FIND(",",Input!AA969)-1,LEN(Input!AA969)))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LEFT(Input!Z970,IFERROR(FIND(",",Input!Z970)-1,LEN(Input!Z970)))</f>
        <v/>
      </c>
      <c r="AA970" s="8" t="str">
        <f>LEFT(Input!AA970,IFERROR(FIND(",",Input!AA970)-1,LEN(Input!AA970)))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LEFT(Input!Z971,IFERROR(FIND(",",Input!Z971)-1,LEN(Input!Z971)))</f>
        <v/>
      </c>
      <c r="AA971" s="8" t="str">
        <f>LEFT(Input!AA971,IFERROR(FIND(",",Input!AA971)-1,LEN(Input!AA971)))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LEFT(Input!Z972,IFERROR(FIND(",",Input!Z972)-1,LEN(Input!Z972)))</f>
        <v/>
      </c>
      <c r="AA972" s="8" t="str">
        <f>LEFT(Input!AA972,IFERROR(FIND(",",Input!AA972)-1,LEN(Input!AA972)))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LEFT(Input!Z973,IFERROR(FIND(",",Input!Z973)-1,LEN(Input!Z973)))</f>
        <v/>
      </c>
      <c r="AA973" s="8" t="str">
        <f>LEFT(Input!AA973,IFERROR(FIND(",",Input!AA973)-1,LEN(Input!AA973)))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LEFT(Input!Z974,IFERROR(FIND(",",Input!Z974)-1,LEN(Input!Z974)))</f>
        <v/>
      </c>
      <c r="AA974" s="8" t="str">
        <f>LEFT(Input!AA974,IFERROR(FIND(",",Input!AA974)-1,LEN(Input!AA974)))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LEFT(Input!Z975,IFERROR(FIND(",",Input!Z975)-1,LEN(Input!Z975)))</f>
        <v/>
      </c>
      <c r="AA975" s="8" t="str">
        <f>LEFT(Input!AA975,IFERROR(FIND(",",Input!AA975)-1,LEN(Input!AA975)))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LEFT(Input!Z976,IFERROR(FIND(",",Input!Z976)-1,LEN(Input!Z976)))</f>
        <v/>
      </c>
      <c r="AA976" s="8" t="str">
        <f>LEFT(Input!AA976,IFERROR(FIND(",",Input!AA976)-1,LEN(Input!AA976)))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LEFT(Input!Z977,IFERROR(FIND(",",Input!Z977)-1,LEN(Input!Z977)))</f>
        <v/>
      </c>
      <c r="AA977" s="8" t="str">
        <f>LEFT(Input!AA977,IFERROR(FIND(",",Input!AA977)-1,LEN(Input!AA977)))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LEFT(Input!Z978,IFERROR(FIND(",",Input!Z978)-1,LEN(Input!Z978)))</f>
        <v/>
      </c>
      <c r="AA978" s="8" t="str">
        <f>LEFT(Input!AA978,IFERROR(FIND(",",Input!AA978)-1,LEN(Input!AA978)))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LEFT(Input!Z979,IFERROR(FIND(",",Input!Z979)-1,LEN(Input!Z979)))</f>
        <v/>
      </c>
      <c r="AA979" s="8" t="str">
        <f>LEFT(Input!AA979,IFERROR(FIND(",",Input!AA979)-1,LEN(Input!AA979)))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LEFT(Input!Z980,IFERROR(FIND(",",Input!Z980)-1,LEN(Input!Z980)))</f>
        <v/>
      </c>
      <c r="AA980" s="8" t="str">
        <f>LEFT(Input!AA980,IFERROR(FIND(",",Input!AA980)-1,LEN(Input!AA980)))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LEFT(Input!Z981,IFERROR(FIND(",",Input!Z981)-1,LEN(Input!Z981)))</f>
        <v/>
      </c>
      <c r="AA981" s="8" t="str">
        <f>LEFT(Input!AA981,IFERROR(FIND(",",Input!AA981)-1,LEN(Input!AA981)))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LEFT(Input!Z982,IFERROR(FIND(",",Input!Z982)-1,LEN(Input!Z982)))</f>
        <v/>
      </c>
      <c r="AA982" s="8" t="str">
        <f>LEFT(Input!AA982,IFERROR(FIND(",",Input!AA982)-1,LEN(Input!AA982)))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LEFT(Input!Z983,IFERROR(FIND(",",Input!Z983)-1,LEN(Input!Z983)))</f>
        <v/>
      </c>
      <c r="AA983" s="8" t="str">
        <f>LEFT(Input!AA983,IFERROR(FIND(",",Input!AA983)-1,LEN(Input!AA983)))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LEFT(Input!Z984,IFERROR(FIND(",",Input!Z984)-1,LEN(Input!Z984)))</f>
        <v/>
      </c>
      <c r="AA984" s="8" t="str">
        <f>LEFT(Input!AA984,IFERROR(FIND(",",Input!AA984)-1,LEN(Input!AA984)))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LEFT(Input!Z985,IFERROR(FIND(",",Input!Z985)-1,LEN(Input!Z985)))</f>
        <v/>
      </c>
      <c r="AA985" s="8" t="str">
        <f>LEFT(Input!AA985,IFERROR(FIND(",",Input!AA985)-1,LEN(Input!AA985)))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LEFT(Input!Z986,IFERROR(FIND(",",Input!Z986)-1,LEN(Input!Z986)))</f>
        <v/>
      </c>
      <c r="AA986" s="8" t="str">
        <f>LEFT(Input!AA986,IFERROR(FIND(",",Input!AA986)-1,LEN(Input!AA986)))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LEFT(Input!Z987,IFERROR(FIND(",",Input!Z987)-1,LEN(Input!Z987)))</f>
        <v/>
      </c>
      <c r="AA987" s="8" t="str">
        <f>LEFT(Input!AA987,IFERROR(FIND(",",Input!AA987)-1,LEN(Input!AA987)))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LEFT(Input!Z988,IFERROR(FIND(",",Input!Z988)-1,LEN(Input!Z988)))</f>
        <v/>
      </c>
      <c r="AA988" s="8" t="str">
        <f>LEFT(Input!AA988,IFERROR(FIND(",",Input!AA988)-1,LEN(Input!AA988)))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LEFT(Input!Z989,IFERROR(FIND(",",Input!Z989)-1,LEN(Input!Z989)))</f>
        <v/>
      </c>
      <c r="AA989" s="8" t="str">
        <f>LEFT(Input!AA989,IFERROR(FIND(",",Input!AA989)-1,LEN(Input!AA989)))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LEFT(Input!Z990,IFERROR(FIND(",",Input!Z990)-1,LEN(Input!Z990)))</f>
        <v/>
      </c>
      <c r="AA990" s="8" t="str">
        <f>LEFT(Input!AA990,IFERROR(FIND(",",Input!AA990)-1,LEN(Input!AA990)))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LEFT(Input!Z991,IFERROR(FIND(",",Input!Z991)-1,LEN(Input!Z991)))</f>
        <v/>
      </c>
      <c r="AA991" s="8" t="str">
        <f>LEFT(Input!AA991,IFERROR(FIND(",",Input!AA991)-1,LEN(Input!AA991)))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LEFT(Input!Z992,IFERROR(FIND(",",Input!Z992)-1,LEN(Input!Z992)))</f>
        <v/>
      </c>
      <c r="AA992" s="8" t="str">
        <f>LEFT(Input!AA992,IFERROR(FIND(",",Input!AA992)-1,LEN(Input!AA992)))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LEFT(Input!Z993,IFERROR(FIND(",",Input!Z993)-1,LEN(Input!Z993)))</f>
        <v/>
      </c>
      <c r="AA993" s="8" t="str">
        <f>LEFT(Input!AA993,IFERROR(FIND(",",Input!AA993)-1,LEN(Input!AA993)))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LEFT(Input!Z994,IFERROR(FIND(",",Input!Z994)-1,LEN(Input!Z994)))</f>
        <v/>
      </c>
      <c r="AA994" s="8" t="str">
        <f>LEFT(Input!AA994,IFERROR(FIND(",",Input!AA994)-1,LEN(Input!AA994)))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LEFT(Input!Z995,IFERROR(FIND(",",Input!Z995)-1,LEN(Input!Z995)))</f>
        <v/>
      </c>
      <c r="AA995" s="8" t="str">
        <f>LEFT(Input!AA995,IFERROR(FIND(",",Input!AA995)-1,LEN(Input!AA995)))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LEFT(Input!Z996,IFERROR(FIND(",",Input!Z996)-1,LEN(Input!Z996)))</f>
        <v/>
      </c>
      <c r="AA996" s="8" t="str">
        <f>LEFT(Input!AA996,IFERROR(FIND(",",Input!AA996)-1,LEN(Input!AA996)))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LEFT(Input!Z997,IFERROR(FIND(",",Input!Z997)-1,LEN(Input!Z997)))</f>
        <v/>
      </c>
      <c r="AA997" s="8" t="str">
        <f>LEFT(Input!AA997,IFERROR(FIND(",",Input!AA997)-1,LEN(Input!AA997)))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LEFT(Input!Z998,IFERROR(FIND(",",Input!Z998)-1,LEN(Input!Z998)))</f>
        <v/>
      </c>
      <c r="AA998" s="8" t="str">
        <f>LEFT(Input!AA998,IFERROR(FIND(",",Input!AA998)-1,LEN(Input!AA998)))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LEFT(Input!Z999,IFERROR(FIND(",",Input!Z999)-1,LEN(Input!Z999)))</f>
        <v/>
      </c>
      <c r="AA999" s="8" t="str">
        <f>LEFT(Input!AA999,IFERROR(FIND(",",Input!AA999)-1,LEN(Input!AA999)))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LEFT(Input!Z1000,IFERROR(FIND(",",Input!Z1000)-1,LEN(Input!Z1000)))</f>
        <v/>
      </c>
      <c r="AA1000" s="8" t="str">
        <f>LEFT(Input!AA1000,IFERROR(FIND(",",Input!AA1000)-1,LEN(Input!AA1000)))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2"/>
  <sheetViews>
    <sheetView tabSelected="1" workbookViewId="0">
      <selection activeCell="F4" sqref="F4"/>
    </sheetView>
  </sheetViews>
  <sheetFormatPr defaultRowHeight="15"/>
  <cols>
    <col min="1" max="1" width="15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72</v>
      </c>
    </row>
    <row r="2" spans="1:11">
      <c r="A2" s="11" t="s">
        <v>26</v>
      </c>
      <c r="B2" t="s">
        <v>72</v>
      </c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>
        <v>1</v>
      </c>
      <c r="C4"/>
      <c r="D4"/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 t="s">
        <v>87</v>
      </c>
      <c r="C6" t="s">
        <v>88</v>
      </c>
      <c r="D6"/>
      <c r="E6"/>
      <c r="F6"/>
      <c r="G6"/>
      <c r="H6"/>
      <c r="I6"/>
      <c r="J6"/>
      <c r="K6"/>
    </row>
    <row r="7" spans="1:11">
      <c r="A7" t="s">
        <v>68</v>
      </c>
      <c r="B7" s="5">
        <v>72</v>
      </c>
      <c r="C7" s="5">
        <v>0</v>
      </c>
      <c r="D7"/>
      <c r="E7"/>
      <c r="F7"/>
      <c r="G7"/>
      <c r="H7"/>
      <c r="I7"/>
      <c r="J7"/>
      <c r="K7"/>
    </row>
    <row r="8" spans="1:11">
      <c r="A8" t="s">
        <v>70</v>
      </c>
      <c r="B8" s="5">
        <v>72</v>
      </c>
      <c r="C8" s="5">
        <v>0</v>
      </c>
      <c r="D8"/>
      <c r="E8"/>
      <c r="F8"/>
      <c r="G8"/>
      <c r="H8"/>
      <c r="I8"/>
      <c r="J8"/>
      <c r="K8"/>
    </row>
    <row r="9" spans="1:11">
      <c r="A9" t="s">
        <v>69</v>
      </c>
      <c r="B9" s="5">
        <v>72</v>
      </c>
      <c r="C9" s="5">
        <v>0</v>
      </c>
      <c r="D9"/>
      <c r="E9"/>
      <c r="F9"/>
      <c r="G9"/>
      <c r="H9"/>
      <c r="I9"/>
      <c r="J9"/>
      <c r="K9"/>
    </row>
    <row r="10" spans="1:11">
      <c r="A10" t="s">
        <v>67</v>
      </c>
      <c r="B10" s="5">
        <v>72</v>
      </c>
      <c r="C10" s="5">
        <v>0</v>
      </c>
      <c r="D10"/>
      <c r="E10"/>
      <c r="F10"/>
      <c r="G10"/>
      <c r="H10"/>
      <c r="I10"/>
      <c r="J10"/>
      <c r="K10"/>
    </row>
    <row r="11" spans="1:11">
      <c r="A11" t="s">
        <v>71</v>
      </c>
      <c r="B11" s="5">
        <v>288</v>
      </c>
      <c r="C11" s="5">
        <v>0</v>
      </c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 s="11" t="s">
        <v>25</v>
      </c>
      <c r="B13" t="s">
        <v>72</v>
      </c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26</v>
      </c>
      <c r="B14" t="s">
        <v>72</v>
      </c>
    </row>
    <row r="16" spans="1:11">
      <c r="A16"/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73</v>
      </c>
      <c r="K16" t="s">
        <v>74</v>
      </c>
    </row>
    <row r="17" spans="1:74">
      <c r="A17" t="s">
        <v>68</v>
      </c>
      <c r="B17" s="5">
        <v>0.96867349928926016</v>
      </c>
      <c r="C17" s="5">
        <v>0.73788639643163689</v>
      </c>
      <c r="D17" s="5">
        <v>0.96867349928926016</v>
      </c>
      <c r="E17" s="5">
        <v>0.73788639643163689</v>
      </c>
      <c r="F17" s="5">
        <v>0</v>
      </c>
      <c r="G17" s="5">
        <v>0.73788639643163689</v>
      </c>
      <c r="H17" s="5">
        <v>0</v>
      </c>
      <c r="I17" s="5">
        <v>0</v>
      </c>
      <c r="J17" s="5">
        <v>0.96867349928926016</v>
      </c>
      <c r="K17" s="5">
        <v>0.73788639643163689</v>
      </c>
    </row>
    <row r="18" spans="1:74">
      <c r="A18" t="s">
        <v>70</v>
      </c>
      <c r="B18" s="5">
        <v>0.94520041392122123</v>
      </c>
      <c r="C18" s="5">
        <v>0.74658733678986766</v>
      </c>
      <c r="D18" s="5">
        <v>0.94520041392122123</v>
      </c>
      <c r="E18" s="5">
        <v>0.74658733678986766</v>
      </c>
      <c r="F18" s="5">
        <v>0</v>
      </c>
      <c r="G18" s="5">
        <v>0.74658733678986766</v>
      </c>
      <c r="H18" s="5">
        <v>0</v>
      </c>
      <c r="I18" s="5">
        <v>0</v>
      </c>
      <c r="J18" s="5">
        <v>0.94520041392122123</v>
      </c>
      <c r="K18" s="5">
        <v>0.74658733678986766</v>
      </c>
    </row>
    <row r="19" spans="1:74">
      <c r="A19" t="s">
        <v>69</v>
      </c>
      <c r="B19" s="5">
        <v>0.98500839655784234</v>
      </c>
      <c r="C19" s="5">
        <v>0.66906720601764058</v>
      </c>
      <c r="D19" s="5">
        <v>0.98500839655784234</v>
      </c>
      <c r="E19" s="5">
        <v>0.66906720601764058</v>
      </c>
      <c r="F19" s="5">
        <v>0</v>
      </c>
      <c r="G19" s="5">
        <v>0.66906720601764058</v>
      </c>
      <c r="H19" s="5">
        <v>0</v>
      </c>
      <c r="I19" s="5">
        <v>0</v>
      </c>
      <c r="J19" s="5">
        <v>0.98500839655784234</v>
      </c>
      <c r="K19" s="5">
        <v>0.66906720601764058</v>
      </c>
    </row>
    <row r="20" spans="1:74">
      <c r="A20" t="s">
        <v>67</v>
      </c>
      <c r="B20" s="5">
        <v>0.7654411086275521</v>
      </c>
      <c r="C20" s="5">
        <v>0.76058595407786322</v>
      </c>
      <c r="D20" s="5">
        <v>0.7654411086275521</v>
      </c>
      <c r="E20" s="5">
        <v>0.76058595407786322</v>
      </c>
      <c r="F20" s="5">
        <v>0.7654411086275521</v>
      </c>
      <c r="G20" s="5">
        <v>0.76058595407786322</v>
      </c>
      <c r="H20" s="5">
        <v>0</v>
      </c>
      <c r="I20" s="5">
        <v>0</v>
      </c>
      <c r="J20" s="5">
        <v>0.7654411086275521</v>
      </c>
      <c r="K20" s="5">
        <v>0.76058595407786322</v>
      </c>
    </row>
    <row r="21" spans="1:74">
      <c r="A21" t="s">
        <v>71</v>
      </c>
      <c r="B21" s="5">
        <v>0.91608085459896904</v>
      </c>
      <c r="C21" s="5">
        <v>0.72853172332925176</v>
      </c>
      <c r="D21" s="5">
        <v>0.91608085459896904</v>
      </c>
      <c r="E21" s="5">
        <v>0.72853172332925176</v>
      </c>
      <c r="F21" s="5">
        <v>0.19136027715688803</v>
      </c>
      <c r="G21" s="5">
        <v>0.72853172332925176</v>
      </c>
      <c r="H21" s="5">
        <v>0</v>
      </c>
      <c r="I21" s="5">
        <v>0</v>
      </c>
      <c r="J21" s="5">
        <v>0.91608085459896904</v>
      </c>
      <c r="K21" s="5">
        <v>0.72853172332925176</v>
      </c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 s="11" t="s">
        <v>25</v>
      </c>
      <c r="B23" t="s">
        <v>72</v>
      </c>
      <c r="F23" s="11" t="s">
        <v>25</v>
      </c>
      <c r="G23" t="s">
        <v>72</v>
      </c>
    </row>
    <row r="24" spans="1:74">
      <c r="A24" s="11" t="s">
        <v>26</v>
      </c>
      <c r="B24" t="s">
        <v>72</v>
      </c>
      <c r="F24" s="11" t="s">
        <v>26</v>
      </c>
      <c r="G24" t="s">
        <v>72</v>
      </c>
    </row>
    <row r="26" spans="1:74">
      <c r="A26"/>
      <c r="B26" t="s">
        <v>75</v>
      </c>
      <c r="C26" t="s">
        <v>76</v>
      </c>
      <c r="D26" t="s">
        <v>77</v>
      </c>
      <c r="F26"/>
      <c r="G26" t="s">
        <v>86</v>
      </c>
      <c r="H26" t="s">
        <v>89</v>
      </c>
      <c r="I26" t="s">
        <v>90</v>
      </c>
      <c r="J26" s="12" t="s">
        <v>91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t="s">
        <v>68</v>
      </c>
      <c r="B27" s="5">
        <v>1.6075E-3</v>
      </c>
      <c r="C27" s="5">
        <v>0.17258694444444445</v>
      </c>
      <c r="D27" s="5">
        <v>1.7065608333333333</v>
      </c>
      <c r="F27" t="s">
        <v>68</v>
      </c>
      <c r="G27" s="5">
        <v>8.7873055555555553</v>
      </c>
      <c r="H27" s="5">
        <v>6485.75</v>
      </c>
      <c r="I27" s="14">
        <v>2</v>
      </c>
      <c r="J27" s="5" cm="1">
        <f t="array" ref="J27">IF(ISNUMBER(SEARCH("rounds",Input!E2)),GETPIVOTDATA("Average Rounds",$F$26,"Agent 1 clean",F27)/_xlfn.NUMBERVALUE(_xlfn.TEXTJOIN("",TRUE,IFERROR(MID(Input!E2,_xlfn.SEQUENCE(20),1)+0,""))),GETPIVOTDATA("Average of Run time (s)",$F$26,"Agent 1 clean",F27)/_xlfn.NUMBERVALUE(_xlfn.TEXTJOIN("",TRUE,IFERROR(MID(Input!E2,_xlfn.SEQUENCE(20),1)+0,""))))</f>
        <v>0.1464550925925926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70</v>
      </c>
      <c r="B28" s="5">
        <v>1.9856666666666672E-2</v>
      </c>
      <c r="C28" s="5">
        <v>0.15850986111111121</v>
      </c>
      <c r="D28" s="5">
        <v>1.6917876388888888</v>
      </c>
      <c r="F28" t="s">
        <v>70</v>
      </c>
      <c r="G28" s="5">
        <v>1.1215555555555559</v>
      </c>
      <c r="H28" s="5">
        <v>264.83333333333331</v>
      </c>
      <c r="I28" s="14">
        <v>2</v>
      </c>
      <c r="J28" s="5" cm="1">
        <f t="array" ref="J28">IF(ISNUMBER(SEARCH("rounds",Input!E3)),GETPIVOTDATA("Average Rounds",$F$26,"Agent 1 clean",F28)/_xlfn.NUMBERVALUE(_xlfn.TEXTJOIN("",TRUE,IFERROR(MID(Input!E3,_xlfn.SEQUENCE(20),1)+0,""))),GETPIVOTDATA("Average of Run time (s)",$F$26,"Agent 1 clean",F28)/_xlfn.NUMBERVALUE(_xlfn.TEXTJOIN("",TRUE,IFERROR(MID(Input!E3,_xlfn.SEQUENCE(20),1)+0,""))))</f>
        <v>1.8692592592592597E-2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69</v>
      </c>
      <c r="B29" s="5">
        <v>4.2223611111111108E-3</v>
      </c>
      <c r="C29" s="5">
        <v>0.24286152777777772</v>
      </c>
      <c r="D29" s="5">
        <v>1.654075972222222</v>
      </c>
      <c r="F29" t="s">
        <v>69</v>
      </c>
      <c r="G29" s="5">
        <v>25.615694444444433</v>
      </c>
      <c r="H29" s="5">
        <v>18394.805555555555</v>
      </c>
      <c r="I29" s="14">
        <v>2</v>
      </c>
      <c r="J29" s="5" cm="1">
        <f t="array" ref="J29">IF(ISNUMBER(SEARCH("rounds",Input!E4)),GETPIVOTDATA("Average Rounds",$F$26,"Agent 1 clean",F29)/_xlfn.NUMBERVALUE(_xlfn.TEXTJOIN("",TRUE,IFERROR(MID(Input!E4,_xlfn.SEQUENCE(20),1)+0,""))),GETPIVOTDATA("Average of Run time (s)",$F$26,"Agent 1 clean",F29)/_xlfn.NUMBERVALUE(_xlfn.TEXTJOIN("",TRUE,IFERROR(MID(Input!E4,_xlfn.SEQUENCE(20),1)+0,""))))</f>
        <v>0.42692824074074054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t="s">
        <v>67</v>
      </c>
      <c r="B30" s="5">
        <v>0.14502138888888885</v>
      </c>
      <c r="C30" s="5">
        <v>0.20343374999999997</v>
      </c>
      <c r="D30" s="5">
        <v>1.5260268055555553</v>
      </c>
      <c r="F30" t="s">
        <v>67</v>
      </c>
      <c r="G30" s="5">
        <v>3.0416666666666682E-3</v>
      </c>
      <c r="H30" s="5">
        <v>3.875</v>
      </c>
      <c r="I30" s="14">
        <v>2</v>
      </c>
      <c r="J30" s="5" cm="1">
        <f t="array" ref="J30">IF(ISNUMBER(SEARCH("rounds",Input!E5)),GETPIVOTDATA("Average Rounds",$F$26,"Agent 1 clean",F30)/_xlfn.NUMBERVALUE(_xlfn.TEXTJOIN("",TRUE,IFERROR(MID(Input!E5,_xlfn.SEQUENCE(20),1)+0,""))),GETPIVOTDATA("Average of Run time (s)",$F$26,"Agent 1 clean",F30)/_xlfn.NUMBERVALUE(_xlfn.TEXTJOIN("",TRUE,IFERROR(MID(Input!E5,_xlfn.SEQUENCE(20),1)+0,""))))</f>
        <v>5.069444444444447E-5</v>
      </c>
    </row>
    <row r="31" spans="1:74">
      <c r="A31" t="s">
        <v>71</v>
      </c>
      <c r="B31" s="5">
        <v>4.2676979166666656E-2</v>
      </c>
      <c r="C31" s="5">
        <v>0.19434802083333336</v>
      </c>
      <c r="D31" s="5">
        <v>1.6446128125000006</v>
      </c>
      <c r="F31" t="s">
        <v>71</v>
      </c>
      <c r="G31" s="5">
        <v>8.8818993055555708</v>
      </c>
      <c r="H31" s="5">
        <v>6287.3159722222226</v>
      </c>
      <c r="I31" s="14">
        <v>2</v>
      </c>
      <c r="J31" s="13">
        <f>AVERAGE(J27:J30)</f>
        <v>0.14803165509259256</v>
      </c>
    </row>
    <row r="32" spans="1:74">
      <c r="A32"/>
      <c r="B32"/>
      <c r="C32"/>
      <c r="D32"/>
      <c r="F32"/>
      <c r="G32"/>
      <c r="H32"/>
      <c r="I32"/>
    </row>
    <row r="41" spans="1:3">
      <c r="A41"/>
      <c r="B41"/>
      <c r="C41"/>
    </row>
    <row r="42" spans="1:3">
      <c r="A42"/>
      <c r="B42"/>
      <c r="C42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2021-04-08T11:55:54Z</dcterms:modified>
</cp:coreProperties>
</file>