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ttu-my.sharepoint.com/personal/jetuht_taltech_ee/Documents/Courses/TalTech/2023_UTT9101/"/>
    </mc:Choice>
  </mc:AlternateContent>
  <xr:revisionPtr revIDLastSave="0" documentId="8_{1B080D00-F47A-4330-8FB7-8D9605213FEA}" xr6:coauthVersionLast="36" xr6:coauthVersionMax="36" xr10:uidLastSave="{00000000-0000-0000-0000-000000000000}"/>
  <bookViews>
    <workbookView xWindow="0" yWindow="0" windowWidth="28800" windowHeight="12225" xr2:uid="{056A274E-3563-4C55-AC7A-C5E893B5E23A}"/>
  </bookViews>
  <sheets>
    <sheet name="Scatter" sheetId="1" r:id="rId1"/>
    <sheet name="Jitt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C31" i="2"/>
  <c r="B31" i="2"/>
  <c r="B30" i="2"/>
  <c r="C29" i="2"/>
  <c r="B29" i="2"/>
  <c r="B28" i="2"/>
  <c r="C27" i="2"/>
  <c r="C26" i="2"/>
  <c r="B26" i="2"/>
  <c r="C25" i="2"/>
  <c r="C23" i="2"/>
  <c r="C22" i="2"/>
  <c r="B22" i="2"/>
  <c r="C20" i="2"/>
  <c r="B20" i="2"/>
  <c r="C18" i="2"/>
  <c r="B18" i="2"/>
  <c r="B17" i="2"/>
  <c r="C16" i="2"/>
  <c r="B16" i="2"/>
  <c r="C15" i="2"/>
  <c r="B15" i="2"/>
  <c r="B14" i="2"/>
  <c r="C13" i="2"/>
  <c r="B13" i="2"/>
  <c r="C12" i="2"/>
  <c r="B12" i="2"/>
  <c r="C11" i="2"/>
  <c r="C10" i="2"/>
  <c r="B10" i="2"/>
  <c r="B8" i="2"/>
  <c r="C7" i="2"/>
  <c r="B7" i="2"/>
  <c r="C6" i="2"/>
  <c r="B5" i="2"/>
  <c r="C4" i="2"/>
  <c r="C3" i="2"/>
  <c r="B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C2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A31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  <c r="F34" i="2" l="1"/>
  <c r="E34" i="2"/>
  <c r="F33" i="2"/>
  <c r="E33" i="2"/>
  <c r="L34" i="2" s="1"/>
  <c r="O37" i="2" l="1"/>
  <c r="O38" i="2"/>
  <c r="I27" i="2"/>
  <c r="O33" i="2"/>
  <c r="O34" i="2" s="1"/>
  <c r="L37" i="2"/>
  <c r="L38" i="2"/>
  <c r="H23" i="2"/>
  <c r="L33" i="2"/>
  <c r="I12" i="2"/>
  <c r="I11" i="2"/>
  <c r="I31" i="2"/>
  <c r="I8" i="2"/>
  <c r="I25" i="2"/>
  <c r="I10" i="2"/>
  <c r="I7" i="2"/>
  <c r="I26" i="2"/>
  <c r="I23" i="2"/>
  <c r="I24" i="2"/>
  <c r="I9" i="2"/>
  <c r="I6" i="2"/>
  <c r="I14" i="2"/>
  <c r="I22" i="2"/>
  <c r="I30" i="2"/>
  <c r="I15" i="2"/>
  <c r="I16" i="2"/>
  <c r="I17" i="2"/>
  <c r="I18" i="2"/>
  <c r="I28" i="2"/>
  <c r="I3" i="2"/>
  <c r="I13" i="2"/>
  <c r="I19" i="2"/>
  <c r="I29" i="2"/>
  <c r="I4" i="2"/>
  <c r="I20" i="2"/>
  <c r="I21" i="2"/>
  <c r="I5" i="2"/>
  <c r="H30" i="2"/>
  <c r="H15" i="2"/>
  <c r="I2" i="2"/>
  <c r="H27" i="2"/>
  <c r="H2" i="2"/>
  <c r="H10" i="2"/>
  <c r="H26" i="2"/>
  <c r="H18" i="2"/>
  <c r="H8" i="2"/>
  <c r="H16" i="2"/>
  <c r="H24" i="2"/>
  <c r="H9" i="2"/>
  <c r="H17" i="2"/>
  <c r="H25" i="2"/>
  <c r="H20" i="2"/>
  <c r="H31" i="2"/>
  <c r="H6" i="2"/>
  <c r="H19" i="2"/>
  <c r="H5" i="2"/>
  <c r="H14" i="2"/>
  <c r="H12" i="2"/>
  <c r="H13" i="2"/>
  <c r="H22" i="2"/>
  <c r="H11" i="2"/>
  <c r="H21" i="2"/>
  <c r="H4" i="2"/>
  <c r="H3" i="2"/>
  <c r="H29" i="2"/>
  <c r="H7" i="2"/>
  <c r="H28" i="2"/>
  <c r="I36" i="2" l="1"/>
  <c r="I37" i="2"/>
  <c r="H37" i="2"/>
  <c r="H36" i="2"/>
  <c r="N34" i="2" l="1"/>
  <c r="N38" i="2"/>
  <c r="N33" i="2"/>
  <c r="N37" i="2"/>
  <c r="K34" i="2"/>
  <c r="K38" i="2"/>
  <c r="K33" i="2"/>
  <c r="K37" i="2"/>
</calcChain>
</file>

<file path=xl/sharedStrings.xml><?xml version="1.0" encoding="utf-8"?>
<sst xmlns="http://schemas.openxmlformats.org/spreadsheetml/2006/main" count="20" uniqueCount="17">
  <si>
    <t>INDEX</t>
  </si>
  <si>
    <t>EXP_A</t>
  </si>
  <si>
    <t>EXP_B</t>
  </si>
  <si>
    <t>JITTER_A</t>
  </si>
  <si>
    <t>JITTER_B</t>
  </si>
  <si>
    <t>RAND_A</t>
  </si>
  <si>
    <t>RAND_B</t>
  </si>
  <si>
    <t>MEAN</t>
  </si>
  <si>
    <t>MEDIAN</t>
  </si>
  <si>
    <t>OFFSET A</t>
  </si>
  <si>
    <t>OFFSET B</t>
  </si>
  <si>
    <t>MAX</t>
  </si>
  <si>
    <t>MIN</t>
  </si>
  <si>
    <t>MEAN A</t>
  </si>
  <si>
    <t>MEDIAN A</t>
  </si>
  <si>
    <t>MEAN B</t>
  </si>
  <si>
    <t>MEDIAN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</si>
</sst>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Scatter!$B$1</c:f>
              <c:strCache>
                <c:ptCount val="1"/>
                <c:pt idx="0">
                  <c:v>EXP_A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Scatter!$B$2:$B$31</c:f>
              <c:numCache>
                <c:formatCode>0.00</c:formatCode>
                <c:ptCount val="30"/>
                <c:pt idx="0">
                  <c:v>0.60073872546122886</c:v>
                </c:pt>
                <c:pt idx="1">
                  <c:v>0.83472984463542044</c:v>
                </c:pt>
                <c:pt idx="2">
                  <c:v>0.91432604895190583</c:v>
                </c:pt>
                <c:pt idx="3">
                  <c:v>0.27230988153026625</c:v>
                </c:pt>
                <c:pt idx="4">
                  <c:v>0.3246526615498837</c:v>
                </c:pt>
                <c:pt idx="5">
                  <c:v>0.56963789594000902</c:v>
                </c:pt>
                <c:pt idx="6">
                  <c:v>0.47916900463707579</c:v>
                </c:pt>
                <c:pt idx="7">
                  <c:v>0.82173718468861356</c:v>
                </c:pt>
                <c:pt idx="8">
                  <c:v>3.7969466792280859E-2</c:v>
                </c:pt>
                <c:pt idx="9">
                  <c:v>0.27827901696668322</c:v>
                </c:pt>
                <c:pt idx="10">
                  <c:v>0.78339876489805282</c:v>
                </c:pt>
                <c:pt idx="11">
                  <c:v>0.98428446750793608</c:v>
                </c:pt>
                <c:pt idx="12">
                  <c:v>0.25249350159232475</c:v>
                </c:pt>
                <c:pt idx="13">
                  <c:v>0.26859095285935974</c:v>
                </c:pt>
                <c:pt idx="14">
                  <c:v>0.54093572172861071</c:v>
                </c:pt>
                <c:pt idx="15">
                  <c:v>0.13366475603924899</c:v>
                </c:pt>
                <c:pt idx="16">
                  <c:v>0.30769310290139285</c:v>
                </c:pt>
                <c:pt idx="17">
                  <c:v>0.54041004026106731</c:v>
                </c:pt>
                <c:pt idx="18">
                  <c:v>0.65804555287684496</c:v>
                </c:pt>
                <c:pt idx="19">
                  <c:v>0.74074365621270588</c:v>
                </c:pt>
                <c:pt idx="20">
                  <c:v>0.82095799419552851</c:v>
                </c:pt>
                <c:pt idx="21">
                  <c:v>0.4267557676299637</c:v>
                </c:pt>
                <c:pt idx="22">
                  <c:v>7.8211777294663665E-2</c:v>
                </c:pt>
                <c:pt idx="23">
                  <c:v>0.12672978489088071</c:v>
                </c:pt>
                <c:pt idx="24">
                  <c:v>0.87229838088288503</c:v>
                </c:pt>
                <c:pt idx="25">
                  <c:v>0.43467861328274016</c:v>
                </c:pt>
                <c:pt idx="26">
                  <c:v>0.84059229334222629</c:v>
                </c:pt>
                <c:pt idx="27">
                  <c:v>0.43332775542183533</c:v>
                </c:pt>
                <c:pt idx="28">
                  <c:v>0.16136002746938582</c:v>
                </c:pt>
                <c:pt idx="29">
                  <c:v>0.86547259532924681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2-4B08-ABAC-0C369AF42F7B}"/>
            </c:ext>
          </c:extLst>
        </c:ser>
        <c:ser>
          <c:idx val="1"/>
          <c:order val="1"/>
          <c:tx>
            <c:strRef>
              <c:f>Scatter!$C$1</c:f>
              <c:strCache>
                <c:ptCount val="1"/>
                <c:pt idx="0">
                  <c:v>EXP_B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Scatter!$A$2:$A$31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Scatter!$C$2:$C$31</c:f>
              <c:numCache>
                <c:formatCode>0.00</c:formatCode>
                <c:ptCount val="30"/>
                <c:pt idx="0">
                  <c:v>0.56787794132792291</c:v>
                </c:pt>
                <c:pt idx="1">
                  <c:v>0.3765675602794854</c:v>
                </c:pt>
                <c:pt idx="2">
                  <c:v>0.26800383996631011</c:v>
                </c:pt>
                <c:pt idx="3">
                  <c:v>0.25574677611470981</c:v>
                </c:pt>
                <c:pt idx="4">
                  <c:v>0.81899560231302249</c:v>
                </c:pt>
                <c:pt idx="5">
                  <c:v>0.72842424137215322</c:v>
                </c:pt>
                <c:pt idx="6">
                  <c:v>2.4334272248086718E-3</c:v>
                </c:pt>
                <c:pt idx="7">
                  <c:v>0.59470420979338301</c:v>
                </c:pt>
                <c:pt idx="8">
                  <c:v>0.74769812447827921</c:v>
                </c:pt>
                <c:pt idx="9">
                  <c:v>0.72731886406805879</c:v>
                </c:pt>
                <c:pt idx="10">
                  <c:v>0.62837270346355067</c:v>
                </c:pt>
                <c:pt idx="11">
                  <c:v>0.6408674490111147</c:v>
                </c:pt>
                <c:pt idx="12">
                  <c:v>0.11511904665482632</c:v>
                </c:pt>
                <c:pt idx="13">
                  <c:v>0.18718151098150343</c:v>
                </c:pt>
                <c:pt idx="14">
                  <c:v>0.15165508800616112</c:v>
                </c:pt>
                <c:pt idx="15">
                  <c:v>1.3807377029573933E-2</c:v>
                </c:pt>
                <c:pt idx="16">
                  <c:v>1.9088373139311984E-2</c:v>
                </c:pt>
                <c:pt idx="17">
                  <c:v>0.69657878064651091</c:v>
                </c:pt>
                <c:pt idx="18">
                  <c:v>0.61351623048193604</c:v>
                </c:pt>
                <c:pt idx="19">
                  <c:v>0.37007871545861232</c:v>
                </c:pt>
                <c:pt idx="20">
                  <c:v>0.67443468382899441</c:v>
                </c:pt>
                <c:pt idx="21">
                  <c:v>0.7440929686430674</c:v>
                </c:pt>
                <c:pt idx="22">
                  <c:v>9.9546734018586228E-2</c:v>
                </c:pt>
                <c:pt idx="23">
                  <c:v>0.24165955034348413</c:v>
                </c:pt>
                <c:pt idx="24">
                  <c:v>0.5493302430100323</c:v>
                </c:pt>
                <c:pt idx="25">
                  <c:v>0.62540846553523344</c:v>
                </c:pt>
                <c:pt idx="26">
                  <c:v>0.80877721494581001</c:v>
                </c:pt>
                <c:pt idx="27">
                  <c:v>0.75870866831467276</c:v>
                </c:pt>
                <c:pt idx="28">
                  <c:v>0.24402469964233714</c:v>
                </c:pt>
                <c:pt idx="29">
                  <c:v>0.64475635680072241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2-4B08-ABAC-0C369AF42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711231"/>
        <c:axId val="1074430287"/>
      </c:scatterChart>
      <c:valAx>
        <c:axId val="10827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30287"/>
        <c:crosses val="autoZero"/>
        <c:crossBetween val="midCat"/>
      </c:valAx>
      <c:valAx>
        <c:axId val="107443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Mass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1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Jitter!$B$1</c:f>
              <c:strCache>
                <c:ptCount val="1"/>
                <c:pt idx="0">
                  <c:v>EXP_A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Jitter!$H$2:$H$31</c:f>
              <c:numCache>
                <c:formatCode>General</c:formatCode>
                <c:ptCount val="30"/>
                <c:pt idx="0">
                  <c:v>1.1500115004726781</c:v>
                </c:pt>
                <c:pt idx="1">
                  <c:v>0.58280735729351985</c:v>
                </c:pt>
                <c:pt idx="2">
                  <c:v>0.99566814144602733</c:v>
                </c:pt>
                <c:pt idx="3">
                  <c:v>0.91243105139430913</c:v>
                </c:pt>
                <c:pt idx="4">
                  <c:v>1.3998652700671821</c:v>
                </c:pt>
                <c:pt idx="5">
                  <c:v>1.2118663364071587</c:v>
                </c:pt>
                <c:pt idx="6">
                  <c:v>0.96621894757672921</c:v>
                </c:pt>
                <c:pt idx="7">
                  <c:v>0.55534873171772459</c:v>
                </c:pt>
                <c:pt idx="8">
                  <c:v>1.3395377458759288</c:v>
                </c:pt>
                <c:pt idx="9">
                  <c:v>1.3199892765402326</c:v>
                </c:pt>
                <c:pt idx="10">
                  <c:v>1.26057964881314</c:v>
                </c:pt>
                <c:pt idx="11">
                  <c:v>0.93709654637638551</c:v>
                </c:pt>
                <c:pt idx="12">
                  <c:v>1.3835517847335854</c:v>
                </c:pt>
                <c:pt idx="13">
                  <c:v>0.51771873239837729</c:v>
                </c:pt>
                <c:pt idx="14">
                  <c:v>1.1432645952376586</c:v>
                </c:pt>
                <c:pt idx="15">
                  <c:v>0.98508721747233718</c:v>
                </c:pt>
                <c:pt idx="16">
                  <c:v>0.5255296633920572</c:v>
                </c:pt>
                <c:pt idx="17">
                  <c:v>1.1124766457607582</c:v>
                </c:pt>
                <c:pt idx="18">
                  <c:v>1.0751320446995338</c:v>
                </c:pt>
                <c:pt idx="19">
                  <c:v>0.90141821836938263</c:v>
                </c:pt>
                <c:pt idx="20">
                  <c:v>1.0595824330465509</c:v>
                </c:pt>
                <c:pt idx="21">
                  <c:v>1.1341223724426248</c:v>
                </c:pt>
                <c:pt idx="22">
                  <c:v>1.3178891672107937</c:v>
                </c:pt>
                <c:pt idx="23">
                  <c:v>1.3136383219078098</c:v>
                </c:pt>
                <c:pt idx="24">
                  <c:v>0.6898199926458034</c:v>
                </c:pt>
                <c:pt idx="25">
                  <c:v>0.81501096500138803</c:v>
                </c:pt>
                <c:pt idx="26">
                  <c:v>0.51046454189956969</c:v>
                </c:pt>
                <c:pt idx="27">
                  <c:v>1.0880558950269053</c:v>
                </c:pt>
                <c:pt idx="28">
                  <c:v>0.59435905369449304</c:v>
                </c:pt>
                <c:pt idx="29">
                  <c:v>1.2014578010793571</c:v>
                </c:pt>
              </c:numCache>
            </c:numRef>
          </c:xVal>
          <c:yVal>
            <c:numRef>
              <c:f>Jitter!$B$2:$B$31</c:f>
              <c:numCache>
                <c:formatCode>0.00</c:formatCode>
                <c:ptCount val="30"/>
                <c:pt idx="0">
                  <c:v>0.43829844164415344</c:v>
                </c:pt>
                <c:pt idx="1">
                  <c:v>0.408058734608301</c:v>
                </c:pt>
                <c:pt idx="2">
                  <c:v>0</c:v>
                </c:pt>
                <c:pt idx="3">
                  <c:v>0.82784356480678423</c:v>
                </c:pt>
                <c:pt idx="4">
                  <c:v>0.1</c:v>
                </c:pt>
                <c:pt idx="5">
                  <c:v>4.6865673538752928E-3</c:v>
                </c:pt>
                <c:pt idx="6">
                  <c:v>0.73480375139650023</c:v>
                </c:pt>
                <c:pt idx="7">
                  <c:v>0.08</c:v>
                </c:pt>
                <c:pt idx="8">
                  <c:v>0.9807342415619742</c:v>
                </c:pt>
                <c:pt idx="9">
                  <c:v>0</c:v>
                </c:pt>
                <c:pt idx="10">
                  <c:v>0.37804967893970076</c:v>
                </c:pt>
                <c:pt idx="11">
                  <c:v>0.40664687100858854</c:v>
                </c:pt>
                <c:pt idx="12">
                  <c:v>0.21199238503978735</c:v>
                </c:pt>
                <c:pt idx="13">
                  <c:v>0.2048687758084371</c:v>
                </c:pt>
                <c:pt idx="14">
                  <c:v>0.52614828650620926</c:v>
                </c:pt>
                <c:pt idx="15">
                  <c:v>0.69252364853864179</c:v>
                </c:pt>
                <c:pt idx="16">
                  <c:v>0.22737557733032843</c:v>
                </c:pt>
                <c:pt idx="17">
                  <c:v>1</c:v>
                </c:pt>
                <c:pt idx="18">
                  <c:v>1.1389105553650136E-2</c:v>
                </c:pt>
                <c:pt idx="19">
                  <c:v>0.12</c:v>
                </c:pt>
                <c:pt idx="20">
                  <c:v>0.68317640796500567</c:v>
                </c:pt>
                <c:pt idx="21">
                  <c:v>0.11</c:v>
                </c:pt>
                <c:pt idx="22">
                  <c:v>0.1</c:v>
                </c:pt>
                <c:pt idx="23">
                  <c:v>1.2</c:v>
                </c:pt>
                <c:pt idx="24">
                  <c:v>0.65923645067096437</c:v>
                </c:pt>
                <c:pt idx="25">
                  <c:v>1.4</c:v>
                </c:pt>
                <c:pt idx="26">
                  <c:v>0.2367237619446646</c:v>
                </c:pt>
                <c:pt idx="27">
                  <c:v>0.1207937091628799</c:v>
                </c:pt>
                <c:pt idx="28">
                  <c:v>0.26635968426693679</c:v>
                </c:pt>
                <c:pt idx="29">
                  <c:v>0.93976006980136673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F-4A22-A97C-2A27A6F40581}"/>
            </c:ext>
          </c:extLst>
        </c:ser>
        <c:ser>
          <c:idx val="1"/>
          <c:order val="1"/>
          <c:tx>
            <c:strRef>
              <c:f>Jitter!$C$1</c:f>
              <c:strCache>
                <c:ptCount val="1"/>
                <c:pt idx="0">
                  <c:v>EXP_B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Jitter!$I$2:$I$31</c:f>
              <c:numCache>
                <c:formatCode>General</c:formatCode>
                <c:ptCount val="30"/>
                <c:pt idx="0">
                  <c:v>2.5968279223950148</c:v>
                </c:pt>
                <c:pt idx="1">
                  <c:v>2.9543793400855378</c:v>
                </c:pt>
                <c:pt idx="2">
                  <c:v>2.8510089237906597</c:v>
                </c:pt>
                <c:pt idx="3">
                  <c:v>2.6313022887604962</c:v>
                </c:pt>
                <c:pt idx="4">
                  <c:v>2.4404695200958448</c:v>
                </c:pt>
                <c:pt idx="5">
                  <c:v>2.44964152873631</c:v>
                </c:pt>
                <c:pt idx="6">
                  <c:v>2.2702519339431699</c:v>
                </c:pt>
                <c:pt idx="7">
                  <c:v>2.1612976006407303</c:v>
                </c:pt>
                <c:pt idx="8">
                  <c:v>2.4111780015473276</c:v>
                </c:pt>
                <c:pt idx="9">
                  <c:v>2.0218735903141907</c:v>
                </c:pt>
                <c:pt idx="10">
                  <c:v>2.9408837391123601</c:v>
                </c:pt>
                <c:pt idx="11">
                  <c:v>2.4335300712572323</c:v>
                </c:pt>
                <c:pt idx="12">
                  <c:v>2.8344843761627967</c:v>
                </c:pt>
                <c:pt idx="13">
                  <c:v>2.469979426618063</c:v>
                </c:pt>
                <c:pt idx="14">
                  <c:v>2.3865893545489691</c:v>
                </c:pt>
                <c:pt idx="15">
                  <c:v>2.0811942152504272</c:v>
                </c:pt>
                <c:pt idx="16">
                  <c:v>2.224586910199879</c:v>
                </c:pt>
                <c:pt idx="17">
                  <c:v>2.095232533935186</c:v>
                </c:pt>
                <c:pt idx="18">
                  <c:v>2.8798715111868463</c:v>
                </c:pt>
                <c:pt idx="19">
                  <c:v>2.5008556606750791</c:v>
                </c:pt>
                <c:pt idx="20">
                  <c:v>2.5695272670106313</c:v>
                </c:pt>
                <c:pt idx="21">
                  <c:v>1.9730189854540934</c:v>
                </c:pt>
                <c:pt idx="22">
                  <c:v>2.6977594028251479</c:v>
                </c:pt>
                <c:pt idx="23">
                  <c:v>2.7044692941360231</c:v>
                </c:pt>
                <c:pt idx="24">
                  <c:v>2.2285984525954032</c:v>
                </c:pt>
                <c:pt idx="25">
                  <c:v>2.793765328260609</c:v>
                </c:pt>
                <c:pt idx="26">
                  <c:v>2.5497400401117583</c:v>
                </c:pt>
                <c:pt idx="27">
                  <c:v>2.324532881444902</c:v>
                </c:pt>
                <c:pt idx="28">
                  <c:v>2.903608426363006</c:v>
                </c:pt>
                <c:pt idx="29">
                  <c:v>2.6195414725423061</c:v>
                </c:pt>
              </c:numCache>
            </c:numRef>
          </c:xVal>
          <c:yVal>
            <c:numRef>
              <c:f>Jitter!$C$2:$C$31</c:f>
              <c:numCache>
                <c:formatCode>0.00</c:formatCode>
                <c:ptCount val="30"/>
                <c:pt idx="0">
                  <c:v>0.75862226572506852</c:v>
                </c:pt>
                <c:pt idx="1">
                  <c:v>0.56430780631075383</c:v>
                </c:pt>
                <c:pt idx="2">
                  <c:v>0.63246369302205685</c:v>
                </c:pt>
                <c:pt idx="3">
                  <c:v>1.2</c:v>
                </c:pt>
                <c:pt idx="4">
                  <c:v>0.61459543010471085</c:v>
                </c:pt>
                <c:pt idx="5">
                  <c:v>0.59714372774998759</c:v>
                </c:pt>
                <c:pt idx="6">
                  <c:v>0</c:v>
                </c:pt>
                <c:pt idx="7">
                  <c:v>0</c:v>
                </c:pt>
                <c:pt idx="8">
                  <c:v>0.50829774711299136</c:v>
                </c:pt>
                <c:pt idx="9">
                  <c:v>0.69728617770604928</c:v>
                </c:pt>
                <c:pt idx="10">
                  <c:v>0.83639090141857564</c:v>
                </c:pt>
                <c:pt idx="11">
                  <c:v>0.47479853209495815</c:v>
                </c:pt>
                <c:pt idx="12">
                  <c:v>1</c:v>
                </c:pt>
                <c:pt idx="13">
                  <c:v>0.33420761717054803</c:v>
                </c:pt>
                <c:pt idx="14">
                  <c:v>0.73816379908683105</c:v>
                </c:pt>
                <c:pt idx="15">
                  <c:v>0</c:v>
                </c:pt>
                <c:pt idx="16">
                  <c:v>8.0759246549943958E-2</c:v>
                </c:pt>
                <c:pt idx="17">
                  <c:v>1</c:v>
                </c:pt>
                <c:pt idx="18">
                  <c:v>0.2411910106164793</c:v>
                </c:pt>
                <c:pt idx="19">
                  <c:v>0</c:v>
                </c:pt>
                <c:pt idx="20">
                  <c:v>0.77471535774613398</c:v>
                </c:pt>
                <c:pt idx="21">
                  <c:v>0.78309112117524193</c:v>
                </c:pt>
                <c:pt idx="22">
                  <c:v>1</c:v>
                </c:pt>
                <c:pt idx="23">
                  <c:v>0.38638737083029384</c:v>
                </c:pt>
                <c:pt idx="24">
                  <c:v>0.72773864179536574</c:v>
                </c:pt>
                <c:pt idx="25">
                  <c:v>0.68342155060810061</c:v>
                </c:pt>
                <c:pt idx="26">
                  <c:v>0</c:v>
                </c:pt>
                <c:pt idx="27">
                  <c:v>0.33977630648625856</c:v>
                </c:pt>
                <c:pt idx="28">
                  <c:v>0</c:v>
                </c:pt>
                <c:pt idx="29">
                  <c:v>0.5134648025148425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F-4A22-A97C-2A27A6F40581}"/>
            </c:ext>
          </c:extLst>
        </c:ser>
        <c:ser>
          <c:idx val="2"/>
          <c:order val="2"/>
          <c:tx>
            <c:strRef>
              <c:f>Jitter!$K$32</c:f>
              <c:strCache>
                <c:ptCount val="1"/>
                <c:pt idx="0">
                  <c:v>MEAN A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Jitter!$K$33:$K$34</c:f>
              <c:numCache>
                <c:formatCode>General</c:formatCode>
                <c:ptCount val="2"/>
                <c:pt idx="0">
                  <c:v>0.51046454189956969</c:v>
                </c:pt>
                <c:pt idx="1">
                  <c:v>1.3998652700671821</c:v>
                </c:pt>
              </c:numCache>
            </c:numRef>
          </c:xVal>
          <c:yVal>
            <c:numRef>
              <c:f>Jitter!$L$33:$L$34</c:f>
              <c:numCache>
                <c:formatCode>General</c:formatCode>
                <c:ptCount val="2"/>
                <c:pt idx="0">
                  <c:v>0.54283507081942706</c:v>
                </c:pt>
                <c:pt idx="1">
                  <c:v>0.54283507081942706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F-4A22-A97C-2A27A6F40581}"/>
            </c:ext>
          </c:extLst>
        </c:ser>
        <c:ser>
          <c:idx val="3"/>
          <c:order val="3"/>
          <c:tx>
            <c:strRef>
              <c:f>Jitter!$K$36</c:f>
              <c:strCache>
                <c:ptCount val="1"/>
                <c:pt idx="0">
                  <c:v>MEDIAN A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Jitter!$K$37:$K$38</c:f>
              <c:numCache>
                <c:formatCode>General</c:formatCode>
                <c:ptCount val="2"/>
                <c:pt idx="0">
                  <c:v>0.51046454189956969</c:v>
                </c:pt>
                <c:pt idx="1">
                  <c:v>1.3998652700671821</c:v>
                </c:pt>
              </c:numCache>
            </c:numRef>
          </c:xVal>
          <c:yVal>
            <c:numRef>
              <c:f>Jitter!$L$37:$L$38</c:f>
              <c:numCache>
                <c:formatCode>General</c:formatCode>
                <c:ptCount val="2"/>
                <c:pt idx="0">
                  <c:v>0.61019230969246929</c:v>
                </c:pt>
                <c:pt idx="1">
                  <c:v>0.61019230969246929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8F-4A22-A97C-2A27A6F40581}"/>
            </c:ext>
          </c:extLst>
        </c:ser>
        <c:ser>
          <c:idx val="4"/>
          <c:order val="4"/>
          <c:tx>
            <c:strRef>
              <c:f>Jitter!$N$32</c:f>
              <c:strCache>
                <c:ptCount val="1"/>
                <c:pt idx="0">
                  <c:v>MEAN B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Jitter!$N$33:$N$34</c:f>
              <c:numCache>
                <c:formatCode>General</c:formatCode>
                <c:ptCount val="2"/>
                <c:pt idx="0">
                  <c:v>1.9730189854540934</c:v>
                </c:pt>
                <c:pt idx="1">
                  <c:v>2.9543793400855378</c:v>
                </c:pt>
              </c:numCache>
            </c:numRef>
          </c:xVal>
          <c:yVal>
            <c:numRef>
              <c:f>Jitter!$O$33:$O$34</c:f>
              <c:numCache>
                <c:formatCode>General</c:formatCode>
                <c:ptCount val="2"/>
                <c:pt idx="0">
                  <c:v>0.52754527552382435</c:v>
                </c:pt>
                <c:pt idx="1">
                  <c:v>0.52754527552382435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8F-4A22-A97C-2A27A6F40581}"/>
            </c:ext>
          </c:extLst>
        </c:ser>
        <c:ser>
          <c:idx val="5"/>
          <c:order val="5"/>
          <c:tx>
            <c:strRef>
              <c:f>Jitter!$N$36</c:f>
              <c:strCache>
                <c:ptCount val="1"/>
                <c:pt idx="0">
                  <c:v>MEDIAN B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Jitter!$N$37:$N$38</c:f>
              <c:numCache>
                <c:formatCode>General</c:formatCode>
                <c:ptCount val="2"/>
                <c:pt idx="0">
                  <c:v>1.9730189854540934</c:v>
                </c:pt>
                <c:pt idx="1">
                  <c:v>2.9543793400855378</c:v>
                </c:pt>
              </c:numCache>
            </c:numRef>
          </c:xVal>
          <c:yVal>
            <c:numRef>
              <c:f>Jitter!$O$37:$O$38</c:f>
              <c:numCache>
                <c:formatCode>General</c:formatCode>
                <c:ptCount val="2"/>
                <c:pt idx="0">
                  <c:v>0.51296281917039543</c:v>
                </c:pt>
                <c:pt idx="1">
                  <c:v>0.51296281917039543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8F-4A22-A97C-2A27A6F40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789487"/>
        <c:axId val="1108592287"/>
      </c:scatterChart>
      <c:valAx>
        <c:axId val="108378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92287"/>
        <c:crosses val="autoZero"/>
        <c:crossBetween val="midCat"/>
      </c:valAx>
      <c:valAx>
        <c:axId val="110859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8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109536</xdr:rowOff>
    </xdr:from>
    <xdr:to>
      <xdr:col>14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00082-B57D-4D8D-8319-0C2552677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E9FFBB-0B5E-4735-B4BC-E8EF98B48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701E-8E1E-4139-B84B-75AE62D384C3}">
  <dimension ref="A1:C31"/>
  <sheetViews>
    <sheetView tabSelected="1" workbookViewId="0">
      <selection activeCell="G23" sqref="G2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f ca="1">RAND()</f>
        <v>0.60073872546122886</v>
      </c>
      <c r="C2" s="1">
        <f ca="1">SIN(RAND())</f>
        <v>0.56787794132792291</v>
      </c>
    </row>
    <row r="3" spans="1:3" x14ac:dyDescent="0.25">
      <c r="A3">
        <f>A2+1</f>
        <v>2</v>
      </c>
      <c r="B3" s="1">
        <f t="shared" ref="B3:B31" ca="1" si="0">RAND()</f>
        <v>0.83472984463542044</v>
      </c>
      <c r="C3" s="1">
        <f t="shared" ref="C3:C31" ca="1" si="1">SIN(RAND())</f>
        <v>0.3765675602794854</v>
      </c>
    </row>
    <row r="4" spans="1:3" x14ac:dyDescent="0.25">
      <c r="A4">
        <f t="shared" ref="A4:A30" si="2">A3+1</f>
        <v>3</v>
      </c>
      <c r="B4" s="1">
        <f t="shared" ca="1" si="0"/>
        <v>0.91432604895190583</v>
      </c>
      <c r="C4" s="1">
        <f t="shared" ca="1" si="1"/>
        <v>0.26800383996631011</v>
      </c>
    </row>
    <row r="5" spans="1:3" x14ac:dyDescent="0.25">
      <c r="A5">
        <f t="shared" si="2"/>
        <v>4</v>
      </c>
      <c r="B5" s="1">
        <f t="shared" ca="1" si="0"/>
        <v>0.27230988153026625</v>
      </c>
      <c r="C5" s="1">
        <f t="shared" ca="1" si="1"/>
        <v>0.25574677611470981</v>
      </c>
    </row>
    <row r="6" spans="1:3" x14ac:dyDescent="0.25">
      <c r="A6">
        <f t="shared" si="2"/>
        <v>5</v>
      </c>
      <c r="B6" s="1">
        <f t="shared" ca="1" si="0"/>
        <v>0.3246526615498837</v>
      </c>
      <c r="C6" s="1">
        <f t="shared" ca="1" si="1"/>
        <v>0.81899560231302249</v>
      </c>
    </row>
    <row r="7" spans="1:3" x14ac:dyDescent="0.25">
      <c r="A7">
        <f t="shared" si="2"/>
        <v>6</v>
      </c>
      <c r="B7" s="1">
        <f t="shared" ca="1" si="0"/>
        <v>0.56963789594000902</v>
      </c>
      <c r="C7" s="1">
        <f t="shared" ca="1" si="1"/>
        <v>0.72842424137215322</v>
      </c>
    </row>
    <row r="8" spans="1:3" x14ac:dyDescent="0.25">
      <c r="A8">
        <f t="shared" si="2"/>
        <v>7</v>
      </c>
      <c r="B8" s="1">
        <f t="shared" ca="1" si="0"/>
        <v>0.47916900463707579</v>
      </c>
      <c r="C8" s="1">
        <f t="shared" ca="1" si="1"/>
        <v>2.4334272248086718E-3</v>
      </c>
    </row>
    <row r="9" spans="1:3" x14ac:dyDescent="0.25">
      <c r="A9">
        <f t="shared" si="2"/>
        <v>8</v>
      </c>
      <c r="B9" s="1">
        <f t="shared" ca="1" si="0"/>
        <v>0.82173718468861356</v>
      </c>
      <c r="C9" s="1">
        <f t="shared" ca="1" si="1"/>
        <v>0.59470420979338301</v>
      </c>
    </row>
    <row r="10" spans="1:3" x14ac:dyDescent="0.25">
      <c r="A10">
        <f t="shared" si="2"/>
        <v>9</v>
      </c>
      <c r="B10" s="1">
        <f t="shared" ca="1" si="0"/>
        <v>3.7969466792280859E-2</v>
      </c>
      <c r="C10" s="1">
        <f t="shared" ca="1" si="1"/>
        <v>0.74769812447827921</v>
      </c>
    </row>
    <row r="11" spans="1:3" x14ac:dyDescent="0.25">
      <c r="A11">
        <f t="shared" si="2"/>
        <v>10</v>
      </c>
      <c r="B11" s="1">
        <f t="shared" ca="1" si="0"/>
        <v>0.27827901696668322</v>
      </c>
      <c r="C11" s="1">
        <f t="shared" ca="1" si="1"/>
        <v>0.72731886406805879</v>
      </c>
    </row>
    <row r="12" spans="1:3" x14ac:dyDescent="0.25">
      <c r="A12">
        <f t="shared" si="2"/>
        <v>11</v>
      </c>
      <c r="B12" s="1">
        <f t="shared" ca="1" si="0"/>
        <v>0.78339876489805282</v>
      </c>
      <c r="C12" s="1">
        <f t="shared" ca="1" si="1"/>
        <v>0.62837270346355067</v>
      </c>
    </row>
    <row r="13" spans="1:3" x14ac:dyDescent="0.25">
      <c r="A13">
        <f t="shared" si="2"/>
        <v>12</v>
      </c>
      <c r="B13" s="1">
        <f t="shared" ca="1" si="0"/>
        <v>0.98428446750793608</v>
      </c>
      <c r="C13" s="1">
        <f t="shared" ca="1" si="1"/>
        <v>0.6408674490111147</v>
      </c>
    </row>
    <row r="14" spans="1:3" x14ac:dyDescent="0.25">
      <c r="A14">
        <f t="shared" si="2"/>
        <v>13</v>
      </c>
      <c r="B14" s="1">
        <f t="shared" ca="1" si="0"/>
        <v>0.25249350159232475</v>
      </c>
      <c r="C14" s="1">
        <f t="shared" ca="1" si="1"/>
        <v>0.11511904665482632</v>
      </c>
    </row>
    <row r="15" spans="1:3" x14ac:dyDescent="0.25">
      <c r="A15">
        <f t="shared" si="2"/>
        <v>14</v>
      </c>
      <c r="B15" s="1">
        <f t="shared" ca="1" si="0"/>
        <v>0.26859095285935974</v>
      </c>
      <c r="C15" s="1">
        <f t="shared" ca="1" si="1"/>
        <v>0.18718151098150343</v>
      </c>
    </row>
    <row r="16" spans="1:3" x14ac:dyDescent="0.25">
      <c r="A16">
        <f t="shared" si="2"/>
        <v>15</v>
      </c>
      <c r="B16" s="1">
        <f t="shared" ca="1" si="0"/>
        <v>0.54093572172861071</v>
      </c>
      <c r="C16" s="1">
        <f t="shared" ca="1" si="1"/>
        <v>0.15165508800616112</v>
      </c>
    </row>
    <row r="17" spans="1:3" x14ac:dyDescent="0.25">
      <c r="A17">
        <f t="shared" si="2"/>
        <v>16</v>
      </c>
      <c r="B17" s="1">
        <f t="shared" ca="1" si="0"/>
        <v>0.13366475603924899</v>
      </c>
      <c r="C17" s="1">
        <f t="shared" ca="1" si="1"/>
        <v>1.3807377029573933E-2</v>
      </c>
    </row>
    <row r="18" spans="1:3" x14ac:dyDescent="0.25">
      <c r="A18">
        <f t="shared" si="2"/>
        <v>17</v>
      </c>
      <c r="B18" s="1">
        <f t="shared" ca="1" si="0"/>
        <v>0.30769310290139285</v>
      </c>
      <c r="C18" s="1">
        <f t="shared" ca="1" si="1"/>
        <v>1.9088373139311984E-2</v>
      </c>
    </row>
    <row r="19" spans="1:3" x14ac:dyDescent="0.25">
      <c r="A19">
        <f t="shared" si="2"/>
        <v>18</v>
      </c>
      <c r="B19" s="1">
        <f t="shared" ca="1" si="0"/>
        <v>0.54041004026106731</v>
      </c>
      <c r="C19" s="1">
        <f t="shared" ca="1" si="1"/>
        <v>0.69657878064651091</v>
      </c>
    </row>
    <row r="20" spans="1:3" x14ac:dyDescent="0.25">
      <c r="A20">
        <f t="shared" si="2"/>
        <v>19</v>
      </c>
      <c r="B20" s="1">
        <f t="shared" ca="1" si="0"/>
        <v>0.65804555287684496</v>
      </c>
      <c r="C20" s="1">
        <f t="shared" ca="1" si="1"/>
        <v>0.61351623048193604</v>
      </c>
    </row>
    <row r="21" spans="1:3" x14ac:dyDescent="0.25">
      <c r="A21">
        <f>A20+1</f>
        <v>20</v>
      </c>
      <c r="B21" s="1">
        <f t="shared" ca="1" si="0"/>
        <v>0.74074365621270588</v>
      </c>
      <c r="C21" s="1">
        <f t="shared" ca="1" si="1"/>
        <v>0.37007871545861232</v>
      </c>
    </row>
    <row r="22" spans="1:3" x14ac:dyDescent="0.25">
      <c r="A22">
        <f t="shared" si="2"/>
        <v>21</v>
      </c>
      <c r="B22" s="1">
        <f t="shared" ca="1" si="0"/>
        <v>0.82095799419552851</v>
      </c>
      <c r="C22" s="1">
        <f t="shared" ca="1" si="1"/>
        <v>0.67443468382899441</v>
      </c>
    </row>
    <row r="23" spans="1:3" x14ac:dyDescent="0.25">
      <c r="A23">
        <f t="shared" si="2"/>
        <v>22</v>
      </c>
      <c r="B23" s="1">
        <f t="shared" ca="1" si="0"/>
        <v>0.4267557676299637</v>
      </c>
      <c r="C23" s="1">
        <f t="shared" ca="1" si="1"/>
        <v>0.7440929686430674</v>
      </c>
    </row>
    <row r="24" spans="1:3" x14ac:dyDescent="0.25">
      <c r="A24">
        <f t="shared" si="2"/>
        <v>23</v>
      </c>
      <c r="B24" s="1">
        <f t="shared" ca="1" si="0"/>
        <v>7.8211777294663665E-2</v>
      </c>
      <c r="C24" s="1">
        <f t="shared" ca="1" si="1"/>
        <v>9.9546734018586228E-2</v>
      </c>
    </row>
    <row r="25" spans="1:3" x14ac:dyDescent="0.25">
      <c r="A25">
        <f t="shared" si="2"/>
        <v>24</v>
      </c>
      <c r="B25" s="1">
        <f t="shared" ca="1" si="0"/>
        <v>0.12672978489088071</v>
      </c>
      <c r="C25" s="1">
        <f t="shared" ca="1" si="1"/>
        <v>0.24165955034348413</v>
      </c>
    </row>
    <row r="26" spans="1:3" x14ac:dyDescent="0.25">
      <c r="A26">
        <f t="shared" si="2"/>
        <v>25</v>
      </c>
      <c r="B26" s="1">
        <f t="shared" ca="1" si="0"/>
        <v>0.87229838088288503</v>
      </c>
      <c r="C26" s="1">
        <f t="shared" ca="1" si="1"/>
        <v>0.5493302430100323</v>
      </c>
    </row>
    <row r="27" spans="1:3" x14ac:dyDescent="0.25">
      <c r="A27">
        <f t="shared" si="2"/>
        <v>26</v>
      </c>
      <c r="B27" s="1">
        <f t="shared" ca="1" si="0"/>
        <v>0.43467861328274016</v>
      </c>
      <c r="C27" s="1">
        <f t="shared" ca="1" si="1"/>
        <v>0.62540846553523344</v>
      </c>
    </row>
    <row r="28" spans="1:3" x14ac:dyDescent="0.25">
      <c r="A28">
        <f t="shared" si="2"/>
        <v>27</v>
      </c>
      <c r="B28" s="1">
        <f t="shared" ca="1" si="0"/>
        <v>0.84059229334222629</v>
      </c>
      <c r="C28" s="1">
        <f t="shared" ca="1" si="1"/>
        <v>0.80877721494581001</v>
      </c>
    </row>
    <row r="29" spans="1:3" x14ac:dyDescent="0.25">
      <c r="A29">
        <f t="shared" si="2"/>
        <v>28</v>
      </c>
      <c r="B29" s="1">
        <f t="shared" ca="1" si="0"/>
        <v>0.43332775542183533</v>
      </c>
      <c r="C29" s="1">
        <f t="shared" ca="1" si="1"/>
        <v>0.75870866831467276</v>
      </c>
    </row>
    <row r="30" spans="1:3" x14ac:dyDescent="0.25">
      <c r="A30">
        <f t="shared" si="2"/>
        <v>29</v>
      </c>
      <c r="B30" s="1">
        <f t="shared" ca="1" si="0"/>
        <v>0.16136002746938582</v>
      </c>
      <c r="C30" s="1">
        <f t="shared" ca="1" si="1"/>
        <v>0.24402469964233714</v>
      </c>
    </row>
    <row r="31" spans="1:3" x14ac:dyDescent="0.25">
      <c r="A31">
        <f>A30+1</f>
        <v>30</v>
      </c>
      <c r="B31" s="1">
        <f t="shared" ca="1" si="0"/>
        <v>0.86547259532924681</v>
      </c>
      <c r="C31" s="1">
        <f t="shared" ca="1" si="1"/>
        <v>0.64475635680072241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85747-0AA5-4B66-9B90-ACDDF12283AE}">
  <dimension ref="A1:O38"/>
  <sheetViews>
    <sheetView workbookViewId="0">
      <selection activeCell="I7" sqref="I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E1" t="s">
        <v>5</v>
      </c>
      <c r="F1" t="s">
        <v>6</v>
      </c>
      <c r="H1" t="s">
        <v>3</v>
      </c>
      <c r="I1" t="s">
        <v>4</v>
      </c>
    </row>
    <row r="2" spans="1:9" x14ac:dyDescent="0.25">
      <c r="A2">
        <v>1</v>
      </c>
      <c r="B2" s="1">
        <f ca="1">RAND()</f>
        <v>0.43829844164415344</v>
      </c>
      <c r="C2" s="1">
        <f ca="1">SIN(RAND())</f>
        <v>0.75862226572506852</v>
      </c>
      <c r="E2">
        <f ca="1">RAND()</f>
        <v>0.69284657129210514</v>
      </c>
      <c r="F2">
        <f ca="1">RAND()</f>
        <v>0.62437319791883894</v>
      </c>
      <c r="H2">
        <f ca="1">E2-$E$33+$H$33</f>
        <v>1.1500115004726781</v>
      </c>
      <c r="I2">
        <f ca="1">F2-$F$33+$I$33</f>
        <v>2.5968279223950148</v>
      </c>
    </row>
    <row r="3" spans="1:9" x14ac:dyDescent="0.25">
      <c r="A3">
        <f>A2+1</f>
        <v>2</v>
      </c>
      <c r="B3" s="1">
        <f t="shared" ref="B3:B31" ca="1" si="0">RAND()</f>
        <v>0.408058734608301</v>
      </c>
      <c r="C3" s="1">
        <f t="shared" ref="C3:C31" ca="1" si="1">SIN(RAND())</f>
        <v>0.56430780631075383</v>
      </c>
      <c r="E3">
        <f t="shared" ref="E3:F31" ca="1" si="2">RAND()</f>
        <v>0.1256424281129469</v>
      </c>
      <c r="F3">
        <f t="shared" ca="1" si="2"/>
        <v>0.98192461560936217</v>
      </c>
      <c r="H3">
        <f t="shared" ref="H3:H31" ca="1" si="3">E3-$E$33+$H$33</f>
        <v>0.58280735729351985</v>
      </c>
      <c r="I3">
        <f t="shared" ref="I3:I31" ca="1" si="4">F3-$F$33+$I$33</f>
        <v>2.9543793400855378</v>
      </c>
    </row>
    <row r="4" spans="1:9" x14ac:dyDescent="0.25">
      <c r="A4">
        <f t="shared" ref="A4:A30" si="5">A3+1</f>
        <v>3</v>
      </c>
      <c r="B4" s="1">
        <v>0</v>
      </c>
      <c r="C4" s="1">
        <f t="shared" ca="1" si="1"/>
        <v>0.63246369302205685</v>
      </c>
      <c r="E4">
        <f t="shared" ca="1" si="2"/>
        <v>0.53850321226545439</v>
      </c>
      <c r="F4">
        <f t="shared" ca="1" si="2"/>
        <v>0.8785541993144842</v>
      </c>
      <c r="H4">
        <f t="shared" ca="1" si="3"/>
        <v>0.99566814144602733</v>
      </c>
      <c r="I4">
        <f t="shared" ca="1" si="4"/>
        <v>2.8510089237906597</v>
      </c>
    </row>
    <row r="5" spans="1:9" x14ac:dyDescent="0.25">
      <c r="A5">
        <f t="shared" si="5"/>
        <v>4</v>
      </c>
      <c r="B5" s="1">
        <f t="shared" ca="1" si="0"/>
        <v>0.82784356480678423</v>
      </c>
      <c r="C5" s="1">
        <v>1.2</v>
      </c>
      <c r="E5">
        <f t="shared" ca="1" si="2"/>
        <v>0.45526612221373619</v>
      </c>
      <c r="F5">
        <f t="shared" ca="1" si="2"/>
        <v>0.65884756428432067</v>
      </c>
      <c r="H5">
        <f t="shared" ca="1" si="3"/>
        <v>0.91243105139430913</v>
      </c>
      <c r="I5">
        <f t="shared" ca="1" si="4"/>
        <v>2.6313022887604962</v>
      </c>
    </row>
    <row r="6" spans="1:9" x14ac:dyDescent="0.25">
      <c r="A6">
        <f t="shared" si="5"/>
        <v>5</v>
      </c>
      <c r="B6" s="1">
        <v>0.1</v>
      </c>
      <c r="C6" s="1">
        <f t="shared" ca="1" si="1"/>
        <v>0.61459543010471085</v>
      </c>
      <c r="E6">
        <f t="shared" ca="1" si="2"/>
        <v>0.94270034088660903</v>
      </c>
      <c r="F6">
        <f t="shared" ca="1" si="2"/>
        <v>0.46801479561966897</v>
      </c>
      <c r="H6">
        <f t="shared" ca="1" si="3"/>
        <v>1.3998652700671821</v>
      </c>
      <c r="I6">
        <f t="shared" ca="1" si="4"/>
        <v>2.4404695200958448</v>
      </c>
    </row>
    <row r="7" spans="1:9" x14ac:dyDescent="0.25">
      <c r="A7">
        <f t="shared" si="5"/>
        <v>6</v>
      </c>
      <c r="B7" s="1">
        <f t="shared" ca="1" si="0"/>
        <v>4.6865673538752928E-3</v>
      </c>
      <c r="C7" s="1">
        <f t="shared" ca="1" si="1"/>
        <v>0.59714372774998759</v>
      </c>
      <c r="E7">
        <f t="shared" ca="1" si="2"/>
        <v>0.75470140722658563</v>
      </c>
      <c r="F7">
        <f t="shared" ca="1" si="2"/>
        <v>0.47718680426013449</v>
      </c>
      <c r="H7">
        <f t="shared" ca="1" si="3"/>
        <v>1.2118663364071587</v>
      </c>
      <c r="I7">
        <f t="shared" ca="1" si="4"/>
        <v>2.44964152873631</v>
      </c>
    </row>
    <row r="8" spans="1:9" x14ac:dyDescent="0.25">
      <c r="A8">
        <f t="shared" si="5"/>
        <v>7</v>
      </c>
      <c r="B8" s="1">
        <f t="shared" ca="1" si="0"/>
        <v>0.73480375139650023</v>
      </c>
      <c r="C8" s="1">
        <v>0</v>
      </c>
      <c r="E8">
        <f t="shared" ca="1" si="2"/>
        <v>0.50905401839615627</v>
      </c>
      <c r="F8">
        <f t="shared" ca="1" si="2"/>
        <v>0.29779720946699417</v>
      </c>
      <c r="H8">
        <f t="shared" ca="1" si="3"/>
        <v>0.96621894757672921</v>
      </c>
      <c r="I8">
        <f t="shared" ca="1" si="4"/>
        <v>2.2702519339431699</v>
      </c>
    </row>
    <row r="9" spans="1:9" x14ac:dyDescent="0.25">
      <c r="A9">
        <f t="shared" si="5"/>
        <v>8</v>
      </c>
      <c r="B9" s="1">
        <v>0.08</v>
      </c>
      <c r="C9" s="1">
        <v>0</v>
      </c>
      <c r="E9">
        <f t="shared" ca="1" si="2"/>
        <v>9.8183802537151643E-2</v>
      </c>
      <c r="F9">
        <f t="shared" ca="1" si="2"/>
        <v>0.18884287616455486</v>
      </c>
      <c r="H9">
        <f t="shared" ca="1" si="3"/>
        <v>0.55534873171772459</v>
      </c>
      <c r="I9">
        <f t="shared" ca="1" si="4"/>
        <v>2.1612976006407303</v>
      </c>
    </row>
    <row r="10" spans="1:9" x14ac:dyDescent="0.25">
      <c r="A10">
        <f t="shared" si="5"/>
        <v>9</v>
      </c>
      <c r="B10" s="1">
        <f t="shared" ca="1" si="0"/>
        <v>0.9807342415619742</v>
      </c>
      <c r="C10" s="1">
        <f t="shared" ca="1" si="1"/>
        <v>0.50829774711299136</v>
      </c>
      <c r="E10">
        <f t="shared" ca="1" si="2"/>
        <v>0.88237281669535583</v>
      </c>
      <c r="F10">
        <f t="shared" ca="1" si="2"/>
        <v>0.438723277071152</v>
      </c>
      <c r="H10">
        <f t="shared" ca="1" si="3"/>
        <v>1.3395377458759288</v>
      </c>
      <c r="I10">
        <f t="shared" ca="1" si="4"/>
        <v>2.4111780015473276</v>
      </c>
    </row>
    <row r="11" spans="1:9" x14ac:dyDescent="0.25">
      <c r="A11">
        <f t="shared" si="5"/>
        <v>10</v>
      </c>
      <c r="B11" s="1">
        <v>0</v>
      </c>
      <c r="C11" s="1">
        <f t="shared" ca="1" si="1"/>
        <v>0.69728617770604928</v>
      </c>
      <c r="E11">
        <f t="shared" ca="1" si="2"/>
        <v>0.86282434735965963</v>
      </c>
      <c r="F11">
        <f t="shared" ca="1" si="2"/>
        <v>4.9418865838015025E-2</v>
      </c>
      <c r="H11">
        <f t="shared" ca="1" si="3"/>
        <v>1.3199892765402326</v>
      </c>
      <c r="I11">
        <f t="shared" ca="1" si="4"/>
        <v>2.0218735903141907</v>
      </c>
    </row>
    <row r="12" spans="1:9" x14ac:dyDescent="0.25">
      <c r="A12">
        <f t="shared" si="5"/>
        <v>11</v>
      </c>
      <c r="B12" s="1">
        <f t="shared" ca="1" si="0"/>
        <v>0.37804967893970076</v>
      </c>
      <c r="C12" s="1">
        <f t="shared" ca="1" si="1"/>
        <v>0.83639090141857564</v>
      </c>
      <c r="E12">
        <f t="shared" ca="1" si="2"/>
        <v>0.80341471963256705</v>
      </c>
      <c r="F12">
        <f t="shared" ca="1" si="2"/>
        <v>0.96842901463618458</v>
      </c>
      <c r="H12">
        <f t="shared" ca="1" si="3"/>
        <v>1.26057964881314</v>
      </c>
      <c r="I12">
        <f t="shared" ca="1" si="4"/>
        <v>2.9408837391123601</v>
      </c>
    </row>
    <row r="13" spans="1:9" x14ac:dyDescent="0.25">
      <c r="A13">
        <f t="shared" si="5"/>
        <v>12</v>
      </c>
      <c r="B13" s="1">
        <f t="shared" ca="1" si="0"/>
        <v>0.40664687100858854</v>
      </c>
      <c r="C13" s="1">
        <f t="shared" ca="1" si="1"/>
        <v>0.47479853209495815</v>
      </c>
      <c r="E13">
        <f t="shared" ca="1" si="2"/>
        <v>0.47993161719581257</v>
      </c>
      <c r="F13">
        <f t="shared" ca="1" si="2"/>
        <v>0.46107534678105677</v>
      </c>
      <c r="H13">
        <f t="shared" ca="1" si="3"/>
        <v>0.93709654637638551</v>
      </c>
      <c r="I13">
        <f t="shared" ca="1" si="4"/>
        <v>2.4335300712572323</v>
      </c>
    </row>
    <row r="14" spans="1:9" x14ac:dyDescent="0.25">
      <c r="A14">
        <f t="shared" si="5"/>
        <v>13</v>
      </c>
      <c r="B14" s="1">
        <f t="shared" ca="1" si="0"/>
        <v>0.21199238503978735</v>
      </c>
      <c r="C14" s="1">
        <v>1</v>
      </c>
      <c r="E14">
        <f t="shared" ca="1" si="2"/>
        <v>0.92638685555301237</v>
      </c>
      <c r="F14">
        <f t="shared" ca="1" si="2"/>
        <v>0.86202965168662127</v>
      </c>
      <c r="H14">
        <f t="shared" ca="1" si="3"/>
        <v>1.3835517847335854</v>
      </c>
      <c r="I14">
        <f t="shared" ca="1" si="4"/>
        <v>2.8344843761627967</v>
      </c>
    </row>
    <row r="15" spans="1:9" x14ac:dyDescent="0.25">
      <c r="A15">
        <f t="shared" si="5"/>
        <v>14</v>
      </c>
      <c r="B15" s="1">
        <f t="shared" ca="1" si="0"/>
        <v>0.2048687758084371</v>
      </c>
      <c r="C15" s="1">
        <f t="shared" ca="1" si="1"/>
        <v>0.33420761717054803</v>
      </c>
      <c r="E15">
        <f t="shared" ca="1" si="2"/>
        <v>6.0553803217804347E-2</v>
      </c>
      <c r="F15">
        <f t="shared" ca="1" si="2"/>
        <v>0.49752470214188738</v>
      </c>
      <c r="H15">
        <f t="shared" ca="1" si="3"/>
        <v>0.51771873239837729</v>
      </c>
      <c r="I15">
        <f t="shared" ca="1" si="4"/>
        <v>2.469979426618063</v>
      </c>
    </row>
    <row r="16" spans="1:9" x14ac:dyDescent="0.25">
      <c r="A16">
        <f t="shared" si="5"/>
        <v>15</v>
      </c>
      <c r="B16" s="1">
        <f t="shared" ca="1" si="0"/>
        <v>0.52614828650620926</v>
      </c>
      <c r="C16" s="1">
        <f t="shared" ca="1" si="1"/>
        <v>0.73816379908683105</v>
      </c>
      <c r="E16">
        <f t="shared" ca="1" si="2"/>
        <v>0.68609966605708561</v>
      </c>
      <c r="F16">
        <f t="shared" ca="1" si="2"/>
        <v>0.4141346300727935</v>
      </c>
      <c r="H16">
        <f t="shared" ca="1" si="3"/>
        <v>1.1432645952376586</v>
      </c>
      <c r="I16">
        <f t="shared" ca="1" si="4"/>
        <v>2.3865893545489691</v>
      </c>
    </row>
    <row r="17" spans="1:14" x14ac:dyDescent="0.25">
      <c r="A17">
        <f t="shared" si="5"/>
        <v>16</v>
      </c>
      <c r="B17" s="1">
        <f t="shared" ca="1" si="0"/>
        <v>0.69252364853864179</v>
      </c>
      <c r="C17" s="1">
        <v>0</v>
      </c>
      <c r="E17">
        <f t="shared" ca="1" si="2"/>
        <v>0.52792228829176424</v>
      </c>
      <c r="F17">
        <f t="shared" ca="1" si="2"/>
        <v>0.10873949077425138</v>
      </c>
      <c r="H17">
        <f t="shared" ca="1" si="3"/>
        <v>0.98508721747233718</v>
      </c>
      <c r="I17">
        <f t="shared" ca="1" si="4"/>
        <v>2.0811942152504272</v>
      </c>
    </row>
    <row r="18" spans="1:14" x14ac:dyDescent="0.25">
      <c r="A18">
        <f t="shared" si="5"/>
        <v>17</v>
      </c>
      <c r="B18" s="1">
        <f t="shared" ca="1" si="0"/>
        <v>0.22737557733032843</v>
      </c>
      <c r="C18" s="1">
        <f t="shared" ca="1" si="1"/>
        <v>8.0759246549943958E-2</v>
      </c>
      <c r="E18">
        <f t="shared" ca="1" si="2"/>
        <v>6.8364734211484257E-2</v>
      </c>
      <c r="F18">
        <f t="shared" ca="1" si="2"/>
        <v>0.25213218572370322</v>
      </c>
      <c r="H18">
        <f t="shared" ca="1" si="3"/>
        <v>0.5255296633920572</v>
      </c>
      <c r="I18">
        <f t="shared" ca="1" si="4"/>
        <v>2.224586910199879</v>
      </c>
    </row>
    <row r="19" spans="1:14" x14ac:dyDescent="0.25">
      <c r="A19">
        <f t="shared" si="5"/>
        <v>18</v>
      </c>
      <c r="B19" s="1">
        <v>1</v>
      </c>
      <c r="C19" s="1">
        <v>1</v>
      </c>
      <c r="E19">
        <f t="shared" ca="1" si="2"/>
        <v>0.65531171658018517</v>
      </c>
      <c r="F19">
        <f t="shared" ca="1" si="2"/>
        <v>0.1227778094590104</v>
      </c>
      <c r="H19">
        <f t="shared" ca="1" si="3"/>
        <v>1.1124766457607582</v>
      </c>
      <c r="I19">
        <f t="shared" ca="1" si="4"/>
        <v>2.095232533935186</v>
      </c>
    </row>
    <row r="20" spans="1:14" x14ac:dyDescent="0.25">
      <c r="A20">
        <f t="shared" si="5"/>
        <v>19</v>
      </c>
      <c r="B20" s="1">
        <f t="shared" ca="1" si="0"/>
        <v>1.1389105553650136E-2</v>
      </c>
      <c r="C20" s="1">
        <f t="shared" ca="1" si="1"/>
        <v>0.2411910106164793</v>
      </c>
      <c r="E20">
        <f t="shared" ca="1" si="2"/>
        <v>0.61796711551896089</v>
      </c>
      <c r="F20">
        <f t="shared" ca="1" si="2"/>
        <v>0.90741678671067083</v>
      </c>
      <c r="H20">
        <f t="shared" ca="1" si="3"/>
        <v>1.0751320446995338</v>
      </c>
      <c r="I20">
        <f t="shared" ca="1" si="4"/>
        <v>2.8798715111868463</v>
      </c>
    </row>
    <row r="21" spans="1:14" x14ac:dyDescent="0.25">
      <c r="A21">
        <f>A20+1</f>
        <v>20</v>
      </c>
      <c r="B21" s="1">
        <v>0.12</v>
      </c>
      <c r="C21" s="1">
        <v>0</v>
      </c>
      <c r="E21">
        <f t="shared" ca="1" si="2"/>
        <v>0.44425328918880969</v>
      </c>
      <c r="F21">
        <f t="shared" ca="1" si="2"/>
        <v>0.52840093619890338</v>
      </c>
      <c r="H21">
        <f t="shared" ca="1" si="3"/>
        <v>0.90141821836938263</v>
      </c>
      <c r="I21">
        <f t="shared" ca="1" si="4"/>
        <v>2.5008556606750791</v>
      </c>
    </row>
    <row r="22" spans="1:14" x14ac:dyDescent="0.25">
      <c r="A22">
        <f t="shared" si="5"/>
        <v>21</v>
      </c>
      <c r="B22" s="1">
        <f t="shared" ca="1" si="0"/>
        <v>0.68317640796500567</v>
      </c>
      <c r="C22" s="1">
        <f t="shared" ca="1" si="1"/>
        <v>0.77471535774613398</v>
      </c>
      <c r="E22">
        <f t="shared" ca="1" si="2"/>
        <v>0.60241750386597781</v>
      </c>
      <c r="F22">
        <f t="shared" ca="1" si="2"/>
        <v>0.59707254253445585</v>
      </c>
      <c r="H22">
        <f t="shared" ca="1" si="3"/>
        <v>1.0595824330465509</v>
      </c>
      <c r="I22">
        <f t="shared" ca="1" si="4"/>
        <v>2.5695272670106313</v>
      </c>
    </row>
    <row r="23" spans="1:14" x14ac:dyDescent="0.25">
      <c r="A23">
        <f t="shared" si="5"/>
        <v>22</v>
      </c>
      <c r="B23" s="1">
        <v>0.11</v>
      </c>
      <c r="C23" s="1">
        <f t="shared" ca="1" si="1"/>
        <v>0.78309112117524193</v>
      </c>
      <c r="E23">
        <f t="shared" ca="1" si="2"/>
        <v>0.67695744326205176</v>
      </c>
      <c r="F23">
        <f t="shared" ca="1" si="2"/>
        <v>5.6426097791772989E-4</v>
      </c>
      <c r="H23">
        <f t="shared" ca="1" si="3"/>
        <v>1.1341223724426248</v>
      </c>
      <c r="I23">
        <f t="shared" ca="1" si="4"/>
        <v>1.9730189854540934</v>
      </c>
    </row>
    <row r="24" spans="1:14" x14ac:dyDescent="0.25">
      <c r="A24">
        <f t="shared" si="5"/>
        <v>23</v>
      </c>
      <c r="B24" s="1">
        <v>0.1</v>
      </c>
      <c r="C24" s="1">
        <v>1</v>
      </c>
      <c r="E24">
        <f t="shared" ca="1" si="2"/>
        <v>0.8607242380302208</v>
      </c>
      <c r="F24">
        <f t="shared" ca="1" si="2"/>
        <v>0.72530467834897239</v>
      </c>
      <c r="H24">
        <f t="shared" ca="1" si="3"/>
        <v>1.3178891672107937</v>
      </c>
      <c r="I24">
        <f t="shared" ca="1" si="4"/>
        <v>2.6977594028251479</v>
      </c>
    </row>
    <row r="25" spans="1:14" x14ac:dyDescent="0.25">
      <c r="A25">
        <f t="shared" si="5"/>
        <v>24</v>
      </c>
      <c r="B25" s="1">
        <v>1.2</v>
      </c>
      <c r="C25" s="1">
        <f t="shared" ca="1" si="1"/>
        <v>0.38638737083029384</v>
      </c>
      <c r="E25">
        <f t="shared" ca="1" si="2"/>
        <v>0.85647339272723688</v>
      </c>
      <c r="F25">
        <f t="shared" ca="1" si="2"/>
        <v>0.73201456965984757</v>
      </c>
      <c r="H25">
        <f t="shared" ca="1" si="3"/>
        <v>1.3136383219078098</v>
      </c>
      <c r="I25">
        <f t="shared" ca="1" si="4"/>
        <v>2.7044692941360231</v>
      </c>
    </row>
    <row r="26" spans="1:14" x14ac:dyDescent="0.25">
      <c r="A26">
        <f t="shared" si="5"/>
        <v>25</v>
      </c>
      <c r="B26" s="1">
        <f t="shared" ca="1" si="0"/>
        <v>0.65923645067096437</v>
      </c>
      <c r="C26" s="1">
        <f t="shared" ca="1" si="1"/>
        <v>0.72773864179536574</v>
      </c>
      <c r="E26">
        <f t="shared" ca="1" si="2"/>
        <v>0.23265506346523046</v>
      </c>
      <c r="F26">
        <f t="shared" ca="1" si="2"/>
        <v>0.25614372811922759</v>
      </c>
      <c r="H26">
        <f t="shared" ca="1" si="3"/>
        <v>0.6898199926458034</v>
      </c>
      <c r="I26">
        <f t="shared" ca="1" si="4"/>
        <v>2.2285984525954032</v>
      </c>
    </row>
    <row r="27" spans="1:14" x14ac:dyDescent="0.25">
      <c r="A27">
        <f t="shared" si="5"/>
        <v>26</v>
      </c>
      <c r="B27" s="1">
        <v>1.4</v>
      </c>
      <c r="C27" s="1">
        <f t="shared" ca="1" si="1"/>
        <v>0.68342155060810061</v>
      </c>
      <c r="E27">
        <f t="shared" ca="1" si="2"/>
        <v>0.35784603582081509</v>
      </c>
      <c r="F27">
        <f t="shared" ca="1" si="2"/>
        <v>0.82131060378443321</v>
      </c>
      <c r="H27">
        <f t="shared" ca="1" si="3"/>
        <v>0.81501096500138803</v>
      </c>
      <c r="I27">
        <f t="shared" ca="1" si="4"/>
        <v>2.793765328260609</v>
      </c>
    </row>
    <row r="28" spans="1:14" x14ac:dyDescent="0.25">
      <c r="A28">
        <f t="shared" si="5"/>
        <v>27</v>
      </c>
      <c r="B28" s="1">
        <f t="shared" ca="1" si="0"/>
        <v>0.2367237619446646</v>
      </c>
      <c r="C28" s="1">
        <v>0</v>
      </c>
      <c r="E28">
        <f t="shared" ca="1" si="2"/>
        <v>5.3299612718996747E-2</v>
      </c>
      <c r="F28">
        <f t="shared" ca="1" si="2"/>
        <v>0.57728531563558283</v>
      </c>
      <c r="H28">
        <f t="shared" ca="1" si="3"/>
        <v>0.51046454189956969</v>
      </c>
      <c r="I28">
        <f t="shared" ca="1" si="4"/>
        <v>2.5497400401117583</v>
      </c>
    </row>
    <row r="29" spans="1:14" x14ac:dyDescent="0.25">
      <c r="A29">
        <f t="shared" si="5"/>
        <v>28</v>
      </c>
      <c r="B29" s="1">
        <f t="shared" ca="1" si="0"/>
        <v>0.1207937091628799</v>
      </c>
      <c r="C29" s="1">
        <f t="shared" ca="1" si="1"/>
        <v>0.33977630648625856</v>
      </c>
      <c r="E29">
        <f t="shared" ca="1" si="2"/>
        <v>0.63089096584633231</v>
      </c>
      <c r="F29">
        <f t="shared" ca="1" si="2"/>
        <v>0.35207815696872646</v>
      </c>
      <c r="H29">
        <f t="shared" ca="1" si="3"/>
        <v>1.0880558950269053</v>
      </c>
      <c r="I29">
        <f t="shared" ca="1" si="4"/>
        <v>2.324532881444902</v>
      </c>
    </row>
    <row r="30" spans="1:14" x14ac:dyDescent="0.25">
      <c r="A30">
        <f t="shared" si="5"/>
        <v>29</v>
      </c>
      <c r="B30" s="1">
        <f t="shared" ca="1" si="0"/>
        <v>0.26635968426693679</v>
      </c>
      <c r="C30" s="1">
        <v>0</v>
      </c>
      <c r="E30">
        <f t="shared" ca="1" si="2"/>
        <v>0.1371941245139201</v>
      </c>
      <c r="F30">
        <f t="shared" ca="1" si="2"/>
        <v>0.93115370188683033</v>
      </c>
      <c r="H30">
        <f t="shared" ca="1" si="3"/>
        <v>0.59435905369449304</v>
      </c>
      <c r="I30">
        <f t="shared" ca="1" si="4"/>
        <v>2.903608426363006</v>
      </c>
    </row>
    <row r="31" spans="1:14" x14ac:dyDescent="0.25">
      <c r="A31">
        <f>A30+1</f>
        <v>30</v>
      </c>
      <c r="B31" s="1">
        <f t="shared" ca="1" si="0"/>
        <v>0.93976006980136673</v>
      </c>
      <c r="C31" s="1">
        <f t="shared" ca="1" si="1"/>
        <v>0.5134648025148425</v>
      </c>
      <c r="E31">
        <f t="shared" ca="1" si="2"/>
        <v>0.74429287189878424</v>
      </c>
      <c r="F31">
        <f t="shared" ca="1" si="2"/>
        <v>0.64708674806613042</v>
      </c>
      <c r="H31">
        <f t="shared" ca="1" si="3"/>
        <v>1.2014578010793571</v>
      </c>
      <c r="I31">
        <f t="shared" ca="1" si="4"/>
        <v>2.6195414725423061</v>
      </c>
    </row>
    <row r="32" spans="1:14" x14ac:dyDescent="0.25">
      <c r="K32" t="s">
        <v>13</v>
      </c>
      <c r="N32" t="s">
        <v>15</v>
      </c>
    </row>
    <row r="33" spans="4:15" x14ac:dyDescent="0.25">
      <c r="D33" t="s">
        <v>7</v>
      </c>
      <c r="E33">
        <f ca="1">AVERAGE(E2:E31)</f>
        <v>0.54283507081942706</v>
      </c>
      <c r="F33">
        <f ca="1">AVERAGE(F2:F31)</f>
        <v>0.52754527552382435</v>
      </c>
      <c r="G33" t="s">
        <v>9</v>
      </c>
      <c r="H33">
        <v>1</v>
      </c>
      <c r="I33">
        <v>2.5</v>
      </c>
      <c r="K33">
        <f ca="1">H37</f>
        <v>0.51046454189956969</v>
      </c>
      <c r="L33">
        <f ca="1">E33</f>
        <v>0.54283507081942706</v>
      </c>
      <c r="N33">
        <f ca="1">I37</f>
        <v>1.9730189854540934</v>
      </c>
      <c r="O33">
        <f ca="1">F33</f>
        <v>0.52754527552382435</v>
      </c>
    </row>
    <row r="34" spans="4:15" x14ac:dyDescent="0.25">
      <c r="D34" t="s">
        <v>8</v>
      </c>
      <c r="E34">
        <f ca="1">MEDIAN(E2:E31)</f>
        <v>0.61019230969246929</v>
      </c>
      <c r="F34">
        <f ca="1">MEDIAN(F2:F31)</f>
        <v>0.51296281917039543</v>
      </c>
      <c r="G34" t="s">
        <v>10</v>
      </c>
      <c r="K34">
        <f ca="1">H36</f>
        <v>1.3998652700671821</v>
      </c>
      <c r="L34">
        <f ca="1">E33</f>
        <v>0.54283507081942706</v>
      </c>
      <c r="N34">
        <f ca="1">I36</f>
        <v>2.9543793400855378</v>
      </c>
      <c r="O34">
        <f ca="1">O33</f>
        <v>0.52754527552382435</v>
      </c>
    </row>
    <row r="36" spans="4:15" x14ac:dyDescent="0.25">
      <c r="G36" t="s">
        <v>11</v>
      </c>
      <c r="H36">
        <f ca="1">MAX(H2:H31)</f>
        <v>1.3998652700671821</v>
      </c>
      <c r="I36">
        <f ca="1">MAX(I2:I31)</f>
        <v>2.9543793400855378</v>
      </c>
      <c r="K36" t="s">
        <v>14</v>
      </c>
      <c r="N36" t="s">
        <v>16</v>
      </c>
    </row>
    <row r="37" spans="4:15" x14ac:dyDescent="0.25">
      <c r="G37" t="s">
        <v>12</v>
      </c>
      <c r="H37">
        <f ca="1">MIN(H2:H31)</f>
        <v>0.51046454189956969</v>
      </c>
      <c r="I37">
        <f ca="1">MIN(I2:I31)</f>
        <v>1.9730189854540934</v>
      </c>
      <c r="K37">
        <f ca="1">H37</f>
        <v>0.51046454189956969</v>
      </c>
      <c r="L37">
        <f ca="1">E34</f>
        <v>0.61019230969246929</v>
      </c>
      <c r="N37">
        <f ca="1">I37</f>
        <v>1.9730189854540934</v>
      </c>
      <c r="O37">
        <f ca="1">F34</f>
        <v>0.51296281917039543</v>
      </c>
    </row>
    <row r="38" spans="4:15" x14ac:dyDescent="0.25">
      <c r="K38">
        <f ca="1">H36</f>
        <v>1.3998652700671821</v>
      </c>
      <c r="L38">
        <f ca="1">E34</f>
        <v>0.61019230969246929</v>
      </c>
      <c r="N38">
        <f ca="1">I36</f>
        <v>2.9543793400855378</v>
      </c>
      <c r="O38">
        <f ca="1">F34</f>
        <v>0.51296281917039543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F85028119A284791BF26E190E85518" ma:contentTypeVersion="17" ma:contentTypeDescription="Create a new document." ma:contentTypeScope="" ma:versionID="487372a53fc53ad93bbdfbe6f699d841">
  <xsd:schema xmlns:xsd="http://www.w3.org/2001/XMLSchema" xmlns:xs="http://www.w3.org/2001/XMLSchema" xmlns:p="http://schemas.microsoft.com/office/2006/metadata/properties" xmlns:ns3="d5e7b9bd-fb3a-4179-8a1e-e45a81fe8c07" xmlns:ns4="f74a4ed1-c4d4-481f-b001-52f597590b0a" targetNamespace="http://schemas.microsoft.com/office/2006/metadata/properties" ma:root="true" ma:fieldsID="d26afe95907d27224b2a5981f83fc1b2" ns3:_="" ns4:_="">
    <xsd:import namespace="d5e7b9bd-fb3a-4179-8a1e-e45a81fe8c07"/>
    <xsd:import namespace="f74a4ed1-c4d4-481f-b001-52f597590b0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Locatio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e7b9bd-fb3a-4179-8a1e-e45a81fe8c0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4a4ed1-c4d4-481f-b001-52f597590b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AutoTags" ma:index="15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74a4ed1-c4d4-481f-b001-52f597590b0a" xsi:nil="true"/>
  </documentManagement>
</p:properties>
</file>

<file path=customXml/itemProps1.xml><?xml version="1.0" encoding="utf-8"?>
<ds:datastoreItem xmlns:ds="http://schemas.openxmlformats.org/officeDocument/2006/customXml" ds:itemID="{2FC4B9D9-6DA0-461E-8B0B-8BB52C0425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e7b9bd-fb3a-4179-8a1e-e45a81fe8c07"/>
    <ds:schemaRef ds:uri="f74a4ed1-c4d4-481f-b001-52f597590b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9C027B-A238-41FE-B6AC-E5633764CF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8E0B80-E4E3-49AC-9DD3-FDAB8F5FBDA2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d5e7b9bd-fb3a-4179-8a1e-e45a81fe8c07"/>
    <ds:schemaRef ds:uri="http://purl.org/dc/elements/1.1/"/>
    <ds:schemaRef ds:uri="f74a4ed1-c4d4-481f-b001-52f597590b0a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Scatter</vt:lpstr>
      <vt:lpstr>Jitter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Andrew Tuhtan</dc:creator>
  <cp:lastModifiedBy>Jeffrey Andrew Tuhtan</cp:lastModifiedBy>
  <dcterms:created xsi:type="dcterms:W3CDTF">2023-11-01T08:09:42Z</dcterms:created>
  <dcterms:modified xsi:type="dcterms:W3CDTF">2023-11-01T08:32:38Z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0x0101007BF85028119A284791BF26E190E85518</vt:lpwstr>
  </property>
</Properties>
</file>