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<sst xmlns="http://schemas.openxmlformats.org/spreadsheetml/2006/main" count="20" uniqueCount="20">
  <si>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Штук</t>
  </si>
  <si>
    <t xml:space="preserve">MCS mail</t>
  </si>
  <si>
    <t xml:space="preserve">Железо</t>
  </si>
  <si>
    <t xml:space="preserve">В месяц за ед.</t>
  </si>
  <si>
    <t xml:space="preserve">Итого за 3 года</t>
  </si>
  <si>
    <t xml:space="preserve">Сервер Dell PowerEdge R440 (up to 4 x 3.5″ HDD/SSD) rack 1U / 2 x Intel Xeon Silver 4210 (2.20 GHz, 10 cores, 13.75 MB L3, 2400 MHz, 85W) / 2 x 32Gb PC4-21300(2666MHz) DDR4 ECC Registered DIMM / 2 x 480GB SSD SAS Mix Use, 12Gbps HS 2.5″ in 3.5″ Carrier / 2 x 1TB 7.2k Near Line SAS 12Gbps HDD HS 3.5″ / PERC H740p RAID(0,1,5,6,10,50,60) Controller 8Gb NV Cache 12Gb/s with battery / DVD-ROM / iDRAC 9 Basic / Broadcom 5720 2x1Gb Integrated card / 2 x Power Supply, 550W, Hot Plug / no OS / 3Y NBD
</t>
  </si>
  <si>
    <t xml:space="preserve">Back</t>
  </si>
  <si>
    <t xml:space="preserve">4CPU, 8Gb, Linux, 30Gb</t>
  </si>
  <si>
    <t xml:space="preserve">Front</t>
  </si>
  <si>
    <t xml:space="preserve">1CPU, 2Gb, Linux, 10Gb</t>
  </si>
  <si>
    <t xml:space="preserve">Mysql</t>
  </si>
  <si>
    <t xml:space="preserve">4CPU, 8Gb, Linux, 200Gb</t>
  </si>
  <si>
    <t xml:space="preserve">Storage</t>
  </si>
  <si>
    <t xml:space="preserve">1TB S3</t>
  </si>
  <si>
    <t xml:space="preserve">Аренда стойки</t>
  </si>
  <si>
    <t xml:space="preserve">Расходы на ремонт оборудования 20%</t>
  </si>
  <si>
    <t xml:space="preserve">Зарплата DevOps</t>
  </si>
  <si>
    <t xml:space="preserve">дороже и рисков больше, т.к. одна железка</t>
  </si>
  <si>
    <t xml:space="preserve">Фронт система по выдаче онлайн-займов</t>
  </si>
  <si>
    <t xml:space="preserve">Количество сотрудников = 30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</si>
</sst>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Заголовок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5.28"/>
    <col collapsed="false" customWidth="false" hidden="false" outlineLevel="0" max="3" min="3" style="0" width="11.52"/>
    <col collapsed="false" customWidth="true" hidden="false" outlineLevel="0" max="4" min="4" style="0" width="13.62"/>
    <col collapsed="false" customWidth="true" hidden="false" outlineLevel="0" max="5" min="5" style="0" width="14.1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/>
      <c r="G1" s="0" t="s">
        <v>2</v>
      </c>
    </row>
    <row r="2" customFormat="false" ht="12.8" hidden="false" customHeight="true" outlineLevel="0" collapsed="false">
      <c r="C2" s="1"/>
      <c r="D2" s="1" t="s">
        <v>3</v>
      </c>
      <c r="E2" s="2" t="s">
        <v>4</v>
      </c>
      <c r="H2" s="3" t="s">
        <v>5</v>
      </c>
      <c r="I2" s="3"/>
      <c r="J2" s="3"/>
      <c r="K2" s="3"/>
      <c r="L2" s="3"/>
      <c r="M2" s="3"/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2</v>
      </c>
      <c r="D3" s="0" t="n">
        <v>8000</v>
      </c>
      <c r="E3" s="0" t="n">
        <f aca="false">C3*D3*36</f>
        <v>576000</v>
      </c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0" t="s">
        <v>8</v>
      </c>
      <c r="B4" s="2" t="s">
        <v>9</v>
      </c>
      <c r="C4" s="0" t="n">
        <v>1</v>
      </c>
      <c r="D4" s="0" t="n">
        <v>2100</v>
      </c>
      <c r="E4" s="0" t="n">
        <f aca="false">C4*D4*36</f>
        <v>75600</v>
      </c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A5" s="0" t="s">
        <v>10</v>
      </c>
      <c r="B5" s="2" t="s">
        <v>11</v>
      </c>
      <c r="C5" s="0" t="n">
        <v>2</v>
      </c>
      <c r="D5" s="0" t="n">
        <v>9000</v>
      </c>
      <c r="E5" s="0" t="n">
        <f aca="false">C5*D5*36</f>
        <v>648000</v>
      </c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1</v>
      </c>
      <c r="D6" s="0" t="n">
        <v>2000</v>
      </c>
      <c r="E6" s="0" t="n">
        <f aca="false">C6*D6*36</f>
        <v>72000</v>
      </c>
      <c r="G6" s="0" t="n">
        <v>518910</v>
      </c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A7" s="0" t="s">
        <v>14</v>
      </c>
      <c r="F7" s="0" t="n">
        <v>6000</v>
      </c>
      <c r="G7" s="0" t="n">
        <f aca="false">F7*36</f>
        <v>216000</v>
      </c>
    </row>
    <row r="8" customFormat="false" ht="12.8" hidden="false" customHeight="false" outlineLevel="0" collapsed="false">
      <c r="A8" s="0" t="s">
        <v>15</v>
      </c>
      <c r="G8" s="0" t="n">
        <f aca="false">G6*0.2</f>
        <v>103782</v>
      </c>
    </row>
    <row r="9" customFormat="false" ht="12.8" hidden="false" customHeight="false" outlineLevel="0" collapsed="false">
      <c r="A9" s="0" t="s">
        <v>16</v>
      </c>
      <c r="D9" s="0" t="n">
        <v>100000</v>
      </c>
      <c r="E9" s="0" t="n">
        <f aca="false">D9*36</f>
        <v>3600000</v>
      </c>
      <c r="F9" s="0" t="n">
        <v>120000</v>
      </c>
      <c r="G9" s="0" t="n">
        <f aca="false">F9*36</f>
        <v>4320000</v>
      </c>
    </row>
    <row r="10" customFormat="false" ht="12.8" hidden="false" customHeight="false" outlineLevel="0" collapsed="false">
      <c r="E10" s="4" t="n">
        <f aca="false">SUM(E3:E9)</f>
        <v>4971600</v>
      </c>
      <c r="F10" s="4"/>
      <c r="G10" s="4" t="n">
        <f aca="false">SUM(G2:G9)</f>
        <v>5158692</v>
      </c>
    </row>
    <row r="11" customFormat="false" ht="12.8" hidden="false" customHeight="false" outlineLevel="0" collapsed="false">
      <c r="G11" s="0" t="s">
        <v>17</v>
      </c>
    </row>
    <row r="15" customFormat="false" ht="12.8" hidden="false" customHeight="false" outlineLevel="0" collapsed="false">
      <c r="A15" s="0" t="s">
        <v>18</v>
      </c>
    </row>
    <row r="16" customFormat="false" ht="12.8" hidden="false" customHeight="false" outlineLevel="0" collapsed="false">
      <c r="A16" s="0" t="s">
        <v>19</v>
      </c>
    </row>
  </sheetData>
  <mergeCells count="3">
    <mergeCell ref="C1:C2"/>
    <mergeCell ref="D1:E1"/>
    <mergeCell ref="H2:M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2019-12-06T23:19:29Z</dcterms:modified>
  <cp:revision>21</cp:revision>
  <dc:subject/>
  <dc:title/>
</cp:coreProperties>
</file>