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<sst xmlns="http://schemas.openxmlformats.org/spreadsheetml/2006/main" count="80" uniqueCount="78">
  <si>
    <t>WHITE</t>
  </si>
  <si>
    <t>BLACK</t>
  </si>
  <si>
    <t>SCORE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</si>
  <si>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</si>
  <si>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</si>
  <si>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</si>
  <si>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</si>
  <si>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</si>
  <si>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</si>
  <si>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</si>
  <si>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</si>
  <si>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e2-e4</t>
  </si>
  <si>
    <t>g8-f6</t>
  </si>
  <si>
    <t>b1-c3</t>
  </si>
  <si>
    <t>b8-c6</t>
  </si>
  <si>
    <t>g1-f3</t>
  </si>
  <si>
    <t>e7-e5</t>
  </si>
  <si>
    <t>f1-c4</t>
  </si>
  <si>
    <t>f8-b4</t>
  </si>
  <si>
    <t>a2-a3</t>
  </si>
  <si>
    <t>b4-a5</t>
  </si>
  <si>
    <t>b2-b4</t>
  </si>
  <si>
    <t>a5-b6</t>
  </si>
  <si>
    <t>d2-d3</t>
  </si>
  <si>
    <t>O-O</t>
  </si>
  <si>
    <t>c1-g5</t>
  </si>
  <si>
    <t>d7-d5</t>
  </si>
  <si>
    <t>c4xd5</t>
  </si>
  <si>
    <t>b6xf2+</t>
  </si>
  <si>
    <t>e1xf2</t>
  </si>
  <si>
    <t>f6-g4+</t>
  </si>
  <si>
    <t>f2-g1</t>
  </si>
  <si>
    <t>c6-e7</t>
  </si>
  <si>
    <t>f3xe5</t>
  </si>
  <si>
    <t>g4xe5</t>
  </si>
  <si>
    <t>d3-d4</t>
  </si>
  <si>
    <t>c8-g4</t>
  </si>
  <si>
    <t>d1-d2</t>
  </si>
  <si>
    <t>e5-f3+</t>
  </si>
  <si>
    <t>g2xf3</t>
  </si>
  <si>
    <t>g4xf3</t>
  </si>
  <si>
    <t>d5xb7</t>
  </si>
  <si>
    <t>f3xh1</t>
  </si>
  <si>
    <t>b7xa8</t>
  </si>
  <si>
    <t>d8xa8</t>
  </si>
  <si>
    <t>g1xh1</t>
  </si>
  <si>
    <t>e7-f5</t>
  </si>
  <si>
    <t>a1-e1</t>
  </si>
  <si>
    <t>a8-c6</t>
  </si>
  <si>
    <t>d4-d5</t>
  </si>
  <si>
    <t>c6-e8</t>
  </si>
  <si>
    <t>e4xf5</t>
  </si>
  <si>
    <t>e8-a8</t>
  </si>
  <si>
    <t>0.67 *</t>
  </si>
  <si>
    <t>f5-f6</t>
  </si>
  <si>
    <t>g7xf6</t>
  </si>
  <si>
    <t>g5xf6</t>
  </si>
  <si>
    <t>h7-h6</t>
  </si>
  <si>
    <t>1.69 **</t>
  </si>
  <si>
    <t>d2-g2+</t>
  </si>
  <si>
    <t>g8-h7</t>
  </si>
  <si>
    <t>g2-g7+</t>
  </si>
  <si>
    <t>'1-0</t>
  </si>
  <si>
    <t>TOTAL</t>
  </si>
  <si>
    <t>Cost vs. Time1</t>
  </si>
  <si>
    <t>Cost vs. Time2</t>
  </si>
  <si>
    <t>TOTAL thru 25</t>
  </si>
  <si>
    <t>Cost vs. Time3</t>
  </si>
  <si>
    <t>Cost vs. Time5</t>
  </si>
  <si>
    <t>Cost vs. Time6</t>
  </si>
  <si>
    <t>Time 1 = 3/16/2016 Basic minimax</t>
  </si>
  <si>
    <t>Time 2 = 3/20/2016 Alpha Beta Pruning</t>
  </si>
  <si>
    <t>Time 3 = 3/20/2016 Basic move ordering – all captures before non-captures</t>
  </si>
  <si>
    <t>Time 4 = Sorted by capture differential – changed moves after time listed</t>
  </si>
  <si>
    <t>Time 5 = Iterative Deepening, still max depth of 3.  At * computer moved e8-d7, ** computer moved d7-f5</t>
  </si>
  <si>
    <t>Time 6 = Sort iterative Deepening based on expected counter if human makes expected move</t>
  </si>
  <si>
    <t>Time 7 = carry piece position list around, significant improvement to move generation list</t>
  </si>
  <si>
    <t>Time 8 = added transposition table / move cache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</si>
</sst>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2.8"/>
  <cols>
    <col collapsed="false" hidden="false" max="1" min="1" style="0" width="8.50510204081633"/>
    <col collapsed="false" hidden="false" max="2" min="2" style="0" width="7.4234693877551"/>
    <col collapsed="false" hidden="false" max="3" min="3" style="0" width="7.29081632653061"/>
    <col collapsed="false" hidden="false" max="4" min="4" style="0" width="7.91836734693878"/>
    <col collapsed="false" hidden="false" max="5" min="5" style="0" width="7.77551020408163"/>
    <col collapsed="false" hidden="false" max="6" min="6" style="0" width="7.68367346938776"/>
    <col collapsed="false" hidden="false" max="7" min="7" style="0" width="6.98469387755102"/>
    <col collapsed="false" hidden="false" max="8" min="8" style="0" width="6.80612244897959"/>
    <col collapsed="false" hidden="false" max="9" min="9" style="0" width="7.77551020408163"/>
    <col collapsed="false" hidden="false" max="10" min="10" style="0" width="7.08163265306122"/>
    <col collapsed="false" hidden="false" max="11" min="11" style="0" width="7.21938775510204"/>
    <col collapsed="false" hidden="false" max="1025" min="12" style="0" width="11.3418367346939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n">
        <v>-55</v>
      </c>
      <c r="D3" s="0" t="n">
        <v>12.49</v>
      </c>
      <c r="E3" s="0" t="n">
        <v>0.68</v>
      </c>
      <c r="F3" s="0" t="n">
        <v>0.75</v>
      </c>
      <c r="G3" s="0" t="n">
        <v>0.72</v>
      </c>
      <c r="H3" s="0" t="n">
        <v>0.64</v>
      </c>
      <c r="I3" s="0" t="n">
        <v>0.94</v>
      </c>
      <c r="J3" s="0" t="n">
        <v>0.63</v>
      </c>
      <c r="K3" s="0" t="n">
        <v>0.59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n">
        <v>-90</v>
      </c>
      <c r="D4" s="0" t="n">
        <v>14.77</v>
      </c>
      <c r="E4" s="0" t="n">
        <v>2.65</v>
      </c>
      <c r="F4" s="0" t="n">
        <v>1.91</v>
      </c>
      <c r="G4" s="0" t="n">
        <v>2.2</v>
      </c>
      <c r="H4" s="0" t="n">
        <v>1.06</v>
      </c>
      <c r="I4" s="0" t="n">
        <v>0.97</v>
      </c>
      <c r="J4" s="0" t="n">
        <v>0.49</v>
      </c>
      <c r="K4" s="0" t="n">
        <v>0.47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n">
        <v>-90</v>
      </c>
      <c r="D5" s="0" t="n">
        <v>15.28</v>
      </c>
      <c r="E5" s="0" t="n">
        <v>2.82</v>
      </c>
      <c r="F5" s="0" t="n">
        <v>1.48</v>
      </c>
      <c r="G5" s="0" t="n">
        <v>1.66</v>
      </c>
      <c r="H5" s="0" t="n">
        <v>1.29</v>
      </c>
      <c r="I5" s="0" t="n">
        <v>1.28</v>
      </c>
      <c r="J5" s="0" t="n">
        <v>0.54</v>
      </c>
      <c r="K5" s="0" t="n">
        <v>0.56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n">
        <v>-130</v>
      </c>
      <c r="D6" s="0" t="n">
        <v>27.96</v>
      </c>
      <c r="E6" s="0" t="n">
        <v>4.5</v>
      </c>
      <c r="F6" s="0" t="n">
        <v>3.17</v>
      </c>
      <c r="G6" s="0" t="n">
        <v>3.2</v>
      </c>
      <c r="H6" s="0" t="n">
        <v>3.41</v>
      </c>
      <c r="I6" s="0" t="n">
        <v>3.21</v>
      </c>
      <c r="J6" s="0" t="n">
        <v>1.19</v>
      </c>
      <c r="K6" s="0" t="n">
        <v>1.18</v>
      </c>
    </row>
    <row r="7" customFormat="false" ht="12.8" hidden="false" customHeight="false" outlineLevel="0" collapsed="false">
      <c r="A7" s="0" t="s">
        <v>19</v>
      </c>
      <c r="B7" s="0" t="s">
        <v>20</v>
      </c>
      <c r="C7" s="0" t="n">
        <v>-115</v>
      </c>
      <c r="D7" s="0" t="n">
        <v>36.61</v>
      </c>
      <c r="E7" s="0" t="n">
        <v>8.01</v>
      </c>
      <c r="F7" s="0" t="n">
        <v>1.7</v>
      </c>
      <c r="G7" s="0" t="n">
        <v>1.78</v>
      </c>
      <c r="H7" s="0" t="n">
        <v>1.83</v>
      </c>
      <c r="I7" s="0" t="n">
        <v>1.96</v>
      </c>
      <c r="J7" s="0" t="n">
        <v>0.89</v>
      </c>
      <c r="K7" s="0" t="n">
        <v>0.86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n">
        <v>-100</v>
      </c>
      <c r="D8" s="0" t="n">
        <v>27.37</v>
      </c>
      <c r="E8" s="0" t="n">
        <v>4.09</v>
      </c>
      <c r="F8" s="0" t="n">
        <v>1.66</v>
      </c>
      <c r="G8" s="0" t="n">
        <v>1.32</v>
      </c>
      <c r="H8" s="0" t="n">
        <v>1.19</v>
      </c>
      <c r="I8" s="0" t="n">
        <v>1.26</v>
      </c>
      <c r="J8" s="0" t="n">
        <v>0.57</v>
      </c>
      <c r="K8" s="0" t="n">
        <v>0.55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n">
        <v>-120</v>
      </c>
      <c r="D9" s="0" t="n">
        <v>36.96</v>
      </c>
      <c r="E9" s="0" t="n">
        <v>6.56</v>
      </c>
      <c r="F9" s="0" t="n">
        <v>3.24</v>
      </c>
      <c r="G9" s="0" t="n">
        <v>3.43</v>
      </c>
      <c r="H9" s="0" t="n">
        <v>3.37</v>
      </c>
      <c r="I9" s="0" t="n">
        <v>3.41</v>
      </c>
      <c r="J9" s="0" t="n">
        <v>1.5</v>
      </c>
      <c r="K9" s="0" t="n">
        <v>1.52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-55</v>
      </c>
      <c r="D10" s="0" t="n">
        <v>34.21</v>
      </c>
      <c r="E10" s="0" t="n">
        <v>11.8</v>
      </c>
      <c r="F10" s="0" t="n">
        <v>2.08</v>
      </c>
      <c r="G10" s="0" t="n">
        <v>1.37</v>
      </c>
      <c r="H10" s="0" t="n">
        <v>1.5</v>
      </c>
      <c r="I10" s="0" t="n">
        <v>1.48</v>
      </c>
      <c r="J10" s="0" t="n">
        <v>0.68</v>
      </c>
      <c r="K10" s="0" t="n">
        <v>0.64</v>
      </c>
    </row>
    <row r="11" customFormat="false" ht="12.8" hidden="false" customHeight="false" outlineLevel="0" collapsed="false">
      <c r="A11" s="0" t="s">
        <v>27</v>
      </c>
      <c r="B11" s="0" t="s">
        <v>28</v>
      </c>
      <c r="C11" s="0" t="n">
        <v>-45</v>
      </c>
      <c r="D11" s="0" t="n">
        <v>49.07</v>
      </c>
      <c r="E11" s="0" t="n">
        <v>18.19</v>
      </c>
      <c r="F11" s="0" t="n">
        <v>2.49</v>
      </c>
      <c r="G11" s="0" t="n">
        <v>1.59</v>
      </c>
      <c r="H11" s="0" t="n">
        <v>1.59</v>
      </c>
      <c r="I11" s="0" t="n">
        <v>1.46</v>
      </c>
      <c r="J11" s="0" t="n">
        <v>0.71</v>
      </c>
      <c r="K11" s="0" t="n">
        <v>0.72</v>
      </c>
    </row>
    <row r="12" customFormat="false" ht="12.8" hidden="false" customHeight="false" outlineLevel="0" collapsed="false">
      <c r="A12" s="0" t="s">
        <v>29</v>
      </c>
      <c r="B12" s="0" t="s">
        <v>30</v>
      </c>
      <c r="C12" s="0" t="n">
        <v>-10</v>
      </c>
      <c r="D12" s="0" t="n">
        <v>52.15</v>
      </c>
      <c r="E12" s="0" t="n">
        <v>12.51</v>
      </c>
      <c r="F12" s="0" t="n">
        <v>1.77</v>
      </c>
      <c r="H12" s="0" t="n">
        <v>1.52</v>
      </c>
      <c r="I12" s="0" t="n">
        <v>1.48</v>
      </c>
      <c r="J12" s="0" t="n">
        <v>0.68</v>
      </c>
    </row>
    <row r="13" customFormat="false" ht="12.8" hidden="false" customHeight="false" outlineLevel="0" collapsed="false">
      <c r="A13" s="0" t="s">
        <v>31</v>
      </c>
      <c r="B13" s="0" t="s">
        <v>32</v>
      </c>
      <c r="C13" s="0" t="n">
        <v>315</v>
      </c>
      <c r="D13" s="0" t="n">
        <v>35.42</v>
      </c>
      <c r="E13" s="0" t="n">
        <v>15.86</v>
      </c>
      <c r="F13" s="0" t="n">
        <v>2.48</v>
      </c>
      <c r="H13" s="0" t="n">
        <v>1.2</v>
      </c>
      <c r="I13" s="0" t="n">
        <v>1.23</v>
      </c>
      <c r="J13" s="0" t="n">
        <v>0.62</v>
      </c>
    </row>
    <row r="14" customFormat="false" ht="12.8" hidden="false" customHeight="false" outlineLevel="0" collapsed="false">
      <c r="A14" s="0" t="s">
        <v>33</v>
      </c>
      <c r="B14" s="0" t="s">
        <v>34</v>
      </c>
      <c r="C14" s="0" t="n">
        <v>90</v>
      </c>
      <c r="D14" s="0" t="n">
        <v>40.54</v>
      </c>
      <c r="E14" s="0" t="n">
        <v>3.59</v>
      </c>
      <c r="F14" s="0" t="n">
        <v>1.92</v>
      </c>
      <c r="H14" s="0" t="n">
        <v>1.1</v>
      </c>
      <c r="I14" s="0" t="n">
        <v>1.14</v>
      </c>
      <c r="J14" s="0" t="n">
        <v>0.57</v>
      </c>
    </row>
    <row r="15" customFormat="false" ht="12.8" hidden="false" customHeight="false" outlineLevel="0" collapsed="false">
      <c r="A15" s="0" t="s">
        <v>35</v>
      </c>
      <c r="B15" s="0" t="s">
        <v>36</v>
      </c>
      <c r="C15" s="0" t="n">
        <v>-105</v>
      </c>
      <c r="D15" s="0" t="n">
        <v>40.73</v>
      </c>
      <c r="E15" s="0" t="n">
        <v>14.56</v>
      </c>
      <c r="F15" s="0" t="n">
        <v>1.68</v>
      </c>
      <c r="H15" s="0" t="n">
        <v>1.62</v>
      </c>
      <c r="I15" s="0" t="n">
        <v>1.71</v>
      </c>
      <c r="J15" s="0" t="n">
        <v>0.82</v>
      </c>
    </row>
    <row r="16" customFormat="false" ht="12.8" hidden="false" customHeight="false" outlineLevel="0" collapsed="false">
      <c r="A16" s="0" t="s">
        <v>37</v>
      </c>
      <c r="B16" s="0" t="s">
        <v>38</v>
      </c>
      <c r="C16" s="0" t="n">
        <v>95</v>
      </c>
      <c r="D16" s="0" t="n">
        <v>53.05</v>
      </c>
      <c r="E16" s="0" t="n">
        <v>20.99</v>
      </c>
      <c r="F16" s="0" t="n">
        <v>1.89</v>
      </c>
      <c r="H16" s="0" t="n">
        <v>1.63</v>
      </c>
      <c r="I16" s="0" t="n">
        <v>1.52</v>
      </c>
      <c r="J16" s="0" t="n">
        <v>0.83</v>
      </c>
    </row>
    <row r="17" customFormat="false" ht="12.8" hidden="false" customHeight="false" outlineLevel="0" collapsed="false">
      <c r="A17" s="0" t="s">
        <v>39</v>
      </c>
      <c r="B17" s="0" t="s">
        <v>40</v>
      </c>
      <c r="C17" s="0" t="n">
        <v>165</v>
      </c>
      <c r="D17" s="0" t="n">
        <v>39.73</v>
      </c>
      <c r="E17" s="0" t="n">
        <v>16.21</v>
      </c>
      <c r="F17" s="0" t="n">
        <v>1.08</v>
      </c>
      <c r="H17" s="0" t="n">
        <v>1.15</v>
      </c>
      <c r="I17" s="0" t="n">
        <v>1.08</v>
      </c>
      <c r="J17" s="0" t="n">
        <v>0.57</v>
      </c>
    </row>
    <row r="18" customFormat="false" ht="12.8" hidden="false" customHeight="false" outlineLevel="0" collapsed="false">
      <c r="A18" s="0" t="s">
        <v>41</v>
      </c>
      <c r="B18" s="0" t="s">
        <v>42</v>
      </c>
      <c r="C18" s="0" t="n">
        <v>155</v>
      </c>
      <c r="D18" s="0" t="n">
        <v>44.76</v>
      </c>
      <c r="E18" s="0" t="n">
        <v>11.33</v>
      </c>
      <c r="F18" s="0" t="n">
        <v>1.28</v>
      </c>
      <c r="H18" s="0" t="n">
        <v>1.26</v>
      </c>
      <c r="I18" s="0" t="n">
        <v>1.21</v>
      </c>
      <c r="J18" s="0" t="n">
        <v>0.63</v>
      </c>
    </row>
    <row r="19" customFormat="false" ht="12.8" hidden="false" customHeight="false" outlineLevel="0" collapsed="false">
      <c r="A19" s="0" t="s">
        <v>43</v>
      </c>
      <c r="B19" s="0" t="s">
        <v>44</v>
      </c>
      <c r="C19" s="0" t="n">
        <v>325</v>
      </c>
      <c r="D19" s="0" t="n">
        <v>28.62</v>
      </c>
      <c r="E19" s="0" t="n">
        <v>6.48</v>
      </c>
      <c r="F19" s="0" t="n">
        <v>0.86</v>
      </c>
      <c r="H19" s="0" t="n">
        <v>1.04</v>
      </c>
      <c r="I19" s="0" t="n">
        <v>1.13</v>
      </c>
      <c r="J19" s="0" t="n">
        <v>0.54</v>
      </c>
    </row>
    <row r="20" customFormat="false" ht="12.8" hidden="false" customHeight="false" outlineLevel="0" collapsed="false">
      <c r="A20" s="0" t="s">
        <v>45</v>
      </c>
      <c r="B20" s="0" t="s">
        <v>46</v>
      </c>
      <c r="C20" s="0" t="n">
        <v>325</v>
      </c>
      <c r="D20" s="0" t="n">
        <v>22.22</v>
      </c>
      <c r="E20" s="0" t="n">
        <v>4.05</v>
      </c>
      <c r="F20" s="0" t="n">
        <v>0.91</v>
      </c>
      <c r="H20" s="0" t="n">
        <v>1</v>
      </c>
      <c r="I20" s="0" t="n">
        <v>1.05</v>
      </c>
      <c r="J20" s="0" t="n">
        <v>0.68</v>
      </c>
    </row>
    <row r="21" customFormat="false" ht="12.8" hidden="false" customHeight="false" outlineLevel="0" collapsed="false">
      <c r="A21" s="0" t="s">
        <v>47</v>
      </c>
      <c r="B21" s="0" t="s">
        <v>48</v>
      </c>
      <c r="C21" s="0" t="n">
        <v>310</v>
      </c>
      <c r="D21" s="0" t="n">
        <v>24.76</v>
      </c>
      <c r="E21" s="0" t="n">
        <v>5.77</v>
      </c>
      <c r="F21" s="0" t="n">
        <v>1.46</v>
      </c>
      <c r="H21" s="0" t="n">
        <v>1.27</v>
      </c>
      <c r="I21" s="0" t="n">
        <v>1.29</v>
      </c>
      <c r="J21" s="0" t="n">
        <v>0.64</v>
      </c>
    </row>
    <row r="22" customFormat="false" ht="12.8" hidden="false" customHeight="false" outlineLevel="0" collapsed="false">
      <c r="A22" s="0" t="s">
        <v>49</v>
      </c>
      <c r="B22" s="0" t="s">
        <v>50</v>
      </c>
      <c r="C22" s="0" t="n">
        <v>335</v>
      </c>
      <c r="D22" s="0" t="n">
        <v>39.51</v>
      </c>
      <c r="E22" s="0" t="n">
        <v>15.59</v>
      </c>
      <c r="F22" s="0" t="n">
        <v>1.22</v>
      </c>
      <c r="H22" s="0" t="n">
        <v>1.12</v>
      </c>
      <c r="I22" s="0" t="n">
        <v>1.13</v>
      </c>
      <c r="J22" s="0" t="n">
        <v>0.57</v>
      </c>
    </row>
    <row r="23" customFormat="false" ht="12.8" hidden="false" customHeight="false" outlineLevel="0" collapsed="false">
      <c r="A23" s="0" t="s">
        <v>51</v>
      </c>
      <c r="B23" s="0" t="s">
        <v>52</v>
      </c>
      <c r="C23" s="0" t="n">
        <v>655</v>
      </c>
      <c r="D23" s="0" t="n">
        <v>21.38</v>
      </c>
      <c r="E23" s="0" t="n">
        <v>4.57</v>
      </c>
      <c r="F23" s="0" t="n">
        <v>0.73</v>
      </c>
      <c r="H23" s="0" t="s">
        <v>53</v>
      </c>
      <c r="I23" s="0" t="n">
        <v>0.69</v>
      </c>
      <c r="J23" s="0" t="n">
        <v>0.3</v>
      </c>
    </row>
    <row r="24" customFormat="false" ht="12.8" hidden="false" customHeight="false" outlineLevel="0" collapsed="false">
      <c r="A24" s="0" t="s">
        <v>54</v>
      </c>
      <c r="B24" s="0" t="s">
        <v>55</v>
      </c>
      <c r="C24" s="0" t="n">
        <v>645</v>
      </c>
      <c r="D24" s="0" t="n">
        <v>14.77</v>
      </c>
      <c r="E24" s="0" t="n">
        <v>3.31</v>
      </c>
      <c r="F24" s="0" t="n">
        <v>0.62</v>
      </c>
      <c r="H24" s="0" t="n">
        <v>1.28</v>
      </c>
      <c r="I24" s="0" t="n">
        <v>1.31</v>
      </c>
      <c r="J24" s="0" t="n">
        <v>0.55</v>
      </c>
    </row>
    <row r="25" customFormat="false" ht="12.8" hidden="false" customHeight="false" outlineLevel="0" collapsed="false">
      <c r="A25" s="0" t="s">
        <v>56</v>
      </c>
      <c r="B25" s="0" t="s">
        <v>57</v>
      </c>
      <c r="C25" s="0" t="n">
        <v>805</v>
      </c>
      <c r="D25" s="0" t="n">
        <v>13.13</v>
      </c>
      <c r="E25" s="0" t="n">
        <v>2.34</v>
      </c>
      <c r="F25" s="0" t="n">
        <v>0.87</v>
      </c>
      <c r="H25" s="0" t="s">
        <v>58</v>
      </c>
      <c r="I25" s="0" t="n">
        <v>1.74</v>
      </c>
      <c r="J25" s="0" t="n">
        <v>1.11</v>
      </c>
    </row>
    <row r="26" customFormat="false" ht="12.8" hidden="false" customHeight="false" outlineLevel="0" collapsed="false">
      <c r="A26" s="0" t="s">
        <v>59</v>
      </c>
      <c r="B26" s="0" t="s">
        <v>60</v>
      </c>
      <c r="C26" s="0" t="n">
        <v>100001</v>
      </c>
      <c r="D26" s="0" t="n">
        <v>0.8</v>
      </c>
      <c r="E26" s="0" t="n">
        <v>0.28</v>
      </c>
      <c r="F26" s="0" t="n">
        <v>0.16</v>
      </c>
    </row>
    <row r="27" customFormat="false" ht="12.8" hidden="false" customHeight="false" outlineLevel="0" collapsed="false">
      <c r="A27" s="0" t="s">
        <v>61</v>
      </c>
      <c r="B27" s="0" t="s">
        <v>62</v>
      </c>
    </row>
    <row r="29" customFormat="false" ht="12.8" hidden="false" customHeight="false" outlineLevel="0" collapsed="false">
      <c r="A29" s="0" t="s">
        <v>63</v>
      </c>
      <c r="D29" s="0" t="n">
        <f aca="false">SUM(D3:D26)</f>
        <v>726.29</v>
      </c>
      <c r="E29" s="0" t="n">
        <f aca="false">SUM(E3:E26)</f>
        <v>196.74</v>
      </c>
      <c r="F29" s="0" t="n">
        <f aca="false">SUM(F3:F26)</f>
        <v>37.41</v>
      </c>
    </row>
    <row r="30" customFormat="false" ht="12.8" hidden="false" customHeight="false" outlineLevel="0" collapsed="false">
      <c r="A30" s="0" t="s">
        <v>64</v>
      </c>
      <c r="E30" s="1" t="n">
        <f aca="false">E29/D29</f>
        <v>0.270883531371766</v>
      </c>
      <c r="F30" s="1" t="n">
        <f aca="false">F29/D29</f>
        <v>0.0515083506588277</v>
      </c>
    </row>
    <row r="31" customFormat="false" ht="12.8" hidden="false" customHeight="false" outlineLevel="0" collapsed="false">
      <c r="A31" s="0" t="s">
        <v>65</v>
      </c>
      <c r="E31" s="1"/>
      <c r="F31" s="1" t="n">
        <f aca="false">F29/E29</f>
        <v>0.190149435803599</v>
      </c>
    </row>
    <row r="33" customFormat="false" ht="12.8" hidden="false" customHeight="false" outlineLevel="0" collapsed="false">
      <c r="A33" s="0" t="s">
        <v>66</v>
      </c>
      <c r="D33" s="0" t="n">
        <f aca="false">SUM(D3:D25)</f>
        <v>725.49</v>
      </c>
      <c r="E33" s="0" t="n">
        <f aca="false">SUM(E3:E25)</f>
        <v>196.46</v>
      </c>
      <c r="F33" s="0" t="n">
        <f aca="false">SUM(F3:F25)</f>
        <v>37.25</v>
      </c>
      <c r="H33" s="0" t="n">
        <f aca="false">SUM(H3:H25) + 0.67 + 1.69</f>
        <v>33.43</v>
      </c>
      <c r="I33" s="0" t="n">
        <f aca="false">SUM(I3:I25)</f>
        <v>33.68</v>
      </c>
      <c r="J33" s="0" t="n">
        <f aca="false">SUM(J3:J25)</f>
        <v>16.31</v>
      </c>
    </row>
    <row r="34" customFormat="false" ht="12.8" hidden="false" customHeight="false" outlineLevel="0" collapsed="false">
      <c r="A34" s="0" t="s">
        <v>64</v>
      </c>
      <c r="D34" s="1"/>
      <c r="E34" s="1" t="n">
        <f aca="false">E33/$D$33</f>
        <v>0.270796289404403</v>
      </c>
      <c r="F34" s="1" t="n">
        <f aca="false">F33/$D$33</f>
        <v>0.0513446084715158</v>
      </c>
      <c r="G34" s="1"/>
      <c r="H34" s="1" t="n">
        <f aca="false">H33/$D$33</f>
        <v>0.0460792016430275</v>
      </c>
      <c r="I34" s="1" t="n">
        <f aca="false">I33/$D$33</f>
        <v>0.0464237963307558</v>
      </c>
      <c r="J34" s="1" t="n">
        <f aca="false">J33/$D$33</f>
        <v>0.0224813574273939</v>
      </c>
    </row>
    <row r="35" customFormat="false" ht="12.8" hidden="false" customHeight="false" outlineLevel="0" collapsed="false">
      <c r="A35" s="0" t="s">
        <v>65</v>
      </c>
      <c r="D35" s="1"/>
      <c r="E35" s="1"/>
      <c r="F35" s="1" t="n">
        <f aca="false">F33/$E$33</f>
        <v>0.189606026672096</v>
      </c>
      <c r="G35" s="1"/>
      <c r="H35" s="1" t="n">
        <f aca="false">H33/$E$33</f>
        <v>0.170161865010689</v>
      </c>
      <c r="I35" s="1" t="n">
        <f aca="false">I33/$E$33</f>
        <v>0.171434388679629</v>
      </c>
      <c r="J35" s="1" t="n">
        <f aca="false">J33/$E$33</f>
        <v>0.0830194441616614</v>
      </c>
    </row>
    <row r="36" customFormat="false" ht="12.8" hidden="false" customHeight="false" outlineLevel="0" collapsed="false">
      <c r="A36" s="0" t="s">
        <v>67</v>
      </c>
      <c r="D36" s="1"/>
      <c r="E36" s="1"/>
      <c r="F36" s="1"/>
      <c r="G36" s="1"/>
      <c r="H36" s="1" t="n">
        <f aca="false">H33/$F$33</f>
        <v>0.89744966442953</v>
      </c>
      <c r="I36" s="1" t="n">
        <f aca="false">I33/$F$33</f>
        <v>0.904161073825503</v>
      </c>
      <c r="J36" s="1" t="n">
        <f aca="false">J33/$F$33</f>
        <v>0.437852348993289</v>
      </c>
    </row>
    <row r="37" customFormat="false" ht="12.8" hidden="false" customHeight="false" outlineLevel="0" collapsed="false">
      <c r="A37" s="0" t="s">
        <v>68</v>
      </c>
      <c r="D37" s="1"/>
      <c r="E37" s="1"/>
      <c r="F37" s="1"/>
      <c r="G37" s="1"/>
      <c r="H37" s="1"/>
      <c r="I37" s="1" t="n">
        <f aca="false">I33/$H$33</f>
        <v>1.00747831289261</v>
      </c>
      <c r="J37" s="1" t="n">
        <f aca="false">J33/$H$33</f>
        <v>0.48788513311397</v>
      </c>
    </row>
    <row r="38" customFormat="false" ht="12.8" hidden="false" customHeight="false" outlineLevel="0" collapsed="false">
      <c r="A38" s="0" t="s">
        <v>69</v>
      </c>
      <c r="D38" s="1"/>
      <c r="E38" s="1"/>
      <c r="F38" s="1"/>
      <c r="G38" s="1"/>
      <c r="H38" s="1"/>
      <c r="I38" s="1"/>
      <c r="J38" s="1" t="n">
        <f aca="false">J33/I33</f>
        <v>0.484263657957245</v>
      </c>
    </row>
    <row r="42" customFormat="false" ht="12.8" hidden="false" customHeight="false" outlineLevel="0" collapsed="false">
      <c r="A42" s="0" t="s">
        <v>70</v>
      </c>
    </row>
    <row r="43" customFormat="false" ht="12.8" hidden="false" customHeight="false" outlineLevel="0" collapsed="false">
      <c r="A43" s="0" t="s">
        <v>71</v>
      </c>
    </row>
    <row r="44" customFormat="false" ht="12.8" hidden="false" customHeight="false" outlineLevel="0" collapsed="false">
      <c r="A44" s="0" t="s">
        <v>72</v>
      </c>
    </row>
    <row r="45" customFormat="false" ht="12.8" hidden="false" customHeight="false" outlineLevel="0" collapsed="false">
      <c r="A45" s="0" t="s">
        <v>73</v>
      </c>
    </row>
    <row r="46" customFormat="false" ht="12.8" hidden="false" customHeight="false" outlineLevel="0" collapsed="false">
      <c r="A46" s="0" t="s">
        <v>74</v>
      </c>
    </row>
    <row r="47" customFormat="false" ht="12.8" hidden="false" customHeight="false" outlineLevel="0" collapsed="false">
      <c r="A47" s="0" t="s">
        <v>75</v>
      </c>
    </row>
    <row r="48" customFormat="false" ht="12.8" hidden="false" customHeight="false" outlineLevel="0" collapsed="false">
      <c r="A48" s="0" t="s">
        <v>76</v>
      </c>
    </row>
    <row r="49" customFormat="false" ht="12.8" hidden="false" customHeight="false" outlineLevel="0" collapsed="false">
      <c r="A49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2016-03-20T20:26:03Z</dcterms:created>
  <dc:language>en-US</dc:language>
  <dcterms:modified xsi:type="dcterms:W3CDTF">2016-03-22T00:58:50Z</dcterms:modified>
  <cp:revision>4</cp:revision>
</cp:coreProperties>
</file>