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1670" windowHeight="4650"/>
  </bookViews>
  <sheets>
    <sheet name="CENSO HOSPITALAR" sheetId="1" r:id="rId1"/>
  </sheets>
  <calcPr calcId="125725"/>
</workbook>
</file>

<file path=xl/calcChain.xml><?xml version="1.0" encoding="utf-8"?>
<calcChain xmlns="http://schemas.openxmlformats.org/spreadsheetml/2006/main">
  <c r="A22" i="1"/>
  <c r="L22"/>
  <c r="C19"/>
  <c r="AH17"/>
  <c r="AH16"/>
  <c r="AH15"/>
  <c r="AH14"/>
  <c r="D13"/>
  <c r="D19" s="1"/>
  <c r="E13" l="1"/>
  <c r="E19" l="1"/>
  <c r="F13"/>
  <c r="F19" l="1"/>
  <c r="G13"/>
  <c r="G19" l="1"/>
  <c r="H13"/>
  <c r="H19" l="1"/>
  <c r="I13"/>
  <c r="I19" l="1"/>
  <c r="J13"/>
  <c r="J19" l="1"/>
  <c r="K13"/>
  <c r="K19" l="1"/>
  <c r="L13"/>
  <c r="L19" l="1"/>
  <c r="M13"/>
  <c r="M19" l="1"/>
  <c r="N13"/>
  <c r="N19" l="1"/>
  <c r="O13"/>
  <c r="O19" l="1"/>
  <c r="P13"/>
  <c r="P19" l="1"/>
  <c r="Q13"/>
  <c r="Q19" l="1"/>
  <c r="R13"/>
  <c r="R19" l="1"/>
  <c r="S13"/>
  <c r="S19" l="1"/>
  <c r="T13"/>
  <c r="T19" l="1"/>
  <c r="U13"/>
  <c r="U19" l="1"/>
  <c r="V13"/>
  <c r="V19" l="1"/>
  <c r="W13"/>
  <c r="W19" l="1"/>
  <c r="X13"/>
  <c r="X19" l="1"/>
  <c r="Y13"/>
  <c r="Y19" l="1"/>
  <c r="Z13"/>
  <c r="Z19" l="1"/>
  <c r="AA13"/>
  <c r="AA19" l="1"/>
  <c r="AB13"/>
  <c r="AB19" l="1"/>
  <c r="AC13"/>
  <c r="AC19" l="1"/>
  <c r="AD13"/>
  <c r="AD19" l="1"/>
  <c r="AE13"/>
  <c r="AE19" l="1"/>
  <c r="AF13"/>
  <c r="AF19" l="1"/>
  <c r="AG13"/>
  <c r="AG19" l="1"/>
  <c r="AH19" s="1"/>
  <c r="AH13"/>
  <c r="AD22" l="1"/>
  <c r="X22"/>
  <c r="R22"/>
</calcChain>
</file>

<file path=xl/sharedStrings.xml><?xml version="1.0" encoding="utf-8"?>
<sst xmlns="http://schemas.openxmlformats.org/spreadsheetml/2006/main" count="23" uniqueCount="23">
  <si>
    <t>BOLETIM DE MOVIMENTO NOSOCOMIAL</t>
  </si>
  <si>
    <t>MÊS:</t>
  </si>
  <si>
    <t>ANO:</t>
  </si>
  <si>
    <t>DIA DO MES</t>
  </si>
  <si>
    <t>TOTAL</t>
  </si>
  <si>
    <t>Passagem período anterior</t>
  </si>
  <si>
    <t>Internações</t>
  </si>
  <si>
    <t>ALTAS - icluir remoções e trans.</t>
  </si>
  <si>
    <t>ÓBITOS</t>
  </si>
  <si>
    <t>+ 24 h</t>
  </si>
  <si>
    <t>- 24 h</t>
  </si>
  <si>
    <t>Paciente Dia</t>
  </si>
  <si>
    <t>Total de Leitos</t>
  </si>
  <si>
    <t>Operacionais</t>
  </si>
  <si>
    <t>Bloqueados</t>
  </si>
  <si>
    <t>Dias do Mês</t>
  </si>
  <si>
    <t>Leitos-dia</t>
  </si>
  <si>
    <t>TOH - Tx Ocupação</t>
  </si>
  <si>
    <t>Média Paciente-Dia</t>
  </si>
  <si>
    <t>MTP - Tempo Perman</t>
  </si>
  <si>
    <t>OBSERVAÇÕES:</t>
  </si>
  <si>
    <t>CLÍNICA:</t>
  </si>
  <si>
    <t>INT. CARDIOLOGIA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</si>
</sst>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9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4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0" fillId="0" borderId="5" xfId="0" applyBorder="1"/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4" fillId="0" borderId="5" xfId="0" applyFont="1" applyBorder="1" applyProtection="1"/>
    <xf numFmtId="49" fontId="2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5" xfId="0" applyFont="1" applyBorder="1"/>
    <xf numFmtId="0" fontId="3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4" fillId="0" borderId="6" xfId="0" applyFont="1" applyBorder="1"/>
    <xf numFmtId="0" fontId="7" fillId="0" borderId="7" xfId="0" applyFont="1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 applyAlignment="1">
      <alignment horizontal="center" vertical="top"/>
    </xf>
    <xf numFmtId="0" fontId="4" fillId="0" borderId="15" xfId="0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Border="1" applyProtection="1"/>
    <xf numFmtId="0" fontId="1" fillId="0" borderId="0" xfId="0" applyFont="1" applyProtection="1">
      <protection locked="0"/>
    </xf>
    <xf numFmtId="0" fontId="1" fillId="0" borderId="0" xfId="0" applyFont="1" applyAlignment="1">
      <alignment horizontal="center"/>
    </xf>
    <xf numFmtId="0" fontId="3" fillId="0" borderId="4" xfId="0" applyFont="1" applyBorder="1" applyAlignment="1">
      <alignment horizontal="left"/>
    </xf>
    <xf numFmtId="0" fontId="8" fillId="0" borderId="11" xfId="0" applyFont="1" applyBorder="1" applyAlignment="1">
      <alignment horizontal="center" vertical="justify"/>
    </xf>
    <xf numFmtId="0" fontId="8" fillId="0" borderId="12" xfId="0" applyFont="1" applyBorder="1" applyAlignment="1">
      <alignment horizontal="center" vertical="justify"/>
    </xf>
    <xf numFmtId="0" fontId="8" fillId="0" borderId="13" xfId="0" applyFont="1" applyBorder="1" applyAlignment="1">
      <alignment horizontal="center" vertical="justify"/>
    </xf>
    <xf numFmtId="0" fontId="8" fillId="0" borderId="14" xfId="0" applyFont="1" applyBorder="1" applyAlignment="1">
      <alignment horizontal="center" vertical="justify"/>
    </xf>
    <xf numFmtId="1" fontId="0" fillId="0" borderId="16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16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1" fontId="0" fillId="0" borderId="1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H26"/>
  <sheetViews>
    <sheetView tabSelected="1" zoomScale="80" workbookViewId="0">
      <selection activeCell="F14" sqref="F14:AF16"/>
    </sheetView>
  </sheetViews>
  <sheetFormatPr defaultRowHeight="12.75"/>
  <cols>
    <col min="1" max="1" width="33.7109375" customWidth="1"/>
    <col min="2" max="2" width="10.7109375" customWidth="1"/>
    <col min="3" max="33" width="3.7109375" customWidth="1"/>
    <col min="34" max="34" width="7.7109375" customWidth="1"/>
  </cols>
  <sheetData>
    <row r="3" spans="1:34" ht="18">
      <c r="A3" s="30" t="s">
        <v>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34"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4"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34" ht="18">
      <c r="A7" s="3" t="s">
        <v>21</v>
      </c>
      <c r="B7" s="29" t="s">
        <v>22</v>
      </c>
      <c r="D7" s="4"/>
      <c r="L7" s="4" t="s">
        <v>1</v>
      </c>
      <c r="N7" s="4"/>
      <c r="O7" s="4"/>
      <c r="U7" s="4" t="s">
        <v>2</v>
      </c>
      <c r="W7" s="30">
        <v>2019</v>
      </c>
      <c r="X7" s="30"/>
      <c r="Y7" s="30"/>
    </row>
    <row r="8" spans="1:34">
      <c r="D8" s="5"/>
      <c r="O8" s="5"/>
      <c r="W8" s="5"/>
    </row>
    <row r="9" spans="1:34">
      <c r="D9" s="5"/>
      <c r="O9" s="5"/>
      <c r="W9" s="5"/>
    </row>
    <row r="10" spans="1:34">
      <c r="D10" s="5"/>
      <c r="O10" s="5"/>
      <c r="W10" s="5"/>
    </row>
    <row r="11" spans="1:34" ht="13.5" thickBot="1"/>
    <row r="12" spans="1:34" ht="20.100000000000001" customHeight="1" thickTop="1">
      <c r="A12" s="6" t="s">
        <v>3</v>
      </c>
      <c r="B12" s="7"/>
      <c r="C12" s="8">
        <v>1</v>
      </c>
      <c r="D12" s="8">
        <v>2</v>
      </c>
      <c r="E12" s="8">
        <v>3</v>
      </c>
      <c r="F12" s="8">
        <v>4</v>
      </c>
      <c r="G12" s="8">
        <v>5</v>
      </c>
      <c r="H12" s="8">
        <v>6</v>
      </c>
      <c r="I12" s="8">
        <v>7</v>
      </c>
      <c r="J12" s="8">
        <v>8</v>
      </c>
      <c r="K12" s="8">
        <v>9</v>
      </c>
      <c r="L12" s="8">
        <v>10</v>
      </c>
      <c r="M12" s="8">
        <v>11</v>
      </c>
      <c r="N12" s="8">
        <v>12</v>
      </c>
      <c r="O12" s="8">
        <v>13</v>
      </c>
      <c r="P12" s="8">
        <v>14</v>
      </c>
      <c r="Q12" s="8">
        <v>15</v>
      </c>
      <c r="R12" s="8">
        <v>16</v>
      </c>
      <c r="S12" s="8">
        <v>17</v>
      </c>
      <c r="T12" s="8">
        <v>18</v>
      </c>
      <c r="U12" s="8">
        <v>19</v>
      </c>
      <c r="V12" s="8">
        <v>20</v>
      </c>
      <c r="W12" s="8">
        <v>21</v>
      </c>
      <c r="X12" s="8">
        <v>22</v>
      </c>
      <c r="Y12" s="8">
        <v>23</v>
      </c>
      <c r="Z12" s="8">
        <v>24</v>
      </c>
      <c r="AA12" s="8">
        <v>25</v>
      </c>
      <c r="AB12" s="8">
        <v>26</v>
      </c>
      <c r="AC12" s="8">
        <v>27</v>
      </c>
      <c r="AD12" s="8">
        <v>28</v>
      </c>
      <c r="AE12" s="8">
        <v>29</v>
      </c>
      <c r="AF12" s="8">
        <v>30</v>
      </c>
      <c r="AG12" s="8">
        <v>31</v>
      </c>
      <c r="AH12" s="9" t="s">
        <v>4</v>
      </c>
    </row>
    <row r="13" spans="1:34" ht="20.100000000000001" customHeight="1">
      <c r="A13" s="10" t="s">
        <v>5</v>
      </c>
      <c r="B13" s="11"/>
      <c r="C13" s="12"/>
      <c r="D13" s="12">
        <f t="shared" ref="D13:AG13" si="0">SUM((C13+C14)-(C15+C16+C17))</f>
        <v>0</v>
      </c>
      <c r="E13" s="12">
        <f t="shared" si="0"/>
        <v>0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12">
        <f t="shared" si="0"/>
        <v>0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0</v>
      </c>
      <c r="O13" s="12">
        <f t="shared" si="0"/>
        <v>0</v>
      </c>
      <c r="P13" s="12">
        <f t="shared" si="0"/>
        <v>0</v>
      </c>
      <c r="Q13" s="12">
        <f t="shared" si="0"/>
        <v>0</v>
      </c>
      <c r="R13" s="12">
        <f t="shared" si="0"/>
        <v>0</v>
      </c>
      <c r="S13" s="12">
        <f t="shared" si="0"/>
        <v>0</v>
      </c>
      <c r="T13" s="12">
        <f t="shared" si="0"/>
        <v>0</v>
      </c>
      <c r="U13" s="12">
        <f t="shared" si="0"/>
        <v>0</v>
      </c>
      <c r="V13" s="12">
        <f t="shared" si="0"/>
        <v>0</v>
      </c>
      <c r="W13" s="12">
        <f t="shared" si="0"/>
        <v>0</v>
      </c>
      <c r="X13" s="12">
        <f t="shared" si="0"/>
        <v>0</v>
      </c>
      <c r="Y13" s="12">
        <f t="shared" si="0"/>
        <v>0</v>
      </c>
      <c r="Z13" s="12">
        <f t="shared" si="0"/>
        <v>0</v>
      </c>
      <c r="AA13" s="12">
        <f t="shared" si="0"/>
        <v>0</v>
      </c>
      <c r="AB13" s="12">
        <f t="shared" si="0"/>
        <v>0</v>
      </c>
      <c r="AC13" s="12">
        <f t="shared" si="0"/>
        <v>0</v>
      </c>
      <c r="AD13" s="12">
        <f t="shared" si="0"/>
        <v>0</v>
      </c>
      <c r="AE13" s="12">
        <f t="shared" si="0"/>
        <v>0</v>
      </c>
      <c r="AF13" s="12">
        <f t="shared" si="0"/>
        <v>0</v>
      </c>
      <c r="AG13" s="12">
        <f t="shared" si="0"/>
        <v>0</v>
      </c>
      <c r="AH13" s="13">
        <f>SUM(C13:AG13)</f>
        <v>0</v>
      </c>
    </row>
    <row r="14" spans="1:34" ht="20.100000000000001" customHeight="1">
      <c r="A14" s="10" t="s">
        <v>6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2"/>
      <c r="AG14" s="12"/>
      <c r="AH14" s="13">
        <f>SUM(C14:AG14)</f>
        <v>0</v>
      </c>
    </row>
    <row r="15" spans="1:34" ht="20.100000000000001" customHeight="1">
      <c r="A15" s="10" t="s">
        <v>7</v>
      </c>
      <c r="B15" s="11"/>
      <c r="C15" s="12"/>
      <c r="D15" s="12"/>
      <c r="E15" s="12">
        <v>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2"/>
      <c r="AG15" s="12"/>
      <c r="AH15" s="13">
        <f>SUM(C15:AG15)</f>
        <v>0</v>
      </c>
    </row>
    <row r="16" spans="1:34" ht="20.100000000000001" customHeight="1">
      <c r="A16" s="31" t="s">
        <v>8</v>
      </c>
      <c r="B16" s="15" t="s">
        <v>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6">
        <f>SUM(C16:AG16)</f>
        <v>0</v>
      </c>
    </row>
    <row r="17" spans="1:34" ht="20.100000000000001" customHeight="1">
      <c r="A17" s="31"/>
      <c r="B17" s="15" t="s">
        <v>10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7"/>
      <c r="AH17" s="16">
        <f>SUM(C17:AG17)</f>
        <v>0</v>
      </c>
    </row>
    <row r="18" spans="1:34" ht="20.100000000000001" customHeight="1">
      <c r="A18" s="18"/>
      <c r="B18" s="1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20"/>
    </row>
    <row r="19" spans="1:34" ht="20.100000000000001" customHeight="1">
      <c r="A19" s="10" t="s">
        <v>11</v>
      </c>
      <c r="B19" s="11"/>
      <c r="C19" s="12">
        <f t="shared" ref="C19:AG19" si="1">SUM((C13+C14)-(C15+C16+C17))</f>
        <v>0</v>
      </c>
      <c r="D19" s="12">
        <f t="shared" si="1"/>
        <v>0</v>
      </c>
      <c r="E19" s="12">
        <f t="shared" si="1"/>
        <v>0</v>
      </c>
      <c r="F19" s="12">
        <f t="shared" si="1"/>
        <v>0</v>
      </c>
      <c r="G19" s="12">
        <f t="shared" si="1"/>
        <v>0</v>
      </c>
      <c r="H19" s="12">
        <f t="shared" si="1"/>
        <v>0</v>
      </c>
      <c r="I19" s="12">
        <f t="shared" si="1"/>
        <v>0</v>
      </c>
      <c r="J19" s="12">
        <f t="shared" si="1"/>
        <v>0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0</v>
      </c>
      <c r="O19" s="12">
        <f t="shared" si="1"/>
        <v>0</v>
      </c>
      <c r="P19" s="12">
        <f t="shared" si="1"/>
        <v>0</v>
      </c>
      <c r="Q19" s="12">
        <f t="shared" si="1"/>
        <v>0</v>
      </c>
      <c r="R19" s="12">
        <f t="shared" si="1"/>
        <v>0</v>
      </c>
      <c r="S19" s="12">
        <f t="shared" si="1"/>
        <v>0</v>
      </c>
      <c r="T19" s="12">
        <f t="shared" si="1"/>
        <v>0</v>
      </c>
      <c r="U19" s="12">
        <f t="shared" si="1"/>
        <v>0</v>
      </c>
      <c r="V19" s="12">
        <f t="shared" si="1"/>
        <v>0</v>
      </c>
      <c r="W19" s="12">
        <f t="shared" si="1"/>
        <v>0</v>
      </c>
      <c r="X19" s="12">
        <f t="shared" si="1"/>
        <v>0</v>
      </c>
      <c r="Y19" s="12">
        <f t="shared" si="1"/>
        <v>0</v>
      </c>
      <c r="Z19" s="12">
        <f t="shared" si="1"/>
        <v>0</v>
      </c>
      <c r="AA19" s="12">
        <f t="shared" si="1"/>
        <v>0</v>
      </c>
      <c r="AB19" s="12">
        <f t="shared" si="1"/>
        <v>0</v>
      </c>
      <c r="AC19" s="12">
        <f t="shared" si="1"/>
        <v>0</v>
      </c>
      <c r="AD19" s="12">
        <f t="shared" si="1"/>
        <v>0</v>
      </c>
      <c r="AE19" s="12">
        <f t="shared" si="1"/>
        <v>0</v>
      </c>
      <c r="AF19" s="12">
        <f t="shared" si="1"/>
        <v>0</v>
      </c>
      <c r="AG19" s="12">
        <f t="shared" si="1"/>
        <v>0</v>
      </c>
      <c r="AH19" s="13">
        <f>SUM(C19:AG19)</f>
        <v>0</v>
      </c>
    </row>
    <row r="20" spans="1:34" ht="20.25" customHeight="1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</row>
    <row r="21" spans="1:34" ht="21" customHeight="1">
      <c r="A21" s="24" t="s">
        <v>12</v>
      </c>
      <c r="B21" s="32" t="s">
        <v>13</v>
      </c>
      <c r="C21" s="33"/>
      <c r="D21" s="32" t="s">
        <v>14</v>
      </c>
      <c r="E21" s="34"/>
      <c r="F21" s="34"/>
      <c r="G21" s="33"/>
      <c r="H21" s="32" t="s">
        <v>15</v>
      </c>
      <c r="I21" s="34"/>
      <c r="J21" s="34"/>
      <c r="K21" s="33"/>
      <c r="L21" s="32" t="s">
        <v>16</v>
      </c>
      <c r="M21" s="34"/>
      <c r="N21" s="34"/>
      <c r="O21" s="34"/>
      <c r="P21" s="34"/>
      <c r="Q21" s="33"/>
      <c r="R21" s="32" t="s">
        <v>17</v>
      </c>
      <c r="S21" s="34"/>
      <c r="T21" s="34"/>
      <c r="U21" s="34"/>
      <c r="V21" s="34"/>
      <c r="W21" s="33"/>
      <c r="X21" s="32" t="s">
        <v>18</v>
      </c>
      <c r="Y21" s="34"/>
      <c r="Z21" s="34"/>
      <c r="AA21" s="34"/>
      <c r="AB21" s="34"/>
      <c r="AC21" s="33"/>
      <c r="AD21" s="32" t="s">
        <v>19</v>
      </c>
      <c r="AE21" s="34"/>
      <c r="AF21" s="34"/>
      <c r="AG21" s="34"/>
      <c r="AH21" s="35"/>
    </row>
    <row r="22" spans="1:34" ht="20.25" customHeight="1" thickBot="1">
      <c r="A22" s="25">
        <f>SUM(B22,D22)</f>
        <v>15</v>
      </c>
      <c r="B22" s="39">
        <v>15</v>
      </c>
      <c r="C22" s="40"/>
      <c r="D22" s="39">
        <v>0</v>
      </c>
      <c r="E22" s="41"/>
      <c r="F22" s="41"/>
      <c r="G22" s="40"/>
      <c r="H22" s="39">
        <v>31</v>
      </c>
      <c r="I22" s="41"/>
      <c r="J22" s="41"/>
      <c r="K22" s="40"/>
      <c r="L22" s="36">
        <f>(B22*H22)</f>
        <v>465</v>
      </c>
      <c r="M22" s="37"/>
      <c r="N22" s="37"/>
      <c r="O22" s="37"/>
      <c r="P22" s="37"/>
      <c r="Q22" s="42"/>
      <c r="R22" s="36">
        <f>(AH19*100)/L22</f>
        <v>0</v>
      </c>
      <c r="S22" s="37"/>
      <c r="T22" s="37"/>
      <c r="U22" s="37"/>
      <c r="V22" s="37"/>
      <c r="W22" s="42"/>
      <c r="X22" s="36">
        <f>AH19/H22</f>
        <v>0</v>
      </c>
      <c r="Y22" s="37"/>
      <c r="Z22" s="37"/>
      <c r="AA22" s="37"/>
      <c r="AB22" s="37"/>
      <c r="AC22" s="42"/>
      <c r="AD22" s="36" t="e">
        <f>AH19/(AH15+AH16+AH17)</f>
        <v>#DIV/0!</v>
      </c>
      <c r="AE22" s="37"/>
      <c r="AF22" s="37"/>
      <c r="AG22" s="37"/>
      <c r="AH22" s="38"/>
    </row>
    <row r="23" spans="1:34" ht="15.75" thickTop="1">
      <c r="A23" s="26"/>
    </row>
    <row r="24" spans="1:34" ht="15">
      <c r="A24" s="26"/>
    </row>
    <row r="26" spans="1:34" ht="18">
      <c r="A26" s="27" t="s">
        <v>20</v>
      </c>
      <c r="B26" s="28"/>
    </row>
  </sheetData>
  <sheetProtection password="CA55" sheet="1" objects="1" scenarios="1"/>
  <protectedRanges>
    <protectedRange sqref="B26:AH26" name="Intervalo7"/>
    <protectedRange sqref="C14:AG17" name="Intervalo4"/>
    <protectedRange sqref="C13" name="Intervalo3"/>
    <protectedRange sqref="W7" name="Intervalo2"/>
    <protectedRange sqref="N7" name="Intervalo1"/>
    <protectedRange sqref="D22" name="Intervalo5"/>
    <protectedRange sqref="H22" name="Intervalo6"/>
  </protectedRanges>
  <mergeCells count="17">
    <mergeCell ref="AD22:AH22"/>
    <mergeCell ref="B22:C22"/>
    <mergeCell ref="D22:G22"/>
    <mergeCell ref="H22:K22"/>
    <mergeCell ref="L22:Q22"/>
    <mergeCell ref="R22:W22"/>
    <mergeCell ref="X22:AC22"/>
    <mergeCell ref="A3:AH3"/>
    <mergeCell ref="W7:Y7"/>
    <mergeCell ref="A16:A17"/>
    <mergeCell ref="B21:C21"/>
    <mergeCell ref="D21:G21"/>
    <mergeCell ref="H21:K21"/>
    <mergeCell ref="L21:Q21"/>
    <mergeCell ref="R21:W21"/>
    <mergeCell ref="X21:AC21"/>
    <mergeCell ref="AD21:AH21"/>
  </mergeCells>
  <pageMargins left="0.39370078740157483" right="0.39370078740157483" top="0.98425196850393704" bottom="0.59055118110236227" header="0.51181102362204722" footer="0.51181102362204722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CENSO HOSPITALAR</vt:lpstr>
    </vt:vector>
  </TitlesOfParts>
  <Company>Secretaria de Estado de Saúde do DF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14416808</dc:creator>
  <cp:lastModifiedBy>1252968</cp:lastModifiedBy>
  <dcterms:created xsi:type="dcterms:W3CDTF">2016-09-20T18:07:57Z</dcterms:created>
  <dcterms:modified xsi:type="dcterms:W3CDTF">2019-01-29T10:20:17Z</dcterms:modified>
</cp:coreProperties>
</file>