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47" documentId="13_ncr:1_{5ED768FA-8B74-4A63-A267-D13FD5132A4A}" xr6:coauthVersionLast="47" xr6:coauthVersionMax="47" xr10:uidLastSave="{E5925D2A-39E2-4B02-9BA9-E667D1049BD1}"/>
  <bookViews>
    <workbookView xWindow="520" yWindow="1380" windowWidth="18680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<sst xmlns="http://schemas.openxmlformats.org/spreadsheetml/2006/main" count="194" uniqueCount="65">
  <si>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</si>
  <si>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</si>
  <si>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</si>
  <si>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</si>
  <si>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</si>
  <si>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</si>
  <si>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</si>
  <si>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</si>
  <si>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</si>
  <si>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</si>
  <si>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</si>
  <si>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SJ-1部※SES-営業支援(原)</t>
  </si>
  <si>
    <t>（原振）カスタマーサービス部　ナビ作成代行９月分</t>
  </si>
  <si>
    <t>23/09/01(金)</t>
  </si>
  <si>
    <t>出勤</t>
  </si>
  <si>
    <t>通常勤務</t>
  </si>
  <si>
    <t>23/09/02(土)</t>
  </si>
  <si>
    <t>法定外休日</t>
  </si>
  <si>
    <t>23/09/03(日)</t>
  </si>
  <si>
    <t>法定休日</t>
  </si>
  <si>
    <t>23/09/04(月)</t>
  </si>
  <si>
    <t>23/09/05(火)</t>
  </si>
  <si>
    <t>23/09/06(水)</t>
  </si>
  <si>
    <t>夏季休暇</t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</si>
  <si>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</si>
  <si>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</si>
  <si>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</si>
  <si>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</si>
  <si>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</si>
  <si>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</si>
  <si>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</si>
  <si>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</si>
  <si>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</si>
  <si>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</si>
  <si>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</si>
  <si>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</si>
  <si>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</si>
  <si>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</si>
  <si>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</si>
  <si>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</si>
  <si>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</si>
  <si>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</si>
  <si>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</si>
  <si>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</si>
  <si>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</si>
  <si>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</si>
  <si>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</si>
  <si>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</si>
  <si>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定数(休み)</t>
    <rPh sb="0" eb="2">
      <t>テイスウ</t>
    </rPh>
    <rPh sb="3" eb="4">
      <t>ヤス</t>
    </rPh>
    <phoneticPr fontId="1"/>
  </si>
  <si>
    <t>開始</t>
    <rPh sb="0" eb="2">
      <t>カイシ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</si>
  <si>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</si>
  <si>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</si>
  <si>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</si>
  <si>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</si>
  <si>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</si>
  <si>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</si>
  <si>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終了</t>
    <rPh sb="0" eb="2">
      <t>シュウリョウ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</si>
  <si>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</si>
  <si>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</si>
  <si>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</si>
  <si>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</si>
  <si>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営業支援</t>
    <phoneticPr fontId="1"/>
  </si>
  <si>
    <t>カテゴリーを選択</t>
    <rPh sb="6" eb="8">
      <t>センタク</t>
    </rPh>
    <phoneticPr fontId="0"/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</si>
  <si>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</si>
  <si>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営業支援</t>
    <rPh sb="0" eb="2">
      <t>エイギョウ</t>
    </rPh>
    <rPh sb="2" eb="4">
      <t>シエン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</si>
</sst>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/00"/>
    <numFmt numFmtId="177" formatCode="yyyy/mm/dd\(aaa\)"/>
    <numFmt numFmtId="178" formatCode="yyyy/mm"/>
    <numFmt numFmtId="179" formatCode="[$-F400]h:mm:ss\ AM/PM"/>
    <numFmt numFmtId="180" formatCode="hh: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80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C37" sqref="C37:D3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7">
        <f ca="1">TODAY()</f>
        <v>45173</v>
      </c>
      <c r="C3" s="10"/>
      <c r="D3" s="17" t="s">
        <v>4</v>
      </c>
      <c r="E3" s="17"/>
    </row>
    <row r="4" spans="1:9">
      <c r="A4" s="1"/>
      <c r="B4" s="7"/>
      <c r="C4" s="5"/>
      <c r="D4" s="17" t="s">
        <v>5</v>
      </c>
      <c r="E4" s="17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8" t="s">
        <v>7</v>
      </c>
      <c r="D6" s="18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 ca="1">IF(C3="",DATE(YEAR(B3),MONTH(B3),1),DATE(YEAR(C3),MONTH(C3),1))</f>
        <v>45170</v>
      </c>
      <c r="C7" s="15" t="s">
        <v>61</v>
      </c>
      <c r="D7" s="15"/>
      <c r="E7" s="3" t="s">
        <v>62</v>
      </c>
      <c r="F7" s="2" t="s">
        <v>63</v>
      </c>
      <c r="G7" s="1"/>
      <c r="H7" t="s">
        <v>11</v>
      </c>
      <c r="I7">
        <v>1</v>
      </c>
    </row>
    <row r="8" spans="1:9">
      <c r="A8" s="1"/>
      <c r="B8" s="6">
        <f t="shared" ref="B8:B35" ca="1" si="0">B7+1</f>
        <v>45171</v>
      </c>
      <c r="C8" s="15" t="s">
        <v>64</v>
      </c>
      <c r="D8" s="15"/>
      <c r="E8" s="3" t="s">
        <v>62</v>
      </c>
      <c r="F8" s="2" t="s">
        <v>11</v>
      </c>
      <c r="G8" s="1"/>
      <c r="H8" s="1" t="s">
        <v>12</v>
      </c>
    </row>
    <row r="9" spans="1:9">
      <c r="A9" s="1"/>
      <c r="B9" s="6">
        <f t="shared" ca="1" si="0"/>
        <v>45172</v>
      </c>
      <c r="C9" s="15" t="s">
        <v>61</v>
      </c>
      <c r="D9" s="15"/>
      <c r="E9" s="3" t="s">
        <v>62</v>
      </c>
      <c r="F9" s="2" t="s">
        <v>63</v>
      </c>
      <c r="G9" s="1"/>
      <c r="H9" s="1"/>
    </row>
    <row r="10" spans="1:9">
      <c r="A10" s="1"/>
      <c r="B10" s="6">
        <f t="shared" ca="1" si="0"/>
        <v>45173</v>
      </c>
      <c r="C10" s="15" t="s">
        <v>61</v>
      </c>
      <c r="D10" s="15"/>
      <c r="E10" s="3" t="s">
        <v>62</v>
      </c>
      <c r="F10" s="2" t="s">
        <v>11</v>
      </c>
      <c r="G10" s="1"/>
      <c r="H10" s="1"/>
    </row>
    <row r="11" spans="1:9">
      <c r="A11" s="1"/>
      <c r="B11" s="6">
        <f t="shared" ca="1" si="0"/>
        <v>45174</v>
      </c>
      <c r="C11" s="15" t="s">
        <v>61</v>
      </c>
      <c r="D11" s="15"/>
      <c r="E11" s="3" t="s">
        <v>62</v>
      </c>
      <c r="F11" s="2" t="s">
        <v>63</v>
      </c>
      <c r="G11" s="1"/>
      <c r="H11" s="1"/>
    </row>
    <row r="12" spans="1:9">
      <c r="A12" s="1"/>
      <c r="B12" s="6">
        <f t="shared" ca="1" si="0"/>
        <v>45175</v>
      </c>
      <c r="C12" s="15" t="s">
        <v>61</v>
      </c>
      <c r="D12" s="15"/>
      <c r="E12" s="3" t="s">
        <v>62</v>
      </c>
      <c r="F12" s="2" t="s">
        <v>11</v>
      </c>
      <c r="G12" s="1"/>
      <c r="H12" s="1"/>
    </row>
    <row r="13" spans="1:9">
      <c r="A13" s="1"/>
      <c r="B13" s="6">
        <f t="shared" ca="1" si="0"/>
        <v>45176</v>
      </c>
      <c r="C13" s="15" t="s">
        <v>61</v>
      </c>
      <c r="D13" s="15"/>
      <c r="E13" s="3" t="s">
        <v>62</v>
      </c>
      <c r="F13" s="2" t="s">
        <v>63</v>
      </c>
      <c r="G13" s="1"/>
      <c r="H13" s="1"/>
    </row>
    <row r="14" spans="1:9">
      <c r="A14" s="1"/>
      <c r="B14" s="6">
        <f t="shared" ca="1" si="0"/>
        <v>45177</v>
      </c>
      <c r="C14" s="15" t="s">
        <v>64</v>
      </c>
      <c r="D14" s="15"/>
      <c r="E14" s="3" t="s">
        <v>62</v>
      </c>
      <c r="F14" s="2" t="s">
        <v>11</v>
      </c>
      <c r="G14" s="1"/>
      <c r="H14" s="1"/>
    </row>
    <row r="15" spans="1:9">
      <c r="A15" s="1"/>
      <c r="B15" s="6">
        <f t="shared" ca="1" si="0"/>
        <v>45178</v>
      </c>
      <c r="C15" s="15" t="s">
        <v>64</v>
      </c>
      <c r="D15" s="15"/>
      <c r="E15" s="3" t="s">
        <v>62</v>
      </c>
      <c r="F15" s="2" t="s">
        <v>63</v>
      </c>
      <c r="G15" s="1"/>
      <c r="H15" s="1"/>
    </row>
    <row r="16" spans="1:9">
      <c r="A16" s="1"/>
      <c r="B16" s="6">
        <f t="shared" ca="1" si="0"/>
        <v>45179</v>
      </c>
      <c r="C16" s="15" t="s">
        <v>64</v>
      </c>
      <c r="D16" s="15"/>
      <c r="E16" s="3" t="s">
        <v>62</v>
      </c>
      <c r="F16" s="2" t="s">
        <v>11</v>
      </c>
      <c r="G16" s="1"/>
      <c r="H16" s="1"/>
    </row>
    <row r="17" spans="1:8">
      <c r="A17" s="1"/>
      <c r="B17" s="6">
        <f t="shared" ca="1" si="0"/>
        <v>45180</v>
      </c>
      <c r="C17" s="15" t="s">
        <v>64</v>
      </c>
      <c r="D17" s="15"/>
      <c r="E17" s="3" t="s">
        <v>62</v>
      </c>
      <c r="F17" s="2" t="s">
        <v>63</v>
      </c>
      <c r="G17" s="1"/>
      <c r="H17" s="1"/>
    </row>
    <row r="18" spans="1:8">
      <c r="A18" s="1"/>
      <c r="B18" s="6">
        <f t="shared" ca="1" si="0"/>
        <v>45181</v>
      </c>
      <c r="C18" s="15" t="s">
        <v>64</v>
      </c>
      <c r="D18" s="15"/>
      <c r="E18" s="3" t="s">
        <v>62</v>
      </c>
      <c r="F18" s="2" t="s">
        <v>11</v>
      </c>
      <c r="G18" s="1"/>
      <c r="H18" s="1"/>
    </row>
    <row r="19" spans="1:8">
      <c r="A19" s="1"/>
      <c r="B19" s="6">
        <f t="shared" ca="1" si="0"/>
        <v>45182</v>
      </c>
      <c r="C19" s="15" t="s">
        <v>64</v>
      </c>
      <c r="D19" s="15"/>
      <c r="E19" s="3" t="s">
        <v>62</v>
      </c>
      <c r="F19" s="2" t="s">
        <v>63</v>
      </c>
      <c r="G19" s="1"/>
      <c r="H19" s="1"/>
    </row>
    <row r="20" spans="1:8">
      <c r="B20" s="6">
        <f t="shared" ca="1" si="0"/>
        <v>45183</v>
      </c>
      <c r="C20" s="15" t="s">
        <v>64</v>
      </c>
      <c r="D20" s="15"/>
      <c r="E20" s="3" t="s">
        <v>62</v>
      </c>
      <c r="F20" s="2" t="s">
        <v>11</v>
      </c>
      <c r="G20" s="1"/>
      <c r="H20" s="1"/>
    </row>
    <row r="21" spans="1:8">
      <c r="B21" s="6">
        <f t="shared" ca="1" si="0"/>
        <v>45184</v>
      </c>
      <c r="C21" s="15" t="s">
        <v>61</v>
      </c>
      <c r="D21" s="15"/>
      <c r="E21" s="3" t="s">
        <v>62</v>
      </c>
      <c r="F21" s="2" t="s">
        <v>63</v>
      </c>
      <c r="G21" s="1"/>
      <c r="H21" s="1"/>
    </row>
    <row r="22" spans="1:8">
      <c r="B22" s="6">
        <f t="shared" ca="1" si="0"/>
        <v>45185</v>
      </c>
      <c r="C22" s="15" t="s">
        <v>61</v>
      </c>
      <c r="D22" s="15"/>
      <c r="E22" s="3" t="s">
        <v>62</v>
      </c>
      <c r="F22" s="2" t="s">
        <v>11</v>
      </c>
    </row>
    <row r="23" spans="1:8">
      <c r="B23" s="6">
        <f t="shared" ca="1" si="0"/>
        <v>45186</v>
      </c>
      <c r="C23" s="14" t="s">
        <v>61</v>
      </c>
      <c r="D23" s="14"/>
      <c r="E23" s="3" t="s">
        <v>62</v>
      </c>
      <c r="F23" s="2" t="s">
        <v>63</v>
      </c>
    </row>
    <row r="24" spans="1:8">
      <c r="B24" s="6">
        <f t="shared" ca="1" si="0"/>
        <v>45187</v>
      </c>
      <c r="C24" s="14" t="s">
        <v>61</v>
      </c>
      <c r="D24" s="14"/>
      <c r="E24" s="3" t="s">
        <v>62</v>
      </c>
      <c r="F24" s="2" t="s">
        <v>11</v>
      </c>
    </row>
    <row r="25" spans="1:8">
      <c r="B25" s="6">
        <f t="shared" ca="1" si="0"/>
        <v>45188</v>
      </c>
      <c r="C25" s="14" t="s">
        <v>61</v>
      </c>
      <c r="D25" s="14"/>
      <c r="E25" s="3" t="s">
        <v>62</v>
      </c>
      <c r="F25" s="2" t="s">
        <v>63</v>
      </c>
    </row>
    <row r="26" spans="1:8">
      <c r="B26" s="6">
        <f t="shared" ca="1" si="0"/>
        <v>45189</v>
      </c>
      <c r="C26" s="14" t="s">
        <v>61</v>
      </c>
      <c r="D26" s="14"/>
      <c r="E26" s="3" t="s">
        <v>62</v>
      </c>
      <c r="F26" s="2" t="s">
        <v>11</v>
      </c>
    </row>
    <row r="27" spans="1:8">
      <c r="B27" s="6">
        <f t="shared" ca="1" si="0"/>
        <v>45190</v>
      </c>
      <c r="C27" s="14" t="s">
        <v>61</v>
      </c>
      <c r="D27" s="14"/>
      <c r="E27" s="3" t="s">
        <v>62</v>
      </c>
      <c r="F27" s="2" t="s">
        <v>63</v>
      </c>
    </row>
    <row r="28" spans="1:8">
      <c r="B28" s="6">
        <f t="shared" ca="1" si="0"/>
        <v>45191</v>
      </c>
      <c r="C28" s="14" t="s">
        <v>64</v>
      </c>
      <c r="D28" s="14"/>
      <c r="E28" s="3" t="s">
        <v>62</v>
      </c>
      <c r="F28" s="2" t="s">
        <v>11</v>
      </c>
    </row>
    <row r="29" spans="1:8">
      <c r="B29" s="6">
        <f t="shared" ca="1" si="0"/>
        <v>45192</v>
      </c>
      <c r="C29" s="14" t="s">
        <v>64</v>
      </c>
      <c r="D29" s="14"/>
      <c r="E29" s="3" t="s">
        <v>62</v>
      </c>
      <c r="F29" s="2" t="s">
        <v>63</v>
      </c>
    </row>
    <row r="30" spans="1:8">
      <c r="B30" s="6">
        <f t="shared" ca="1" si="0"/>
        <v>45193</v>
      </c>
      <c r="C30" s="14" t="s">
        <v>64</v>
      </c>
      <c r="D30" s="14"/>
      <c r="E30" s="3" t="s">
        <v>62</v>
      </c>
      <c r="F30" s="2" t="s">
        <v>11</v>
      </c>
    </row>
    <row r="31" spans="1:8">
      <c r="B31" s="6">
        <f t="shared" ca="1" si="0"/>
        <v>45194</v>
      </c>
      <c r="C31" s="14" t="s">
        <v>64</v>
      </c>
      <c r="D31" s="14"/>
      <c r="E31" s="3" t="s">
        <v>62</v>
      </c>
      <c r="F31" s="2" t="s">
        <v>63</v>
      </c>
    </row>
    <row r="32" spans="1:8">
      <c r="B32" s="6">
        <f t="shared" ca="1" si="0"/>
        <v>45195</v>
      </c>
      <c r="C32" s="14" t="s">
        <v>61</v>
      </c>
      <c r="D32" s="14"/>
      <c r="E32" s="3" t="s">
        <v>62</v>
      </c>
      <c r="F32" s="2" t="s">
        <v>11</v>
      </c>
    </row>
    <row r="33" spans="2:6">
      <c r="B33" s="6">
        <f t="shared" ca="1" si="0"/>
        <v>45196</v>
      </c>
      <c r="C33" s="14" t="s">
        <v>61</v>
      </c>
      <c r="D33" s="14"/>
      <c r="E33" s="3" t="s">
        <v>62</v>
      </c>
      <c r="F33" s="2" t="s">
        <v>63</v>
      </c>
    </row>
    <row r="34" spans="2:6">
      <c r="B34" s="6">
        <f t="shared" ca="1" si="0"/>
        <v>45197</v>
      </c>
      <c r="C34" s="14" t="s">
        <v>64</v>
      </c>
      <c r="D34" s="14"/>
      <c r="E34" s="3" t="s">
        <v>62</v>
      </c>
      <c r="F34" s="2" t="s">
        <v>11</v>
      </c>
    </row>
    <row r="35" spans="2:6">
      <c r="B35" s="6">
        <f t="shared" ca="1" si="0"/>
        <v>45198</v>
      </c>
      <c r="C35" s="14" t="s">
        <v>64</v>
      </c>
      <c r="D35" s="14"/>
      <c r="E35" s="3" t="s">
        <v>62</v>
      </c>
      <c r="F35" s="2" t="s">
        <v>63</v>
      </c>
    </row>
    <row r="36" spans="2:6">
      <c r="B36" s="6"/>
      <c r="C36" s="14"/>
      <c r="D36" s="14"/>
      <c r="E36" s="3"/>
      <c r="F36" s="2"/>
    </row>
    <row r="37" spans="2:6">
      <c r="B37" s="6"/>
      <c r="C37" s="14"/>
      <c r="D37" s="14"/>
      <c r="E37" s="3"/>
      <c r="F37" s="2"/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E7636C73-CC91-41FE-BF2D-17539A5C89B4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S31"/>
  <sheetViews>
    <sheetView tabSelected="1" topLeftCell="A22" workbookViewId="0">
      <selection activeCell="F26" sqref="F26:F30"/>
    </sheetView>
  </sheetViews>
  <sheetFormatPr defaultRowHeight="18"/>
  <cols>
    <col min="5" max="6" width="8.6640625" style="13"/>
  </cols>
  <sheetData>
    <row r="2" spans="2:19">
      <c r="B2" t="s">
        <v>13</v>
      </c>
      <c r="C2" t="s">
        <v>14</v>
      </c>
      <c r="D2" t="s">
        <v>15</v>
      </c>
      <c r="E2" s="13">
        <v>0.37291666666666662</v>
      </c>
      <c r="F2" s="13">
        <v>0.75</v>
      </c>
      <c r="H2" s="11"/>
      <c r="I2" s="11"/>
      <c r="J2" s="11"/>
      <c r="K2" s="11"/>
      <c r="L2" s="11"/>
      <c r="M2" s="11"/>
      <c r="N2" s="11"/>
      <c r="Q2" t="s">
        <v>48</v>
      </c>
    </row>
    <row r="3" spans="2:19">
      <c r="B3" t="s">
        <v>16</v>
      </c>
      <c r="C3" t="s">
        <v>17</v>
      </c>
      <c r="H3" s="11" t="s">
        <v>49</v>
      </c>
      <c r="I3" s="11" t="s">
        <v>50</v>
      </c>
      <c r="J3" s="11" t="s">
        <v>51</v>
      </c>
      <c r="K3" s="11" t="s">
        <v>52</v>
      </c>
      <c r="L3" s="11" t="s">
        <v>53</v>
      </c>
      <c r="M3" s="11" t="s">
        <v>54</v>
      </c>
      <c r="N3" s="11"/>
      <c r="Q3" t="s">
        <v>55</v>
      </c>
      <c r="R3" t="s">
        <v>49</v>
      </c>
      <c r="S3" t="s">
        <v>56</v>
      </c>
    </row>
    <row r="4" spans="2:19">
      <c r="B4" t="s">
        <v>18</v>
      </c>
      <c r="C4" t="s">
        <v>19</v>
      </c>
      <c r="H4" s="11">
        <f>IF(E4 &gt; $S$7, E4, $S$7)</f>
        <v>0.375</v>
      </c>
      <c r="I4" s="11">
        <f>IF(F4 &gt; $R$4, $R$4, F4)</f>
        <v>0</v>
      </c>
      <c r="J4" s="11" t="str">
        <f>IF(F4 &gt; $S$4, $S$4, "昼休憩後はいません")</f>
        <v>昼休憩後はいません</v>
      </c>
      <c r="K4" s="11">
        <f>IF(F4 &gt; $R$5, $R$5, F4)</f>
        <v>0</v>
      </c>
      <c r="L4" s="11" t="b">
        <f>IF(F4 &gt; $S$5, $S$5, FALSE)</f>
        <v>0</v>
      </c>
      <c r="M4" s="11" t="b">
        <f>IF(L4 = FALSE, FALSE,IF(F4 &gt; $R$6, $R$6, F4))</f>
        <v>0</v>
      </c>
      <c r="N4" s="11"/>
      <c r="Q4" t="s">
        <v>57</v>
      </c>
      <c r="R4" s="9">
        <v>0.5</v>
      </c>
      <c r="S4" s="9">
        <v>0.54166666666666663</v>
      </c>
    </row>
    <row r="5" spans="2:19">
      <c r="B5" t="s">
        <v>20</v>
      </c>
      <c r="C5" t="s">
        <v>14</v>
      </c>
      <c r="D5" t="s">
        <v>15</v>
      </c>
      <c r="E5" s="13">
        <v>0.375</v>
      </c>
      <c r="F5" s="13">
        <v>0.75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 t="b">
        <f>IF(F5 &gt; $S$5, $S$5, FALSE)</f>
        <v>0</v>
      </c>
      <c r="M5" s="11" t="b">
        <f>IF(L5 = FALSE, FALSE,IF(F5 &gt; $R$6, $R$6, F5))</f>
        <v>0</v>
      </c>
      <c r="N5" s="11"/>
      <c r="Q5" t="s">
        <v>58</v>
      </c>
      <c r="R5" s="9">
        <v>0.75</v>
      </c>
      <c r="S5" s="9">
        <v>0.77083333333333337</v>
      </c>
    </row>
    <row r="6" spans="2:19">
      <c r="B6" t="s">
        <v>21</v>
      </c>
      <c r="C6" t="s">
        <v>14</v>
      </c>
      <c r="D6" t="s">
        <v>15</v>
      </c>
      <c r="E6" s="13">
        <v>0.375</v>
      </c>
      <c r="F6" s="13">
        <v>0.75</v>
      </c>
      <c r="H6" s="11">
        <f>IF(E6 &gt; $S$7, E6, $S$7)</f>
        <v>0.375</v>
      </c>
      <c r="I6" s="11">
        <f>IF(F6 &gt; $R$4, $R$4, F6)</f>
        <v>0.5</v>
      </c>
      <c r="J6" s="11">
        <f>IF(F6 &gt; $S$4, $S$4, "昼休憩後はいません")</f>
        <v>0.54166666666666663</v>
      </c>
      <c r="K6" s="11">
        <f>IF(F6 &gt; $R$5, $R$5, F6)</f>
        <v>0.75</v>
      </c>
      <c r="L6" s="11" t="b">
        <f>IF(F6 &gt; $S$5, $S$5, FALSE)</f>
        <v>0</v>
      </c>
      <c r="M6" s="11" t="b">
        <f>IF(L6 = FALSE, FALSE,IF(F6 &gt; $R$6, $R$6, F6))</f>
        <v>0</v>
      </c>
      <c r="N6" s="11"/>
      <c r="Q6" t="s">
        <v>59</v>
      </c>
      <c r="R6" s="9">
        <v>0.97916666666666663</v>
      </c>
      <c r="S6" s="12">
        <v>2.0833333333333332E-2</v>
      </c>
    </row>
    <row r="7" spans="2:19">
      <c r="B7" t="s">
        <v>22</v>
      </c>
      <c r="C7" t="s">
        <v>23</v>
      </c>
      <c r="D7" s="9" t="s">
        <v>15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N7" s="11"/>
      <c r="Q7" t="s">
        <v>60</v>
      </c>
      <c r="R7" s="9">
        <v>0.20833333333333334</v>
      </c>
      <c r="S7" s="9">
        <v>0.375</v>
      </c>
    </row>
    <row r="8" spans="2:19">
      <c r="B8" t="s">
        <v>24</v>
      </c>
      <c r="C8" t="s">
        <v>14</v>
      </c>
      <c r="D8" t="s">
        <v>15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  <c r="N8" s="11"/>
    </row>
    <row r="9" spans="2:19">
      <c r="B9" t="s">
        <v>25</v>
      </c>
      <c r="C9" t="s">
        <v>14</v>
      </c>
      <c r="D9" t="s">
        <v>15</v>
      </c>
      <c r="E9" s="13">
        <v>0.375</v>
      </c>
      <c r="F9" s="13">
        <v>0.75</v>
      </c>
    </row>
    <row r="10" spans="2:19">
      <c r="B10" t="s">
        <v>26</v>
      </c>
      <c r="C10" t="s">
        <v>17</v>
      </c>
    </row>
    <row r="11" spans="2:19">
      <c r="B11" t="s">
        <v>27</v>
      </c>
      <c r="C11" t="s">
        <v>19</v>
      </c>
    </row>
    <row r="12" spans="2:19">
      <c r="B12" t="s">
        <v>28</v>
      </c>
      <c r="C12" t="s">
        <v>14</v>
      </c>
      <c r="D12" t="s">
        <v>15</v>
      </c>
      <c r="E12" s="13">
        <v>0.375</v>
      </c>
      <c r="F12" s="13">
        <v>0.75</v>
      </c>
    </row>
    <row r="13" spans="2:19">
      <c r="B13" t="s">
        <v>29</v>
      </c>
      <c r="C13" t="s">
        <v>14</v>
      </c>
      <c r="D13" t="s">
        <v>15</v>
      </c>
      <c r="E13" s="13">
        <v>0.375</v>
      </c>
      <c r="F13" s="13">
        <v>0.79166666666666663</v>
      </c>
    </row>
    <row r="14" spans="2:19">
      <c r="B14" t="s">
        <v>30</v>
      </c>
      <c r="C14" t="s">
        <v>14</v>
      </c>
      <c r="D14" t="s">
        <v>15</v>
      </c>
      <c r="E14" s="13">
        <v>0.375</v>
      </c>
      <c r="F14" s="13">
        <v>0.75</v>
      </c>
    </row>
    <row r="15" spans="2:19">
      <c r="B15" t="s">
        <v>31</v>
      </c>
      <c r="C15" t="s">
        <v>14</v>
      </c>
      <c r="D15" t="s">
        <v>15</v>
      </c>
      <c r="E15" s="13">
        <v>0.375</v>
      </c>
      <c r="F15" s="13">
        <v>0.75</v>
      </c>
    </row>
    <row r="16" spans="2:19">
      <c r="B16" t="s">
        <v>32</v>
      </c>
      <c r="C16" t="s">
        <v>14</v>
      </c>
      <c r="D16" t="s">
        <v>15</v>
      </c>
      <c r="E16" s="13">
        <v>0.375</v>
      </c>
      <c r="F16" s="13">
        <v>0.75</v>
      </c>
    </row>
    <row r="17" spans="2:6">
      <c r="B17" t="s">
        <v>33</v>
      </c>
      <c r="C17" t="s">
        <v>17</v>
      </c>
    </row>
    <row r="18" spans="2:6">
      <c r="B18" t="s">
        <v>34</v>
      </c>
      <c r="C18" t="s">
        <v>19</v>
      </c>
    </row>
    <row r="19" spans="2:6">
      <c r="B19" t="s">
        <v>35</v>
      </c>
      <c r="C19" t="s">
        <v>17</v>
      </c>
    </row>
    <row r="20" spans="2:6">
      <c r="B20" t="s">
        <v>36</v>
      </c>
      <c r="C20" t="s">
        <v>14</v>
      </c>
      <c r="D20" t="s">
        <v>15</v>
      </c>
      <c r="E20" s="13">
        <v>0.375</v>
      </c>
      <c r="F20" s="13">
        <v>0.75</v>
      </c>
    </row>
    <row r="21" spans="2:6">
      <c r="B21" t="s">
        <v>37</v>
      </c>
      <c r="C21" t="s">
        <v>14</v>
      </c>
      <c r="D21" t="s">
        <v>15</v>
      </c>
      <c r="E21" s="13">
        <v>0.375</v>
      </c>
      <c r="F21" s="13">
        <v>0.75</v>
      </c>
    </row>
    <row r="22" spans="2:6">
      <c r="B22" t="s">
        <v>38</v>
      </c>
      <c r="C22" t="s">
        <v>14</v>
      </c>
      <c r="D22" t="s">
        <v>15</v>
      </c>
      <c r="E22" s="13">
        <v>0.375</v>
      </c>
      <c r="F22" s="13">
        <v>0.75</v>
      </c>
    </row>
    <row r="23" spans="2:6">
      <c r="B23" t="s">
        <v>39</v>
      </c>
      <c r="C23" t="s">
        <v>14</v>
      </c>
      <c r="D23" t="s">
        <v>15</v>
      </c>
      <c r="E23" s="13">
        <v>0.375</v>
      </c>
      <c r="F23" s="13">
        <v>0.75</v>
      </c>
    </row>
    <row r="24" spans="2:6">
      <c r="B24" t="s">
        <v>40</v>
      </c>
      <c r="C24" t="s">
        <v>17</v>
      </c>
    </row>
    <row r="25" spans="2:6">
      <c r="B25" t="s">
        <v>41</v>
      </c>
      <c r="C25" t="s">
        <v>19</v>
      </c>
    </row>
    <row r="26" spans="2:6">
      <c r="B26" t="s">
        <v>42</v>
      </c>
      <c r="C26" t="s">
        <v>14</v>
      </c>
      <c r="D26" t="s">
        <v>15</v>
      </c>
      <c r="E26" s="13">
        <v>0.375</v>
      </c>
      <c r="F26" s="13">
        <v>0.75</v>
      </c>
    </row>
    <row r="27" spans="2:6">
      <c r="B27" t="s">
        <v>43</v>
      </c>
      <c r="C27" t="s">
        <v>14</v>
      </c>
      <c r="D27" t="s">
        <v>15</v>
      </c>
      <c r="E27" s="13">
        <v>0.375</v>
      </c>
      <c r="F27" s="13">
        <v>0.75</v>
      </c>
    </row>
    <row r="28" spans="2:6">
      <c r="B28" t="s">
        <v>44</v>
      </c>
      <c r="C28" t="s">
        <v>14</v>
      </c>
      <c r="D28" t="s">
        <v>15</v>
      </c>
      <c r="E28" s="13">
        <v>0.375</v>
      </c>
      <c r="F28" s="13">
        <v>0.75</v>
      </c>
    </row>
    <row r="29" spans="2:6">
      <c r="B29" t="s">
        <v>45</v>
      </c>
      <c r="C29" t="s">
        <v>14</v>
      </c>
      <c r="D29" t="s">
        <v>15</v>
      </c>
      <c r="E29" s="13">
        <v>0.375</v>
      </c>
      <c r="F29" s="13">
        <v>0.75</v>
      </c>
    </row>
    <row r="30" spans="2:6">
      <c r="B30" t="s">
        <v>46</v>
      </c>
      <c r="C30" t="s">
        <v>14</v>
      </c>
      <c r="D30" t="s">
        <v>15</v>
      </c>
      <c r="E30" s="13">
        <v>0.375</v>
      </c>
      <c r="F30" s="13">
        <v>0.75</v>
      </c>
    </row>
    <row r="31" spans="2:6">
      <c r="B31" t="s">
        <v>47</v>
      </c>
      <c r="C3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2023-09-04T07:24:25Z</dcterms:modified>
</cp:coreProperties>
</file>