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c kg" sheetId="2" r:id="rId1"/>
    <sheet name="c T" sheetId="3" r:id="rId2"/>
    <sheet name="effort" sheetId="4" r:id="rId3"/>
  </sheets>
  <calcPr calcId="125725"/>
</workbook>
</file>

<file path=xl/calcChain.xml><?xml version="1.0" encoding="utf-8"?>
<calcChain xmlns="http://schemas.openxmlformats.org/spreadsheetml/2006/main">
  <c r="P22" i="3"/>
  <c r="P19"/>
</calcChain>
</file>

<file path=xl/sharedStrings.xml><?xml version="1.0" encoding="utf-8"?>
<sst xmlns="http://schemas.openxmlformats.org/spreadsheetml/2006/main" count="656" uniqueCount="73">
  <si>
    <t>Année 2005</t>
  </si>
  <si>
    <t>MOIS</t>
  </si>
  <si>
    <t>totale 2005</t>
  </si>
  <si>
    <t>Cat. Espèce</t>
  </si>
  <si>
    <t>Poids ( kg)</t>
  </si>
  <si>
    <t>Valeur (dhs)</t>
  </si>
  <si>
    <t>ALOSE</t>
  </si>
  <si>
    <t>ANCHOIX</t>
  </si>
  <si>
    <t>SARDINE</t>
  </si>
  <si>
    <t>MAQUEREAU</t>
  </si>
  <si>
    <t>MAQUEREAU ESPAGNOLE</t>
  </si>
  <si>
    <t>CHINCHARD CUNENE</t>
  </si>
  <si>
    <t>CHINCHARD (SAUREL)</t>
  </si>
  <si>
    <t>SARDINELLE( sardinella aurita)</t>
  </si>
  <si>
    <t>PETIT PELAGIQUE</t>
  </si>
  <si>
    <t>Année  2006</t>
  </si>
  <si>
    <t>totale 2006</t>
  </si>
  <si>
    <t xml:space="preserve">totale 2006 </t>
  </si>
  <si>
    <t>Année  2007</t>
  </si>
  <si>
    <t>totale 2007</t>
  </si>
  <si>
    <t>totale  2007</t>
  </si>
  <si>
    <t>Poids (kg)</t>
  </si>
  <si>
    <t>Valeur ( dhs)</t>
  </si>
  <si>
    <t>Année  2008</t>
  </si>
  <si>
    <t>totale 2008</t>
  </si>
  <si>
    <t>Année  2009</t>
  </si>
  <si>
    <t>totale 2009</t>
  </si>
  <si>
    <t>Valeur (Dhs)</t>
  </si>
  <si>
    <t>Année  2010</t>
  </si>
  <si>
    <t>totale 2010</t>
  </si>
  <si>
    <t>pds</t>
  </si>
  <si>
    <t>vals</t>
  </si>
  <si>
    <t>Année  2011</t>
  </si>
  <si>
    <t>totale 2011</t>
  </si>
  <si>
    <t>Val(dh)</t>
  </si>
  <si>
    <t>Année  2012</t>
  </si>
  <si>
    <t xml:space="preserve">MOIS </t>
  </si>
  <si>
    <t>totale 2012</t>
  </si>
  <si>
    <t>pds(kg)</t>
  </si>
  <si>
    <t>Val (dhs)</t>
  </si>
  <si>
    <t>Chinchard cunène</t>
  </si>
  <si>
    <t>Année  2013</t>
  </si>
  <si>
    <t>totale 2013</t>
  </si>
  <si>
    <t>Année  2014</t>
  </si>
  <si>
    <t>totale 2014</t>
  </si>
  <si>
    <t>Année 2015</t>
  </si>
  <si>
    <t>Mois</t>
  </si>
  <si>
    <t>totale 2015</t>
  </si>
  <si>
    <t>Année 2016</t>
  </si>
  <si>
    <t>totale 2016</t>
  </si>
  <si>
    <t>Valeur ( DH)</t>
  </si>
  <si>
    <t>Année 2017</t>
  </si>
  <si>
    <t>totale 2017</t>
  </si>
  <si>
    <t>ANCHOIS</t>
  </si>
  <si>
    <t xml:space="preserve">MOIS/ espece </t>
  </si>
  <si>
    <t>E. Encrasicolus</t>
  </si>
  <si>
    <t>S.Pilchardus</t>
  </si>
  <si>
    <t>Scomber.spp</t>
  </si>
  <si>
    <t>Trachurus.spp</t>
  </si>
  <si>
    <t>Sardinella.spp</t>
  </si>
  <si>
    <t>La capture en kg et la valeur en dh du petits pélagique à la circonscription d'Essaouira durant 2005-2017</t>
  </si>
  <si>
    <t>SARDINIER</t>
  </si>
  <si>
    <t>chalutiers</t>
  </si>
  <si>
    <t>palangriers</t>
  </si>
  <si>
    <t>barque</t>
  </si>
  <si>
    <t xml:space="preserve">Année </t>
  </si>
  <si>
    <t>NbA</t>
  </si>
  <si>
    <t>NS</t>
  </si>
  <si>
    <t xml:space="preserve">NS: nombre de sortie </t>
  </si>
  <si>
    <t xml:space="preserve">NBA :nombre de bateau actif </t>
  </si>
  <si>
    <t>(DPM,ONP)</t>
  </si>
  <si>
    <t>L'effort de péche (INRH)</t>
  </si>
  <si>
    <t>Catch (T)of smal pelagic  during  2005-2017</t>
  </si>
</sst>
</file>

<file path=xl/styles.xml><?xml version="1.0" encoding="utf-8"?>
<styleSheet xmlns="http://schemas.openxmlformats.org/spreadsheetml/2006/main">
  <numFmts count="5">
    <numFmt numFmtId="164" formatCode="[$-40C]d\-mmm;@"/>
    <numFmt numFmtId="165" formatCode="[$-40C]mmmm\-yy;@"/>
    <numFmt numFmtId="166" formatCode="#,##0.00_);\-#,##0.00"/>
    <numFmt numFmtId="167" formatCode="_-* #,##0.00\ _F_-;\-* #,##0.00\ _F_-;_-* &quot;-&quot;??\ _F_-;_-@_-"/>
    <numFmt numFmtId="168" formatCode="#,##0.00_ ;\-#,##0.00\ "/>
  </numFmts>
  <fonts count="3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indexed="8"/>
      <name val="MS Sans Serif"/>
      <family val="2"/>
    </font>
    <font>
      <sz val="9.85"/>
      <color indexed="8"/>
      <name val="Times New Roman"/>
      <family val="1"/>
    </font>
    <font>
      <sz val="8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indexed="18"/>
      <name val="Arial"/>
      <family val="2"/>
    </font>
    <font>
      <sz val="8"/>
      <name val="Times New Roman"/>
      <family val="1"/>
    </font>
    <font>
      <b/>
      <sz val="8"/>
      <color indexed="18"/>
      <name val="Tahoma"/>
      <family val="2"/>
    </font>
    <font>
      <sz val="8"/>
      <name val="Tahoma"/>
      <family val="2"/>
    </font>
    <font>
      <sz val="8"/>
      <color indexed="8"/>
      <name val="Arial"/>
      <family val="2"/>
    </font>
    <font>
      <sz val="8"/>
      <color indexed="8"/>
      <name val="Times New Roman"/>
      <family val="1"/>
    </font>
    <font>
      <sz val="8"/>
      <color indexed="8"/>
      <name val="MS Sans Serif"/>
      <family val="2"/>
    </font>
    <font>
      <sz val="10"/>
      <name val="Arial"/>
    </font>
    <font>
      <b/>
      <sz val="10"/>
      <name val="Arial"/>
      <family val="2"/>
    </font>
    <font>
      <b/>
      <sz val="8.0500000000000007"/>
      <color indexed="18"/>
      <name val="Tahoma"/>
    </font>
    <font>
      <b/>
      <sz val="8"/>
      <color theme="4" tint="-0.499984740745262"/>
      <name val="Arial"/>
      <family val="2"/>
    </font>
    <font>
      <sz val="11"/>
      <color theme="4" tint="-0.499984740745262"/>
      <name val="Calibri"/>
      <family val="2"/>
      <scheme val="minor"/>
    </font>
    <font>
      <b/>
      <sz val="8"/>
      <color theme="3" tint="-0.499984740745262"/>
      <name val="Arial"/>
      <family val="2"/>
    </font>
    <font>
      <b/>
      <sz val="9"/>
      <color theme="4" tint="-0.499984740745262"/>
      <name val="Arial"/>
      <family val="2"/>
    </font>
    <font>
      <b/>
      <sz val="9"/>
      <name val="Calibri"/>
      <family val="2"/>
      <scheme val="minor"/>
    </font>
    <font>
      <b/>
      <sz val="9"/>
      <color theme="3" tint="-0.499984740745262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4" tint="-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5" fillId="0" borderId="0"/>
    <xf numFmtId="164" fontId="3" fillId="0" borderId="0" applyFont="0" applyFill="0" applyBorder="0" applyAlignment="0" applyProtection="0"/>
  </cellStyleXfs>
  <cellXfs count="175">
    <xf numFmtId="0" fontId="0" fillId="0" borderId="0" xfId="0"/>
    <xf numFmtId="0" fontId="0" fillId="0" borderId="0" xfId="0"/>
    <xf numFmtId="0" fontId="0" fillId="0" borderId="1" xfId="0" applyBorder="1"/>
    <xf numFmtId="0" fontId="4" fillId="0" borderId="1" xfId="0" applyFont="1" applyFill="1" applyBorder="1"/>
    <xf numFmtId="166" fontId="6" fillId="0" borderId="1" xfId="0" applyNumberFormat="1" applyFont="1" applyBorder="1" applyAlignment="1">
      <alignment horizontal="right" vertical="center"/>
    </xf>
    <xf numFmtId="0" fontId="0" fillId="0" borderId="1" xfId="0" applyNumberFormat="1" applyFill="1" applyBorder="1" applyAlignment="1" applyProtection="1"/>
    <xf numFmtId="166" fontId="0" fillId="0" borderId="1" xfId="0" applyNumberFormat="1" applyFill="1" applyBorder="1" applyAlignment="1" applyProtection="1"/>
    <xf numFmtId="166" fontId="0" fillId="0" borderId="1" xfId="0" applyNumberFormat="1" applyBorder="1"/>
    <xf numFmtId="0" fontId="7" fillId="0" borderId="0" xfId="0" applyFont="1"/>
    <xf numFmtId="0" fontId="8" fillId="0" borderId="1" xfId="0" applyFont="1" applyFill="1" applyBorder="1"/>
    <xf numFmtId="0" fontId="7" fillId="0" borderId="1" xfId="0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" xfId="0" applyFont="1" applyBorder="1"/>
    <xf numFmtId="165" fontId="8" fillId="0" borderId="1" xfId="0" applyNumberFormat="1" applyFont="1" applyFill="1" applyBorder="1"/>
    <xf numFmtId="17" fontId="8" fillId="0" borderId="1" xfId="0" applyNumberFormat="1" applyFont="1" applyFill="1" applyBorder="1"/>
    <xf numFmtId="17" fontId="8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7" fillId="0" borderId="1" xfId="0" applyFont="1" applyFill="1" applyBorder="1"/>
    <xf numFmtId="0" fontId="4" fillId="0" borderId="5" xfId="0" applyFont="1" applyFill="1" applyBorder="1"/>
    <xf numFmtId="0" fontId="4" fillId="0" borderId="1" xfId="0" applyFont="1" applyFill="1" applyBorder="1" applyAlignment="1">
      <alignment horizontal="left"/>
    </xf>
    <xf numFmtId="2" fontId="4" fillId="0" borderId="1" xfId="0" applyNumberFormat="1" applyFont="1" applyFill="1" applyBorder="1"/>
    <xf numFmtId="0" fontId="7" fillId="0" borderId="1" xfId="0" applyNumberFormat="1" applyFont="1" applyFill="1" applyBorder="1" applyAlignment="1">
      <alignment horizontal="center"/>
    </xf>
    <xf numFmtId="17" fontId="8" fillId="0" borderId="1" xfId="0" applyNumberFormat="1" applyFont="1" applyFill="1" applyBorder="1" applyAlignment="1">
      <alignment horizontal="left"/>
    </xf>
    <xf numFmtId="166" fontId="10" fillId="0" borderId="1" xfId="0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/>
    </xf>
    <xf numFmtId="166" fontId="13" fillId="0" borderId="1" xfId="0" applyNumberFormat="1" applyFont="1" applyFill="1" applyBorder="1" applyAlignment="1">
      <alignment horizontal="center" vertical="center"/>
    </xf>
    <xf numFmtId="166" fontId="13" fillId="0" borderId="1" xfId="0" applyNumberFormat="1" applyFont="1" applyBorder="1" applyAlignment="1">
      <alignment horizontal="center" vertical="center"/>
    </xf>
    <xf numFmtId="166" fontId="14" fillId="0" borderId="1" xfId="0" applyNumberFormat="1" applyFont="1" applyBorder="1" applyAlignment="1">
      <alignment horizontal="center" vertical="center"/>
    </xf>
    <xf numFmtId="166" fontId="10" fillId="0" borderId="1" xfId="0" applyNumberFormat="1" applyFont="1" applyFill="1" applyBorder="1" applyAlignment="1">
      <alignment horizontal="right" vertical="center"/>
    </xf>
    <xf numFmtId="17" fontId="8" fillId="0" borderId="6" xfId="0" applyNumberFormat="1" applyFont="1" applyFill="1" applyBorder="1" applyAlignment="1">
      <alignment horizontal="center"/>
    </xf>
    <xf numFmtId="0" fontId="7" fillId="0" borderId="5" xfId="0" applyFont="1" applyBorder="1"/>
    <xf numFmtId="167" fontId="4" fillId="0" borderId="1" xfId="2" applyNumberFormat="1" applyFont="1" applyFill="1" applyBorder="1" applyAlignment="1">
      <alignment horizontal="center" vertical="center"/>
    </xf>
    <xf numFmtId="166" fontId="14" fillId="0" borderId="1" xfId="0" applyNumberFormat="1" applyFont="1" applyBorder="1" applyAlignment="1">
      <alignment horizontal="right" vertical="center"/>
    </xf>
    <xf numFmtId="0" fontId="7" fillId="0" borderId="1" xfId="0" applyNumberFormat="1" applyFont="1" applyFill="1" applyBorder="1" applyAlignment="1" applyProtection="1"/>
    <xf numFmtId="168" fontId="8" fillId="0" borderId="1" xfId="0" applyNumberFormat="1" applyFont="1" applyFill="1" applyBorder="1"/>
    <xf numFmtId="0" fontId="15" fillId="0" borderId="0" xfId="1" applyNumberFormat="1" applyFont="1" applyFill="1" applyBorder="1" applyAlignment="1" applyProtection="1"/>
    <xf numFmtId="0" fontId="7" fillId="0" borderId="0" xfId="0" applyFont="1" applyBorder="1"/>
    <xf numFmtId="0" fontId="4" fillId="0" borderId="1" xfId="1" applyFont="1" applyFill="1" applyBorder="1" applyAlignment="1">
      <alignment horizontal="left"/>
    </xf>
    <xf numFmtId="0" fontId="4" fillId="0" borderId="6" xfId="1" applyFont="1" applyFill="1" applyBorder="1" applyAlignment="1">
      <alignment horizontal="left"/>
    </xf>
    <xf numFmtId="0" fontId="14" fillId="0" borderId="1" xfId="0" applyFont="1" applyBorder="1" applyAlignment="1">
      <alignment horizontal="right" vertical="center"/>
    </xf>
    <xf numFmtId="0" fontId="14" fillId="0" borderId="6" xfId="0" applyFont="1" applyBorder="1" applyAlignment="1">
      <alignment horizontal="right" vertical="center"/>
    </xf>
    <xf numFmtId="0" fontId="7" fillId="0" borderId="6" xfId="0" applyNumberFormat="1" applyFont="1" applyFill="1" applyBorder="1" applyAlignment="1" applyProtection="1"/>
    <xf numFmtId="0" fontId="4" fillId="0" borderId="1" xfId="1" applyFont="1" applyFill="1" applyBorder="1" applyAlignment="1">
      <alignment horizontal="center"/>
    </xf>
    <xf numFmtId="166" fontId="7" fillId="0" borderId="0" xfId="0" applyNumberFormat="1" applyFont="1"/>
    <xf numFmtId="168" fontId="7" fillId="0" borderId="1" xfId="0" applyNumberFormat="1" applyFont="1" applyBorder="1"/>
    <xf numFmtId="0" fontId="14" fillId="0" borderId="1" xfId="0" applyFont="1" applyBorder="1" applyAlignment="1">
      <alignment horizontal="center" vertical="center"/>
    </xf>
    <xf numFmtId="0" fontId="7" fillId="0" borderId="6" xfId="0" applyFont="1" applyBorder="1"/>
    <xf numFmtId="0" fontId="14" fillId="0" borderId="1" xfId="1" applyFont="1" applyBorder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7" fillId="0" borderId="1" xfId="0" applyNumberFormat="1" applyFont="1" applyFill="1" applyBorder="1" applyAlignment="1" applyProtection="1">
      <alignment horizontal="center"/>
    </xf>
    <xf numFmtId="166" fontId="14" fillId="0" borderId="1" xfId="0" applyNumberFormat="1" applyFont="1" applyBorder="1" applyAlignment="1">
      <alignment vertical="center"/>
    </xf>
    <xf numFmtId="166" fontId="7" fillId="0" borderId="1" xfId="0" applyNumberFormat="1" applyFont="1" applyFill="1" applyBorder="1" applyAlignment="1" applyProtection="1"/>
    <xf numFmtId="166" fontId="7" fillId="0" borderId="1" xfId="0" applyNumberFormat="1" applyFont="1" applyBorder="1"/>
    <xf numFmtId="1" fontId="7" fillId="0" borderId="1" xfId="0" applyNumberFormat="1" applyFont="1" applyBorder="1" applyAlignment="1">
      <alignment horizontal="center"/>
    </xf>
    <xf numFmtId="2" fontId="7" fillId="0" borderId="6" xfId="0" applyNumberFormat="1" applyFont="1" applyBorder="1"/>
    <xf numFmtId="166" fontId="14" fillId="0" borderId="1" xfId="0" applyNumberFormat="1" applyFont="1" applyBorder="1" applyAlignment="1">
      <alignment horizontal="center"/>
    </xf>
    <xf numFmtId="166" fontId="14" fillId="0" borderId="6" xfId="0" applyNumberFormat="1" applyFont="1" applyBorder="1" applyAlignment="1">
      <alignment horizontal="right" vertical="center"/>
    </xf>
    <xf numFmtId="17" fontId="0" fillId="0" borderId="1" xfId="0" applyNumberFormat="1" applyBorder="1"/>
    <xf numFmtId="17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7" fillId="0" borderId="1" xfId="1" applyFont="1" applyBorder="1" applyAlignment="1">
      <alignment horizontal="center"/>
    </xf>
    <xf numFmtId="0" fontId="2" fillId="0" borderId="1" xfId="0" applyFont="1" applyBorder="1"/>
    <xf numFmtId="0" fontId="16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8" fillId="0" borderId="1" xfId="1" applyFont="1" applyBorder="1" applyAlignment="1">
      <alignment horizontal="center" vertical="center"/>
    </xf>
    <xf numFmtId="168" fontId="0" fillId="0" borderId="1" xfId="0" applyNumberFormat="1" applyBorder="1" applyAlignment="1">
      <alignment horizontal="center"/>
    </xf>
    <xf numFmtId="166" fontId="16" fillId="0" borderId="1" xfId="1" applyNumberFormat="1" applyFont="1" applyBorder="1" applyAlignment="1">
      <alignment horizontal="center"/>
    </xf>
    <xf numFmtId="166" fontId="16" fillId="0" borderId="1" xfId="1" applyNumberFormat="1" applyFont="1" applyFill="1" applyBorder="1" applyAlignment="1" applyProtection="1">
      <alignment horizontal="center"/>
    </xf>
    <xf numFmtId="0" fontId="0" fillId="2" borderId="0" xfId="0" applyFill="1"/>
    <xf numFmtId="0" fontId="7" fillId="2" borderId="0" xfId="0" applyFont="1" applyFill="1"/>
    <xf numFmtId="0" fontId="19" fillId="3" borderId="1" xfId="0" applyFont="1" applyFill="1" applyBorder="1"/>
    <xf numFmtId="0" fontId="21" fillId="3" borderId="1" xfId="0" applyFont="1" applyFill="1" applyBorder="1"/>
    <xf numFmtId="0" fontId="19" fillId="3" borderId="1" xfId="0" applyFont="1" applyFill="1" applyBorder="1" applyAlignment="1">
      <alignment horizontal="center"/>
    </xf>
    <xf numFmtId="2" fontId="19" fillId="3" borderId="1" xfId="0" applyNumberFormat="1" applyFont="1" applyFill="1" applyBorder="1"/>
    <xf numFmtId="166" fontId="19" fillId="3" borderId="1" xfId="0" applyNumberFormat="1" applyFont="1" applyFill="1" applyBorder="1" applyAlignment="1">
      <alignment horizontal="left"/>
    </xf>
    <xf numFmtId="166" fontId="19" fillId="3" borderId="1" xfId="0" applyNumberFormat="1" applyFont="1" applyFill="1" applyBorder="1"/>
    <xf numFmtId="0" fontId="19" fillId="3" borderId="1" xfId="1" applyFont="1" applyFill="1" applyBorder="1" applyAlignment="1">
      <alignment horizontal="left"/>
    </xf>
    <xf numFmtId="0" fontId="19" fillId="3" borderId="6" xfId="1" applyFont="1" applyFill="1" applyBorder="1" applyAlignment="1">
      <alignment horizontal="left"/>
    </xf>
    <xf numFmtId="166" fontId="19" fillId="3" borderId="1" xfId="1" applyNumberFormat="1" applyFont="1" applyFill="1" applyBorder="1" applyAlignment="1">
      <alignment horizontal="left"/>
    </xf>
    <xf numFmtId="166" fontId="20" fillId="3" borderId="1" xfId="0" applyNumberFormat="1" applyFont="1" applyFill="1" applyBorder="1"/>
    <xf numFmtId="165" fontId="8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1" fillId="3" borderId="1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166" fontId="19" fillId="3" borderId="6" xfId="0" applyNumberFormat="1" applyFont="1" applyFill="1" applyBorder="1"/>
    <xf numFmtId="166" fontId="19" fillId="3" borderId="6" xfId="1" applyNumberFormat="1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168" fontId="0" fillId="0" borderId="1" xfId="0" applyNumberFormat="1" applyBorder="1"/>
    <xf numFmtId="0" fontId="0" fillId="3" borderId="1" xfId="0" applyFill="1" applyBorder="1" applyAlignment="1">
      <alignment horizontal="center"/>
    </xf>
    <xf numFmtId="0" fontId="2" fillId="2" borderId="0" xfId="0" applyFont="1" applyFill="1"/>
    <xf numFmtId="0" fontId="22" fillId="3" borderId="1" xfId="0" applyFont="1" applyFill="1" applyBorder="1"/>
    <xf numFmtId="165" fontId="23" fillId="0" borderId="1" xfId="0" applyNumberFormat="1" applyFont="1" applyFill="1" applyBorder="1"/>
    <xf numFmtId="0" fontId="23" fillId="0" borderId="1" xfId="0" applyFont="1" applyFill="1" applyBorder="1"/>
    <xf numFmtId="0" fontId="23" fillId="0" borderId="7" xfId="0" applyFont="1" applyFill="1" applyBorder="1" applyAlignment="1">
      <alignment horizontal="left"/>
    </xf>
    <xf numFmtId="0" fontId="23" fillId="0" borderId="1" xfId="0" applyFont="1" applyFill="1" applyBorder="1" applyAlignment="1">
      <alignment horizontal="left"/>
    </xf>
    <xf numFmtId="0" fontId="24" fillId="3" borderId="1" xfId="0" applyFont="1" applyFill="1" applyBorder="1"/>
    <xf numFmtId="0" fontId="25" fillId="0" borderId="7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left"/>
    </xf>
    <xf numFmtId="0" fontId="26" fillId="3" borderId="1" xfId="0" applyFont="1" applyFill="1" applyBorder="1"/>
    <xf numFmtId="0" fontId="23" fillId="0" borderId="2" xfId="0" applyFont="1" applyFill="1" applyBorder="1" applyAlignment="1">
      <alignment horizontal="left"/>
    </xf>
    <xf numFmtId="0" fontId="23" fillId="0" borderId="3" xfId="0" applyFont="1" applyFill="1" applyBorder="1" applyAlignment="1">
      <alignment horizontal="left"/>
    </xf>
    <xf numFmtId="0" fontId="26" fillId="3" borderId="6" xfId="0" applyFont="1" applyFill="1" applyBorder="1" applyAlignment="1">
      <alignment horizontal="left"/>
    </xf>
    <xf numFmtId="0" fontId="23" fillId="0" borderId="4" xfId="0" applyFont="1" applyFill="1" applyBorder="1"/>
    <xf numFmtId="0" fontId="23" fillId="0" borderId="6" xfId="0" applyFont="1" applyFill="1" applyBorder="1" applyAlignment="1">
      <alignment horizontal="left"/>
    </xf>
    <xf numFmtId="0" fontId="27" fillId="0" borderId="0" xfId="0" applyNumberFormat="1" applyFont="1" applyFill="1" applyBorder="1" applyAlignment="1" applyProtection="1"/>
    <xf numFmtId="0" fontId="23" fillId="0" borderId="8" xfId="0" applyFont="1" applyFill="1" applyBorder="1" applyAlignment="1">
      <alignment horizontal="left"/>
    </xf>
    <xf numFmtId="0" fontId="23" fillId="0" borderId="5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left"/>
    </xf>
    <xf numFmtId="0" fontId="27" fillId="0" borderId="1" xfId="0" applyNumberFormat="1" applyFont="1" applyFill="1" applyBorder="1" applyAlignment="1" applyProtection="1"/>
    <xf numFmtId="0" fontId="28" fillId="0" borderId="0" xfId="1" applyNumberFormat="1" applyFont="1" applyFill="1" applyBorder="1" applyAlignment="1" applyProtection="1"/>
    <xf numFmtId="0" fontId="23" fillId="0" borderId="1" xfId="1" applyFont="1" applyBorder="1" applyAlignment="1">
      <alignment horizontal="left" vertical="center"/>
    </xf>
    <xf numFmtId="0" fontId="25" fillId="0" borderId="1" xfId="1" applyFont="1" applyFill="1" applyBorder="1" applyAlignment="1">
      <alignment horizontal="left"/>
    </xf>
    <xf numFmtId="0" fontId="28" fillId="0" borderId="1" xfId="1" applyFont="1" applyBorder="1" applyAlignment="1">
      <alignment vertical="center"/>
    </xf>
    <xf numFmtId="0" fontId="28" fillId="0" borderId="1" xfId="1" applyNumberFormat="1" applyFont="1" applyFill="1" applyBorder="1" applyAlignment="1" applyProtection="1"/>
    <xf numFmtId="0" fontId="26" fillId="3" borderId="1" xfId="1" applyFont="1" applyFill="1" applyBorder="1" applyAlignment="1">
      <alignment horizontal="left"/>
    </xf>
    <xf numFmtId="0" fontId="23" fillId="0" borderId="6" xfId="1" applyFont="1" applyBorder="1" applyAlignment="1">
      <alignment horizontal="left" vertical="center"/>
    </xf>
    <xf numFmtId="0" fontId="26" fillId="3" borderId="6" xfId="1" applyFont="1" applyFill="1" applyBorder="1" applyAlignment="1">
      <alignment horizontal="left"/>
    </xf>
    <xf numFmtId="0" fontId="29" fillId="0" borderId="0" xfId="1" applyNumberFormat="1" applyFont="1" applyFill="1" applyBorder="1" applyAlignment="1" applyProtection="1"/>
    <xf numFmtId="0" fontId="23" fillId="0" borderId="6" xfId="1" applyFont="1" applyFill="1" applyBorder="1" applyAlignment="1">
      <alignment horizontal="left"/>
    </xf>
    <xf numFmtId="0" fontId="29" fillId="0" borderId="6" xfId="1" applyFont="1" applyBorder="1" applyAlignment="1">
      <alignment vertical="center"/>
    </xf>
    <xf numFmtId="0" fontId="29" fillId="0" borderId="6" xfId="1" applyNumberFormat="1" applyFont="1" applyFill="1" applyBorder="1" applyAlignment="1" applyProtection="1"/>
    <xf numFmtId="0" fontId="27" fillId="0" borderId="1" xfId="0" applyFont="1" applyBorder="1" applyAlignment="1">
      <alignment horizontal="left"/>
    </xf>
    <xf numFmtId="0" fontId="23" fillId="0" borderId="1" xfId="1" applyFont="1" applyBorder="1" applyAlignment="1">
      <alignment horizontal="left"/>
    </xf>
    <xf numFmtId="0" fontId="27" fillId="2" borderId="0" xfId="0" applyFont="1" applyFill="1"/>
    <xf numFmtId="0" fontId="0" fillId="3" borderId="1" xfId="0" applyFill="1" applyBorder="1"/>
    <xf numFmtId="0" fontId="27" fillId="0" borderId="1" xfId="0" applyFont="1" applyBorder="1"/>
    <xf numFmtId="0" fontId="23" fillId="0" borderId="1" xfId="1" applyFont="1" applyFill="1" applyBorder="1" applyAlignment="1">
      <alignment horizontal="left"/>
    </xf>
    <xf numFmtId="0" fontId="29" fillId="0" borderId="1" xfId="1" applyFont="1" applyBorder="1" applyAlignment="1">
      <alignment vertical="center"/>
    </xf>
    <xf numFmtId="0" fontId="29" fillId="0" borderId="1" xfId="1" applyNumberFormat="1" applyFont="1" applyFill="1" applyBorder="1" applyAlignment="1" applyProtection="1"/>
    <xf numFmtId="0" fontId="0" fillId="0" borderId="0" xfId="0"/>
    <xf numFmtId="165" fontId="8" fillId="0" borderId="1" xfId="0" applyNumberFormat="1" applyFont="1" applyFill="1" applyBorder="1"/>
    <xf numFmtId="0" fontId="7" fillId="0" borderId="1" xfId="0" applyFont="1" applyFill="1" applyBorder="1"/>
    <xf numFmtId="0" fontId="0" fillId="0" borderId="0" xfId="0" applyAlignment="1">
      <alignment horizontal="center"/>
    </xf>
    <xf numFmtId="0" fontId="0" fillId="2" borderId="0" xfId="0" applyFill="1"/>
    <xf numFmtId="165" fontId="8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/>
    <xf numFmtId="165" fontId="23" fillId="0" borderId="1" xfId="0" applyNumberFormat="1" applyFont="1" applyFill="1" applyBorder="1"/>
    <xf numFmtId="0" fontId="23" fillId="0" borderId="1" xfId="0" applyFont="1" applyFill="1" applyBorder="1"/>
    <xf numFmtId="0" fontId="23" fillId="0" borderId="1" xfId="0" applyFont="1" applyFill="1" applyBorder="1" applyAlignment="1">
      <alignment horizontal="left"/>
    </xf>
    <xf numFmtId="0" fontId="23" fillId="0" borderId="2" xfId="0" applyFont="1" applyFill="1" applyBorder="1" applyAlignment="1">
      <alignment horizontal="left"/>
    </xf>
    <xf numFmtId="0" fontId="28" fillId="0" borderId="0" xfId="1" applyNumberFormat="1" applyFont="1" applyFill="1" applyBorder="1" applyAlignment="1" applyProtection="1"/>
    <xf numFmtId="0" fontId="29" fillId="0" borderId="0" xfId="1" applyNumberFormat="1" applyFont="1" applyFill="1" applyBorder="1" applyAlignment="1" applyProtection="1"/>
    <xf numFmtId="0" fontId="27" fillId="0" borderId="1" xfId="0" applyFont="1" applyBorder="1" applyAlignment="1">
      <alignment horizontal="left"/>
    </xf>
    <xf numFmtId="0" fontId="27" fillId="2" borderId="0" xfId="0" applyFont="1" applyFill="1"/>
    <xf numFmtId="0" fontId="27" fillId="0" borderId="1" xfId="0" applyFont="1" applyBorder="1"/>
    <xf numFmtId="0" fontId="7" fillId="2" borderId="1" xfId="0" applyFont="1" applyFill="1" applyBorder="1"/>
    <xf numFmtId="0" fontId="7" fillId="4" borderId="1" xfId="0" applyFont="1" applyFill="1" applyBorder="1"/>
    <xf numFmtId="0" fontId="7" fillId="4" borderId="1" xfId="0" applyFont="1" applyFill="1" applyBorder="1" applyAlignment="1">
      <alignment horizontal="center"/>
    </xf>
    <xf numFmtId="0" fontId="22" fillId="4" borderId="1" xfId="0" applyFont="1" applyFill="1" applyBorder="1"/>
    <xf numFmtId="0" fontId="24" fillId="4" borderId="1" xfId="0" applyFont="1" applyFill="1" applyBorder="1"/>
    <xf numFmtId="0" fontId="26" fillId="4" borderId="1" xfId="0" applyFont="1" applyFill="1" applyBorder="1"/>
    <xf numFmtId="0" fontId="26" fillId="4" borderId="6" xfId="0" applyFont="1" applyFill="1" applyBorder="1" applyAlignment="1">
      <alignment horizontal="left"/>
    </xf>
    <xf numFmtId="0" fontId="26" fillId="4" borderId="1" xfId="0" applyFont="1" applyFill="1" applyBorder="1" applyAlignment="1">
      <alignment horizontal="left"/>
    </xf>
    <xf numFmtId="0" fontId="26" fillId="4" borderId="1" xfId="1" applyFont="1" applyFill="1" applyBorder="1" applyAlignment="1">
      <alignment horizontal="left"/>
    </xf>
    <xf numFmtId="0" fontId="26" fillId="4" borderId="6" xfId="1" applyFont="1" applyFill="1" applyBorder="1" applyAlignment="1">
      <alignment horizontal="left"/>
    </xf>
    <xf numFmtId="0" fontId="23" fillId="0" borderId="9" xfId="0" applyFont="1" applyFill="1" applyBorder="1"/>
    <xf numFmtId="0" fontId="1" fillId="0" borderId="0" xfId="0" applyFont="1" applyAlignment="1"/>
    <xf numFmtId="0" fontId="30" fillId="0" borderId="0" xfId="0" applyFont="1"/>
    <xf numFmtId="0" fontId="0" fillId="0" borderId="0" xfId="0"/>
    <xf numFmtId="0" fontId="0" fillId="0" borderId="1" xfId="0" applyBorder="1"/>
    <xf numFmtId="0" fontId="0" fillId="0" borderId="1" xfId="0" applyBorder="1" applyProtection="1">
      <protection hidden="1"/>
    </xf>
    <xf numFmtId="0" fontId="1" fillId="0" borderId="0" xfId="0" applyFont="1"/>
    <xf numFmtId="0" fontId="7" fillId="0" borderId="10" xfId="0" applyFont="1" applyFill="1" applyBorder="1"/>
    <xf numFmtId="0" fontId="7" fillId="4" borderId="10" xfId="0" applyFont="1" applyFill="1" applyBorder="1"/>
    <xf numFmtId="165" fontId="8" fillId="0" borderId="10" xfId="0" applyNumberFormat="1" applyFont="1" applyFill="1" applyBorder="1"/>
    <xf numFmtId="0" fontId="7" fillId="0" borderId="0" xfId="0" applyFont="1" applyFill="1" applyBorder="1"/>
    <xf numFmtId="0" fontId="0" fillId="0" borderId="6" xfId="0" applyBorder="1" applyAlignment="1" applyProtection="1">
      <alignment horizontal="center"/>
      <protection hidden="1"/>
    </xf>
    <xf numFmtId="0" fontId="0" fillId="0" borderId="9" xfId="0" applyBorder="1" applyAlignment="1" applyProtection="1">
      <alignment horizontal="center"/>
      <protection hidden="1"/>
    </xf>
  </cellXfs>
  <cellStyles count="3">
    <cellStyle name="Milliers_Feuil1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A158"/>
  <sheetViews>
    <sheetView workbookViewId="0">
      <selection activeCell="N2" sqref="N2"/>
    </sheetView>
  </sheetViews>
  <sheetFormatPr baseColWidth="10" defaultRowHeight="15"/>
  <sheetData>
    <row r="2" spans="1:27">
      <c r="D2" s="134"/>
      <c r="E2" s="163" t="s">
        <v>60</v>
      </c>
      <c r="F2" s="163"/>
      <c r="G2" s="163"/>
      <c r="H2" s="163"/>
      <c r="I2" s="163"/>
      <c r="J2" s="163"/>
      <c r="K2" s="163"/>
      <c r="L2" s="163"/>
      <c r="M2" s="168" t="s">
        <v>70</v>
      </c>
    </row>
    <row r="3" spans="1:27">
      <c r="A3" s="72" t="s">
        <v>0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86"/>
      <c r="AA3" s="86"/>
    </row>
    <row r="4" spans="1:27">
      <c r="A4" s="96" t="s">
        <v>1</v>
      </c>
      <c r="B4" s="14">
        <v>38353</v>
      </c>
      <c r="C4" s="14">
        <v>38353</v>
      </c>
      <c r="D4" s="14">
        <v>38384</v>
      </c>
      <c r="E4" s="14">
        <v>38384</v>
      </c>
      <c r="F4" s="14">
        <v>38412</v>
      </c>
      <c r="G4" s="14">
        <v>38412</v>
      </c>
      <c r="H4" s="14">
        <v>38443</v>
      </c>
      <c r="I4" s="14">
        <v>38443</v>
      </c>
      <c r="J4" s="14">
        <v>38473</v>
      </c>
      <c r="K4" s="14">
        <v>38473</v>
      </c>
      <c r="L4" s="14">
        <v>38504</v>
      </c>
      <c r="M4" s="14">
        <v>38504</v>
      </c>
      <c r="N4" s="14">
        <v>38534</v>
      </c>
      <c r="O4" s="14">
        <v>38534</v>
      </c>
      <c r="P4" s="14">
        <v>38565</v>
      </c>
      <c r="Q4" s="14">
        <v>38565</v>
      </c>
      <c r="R4" s="14">
        <v>38596</v>
      </c>
      <c r="S4" s="14">
        <v>38596</v>
      </c>
      <c r="T4" s="14">
        <v>38626</v>
      </c>
      <c r="U4" s="14">
        <v>38626</v>
      </c>
      <c r="V4" s="14">
        <v>38657</v>
      </c>
      <c r="W4" s="14">
        <v>38657</v>
      </c>
      <c r="X4" s="14">
        <v>38687</v>
      </c>
      <c r="Y4" s="14">
        <v>38687</v>
      </c>
      <c r="Z4" s="84" t="s">
        <v>2</v>
      </c>
      <c r="AA4" s="84" t="s">
        <v>2</v>
      </c>
    </row>
    <row r="5" spans="1:27">
      <c r="A5" s="97" t="s">
        <v>3</v>
      </c>
      <c r="B5" s="9" t="s">
        <v>4</v>
      </c>
      <c r="C5" s="9" t="s">
        <v>5</v>
      </c>
      <c r="D5" s="9" t="s">
        <v>4</v>
      </c>
      <c r="E5" s="9" t="s">
        <v>5</v>
      </c>
      <c r="F5" s="9" t="s">
        <v>4</v>
      </c>
      <c r="G5" s="9" t="s">
        <v>5</v>
      </c>
      <c r="H5" s="9" t="s">
        <v>4</v>
      </c>
      <c r="I5" s="9" t="s">
        <v>5</v>
      </c>
      <c r="J5" s="9" t="s">
        <v>4</v>
      </c>
      <c r="K5" s="9" t="s">
        <v>5</v>
      </c>
      <c r="L5" s="9" t="s">
        <v>4</v>
      </c>
      <c r="M5" s="9" t="s">
        <v>5</v>
      </c>
      <c r="N5" s="9" t="s">
        <v>4</v>
      </c>
      <c r="O5" s="9" t="s">
        <v>5</v>
      </c>
      <c r="P5" s="9" t="s">
        <v>4</v>
      </c>
      <c r="Q5" s="9" t="s">
        <v>5</v>
      </c>
      <c r="R5" s="9" t="s">
        <v>4</v>
      </c>
      <c r="S5" s="9" t="s">
        <v>5</v>
      </c>
      <c r="T5" s="9" t="s">
        <v>4</v>
      </c>
      <c r="U5" s="9" t="s">
        <v>5</v>
      </c>
      <c r="V5" s="9" t="s">
        <v>4</v>
      </c>
      <c r="W5" s="9" t="s">
        <v>5</v>
      </c>
      <c r="X5" s="9" t="s">
        <v>4</v>
      </c>
      <c r="Y5" s="9" t="s">
        <v>5</v>
      </c>
      <c r="Z5" s="17" t="s">
        <v>4</v>
      </c>
      <c r="AA5" s="17" t="s">
        <v>5</v>
      </c>
    </row>
    <row r="6" spans="1:27">
      <c r="A6" s="97" t="s">
        <v>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85">
        <v>0</v>
      </c>
      <c r="AA6" s="85">
        <v>0</v>
      </c>
    </row>
    <row r="7" spans="1:27">
      <c r="A7" s="97" t="s">
        <v>7</v>
      </c>
      <c r="B7" s="18">
        <v>87903</v>
      </c>
      <c r="C7" s="18">
        <v>576383.69999999995</v>
      </c>
      <c r="D7" s="18">
        <v>23107</v>
      </c>
      <c r="E7" s="18">
        <v>195987.82</v>
      </c>
      <c r="F7" s="18">
        <v>395569</v>
      </c>
      <c r="G7" s="18">
        <v>2026020.18</v>
      </c>
      <c r="H7" s="18">
        <v>151962</v>
      </c>
      <c r="I7" s="18">
        <v>611896.18999999994</v>
      </c>
      <c r="J7" s="18">
        <v>16084</v>
      </c>
      <c r="K7" s="18">
        <v>28051.7</v>
      </c>
      <c r="L7" s="18">
        <v>630</v>
      </c>
      <c r="M7" s="18">
        <v>3780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>
        <v>139522</v>
      </c>
      <c r="Y7" s="18">
        <v>1204380.02</v>
      </c>
      <c r="Z7" s="85">
        <v>814777</v>
      </c>
      <c r="AA7" s="85">
        <v>4646499.6100000003</v>
      </c>
    </row>
    <row r="8" spans="1:27">
      <c r="A8" s="97" t="s">
        <v>8</v>
      </c>
      <c r="B8" s="18">
        <v>90234</v>
      </c>
      <c r="C8" s="18">
        <v>176347.17</v>
      </c>
      <c r="D8" s="18">
        <v>87689</v>
      </c>
      <c r="E8" s="18">
        <v>146604.93</v>
      </c>
      <c r="F8" s="18">
        <v>539874</v>
      </c>
      <c r="G8" s="18">
        <v>1016811.98</v>
      </c>
      <c r="H8" s="18">
        <v>81773</v>
      </c>
      <c r="I8" s="18">
        <v>151072.9</v>
      </c>
      <c r="J8" s="18">
        <v>199114</v>
      </c>
      <c r="K8" s="18">
        <v>284877.2</v>
      </c>
      <c r="L8" s="18">
        <v>219685</v>
      </c>
      <c r="M8" s="18">
        <v>322900.33</v>
      </c>
      <c r="N8" s="18">
        <v>303727</v>
      </c>
      <c r="O8" s="18">
        <v>530686.48</v>
      </c>
      <c r="P8" s="18">
        <v>151912</v>
      </c>
      <c r="Q8" s="18">
        <v>241685.43</v>
      </c>
      <c r="R8" s="18">
        <v>451753</v>
      </c>
      <c r="S8" s="18">
        <v>722286.63</v>
      </c>
      <c r="T8" s="18">
        <v>1086358</v>
      </c>
      <c r="U8" s="18">
        <v>1708636.3</v>
      </c>
      <c r="V8" s="18">
        <v>167516</v>
      </c>
      <c r="W8" s="18">
        <v>266914.34000000003</v>
      </c>
      <c r="X8" s="18">
        <v>122691</v>
      </c>
      <c r="Y8" s="18">
        <v>221220.42</v>
      </c>
      <c r="Z8" s="85">
        <v>3502326</v>
      </c>
      <c r="AA8" s="85">
        <v>5790044.1099999994</v>
      </c>
    </row>
    <row r="9" spans="1:27">
      <c r="A9" s="97" t="s">
        <v>9</v>
      </c>
      <c r="B9" s="18">
        <v>3866</v>
      </c>
      <c r="C9" s="18">
        <v>5855</v>
      </c>
      <c r="D9" s="18">
        <v>15438</v>
      </c>
      <c r="E9" s="18">
        <v>23100</v>
      </c>
      <c r="F9" s="18">
        <v>61487</v>
      </c>
      <c r="G9" s="18">
        <v>66754.83</v>
      </c>
      <c r="H9" s="18">
        <v>394</v>
      </c>
      <c r="I9" s="18">
        <v>1770</v>
      </c>
      <c r="J9" s="18">
        <v>18824</v>
      </c>
      <c r="K9" s="18">
        <v>25317.19</v>
      </c>
      <c r="L9" s="18">
        <v>35726</v>
      </c>
      <c r="M9" s="18">
        <v>41187</v>
      </c>
      <c r="N9" s="18">
        <v>1156</v>
      </c>
      <c r="O9" s="18">
        <v>3080</v>
      </c>
      <c r="P9" s="18">
        <v>5622</v>
      </c>
      <c r="Q9" s="18">
        <v>6455</v>
      </c>
      <c r="R9" s="18">
        <v>194</v>
      </c>
      <c r="S9" s="18">
        <v>680</v>
      </c>
      <c r="T9" s="18">
        <v>147</v>
      </c>
      <c r="U9" s="18">
        <v>680</v>
      </c>
      <c r="V9" s="18">
        <v>11575</v>
      </c>
      <c r="W9" s="18">
        <v>16180</v>
      </c>
      <c r="X9" s="18">
        <v>5433</v>
      </c>
      <c r="Y9" s="18">
        <v>6610</v>
      </c>
      <c r="Z9" s="85">
        <v>159862</v>
      </c>
      <c r="AA9" s="85">
        <v>197669.02</v>
      </c>
    </row>
    <row r="10" spans="1:27">
      <c r="A10" s="98" t="s">
        <v>10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85"/>
      <c r="AA10" s="85"/>
    </row>
    <row r="11" spans="1:27">
      <c r="A11" s="98" t="s">
        <v>11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85"/>
      <c r="AA11" s="85"/>
    </row>
    <row r="12" spans="1:27">
      <c r="A12" s="97" t="s">
        <v>12</v>
      </c>
      <c r="B12" s="18">
        <v>110002</v>
      </c>
      <c r="C12" s="18">
        <v>324002.56</v>
      </c>
      <c r="D12" s="18">
        <v>30234</v>
      </c>
      <c r="E12" s="18">
        <v>119384.82</v>
      </c>
      <c r="F12" s="18">
        <v>20828</v>
      </c>
      <c r="G12" s="18">
        <v>88718.399999999994</v>
      </c>
      <c r="H12" s="18">
        <v>8554.5</v>
      </c>
      <c r="I12" s="18">
        <v>52475</v>
      </c>
      <c r="J12" s="18">
        <v>19659</v>
      </c>
      <c r="K12" s="18">
        <v>102290</v>
      </c>
      <c r="L12" s="18">
        <v>31811.5</v>
      </c>
      <c r="M12" s="18">
        <v>129600</v>
      </c>
      <c r="N12" s="18">
        <v>17134.5</v>
      </c>
      <c r="O12" s="18">
        <v>75800</v>
      </c>
      <c r="P12" s="18">
        <v>8378.5</v>
      </c>
      <c r="Q12" s="18">
        <v>46455</v>
      </c>
      <c r="R12" s="18">
        <v>10413</v>
      </c>
      <c r="S12" s="18">
        <v>55135</v>
      </c>
      <c r="T12" s="18">
        <v>22763</v>
      </c>
      <c r="U12" s="18">
        <v>128574.9</v>
      </c>
      <c r="V12" s="18">
        <v>76494.5</v>
      </c>
      <c r="W12" s="18">
        <v>200240.48</v>
      </c>
      <c r="X12" s="18">
        <v>56695</v>
      </c>
      <c r="Y12" s="18">
        <v>214283.68</v>
      </c>
      <c r="Z12" s="85">
        <v>412967.5</v>
      </c>
      <c r="AA12" s="85">
        <v>1536959.84</v>
      </c>
    </row>
    <row r="13" spans="1:27">
      <c r="A13" s="99" t="s">
        <v>13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85"/>
      <c r="AA13" s="85"/>
    </row>
    <row r="14" spans="1:27">
      <c r="A14" s="95" t="s">
        <v>14</v>
      </c>
      <c r="B14" s="74">
        <v>292005</v>
      </c>
      <c r="C14" s="74">
        <v>1082588.43</v>
      </c>
      <c r="D14" s="74">
        <v>156468</v>
      </c>
      <c r="E14" s="74">
        <v>485077.57</v>
      </c>
      <c r="F14" s="74">
        <v>1017758</v>
      </c>
      <c r="G14" s="74">
        <v>3198305.39</v>
      </c>
      <c r="H14" s="74">
        <v>242683.5</v>
      </c>
      <c r="I14" s="74">
        <v>817214.09</v>
      </c>
      <c r="J14" s="74">
        <v>253681</v>
      </c>
      <c r="K14" s="74">
        <v>440536.09</v>
      </c>
      <c r="L14" s="74">
        <v>287852.5</v>
      </c>
      <c r="M14" s="74">
        <v>497467.33</v>
      </c>
      <c r="N14" s="74">
        <v>322017.5</v>
      </c>
      <c r="O14" s="74">
        <v>609566.48</v>
      </c>
      <c r="P14" s="74">
        <v>165912.5</v>
      </c>
      <c r="Q14" s="74">
        <v>294595.43</v>
      </c>
      <c r="R14" s="74">
        <v>462360</v>
      </c>
      <c r="S14" s="74">
        <v>778101.63</v>
      </c>
      <c r="T14" s="74">
        <v>1109268</v>
      </c>
      <c r="U14" s="74">
        <v>1837891.2</v>
      </c>
      <c r="V14" s="74">
        <v>255585.5</v>
      </c>
      <c r="W14" s="74">
        <v>483334.82</v>
      </c>
      <c r="X14" s="74">
        <v>324341</v>
      </c>
      <c r="Y14" s="74">
        <v>1646494.12</v>
      </c>
      <c r="Z14" s="76">
        <v>4889932.5</v>
      </c>
      <c r="AA14" s="76">
        <v>12171172.58</v>
      </c>
    </row>
    <row r="15" spans="1:27">
      <c r="A15" s="72" t="s">
        <v>15</v>
      </c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86"/>
      <c r="AA15" s="86"/>
    </row>
    <row r="16" spans="1:27">
      <c r="A16" s="96" t="s">
        <v>1</v>
      </c>
      <c r="B16" s="14">
        <v>38718</v>
      </c>
      <c r="C16" s="14">
        <v>38718</v>
      </c>
      <c r="D16" s="14">
        <v>38749</v>
      </c>
      <c r="E16" s="14">
        <v>38749</v>
      </c>
      <c r="F16" s="14">
        <v>38777</v>
      </c>
      <c r="G16" s="14">
        <v>38777</v>
      </c>
      <c r="H16" s="14">
        <v>38808</v>
      </c>
      <c r="I16" s="14">
        <v>38808</v>
      </c>
      <c r="J16" s="14">
        <v>38838</v>
      </c>
      <c r="K16" s="14">
        <v>38838</v>
      </c>
      <c r="L16" s="14">
        <v>38869</v>
      </c>
      <c r="M16" s="14">
        <v>38869</v>
      </c>
      <c r="N16" s="14">
        <v>38899</v>
      </c>
      <c r="O16" s="14">
        <v>38899</v>
      </c>
      <c r="P16" s="14">
        <v>38930</v>
      </c>
      <c r="Q16" s="14">
        <v>38930</v>
      </c>
      <c r="R16" s="14">
        <v>38961</v>
      </c>
      <c r="S16" s="14">
        <v>38961</v>
      </c>
      <c r="T16" s="14">
        <v>38991</v>
      </c>
      <c r="U16" s="14">
        <v>38991</v>
      </c>
      <c r="V16" s="14">
        <v>39022</v>
      </c>
      <c r="W16" s="14">
        <v>39022</v>
      </c>
      <c r="X16" s="14">
        <v>39052</v>
      </c>
      <c r="Y16" s="14">
        <v>39052</v>
      </c>
      <c r="Z16" s="84" t="s">
        <v>16</v>
      </c>
      <c r="AA16" s="84" t="s">
        <v>17</v>
      </c>
    </row>
    <row r="17" spans="1:27">
      <c r="A17" s="97" t="s">
        <v>3</v>
      </c>
      <c r="B17" s="9" t="s">
        <v>4</v>
      </c>
      <c r="C17" s="9" t="s">
        <v>5</v>
      </c>
      <c r="D17" s="9" t="s">
        <v>4</v>
      </c>
      <c r="E17" s="9" t="s">
        <v>5</v>
      </c>
      <c r="F17" s="9" t="s">
        <v>4</v>
      </c>
      <c r="G17" s="9" t="s">
        <v>5</v>
      </c>
      <c r="H17" s="9" t="s">
        <v>4</v>
      </c>
      <c r="I17" s="9" t="s">
        <v>5</v>
      </c>
      <c r="J17" s="9" t="s">
        <v>4</v>
      </c>
      <c r="K17" s="9" t="s">
        <v>5</v>
      </c>
      <c r="L17" s="9" t="s">
        <v>4</v>
      </c>
      <c r="M17" s="9" t="s">
        <v>5</v>
      </c>
      <c r="N17" s="9" t="s">
        <v>4</v>
      </c>
      <c r="O17" s="9" t="s">
        <v>5</v>
      </c>
      <c r="P17" s="9" t="s">
        <v>4</v>
      </c>
      <c r="Q17" s="9" t="s">
        <v>5</v>
      </c>
      <c r="R17" s="9" t="s">
        <v>4</v>
      </c>
      <c r="S17" s="9" t="s">
        <v>5</v>
      </c>
      <c r="T17" s="9" t="s">
        <v>4</v>
      </c>
      <c r="U17" s="9" t="s">
        <v>5</v>
      </c>
      <c r="V17" s="9" t="s">
        <v>4</v>
      </c>
      <c r="W17" s="9" t="s">
        <v>5</v>
      </c>
      <c r="X17" s="9" t="s">
        <v>4</v>
      </c>
      <c r="Y17" s="9" t="s">
        <v>5</v>
      </c>
      <c r="Z17" s="17" t="s">
        <v>4</v>
      </c>
      <c r="AA17" s="17" t="s">
        <v>5</v>
      </c>
    </row>
    <row r="18" spans="1:27">
      <c r="A18" s="97" t="s">
        <v>6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85">
        <v>0</v>
      </c>
      <c r="AA18" s="85">
        <v>0</v>
      </c>
    </row>
    <row r="19" spans="1:27">
      <c r="A19" s="97" t="s">
        <v>7</v>
      </c>
      <c r="B19" s="18"/>
      <c r="C19" s="18"/>
      <c r="D19" s="18">
        <v>4519</v>
      </c>
      <c r="E19" s="18">
        <v>37078.5</v>
      </c>
      <c r="F19" s="18">
        <v>110575</v>
      </c>
      <c r="G19" s="18">
        <v>643148.30000000005</v>
      </c>
      <c r="H19" s="18">
        <v>411355</v>
      </c>
      <c r="I19" s="18">
        <v>1961927.43</v>
      </c>
      <c r="J19" s="18">
        <v>556481</v>
      </c>
      <c r="K19" s="18">
        <v>3113120.97</v>
      </c>
      <c r="L19" s="18">
        <v>203860</v>
      </c>
      <c r="M19" s="18">
        <v>885817.93</v>
      </c>
      <c r="N19" s="18">
        <v>8933</v>
      </c>
      <c r="O19" s="18">
        <v>26461</v>
      </c>
      <c r="P19" s="18">
        <v>4580</v>
      </c>
      <c r="Q19" s="18">
        <v>17862</v>
      </c>
      <c r="R19" s="18"/>
      <c r="S19" s="18"/>
      <c r="T19" s="18"/>
      <c r="U19" s="18"/>
      <c r="V19" s="18">
        <v>94758</v>
      </c>
      <c r="W19" s="18">
        <v>447535.72499999998</v>
      </c>
      <c r="X19" s="18"/>
      <c r="Y19" s="18"/>
      <c r="Z19" s="85">
        <v>1395061</v>
      </c>
      <c r="AA19" s="85">
        <v>7132951.8549999995</v>
      </c>
    </row>
    <row r="20" spans="1:27">
      <c r="A20" s="97" t="s">
        <v>8</v>
      </c>
      <c r="B20" s="18">
        <v>58219</v>
      </c>
      <c r="C20" s="18">
        <v>83752.72</v>
      </c>
      <c r="D20" s="18">
        <v>186647</v>
      </c>
      <c r="E20" s="18">
        <v>291396.84000000003</v>
      </c>
      <c r="F20" s="18">
        <v>210877</v>
      </c>
      <c r="G20" s="18">
        <v>436751.52</v>
      </c>
      <c r="H20" s="18">
        <v>163758</v>
      </c>
      <c r="I20" s="18">
        <v>349019.94</v>
      </c>
      <c r="J20" s="18">
        <v>196328</v>
      </c>
      <c r="K20" s="18">
        <v>468354.32</v>
      </c>
      <c r="L20" s="18">
        <v>724855</v>
      </c>
      <c r="M20" s="18">
        <v>1190989.44</v>
      </c>
      <c r="N20" s="18">
        <v>365167</v>
      </c>
      <c r="O20" s="18">
        <v>585846.16</v>
      </c>
      <c r="P20" s="18">
        <v>275842</v>
      </c>
      <c r="Q20" s="18">
        <v>473562.42</v>
      </c>
      <c r="R20" s="18">
        <v>404027</v>
      </c>
      <c r="S20" s="18">
        <v>687007.02</v>
      </c>
      <c r="T20" s="18">
        <v>423065</v>
      </c>
      <c r="U20" s="18">
        <v>747975.58</v>
      </c>
      <c r="V20" s="18">
        <v>227625</v>
      </c>
      <c r="W20" s="18">
        <v>418224.99</v>
      </c>
      <c r="X20" s="18">
        <v>6715</v>
      </c>
      <c r="Y20" s="18">
        <v>12023.64</v>
      </c>
      <c r="Z20" s="85">
        <v>3243125</v>
      </c>
      <c r="AA20" s="85">
        <v>5744904.5900000008</v>
      </c>
    </row>
    <row r="21" spans="1:27">
      <c r="A21" s="97" t="s">
        <v>9</v>
      </c>
      <c r="B21" s="18">
        <v>11148</v>
      </c>
      <c r="C21" s="18">
        <v>16330</v>
      </c>
      <c r="D21" s="18">
        <v>8848</v>
      </c>
      <c r="E21" s="18">
        <v>12911.82</v>
      </c>
      <c r="F21" s="18">
        <v>7308</v>
      </c>
      <c r="G21" s="18">
        <v>12883.43</v>
      </c>
      <c r="H21" s="18">
        <v>35628</v>
      </c>
      <c r="I21" s="18">
        <v>50576</v>
      </c>
      <c r="J21" s="18">
        <v>97705</v>
      </c>
      <c r="K21" s="18">
        <v>126590.5</v>
      </c>
      <c r="L21" s="18">
        <v>110104</v>
      </c>
      <c r="M21" s="18">
        <v>127276.94</v>
      </c>
      <c r="N21" s="18">
        <v>105637</v>
      </c>
      <c r="O21" s="18">
        <v>121593.58</v>
      </c>
      <c r="P21" s="18">
        <v>31258</v>
      </c>
      <c r="Q21" s="18">
        <v>32927.800000000003</v>
      </c>
      <c r="R21" s="18">
        <v>34538</v>
      </c>
      <c r="S21" s="18">
        <v>42435.25</v>
      </c>
      <c r="T21" s="18">
        <v>16119</v>
      </c>
      <c r="U21" s="18">
        <v>20425</v>
      </c>
      <c r="V21" s="18">
        <v>40448</v>
      </c>
      <c r="W21" s="18">
        <v>46889.9</v>
      </c>
      <c r="X21" s="18">
        <v>23764</v>
      </c>
      <c r="Y21" s="18">
        <v>26490</v>
      </c>
      <c r="Z21" s="85">
        <v>522505</v>
      </c>
      <c r="AA21" s="85">
        <v>637330.22</v>
      </c>
    </row>
    <row r="22" spans="1:27">
      <c r="A22" s="98" t="s">
        <v>10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85"/>
      <c r="AA22" s="85"/>
    </row>
    <row r="23" spans="1:27">
      <c r="A23" s="98" t="s">
        <v>11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85"/>
      <c r="AA23" s="85"/>
    </row>
    <row r="24" spans="1:27">
      <c r="A24" s="97" t="s">
        <v>12</v>
      </c>
      <c r="B24" s="18">
        <v>592</v>
      </c>
      <c r="C24" s="18">
        <v>5240</v>
      </c>
      <c r="D24" s="18">
        <v>5722</v>
      </c>
      <c r="E24" s="18">
        <v>40975</v>
      </c>
      <c r="F24" s="18">
        <v>15169.5</v>
      </c>
      <c r="G24" s="18">
        <v>106340</v>
      </c>
      <c r="H24" s="18">
        <v>25099</v>
      </c>
      <c r="I24" s="18">
        <v>139781.15</v>
      </c>
      <c r="J24" s="18">
        <v>13017.5</v>
      </c>
      <c r="K24" s="18">
        <v>67995</v>
      </c>
      <c r="L24" s="18">
        <v>16809</v>
      </c>
      <c r="M24" s="18">
        <v>90205</v>
      </c>
      <c r="N24" s="18">
        <v>17244</v>
      </c>
      <c r="O24" s="18">
        <v>77590</v>
      </c>
      <c r="P24" s="18">
        <v>12097</v>
      </c>
      <c r="Q24" s="18">
        <v>61845</v>
      </c>
      <c r="R24" s="18">
        <v>17622</v>
      </c>
      <c r="S24" s="18">
        <v>128700</v>
      </c>
      <c r="T24" s="18">
        <v>14967</v>
      </c>
      <c r="U24" s="18">
        <v>90255</v>
      </c>
      <c r="V24" s="18">
        <v>25643.5</v>
      </c>
      <c r="W24" s="18">
        <v>107573</v>
      </c>
      <c r="X24" s="18">
        <v>117299</v>
      </c>
      <c r="Y24" s="18">
        <v>257987.07</v>
      </c>
      <c r="Z24" s="85">
        <v>281281.5</v>
      </c>
      <c r="AA24" s="85">
        <v>1174486.22</v>
      </c>
    </row>
    <row r="25" spans="1:27">
      <c r="A25" s="99" t="s">
        <v>13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85"/>
      <c r="AA25" s="85"/>
    </row>
    <row r="26" spans="1:27">
      <c r="A26" s="100" t="s">
        <v>14</v>
      </c>
      <c r="B26" s="75">
        <v>69959</v>
      </c>
      <c r="C26" s="75">
        <v>105322.72</v>
      </c>
      <c r="D26" s="75">
        <v>205736</v>
      </c>
      <c r="E26" s="75">
        <v>382362.16</v>
      </c>
      <c r="F26" s="75">
        <v>343929.5</v>
      </c>
      <c r="G26" s="75">
        <v>1199123.25</v>
      </c>
      <c r="H26" s="75">
        <v>635840</v>
      </c>
      <c r="I26" s="75">
        <v>2501304.52</v>
      </c>
      <c r="J26" s="75">
        <v>863531.5</v>
      </c>
      <c r="K26" s="75">
        <v>3776060.79</v>
      </c>
      <c r="L26" s="75">
        <v>1055628</v>
      </c>
      <c r="M26" s="75">
        <v>2294289.31</v>
      </c>
      <c r="N26" s="75">
        <v>496981</v>
      </c>
      <c r="O26" s="75">
        <v>811490.74</v>
      </c>
      <c r="P26" s="75">
        <v>323777</v>
      </c>
      <c r="Q26" s="75">
        <v>586197.22</v>
      </c>
      <c r="R26" s="75">
        <v>456187</v>
      </c>
      <c r="S26" s="75">
        <v>858142.27</v>
      </c>
      <c r="T26" s="75">
        <v>454151</v>
      </c>
      <c r="U26" s="75">
        <v>858655.58</v>
      </c>
      <c r="V26" s="75">
        <v>388474.5</v>
      </c>
      <c r="W26" s="75">
        <v>1020223.615</v>
      </c>
      <c r="X26" s="75">
        <v>147778</v>
      </c>
      <c r="Y26" s="75">
        <v>296500.71000000002</v>
      </c>
      <c r="Z26" s="87">
        <v>5441972.5</v>
      </c>
      <c r="AA26" s="87">
        <v>14689672.885</v>
      </c>
    </row>
    <row r="27" spans="1:27">
      <c r="A27" s="72" t="s">
        <v>18</v>
      </c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86"/>
      <c r="AA27" s="86"/>
    </row>
    <row r="28" spans="1:27">
      <c r="A28" s="96" t="s">
        <v>1</v>
      </c>
      <c r="B28" s="14">
        <v>39083</v>
      </c>
      <c r="C28" s="14">
        <v>39083</v>
      </c>
      <c r="D28" s="14">
        <v>39114</v>
      </c>
      <c r="E28" s="14">
        <v>39114</v>
      </c>
      <c r="F28" s="14">
        <v>39142</v>
      </c>
      <c r="G28" s="14">
        <v>39142</v>
      </c>
      <c r="H28" s="14">
        <v>39173</v>
      </c>
      <c r="I28" s="14">
        <v>39173</v>
      </c>
      <c r="J28" s="14">
        <v>39203</v>
      </c>
      <c r="K28" s="14">
        <v>39204</v>
      </c>
      <c r="L28" s="14">
        <v>39234</v>
      </c>
      <c r="M28" s="14">
        <v>39235</v>
      </c>
      <c r="N28" s="14">
        <v>39264</v>
      </c>
      <c r="O28" s="14">
        <v>39264</v>
      </c>
      <c r="P28" s="14">
        <v>39295</v>
      </c>
      <c r="Q28" s="14">
        <v>39295</v>
      </c>
      <c r="R28" s="14">
        <v>39326</v>
      </c>
      <c r="S28" s="14">
        <v>39326</v>
      </c>
      <c r="T28" s="14">
        <v>39356</v>
      </c>
      <c r="U28" s="14">
        <v>39356</v>
      </c>
      <c r="V28" s="14">
        <v>39387</v>
      </c>
      <c r="W28" s="14">
        <v>39387</v>
      </c>
      <c r="X28" s="14">
        <v>39417</v>
      </c>
      <c r="Y28" s="14">
        <v>39417</v>
      </c>
      <c r="Z28" s="84" t="s">
        <v>19</v>
      </c>
      <c r="AA28" s="84" t="s">
        <v>20</v>
      </c>
    </row>
    <row r="29" spans="1:27">
      <c r="A29" s="97" t="s">
        <v>3</v>
      </c>
      <c r="B29" s="9" t="s">
        <v>21</v>
      </c>
      <c r="C29" s="9" t="s">
        <v>22</v>
      </c>
      <c r="D29" s="9" t="s">
        <v>21</v>
      </c>
      <c r="E29" s="9" t="s">
        <v>22</v>
      </c>
      <c r="F29" s="9" t="s">
        <v>21</v>
      </c>
      <c r="G29" s="9" t="s">
        <v>22</v>
      </c>
      <c r="H29" s="9" t="s">
        <v>21</v>
      </c>
      <c r="I29" s="9" t="s">
        <v>22</v>
      </c>
      <c r="J29" s="9" t="s">
        <v>21</v>
      </c>
      <c r="K29" s="9" t="s">
        <v>22</v>
      </c>
      <c r="L29" s="9" t="s">
        <v>21</v>
      </c>
      <c r="M29" s="9" t="s">
        <v>22</v>
      </c>
      <c r="N29" s="9" t="s">
        <v>21</v>
      </c>
      <c r="O29" s="9" t="s">
        <v>22</v>
      </c>
      <c r="P29" s="9" t="s">
        <v>21</v>
      </c>
      <c r="Q29" s="9" t="s">
        <v>22</v>
      </c>
      <c r="R29" s="9" t="s">
        <v>21</v>
      </c>
      <c r="S29" s="9" t="s">
        <v>22</v>
      </c>
      <c r="T29" s="9" t="s">
        <v>21</v>
      </c>
      <c r="U29" s="9" t="s">
        <v>22</v>
      </c>
      <c r="V29" s="9" t="s">
        <v>21</v>
      </c>
      <c r="W29" s="9" t="s">
        <v>22</v>
      </c>
      <c r="X29" s="9" t="s">
        <v>21</v>
      </c>
      <c r="Y29" s="9" t="s">
        <v>22</v>
      </c>
      <c r="Z29" s="17" t="s">
        <v>21</v>
      </c>
      <c r="AA29" s="17" t="s">
        <v>22</v>
      </c>
    </row>
    <row r="30" spans="1:27">
      <c r="A30" s="97" t="s">
        <v>6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85">
        <v>0</v>
      </c>
      <c r="AA30" s="85">
        <v>0</v>
      </c>
    </row>
    <row r="31" spans="1:27">
      <c r="A31" s="97" t="s">
        <v>7</v>
      </c>
      <c r="B31" s="18">
        <v>197590</v>
      </c>
      <c r="C31" s="18">
        <v>1090572.3999999999</v>
      </c>
      <c r="D31" s="18">
        <v>225148</v>
      </c>
      <c r="E31" s="18">
        <v>795691.55</v>
      </c>
      <c r="F31" s="18">
        <v>53700</v>
      </c>
      <c r="G31" s="18">
        <v>193112.35</v>
      </c>
      <c r="H31" s="18">
        <v>62971</v>
      </c>
      <c r="I31" s="18">
        <v>184758</v>
      </c>
      <c r="J31" s="18">
        <v>1179334</v>
      </c>
      <c r="K31" s="18">
        <v>2963710.49</v>
      </c>
      <c r="L31" s="18">
        <v>805004</v>
      </c>
      <c r="M31" s="18">
        <v>1809135.02</v>
      </c>
      <c r="N31" s="18">
        <v>30065</v>
      </c>
      <c r="O31" s="18">
        <v>62579</v>
      </c>
      <c r="P31" s="18">
        <v>79234</v>
      </c>
      <c r="Q31" s="18">
        <v>160085.25</v>
      </c>
      <c r="R31" s="18">
        <v>156458</v>
      </c>
      <c r="S31" s="18">
        <v>361685.09</v>
      </c>
      <c r="T31" s="18"/>
      <c r="U31" s="18"/>
      <c r="V31" s="18">
        <v>178882</v>
      </c>
      <c r="W31" s="18">
        <v>623003.4</v>
      </c>
      <c r="X31" s="18">
        <v>120833</v>
      </c>
      <c r="Y31" s="18">
        <v>375144.92</v>
      </c>
      <c r="Z31" s="85">
        <v>3089219</v>
      </c>
      <c r="AA31" s="85">
        <v>8619477.4699999988</v>
      </c>
    </row>
    <row r="32" spans="1:27">
      <c r="A32" s="97" t="s">
        <v>8</v>
      </c>
      <c r="B32" s="18">
        <v>65421</v>
      </c>
      <c r="C32" s="18">
        <v>161554.54999999999</v>
      </c>
      <c r="D32" s="18">
        <v>57909</v>
      </c>
      <c r="E32" s="18">
        <v>103161.92</v>
      </c>
      <c r="F32" s="18">
        <v>34323</v>
      </c>
      <c r="G32" s="18">
        <v>76168.95</v>
      </c>
      <c r="H32" s="18">
        <v>22204</v>
      </c>
      <c r="I32" s="18">
        <v>47060.5</v>
      </c>
      <c r="J32" s="18">
        <v>27727</v>
      </c>
      <c r="K32" s="18">
        <v>22444.67</v>
      </c>
      <c r="L32" s="18">
        <v>75599</v>
      </c>
      <c r="M32" s="18">
        <v>159494</v>
      </c>
      <c r="N32" s="18">
        <v>19030</v>
      </c>
      <c r="O32" s="18">
        <v>34315.449999999997</v>
      </c>
      <c r="P32" s="18">
        <v>169107</v>
      </c>
      <c r="Q32" s="18">
        <v>281569.64</v>
      </c>
      <c r="R32" s="18">
        <v>172973</v>
      </c>
      <c r="S32" s="18">
        <v>284085.62</v>
      </c>
      <c r="T32" s="18">
        <v>396359</v>
      </c>
      <c r="U32" s="18">
        <v>632076.29</v>
      </c>
      <c r="V32" s="18">
        <v>304329</v>
      </c>
      <c r="W32" s="18">
        <v>530068.47</v>
      </c>
      <c r="X32" s="18">
        <v>57372</v>
      </c>
      <c r="Y32" s="18">
        <v>99683.05</v>
      </c>
      <c r="Z32" s="85">
        <v>1402353</v>
      </c>
      <c r="AA32" s="85">
        <v>2431683.11</v>
      </c>
    </row>
    <row r="33" spans="1:27">
      <c r="A33" s="97" t="s">
        <v>9</v>
      </c>
      <c r="B33" s="18">
        <v>27651</v>
      </c>
      <c r="C33" s="18">
        <v>42573.2</v>
      </c>
      <c r="D33" s="18">
        <v>98</v>
      </c>
      <c r="E33" s="18">
        <v>680</v>
      </c>
      <c r="F33" s="18">
        <v>56</v>
      </c>
      <c r="G33" s="18">
        <v>670</v>
      </c>
      <c r="H33" s="18">
        <v>143</v>
      </c>
      <c r="I33" s="18">
        <v>315</v>
      </c>
      <c r="J33" s="18">
        <v>261962</v>
      </c>
      <c r="K33" s="18">
        <v>353674.36</v>
      </c>
      <c r="L33" s="18">
        <v>67211</v>
      </c>
      <c r="M33" s="18">
        <v>95577.9</v>
      </c>
      <c r="N33" s="18">
        <v>7821</v>
      </c>
      <c r="O33" s="18">
        <v>10290</v>
      </c>
      <c r="P33" s="18">
        <v>10404</v>
      </c>
      <c r="Q33" s="18">
        <v>16820</v>
      </c>
      <c r="R33" s="18">
        <v>141</v>
      </c>
      <c r="S33" s="18">
        <v>670</v>
      </c>
      <c r="T33" s="18">
        <v>29305</v>
      </c>
      <c r="U33" s="18">
        <v>39228.92</v>
      </c>
      <c r="V33" s="18">
        <v>36931</v>
      </c>
      <c r="W33" s="18">
        <v>42682.44</v>
      </c>
      <c r="X33" s="18">
        <v>2942</v>
      </c>
      <c r="Y33" s="18">
        <v>3775</v>
      </c>
      <c r="Z33" s="85">
        <v>444665</v>
      </c>
      <c r="AA33" s="85">
        <v>606956.81999999995</v>
      </c>
    </row>
    <row r="34" spans="1:27">
      <c r="A34" s="98" t="s">
        <v>10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85"/>
      <c r="AA34" s="85"/>
    </row>
    <row r="35" spans="1:27">
      <c r="A35" s="98" t="s">
        <v>11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85"/>
      <c r="AA35" s="85"/>
    </row>
    <row r="36" spans="1:27">
      <c r="A36" s="97" t="s">
        <v>12</v>
      </c>
      <c r="B36" s="18">
        <v>7414</v>
      </c>
      <c r="C36" s="18">
        <v>61965</v>
      </c>
      <c r="D36" s="18">
        <v>5828</v>
      </c>
      <c r="E36" s="18">
        <v>52815</v>
      </c>
      <c r="F36" s="18">
        <v>6013</v>
      </c>
      <c r="G36" s="18">
        <v>43170</v>
      </c>
      <c r="H36" s="18">
        <v>1591.5</v>
      </c>
      <c r="I36" s="18">
        <v>12775</v>
      </c>
      <c r="J36" s="18">
        <v>5858.5</v>
      </c>
      <c r="K36" s="18">
        <v>30075</v>
      </c>
      <c r="L36" s="18">
        <v>3585.5</v>
      </c>
      <c r="M36" s="18">
        <v>23885</v>
      </c>
      <c r="N36" s="18">
        <v>2296</v>
      </c>
      <c r="O36" s="18">
        <v>14905</v>
      </c>
      <c r="P36" s="18">
        <v>5056</v>
      </c>
      <c r="Q36" s="18">
        <v>36290</v>
      </c>
      <c r="R36" s="18">
        <v>4751</v>
      </c>
      <c r="S36" s="18">
        <v>25745</v>
      </c>
      <c r="T36" s="18">
        <v>22971.5</v>
      </c>
      <c r="U36" s="18">
        <v>96730</v>
      </c>
      <c r="V36" s="18">
        <v>20011</v>
      </c>
      <c r="W36" s="18">
        <v>115988</v>
      </c>
      <c r="X36" s="18">
        <v>48685.5</v>
      </c>
      <c r="Y36" s="18">
        <v>161263.70000000001</v>
      </c>
      <c r="Z36" s="85">
        <v>134061.5</v>
      </c>
      <c r="AA36" s="85">
        <v>675606.7</v>
      </c>
    </row>
    <row r="37" spans="1:27">
      <c r="A37" s="99" t="s">
        <v>13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85"/>
      <c r="AA37" s="85"/>
    </row>
    <row r="38" spans="1:27">
      <c r="A38" s="100" t="s">
        <v>14</v>
      </c>
      <c r="B38" s="75">
        <v>298076</v>
      </c>
      <c r="C38" s="75">
        <v>1356665.15</v>
      </c>
      <c r="D38" s="75">
        <v>288983</v>
      </c>
      <c r="E38" s="75">
        <v>952348.47</v>
      </c>
      <c r="F38" s="75">
        <v>94092</v>
      </c>
      <c r="G38" s="75">
        <v>313121.3</v>
      </c>
      <c r="H38" s="75">
        <v>86909.5</v>
      </c>
      <c r="I38" s="75">
        <v>244908.5</v>
      </c>
      <c r="J38" s="75">
        <v>1474881.5</v>
      </c>
      <c r="K38" s="75">
        <v>3369904.52</v>
      </c>
      <c r="L38" s="75">
        <v>951399.5</v>
      </c>
      <c r="M38" s="75">
        <v>2088091.92</v>
      </c>
      <c r="N38" s="75">
        <v>59212</v>
      </c>
      <c r="O38" s="75">
        <v>122089.45</v>
      </c>
      <c r="P38" s="75">
        <v>263801</v>
      </c>
      <c r="Q38" s="75">
        <v>494764.89</v>
      </c>
      <c r="R38" s="75">
        <v>334323</v>
      </c>
      <c r="S38" s="75">
        <v>672185.71</v>
      </c>
      <c r="T38" s="75">
        <v>448635.5</v>
      </c>
      <c r="U38" s="75">
        <v>768035.21</v>
      </c>
      <c r="V38" s="75">
        <v>540153</v>
      </c>
      <c r="W38" s="75">
        <v>1311742.31</v>
      </c>
      <c r="X38" s="75">
        <v>229832.5</v>
      </c>
      <c r="Y38" s="75">
        <v>639866.67000000004</v>
      </c>
      <c r="Z38" s="87">
        <v>5070298.5</v>
      </c>
      <c r="AA38" s="87">
        <v>12333724.100000001</v>
      </c>
    </row>
    <row r="39" spans="1:27">
      <c r="A39" s="72" t="s">
        <v>23</v>
      </c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86"/>
      <c r="AA39" s="86"/>
    </row>
    <row r="40" spans="1:27">
      <c r="A40" s="96" t="s">
        <v>1</v>
      </c>
      <c r="B40" s="14">
        <v>39448</v>
      </c>
      <c r="C40" s="14">
        <v>39448</v>
      </c>
      <c r="D40" s="14">
        <v>39479</v>
      </c>
      <c r="E40" s="14">
        <v>39479</v>
      </c>
      <c r="F40" s="14">
        <v>39508</v>
      </c>
      <c r="G40" s="14">
        <v>39508</v>
      </c>
      <c r="H40" s="14">
        <v>39539</v>
      </c>
      <c r="I40" s="14">
        <v>39539</v>
      </c>
      <c r="J40" s="14">
        <v>39569</v>
      </c>
      <c r="K40" s="14">
        <v>39569</v>
      </c>
      <c r="L40" s="14">
        <v>39600</v>
      </c>
      <c r="M40" s="14">
        <v>39600</v>
      </c>
      <c r="N40" s="14">
        <v>39630</v>
      </c>
      <c r="O40" s="14">
        <v>39630</v>
      </c>
      <c r="P40" s="14">
        <v>39661</v>
      </c>
      <c r="Q40" s="14">
        <v>39661</v>
      </c>
      <c r="R40" s="14">
        <v>39692</v>
      </c>
      <c r="S40" s="14">
        <v>39693</v>
      </c>
      <c r="T40" s="14">
        <v>39722</v>
      </c>
      <c r="U40" s="14">
        <v>39722</v>
      </c>
      <c r="V40" s="14">
        <v>39753</v>
      </c>
      <c r="W40" s="14">
        <v>39753</v>
      </c>
      <c r="X40" s="14">
        <v>39783</v>
      </c>
      <c r="Y40" s="14">
        <v>39783</v>
      </c>
      <c r="Z40" s="84" t="s">
        <v>24</v>
      </c>
      <c r="AA40" s="84" t="s">
        <v>24</v>
      </c>
    </row>
    <row r="41" spans="1:27">
      <c r="A41" s="97" t="s">
        <v>3</v>
      </c>
      <c r="B41" s="9" t="s">
        <v>4</v>
      </c>
      <c r="C41" s="9" t="s">
        <v>22</v>
      </c>
      <c r="D41" s="9" t="s">
        <v>4</v>
      </c>
      <c r="E41" s="9" t="s">
        <v>22</v>
      </c>
      <c r="F41" s="9" t="s">
        <v>4</v>
      </c>
      <c r="G41" s="9" t="s">
        <v>22</v>
      </c>
      <c r="H41" s="9" t="s">
        <v>4</v>
      </c>
      <c r="I41" s="9" t="s">
        <v>22</v>
      </c>
      <c r="J41" s="9" t="s">
        <v>4</v>
      </c>
      <c r="K41" s="9" t="s">
        <v>22</v>
      </c>
      <c r="L41" s="9" t="s">
        <v>4</v>
      </c>
      <c r="M41" s="9" t="s">
        <v>22</v>
      </c>
      <c r="N41" s="9" t="s">
        <v>4</v>
      </c>
      <c r="O41" s="9" t="s">
        <v>22</v>
      </c>
      <c r="P41" s="9" t="s">
        <v>4</v>
      </c>
      <c r="Q41" s="9" t="s">
        <v>22</v>
      </c>
      <c r="R41" s="9" t="s">
        <v>4</v>
      </c>
      <c r="S41" s="9" t="s">
        <v>22</v>
      </c>
      <c r="T41" s="9" t="s">
        <v>4</v>
      </c>
      <c r="U41" s="9" t="s">
        <v>22</v>
      </c>
      <c r="V41" s="9" t="s">
        <v>4</v>
      </c>
      <c r="W41" s="9" t="s">
        <v>22</v>
      </c>
      <c r="X41" s="9" t="s">
        <v>4</v>
      </c>
      <c r="Y41" s="9" t="s">
        <v>22</v>
      </c>
      <c r="Z41" s="17" t="s">
        <v>4</v>
      </c>
      <c r="AA41" s="17" t="s">
        <v>22</v>
      </c>
    </row>
    <row r="42" spans="1:27">
      <c r="A42" s="97" t="s">
        <v>6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>
        <v>10</v>
      </c>
      <c r="W42" s="18">
        <v>80</v>
      </c>
      <c r="X42" s="18"/>
      <c r="Y42" s="18"/>
      <c r="Z42" s="85">
        <v>10</v>
      </c>
      <c r="AA42" s="85">
        <v>80</v>
      </c>
    </row>
    <row r="43" spans="1:27">
      <c r="A43" s="97" t="s">
        <v>7</v>
      </c>
      <c r="B43" s="18"/>
      <c r="C43" s="18"/>
      <c r="D43" s="18"/>
      <c r="E43" s="18"/>
      <c r="F43" s="18"/>
      <c r="G43" s="18"/>
      <c r="H43" s="18">
        <v>95065</v>
      </c>
      <c r="I43" s="18">
        <v>354776.1</v>
      </c>
      <c r="J43" s="18">
        <v>656238</v>
      </c>
      <c r="K43" s="18">
        <v>2805487.22</v>
      </c>
      <c r="L43" s="18">
        <v>54766</v>
      </c>
      <c r="M43" s="18">
        <v>240199.4</v>
      </c>
      <c r="N43" s="18">
        <v>488230</v>
      </c>
      <c r="O43" s="18">
        <v>2538642.64</v>
      </c>
      <c r="P43" s="18">
        <v>6295</v>
      </c>
      <c r="Q43" s="18">
        <v>18675</v>
      </c>
      <c r="R43" s="18">
        <v>147289</v>
      </c>
      <c r="S43" s="18">
        <v>618086.31000000006</v>
      </c>
      <c r="T43" s="18">
        <v>34452</v>
      </c>
      <c r="U43" s="18">
        <v>197907.44</v>
      </c>
      <c r="V43" s="18">
        <v>525160</v>
      </c>
      <c r="W43" s="18">
        <v>3216475.1</v>
      </c>
      <c r="X43" s="18">
        <v>607189</v>
      </c>
      <c r="Y43" s="18">
        <v>4030304.75</v>
      </c>
      <c r="Z43" s="85">
        <v>2614684</v>
      </c>
      <c r="AA43" s="85">
        <v>14020553.960000001</v>
      </c>
    </row>
    <row r="44" spans="1:27">
      <c r="A44" s="97" t="s">
        <v>8</v>
      </c>
      <c r="B44" s="18">
        <v>73326</v>
      </c>
      <c r="C44" s="18">
        <v>198104.98</v>
      </c>
      <c r="D44" s="18">
        <v>131257</v>
      </c>
      <c r="E44" s="18">
        <v>246502.87</v>
      </c>
      <c r="F44" s="18">
        <v>157033</v>
      </c>
      <c r="G44" s="18">
        <v>311752.95</v>
      </c>
      <c r="H44" s="18">
        <v>154502</v>
      </c>
      <c r="I44" s="18">
        <v>339062.12</v>
      </c>
      <c r="J44" s="18">
        <v>353363</v>
      </c>
      <c r="K44" s="18">
        <v>956889.02</v>
      </c>
      <c r="L44" s="18">
        <v>226852</v>
      </c>
      <c r="M44" s="18">
        <v>615212.81000000006</v>
      </c>
      <c r="N44" s="18">
        <v>67119</v>
      </c>
      <c r="O44" s="18">
        <v>211874.28200000001</v>
      </c>
      <c r="P44" s="18">
        <v>24616</v>
      </c>
      <c r="Q44" s="18">
        <v>60985</v>
      </c>
      <c r="R44" s="18">
        <v>119695</v>
      </c>
      <c r="S44" s="18">
        <v>299995.46000000002</v>
      </c>
      <c r="T44" s="18">
        <v>89324</v>
      </c>
      <c r="U44" s="18">
        <v>229216.09</v>
      </c>
      <c r="V44" s="18">
        <v>69384</v>
      </c>
      <c r="W44" s="18">
        <v>191213.03</v>
      </c>
      <c r="X44" s="18">
        <v>18139</v>
      </c>
      <c r="Y44" s="18">
        <v>44988.4</v>
      </c>
      <c r="Z44" s="85">
        <v>1484610</v>
      </c>
      <c r="AA44" s="85">
        <v>3705797.0120000006</v>
      </c>
    </row>
    <row r="45" spans="1:27">
      <c r="A45" s="97" t="s">
        <v>9</v>
      </c>
      <c r="B45" s="18">
        <v>25</v>
      </c>
      <c r="C45" s="18">
        <v>160</v>
      </c>
      <c r="D45" s="18">
        <v>569</v>
      </c>
      <c r="E45" s="18">
        <v>1600</v>
      </c>
      <c r="F45" s="18">
        <v>60</v>
      </c>
      <c r="G45" s="18">
        <v>1070</v>
      </c>
      <c r="H45" s="18">
        <v>1326</v>
      </c>
      <c r="I45" s="18">
        <v>4360</v>
      </c>
      <c r="J45" s="18">
        <v>2989</v>
      </c>
      <c r="K45" s="18">
        <v>5380</v>
      </c>
      <c r="L45" s="18">
        <v>1505</v>
      </c>
      <c r="M45" s="18">
        <v>3350</v>
      </c>
      <c r="N45" s="18">
        <v>11271</v>
      </c>
      <c r="O45" s="18">
        <v>15834.4</v>
      </c>
      <c r="P45" s="18">
        <v>9364</v>
      </c>
      <c r="Q45" s="18">
        <v>16198</v>
      </c>
      <c r="R45" s="18">
        <v>49577</v>
      </c>
      <c r="S45" s="18">
        <v>66361</v>
      </c>
      <c r="T45" s="18">
        <v>52271</v>
      </c>
      <c r="U45" s="18">
        <v>74384.06</v>
      </c>
      <c r="V45" s="18">
        <v>3145</v>
      </c>
      <c r="W45" s="18">
        <v>4950</v>
      </c>
      <c r="X45" s="18">
        <v>35742</v>
      </c>
      <c r="Y45" s="18">
        <v>47586.080000000002</v>
      </c>
      <c r="Z45" s="85">
        <v>167844</v>
      </c>
      <c r="AA45" s="85">
        <v>241233.54</v>
      </c>
    </row>
    <row r="46" spans="1:27">
      <c r="A46" s="98" t="s">
        <v>10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85"/>
      <c r="AA46" s="85"/>
    </row>
    <row r="47" spans="1:27">
      <c r="A47" s="98" t="s">
        <v>11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85"/>
      <c r="AA47" s="85"/>
    </row>
    <row r="48" spans="1:27">
      <c r="A48" s="97" t="s">
        <v>12</v>
      </c>
      <c r="B48" s="18">
        <v>26580.5</v>
      </c>
      <c r="C48" s="18">
        <v>136620.01999999999</v>
      </c>
      <c r="D48" s="18">
        <v>9700</v>
      </c>
      <c r="E48" s="18">
        <v>81930</v>
      </c>
      <c r="F48" s="18">
        <v>1204</v>
      </c>
      <c r="G48" s="18">
        <v>12555</v>
      </c>
      <c r="H48" s="18">
        <v>5618</v>
      </c>
      <c r="I48" s="18">
        <v>33210</v>
      </c>
      <c r="J48" s="18">
        <v>7716.5</v>
      </c>
      <c r="K48" s="18">
        <v>44105</v>
      </c>
      <c r="L48" s="18">
        <v>4883.5</v>
      </c>
      <c r="M48" s="18">
        <v>35935</v>
      </c>
      <c r="N48" s="18">
        <v>2374</v>
      </c>
      <c r="O48" s="18">
        <v>19820</v>
      </c>
      <c r="P48" s="18">
        <v>8622</v>
      </c>
      <c r="Q48" s="18">
        <v>50030</v>
      </c>
      <c r="R48" s="18">
        <v>9150.5</v>
      </c>
      <c r="S48" s="18">
        <v>87375</v>
      </c>
      <c r="T48" s="18">
        <v>62031</v>
      </c>
      <c r="U48" s="18">
        <v>261769.72</v>
      </c>
      <c r="V48" s="18">
        <v>56272</v>
      </c>
      <c r="W48" s="18">
        <v>229744.44</v>
      </c>
      <c r="X48" s="18">
        <v>12714.5</v>
      </c>
      <c r="Y48" s="18">
        <v>74877.08</v>
      </c>
      <c r="Z48" s="85">
        <v>206866.5</v>
      </c>
      <c r="AA48" s="85">
        <v>1067971.26</v>
      </c>
    </row>
    <row r="49" spans="1:27">
      <c r="A49" s="99" t="s">
        <v>13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85"/>
      <c r="AA49" s="85"/>
    </row>
    <row r="50" spans="1:27">
      <c r="A50" s="103" t="s">
        <v>14</v>
      </c>
      <c r="B50" s="74">
        <v>99931.5</v>
      </c>
      <c r="C50" s="74">
        <v>334885</v>
      </c>
      <c r="D50" s="74">
        <v>141526</v>
      </c>
      <c r="E50" s="74">
        <v>330032.87</v>
      </c>
      <c r="F50" s="74">
        <v>158297</v>
      </c>
      <c r="G50" s="74">
        <v>325377.95</v>
      </c>
      <c r="H50" s="74">
        <v>256511</v>
      </c>
      <c r="I50" s="74">
        <v>731408.22</v>
      </c>
      <c r="J50" s="74">
        <v>1020306.5</v>
      </c>
      <c r="K50" s="74">
        <v>3811861.24</v>
      </c>
      <c r="L50" s="74">
        <v>288006.5</v>
      </c>
      <c r="M50" s="74">
        <v>894697.21</v>
      </c>
      <c r="N50" s="74">
        <v>568994</v>
      </c>
      <c r="O50" s="74">
        <v>2786171.3220000002</v>
      </c>
      <c r="P50" s="74">
        <v>48897</v>
      </c>
      <c r="Q50" s="74">
        <v>145888</v>
      </c>
      <c r="R50" s="74">
        <v>325711.5</v>
      </c>
      <c r="S50" s="74">
        <v>1071817.77</v>
      </c>
      <c r="T50" s="74">
        <v>238078</v>
      </c>
      <c r="U50" s="74">
        <v>763277.31</v>
      </c>
      <c r="V50" s="74">
        <v>653971</v>
      </c>
      <c r="W50" s="74">
        <v>3642462.57</v>
      </c>
      <c r="X50" s="74">
        <v>673784.5</v>
      </c>
      <c r="Y50" s="74">
        <v>4197756.3099999996</v>
      </c>
      <c r="Z50" s="76">
        <v>4474014.5</v>
      </c>
      <c r="AA50" s="76">
        <v>19035635.772</v>
      </c>
    </row>
    <row r="51" spans="1:27">
      <c r="A51" s="72" t="s">
        <v>25</v>
      </c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88"/>
      <c r="AA51" s="88"/>
    </row>
    <row r="52" spans="1:27">
      <c r="A52" s="96" t="s">
        <v>1</v>
      </c>
      <c r="B52" s="14">
        <v>39814</v>
      </c>
      <c r="C52" s="14">
        <v>39814</v>
      </c>
      <c r="D52" s="14">
        <v>39845</v>
      </c>
      <c r="E52" s="14">
        <v>39845</v>
      </c>
      <c r="F52" s="14">
        <v>39873</v>
      </c>
      <c r="G52" s="14">
        <v>39873</v>
      </c>
      <c r="H52" s="14">
        <v>39904</v>
      </c>
      <c r="I52" s="14">
        <v>39904</v>
      </c>
      <c r="J52" s="14">
        <v>39934</v>
      </c>
      <c r="K52" s="14">
        <v>39934</v>
      </c>
      <c r="L52" s="14">
        <v>39965</v>
      </c>
      <c r="M52" s="14">
        <v>39965</v>
      </c>
      <c r="N52" s="14">
        <v>39995</v>
      </c>
      <c r="O52" s="14">
        <v>39995</v>
      </c>
      <c r="P52" s="14">
        <v>40026</v>
      </c>
      <c r="Q52" s="14">
        <v>40026</v>
      </c>
      <c r="R52" s="14">
        <v>40057</v>
      </c>
      <c r="S52" s="14">
        <v>40057</v>
      </c>
      <c r="T52" s="14">
        <v>40087</v>
      </c>
      <c r="U52" s="14">
        <v>40087</v>
      </c>
      <c r="V52" s="14">
        <v>40118</v>
      </c>
      <c r="W52" s="14">
        <v>40118</v>
      </c>
      <c r="X52" s="14">
        <v>40148</v>
      </c>
      <c r="Y52" s="14">
        <v>40148</v>
      </c>
      <c r="Z52" s="84" t="s">
        <v>26</v>
      </c>
      <c r="AA52" s="84" t="s">
        <v>26</v>
      </c>
    </row>
    <row r="53" spans="1:27">
      <c r="A53" s="97" t="s">
        <v>3</v>
      </c>
      <c r="B53" s="9" t="s">
        <v>21</v>
      </c>
      <c r="C53" s="9" t="s">
        <v>27</v>
      </c>
      <c r="D53" s="9" t="s">
        <v>21</v>
      </c>
      <c r="E53" s="9" t="s">
        <v>27</v>
      </c>
      <c r="F53" s="9" t="s">
        <v>21</v>
      </c>
      <c r="G53" s="9" t="s">
        <v>27</v>
      </c>
      <c r="H53" s="9" t="s">
        <v>21</v>
      </c>
      <c r="I53" s="9" t="s">
        <v>27</v>
      </c>
      <c r="J53" s="9" t="s">
        <v>21</v>
      </c>
      <c r="K53" s="9" t="s">
        <v>27</v>
      </c>
      <c r="L53" s="9" t="s">
        <v>21</v>
      </c>
      <c r="M53" s="9" t="s">
        <v>27</v>
      </c>
      <c r="N53" s="9" t="s">
        <v>21</v>
      </c>
      <c r="O53" s="9" t="s">
        <v>27</v>
      </c>
      <c r="P53" s="9" t="s">
        <v>21</v>
      </c>
      <c r="Q53" s="9" t="s">
        <v>27</v>
      </c>
      <c r="R53" s="9" t="s">
        <v>21</v>
      </c>
      <c r="S53" s="9" t="s">
        <v>27</v>
      </c>
      <c r="T53" s="9" t="s">
        <v>21</v>
      </c>
      <c r="U53" s="9" t="s">
        <v>27</v>
      </c>
      <c r="V53" s="9" t="s">
        <v>21</v>
      </c>
      <c r="W53" s="9" t="s">
        <v>27</v>
      </c>
      <c r="X53" s="9" t="s">
        <v>21</v>
      </c>
      <c r="Y53" s="9" t="s">
        <v>27</v>
      </c>
      <c r="Z53" s="17" t="s">
        <v>21</v>
      </c>
      <c r="AA53" s="17" t="s">
        <v>27</v>
      </c>
    </row>
    <row r="54" spans="1:27">
      <c r="A54" s="97" t="s">
        <v>6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85">
        <v>0</v>
      </c>
      <c r="AA54" s="85">
        <v>0</v>
      </c>
    </row>
    <row r="55" spans="1:27">
      <c r="A55" s="97" t="s">
        <v>7</v>
      </c>
      <c r="B55" s="18">
        <v>129070</v>
      </c>
      <c r="C55" s="18">
        <v>653667.78</v>
      </c>
      <c r="D55" s="18"/>
      <c r="E55" s="18"/>
      <c r="F55" s="18">
        <v>73634</v>
      </c>
      <c r="G55" s="18">
        <v>413358.61</v>
      </c>
      <c r="H55" s="18">
        <v>324493</v>
      </c>
      <c r="I55" s="18">
        <v>1928035.71</v>
      </c>
      <c r="J55" s="18">
        <v>500304</v>
      </c>
      <c r="K55" s="18">
        <v>2346380.4500000002</v>
      </c>
      <c r="L55" s="18">
        <v>311092</v>
      </c>
      <c r="M55" s="18">
        <v>1322541.06</v>
      </c>
      <c r="N55" s="18">
        <v>30507</v>
      </c>
      <c r="O55" s="18">
        <v>82414.5</v>
      </c>
      <c r="P55" s="18">
        <v>347850</v>
      </c>
      <c r="Q55" s="18">
        <v>1383931.36</v>
      </c>
      <c r="R55" s="18">
        <v>23144</v>
      </c>
      <c r="S55" s="18">
        <v>85455.16</v>
      </c>
      <c r="T55" s="18"/>
      <c r="U55" s="18"/>
      <c r="V55" s="18"/>
      <c r="W55" s="18"/>
      <c r="X55" s="18"/>
      <c r="Y55" s="18"/>
      <c r="Z55" s="85">
        <v>1740094</v>
      </c>
      <c r="AA55" s="85">
        <v>8215784.6300000008</v>
      </c>
    </row>
    <row r="56" spans="1:27">
      <c r="A56" s="97" t="s">
        <v>8</v>
      </c>
      <c r="B56" s="18">
        <v>46296</v>
      </c>
      <c r="C56" s="18">
        <v>117285.45</v>
      </c>
      <c r="D56" s="18">
        <v>102799</v>
      </c>
      <c r="E56" s="18">
        <v>256986.42</v>
      </c>
      <c r="F56" s="18">
        <v>63683</v>
      </c>
      <c r="G56" s="18">
        <v>152147.01</v>
      </c>
      <c r="H56" s="18">
        <v>94222</v>
      </c>
      <c r="I56" s="18">
        <v>255540.76</v>
      </c>
      <c r="J56" s="18">
        <v>46220</v>
      </c>
      <c r="K56" s="18">
        <v>118195.94</v>
      </c>
      <c r="L56" s="18">
        <v>11345</v>
      </c>
      <c r="M56" s="18">
        <v>30150</v>
      </c>
      <c r="N56" s="18">
        <v>8852</v>
      </c>
      <c r="O56" s="18">
        <v>21172.5</v>
      </c>
      <c r="P56" s="18">
        <v>62478</v>
      </c>
      <c r="Q56" s="18">
        <v>150558.72</v>
      </c>
      <c r="R56" s="18">
        <v>46690</v>
      </c>
      <c r="S56" s="18">
        <v>96395.65</v>
      </c>
      <c r="T56" s="18">
        <v>46162</v>
      </c>
      <c r="U56" s="18">
        <v>82752.5</v>
      </c>
      <c r="V56" s="18">
        <v>20261</v>
      </c>
      <c r="W56" s="18">
        <v>42872.5</v>
      </c>
      <c r="X56" s="18">
        <v>34549</v>
      </c>
      <c r="Y56" s="18">
        <v>85855</v>
      </c>
      <c r="Z56" s="85">
        <v>583557</v>
      </c>
      <c r="AA56" s="85">
        <v>1409912.45</v>
      </c>
    </row>
    <row r="57" spans="1:27">
      <c r="A57" s="97" t="s">
        <v>9</v>
      </c>
      <c r="B57" s="18">
        <v>13822</v>
      </c>
      <c r="C57" s="18">
        <v>18992</v>
      </c>
      <c r="D57" s="18">
        <v>95532</v>
      </c>
      <c r="E57" s="18">
        <v>149320.67000000001</v>
      </c>
      <c r="F57" s="18">
        <v>27494</v>
      </c>
      <c r="G57" s="18">
        <v>36173.4</v>
      </c>
      <c r="H57" s="18">
        <v>28986</v>
      </c>
      <c r="I57" s="18">
        <v>43150</v>
      </c>
      <c r="J57" s="18">
        <v>109821</v>
      </c>
      <c r="K57" s="18">
        <v>172774.84</v>
      </c>
      <c r="L57" s="18">
        <v>332190</v>
      </c>
      <c r="M57" s="18">
        <v>390219.77</v>
      </c>
      <c r="N57" s="18">
        <v>22779</v>
      </c>
      <c r="O57" s="18">
        <v>28710</v>
      </c>
      <c r="P57" s="18">
        <v>43223.5</v>
      </c>
      <c r="Q57" s="18">
        <v>55009.26</v>
      </c>
      <c r="R57" s="18">
        <v>27940</v>
      </c>
      <c r="S57" s="18">
        <v>36215.300000000003</v>
      </c>
      <c r="T57" s="18">
        <v>45678</v>
      </c>
      <c r="U57" s="18">
        <v>59845.2</v>
      </c>
      <c r="V57" s="18">
        <v>5332</v>
      </c>
      <c r="W57" s="18">
        <v>8826.06</v>
      </c>
      <c r="X57" s="18">
        <v>9788</v>
      </c>
      <c r="Y57" s="18">
        <v>14702.3</v>
      </c>
      <c r="Z57" s="85">
        <v>762585.5</v>
      </c>
      <c r="AA57" s="85">
        <v>1013938.8</v>
      </c>
    </row>
    <row r="58" spans="1:27">
      <c r="A58" s="98" t="s">
        <v>10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85"/>
      <c r="AA58" s="85"/>
    </row>
    <row r="59" spans="1:27">
      <c r="A59" s="98" t="s">
        <v>11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85"/>
      <c r="AA59" s="85"/>
    </row>
    <row r="60" spans="1:27">
      <c r="A60" s="97" t="s">
        <v>12</v>
      </c>
      <c r="B60" s="18">
        <v>44174.5</v>
      </c>
      <c r="C60" s="18">
        <v>188125.59</v>
      </c>
      <c r="D60" s="18">
        <v>16087.5</v>
      </c>
      <c r="E60" s="18">
        <v>73461.3</v>
      </c>
      <c r="F60" s="18">
        <v>15009.5</v>
      </c>
      <c r="G60" s="18">
        <v>104318.58</v>
      </c>
      <c r="H60" s="18">
        <v>14125</v>
      </c>
      <c r="I60" s="18">
        <v>93188.28</v>
      </c>
      <c r="J60" s="18">
        <v>2470</v>
      </c>
      <c r="K60" s="18">
        <v>16195</v>
      </c>
      <c r="L60" s="18">
        <v>17810</v>
      </c>
      <c r="M60" s="18">
        <v>109380</v>
      </c>
      <c r="N60" s="18">
        <v>4987</v>
      </c>
      <c r="O60" s="18">
        <v>34135</v>
      </c>
      <c r="P60" s="18">
        <v>14131</v>
      </c>
      <c r="Q60" s="18">
        <v>61060</v>
      </c>
      <c r="R60" s="18">
        <v>7721</v>
      </c>
      <c r="S60" s="18">
        <v>55010</v>
      </c>
      <c r="T60" s="18">
        <v>36401.5</v>
      </c>
      <c r="U60" s="18">
        <v>167681.20000000001</v>
      </c>
      <c r="V60" s="18">
        <v>12931.5</v>
      </c>
      <c r="W60" s="18">
        <v>78614.600000000006</v>
      </c>
      <c r="X60" s="18">
        <v>16472</v>
      </c>
      <c r="Y60" s="18">
        <v>89268.5</v>
      </c>
      <c r="Z60" s="85">
        <v>202320.5</v>
      </c>
      <c r="AA60" s="85">
        <v>1070438.05</v>
      </c>
    </row>
    <row r="61" spans="1:27">
      <c r="A61" s="99" t="s">
        <v>13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85"/>
      <c r="AA61" s="85"/>
    </row>
    <row r="62" spans="1:27">
      <c r="A62" s="103" t="s">
        <v>14</v>
      </c>
      <c r="B62" s="74">
        <v>233362.5</v>
      </c>
      <c r="C62" s="74">
        <v>978070.82</v>
      </c>
      <c r="D62" s="74">
        <v>214418.5</v>
      </c>
      <c r="E62" s="74">
        <v>479768.39</v>
      </c>
      <c r="F62" s="74">
        <v>179820.5</v>
      </c>
      <c r="G62" s="74">
        <v>705997.6</v>
      </c>
      <c r="H62" s="74">
        <v>461826</v>
      </c>
      <c r="I62" s="74">
        <v>2319914.75</v>
      </c>
      <c r="J62" s="74">
        <v>658815</v>
      </c>
      <c r="K62" s="74">
        <v>2653546.23</v>
      </c>
      <c r="L62" s="74">
        <v>672437</v>
      </c>
      <c r="M62" s="74">
        <v>1852290.83</v>
      </c>
      <c r="N62" s="74">
        <v>67125</v>
      </c>
      <c r="O62" s="74">
        <v>166432</v>
      </c>
      <c r="P62" s="74">
        <v>467682.5</v>
      </c>
      <c r="Q62" s="74">
        <v>1650559.34</v>
      </c>
      <c r="R62" s="74">
        <v>105495</v>
      </c>
      <c r="S62" s="74">
        <v>273076.11</v>
      </c>
      <c r="T62" s="74">
        <v>128241.5</v>
      </c>
      <c r="U62" s="74">
        <v>310278.90000000002</v>
      </c>
      <c r="V62" s="74">
        <v>38524.5</v>
      </c>
      <c r="W62" s="74">
        <v>130313.16</v>
      </c>
      <c r="X62" s="74">
        <v>60809</v>
      </c>
      <c r="Y62" s="74">
        <v>189825.8</v>
      </c>
      <c r="Z62" s="76">
        <v>3288557</v>
      </c>
      <c r="AA62" s="76">
        <v>11710073.930000002</v>
      </c>
    </row>
    <row r="63" spans="1:27">
      <c r="A63" s="72" t="s">
        <v>28</v>
      </c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86"/>
      <c r="AA63" s="86"/>
    </row>
    <row r="64" spans="1:27">
      <c r="A64" s="96" t="s">
        <v>1</v>
      </c>
      <c r="B64" s="15">
        <v>40179</v>
      </c>
      <c r="C64" s="15">
        <v>40179</v>
      </c>
      <c r="D64" s="15">
        <v>40210</v>
      </c>
      <c r="E64" s="15">
        <v>40210</v>
      </c>
      <c r="F64" s="15">
        <v>40238</v>
      </c>
      <c r="G64" s="15">
        <v>40238</v>
      </c>
      <c r="H64" s="16">
        <v>40269</v>
      </c>
      <c r="I64" s="16">
        <v>40269</v>
      </c>
      <c r="J64" s="16">
        <v>40299</v>
      </c>
      <c r="K64" s="16">
        <v>40299</v>
      </c>
      <c r="L64" s="16">
        <v>40330</v>
      </c>
      <c r="M64" s="16">
        <v>40330</v>
      </c>
      <c r="N64" s="16">
        <v>40360</v>
      </c>
      <c r="O64" s="16">
        <v>40360</v>
      </c>
      <c r="P64" s="16">
        <v>40391</v>
      </c>
      <c r="Q64" s="16">
        <v>40391</v>
      </c>
      <c r="R64" s="16">
        <v>40422</v>
      </c>
      <c r="S64" s="16">
        <v>40422</v>
      </c>
      <c r="T64" s="16">
        <v>40452</v>
      </c>
      <c r="U64" s="16">
        <v>40452</v>
      </c>
      <c r="V64" s="16">
        <v>40483</v>
      </c>
      <c r="W64" s="16">
        <v>40483</v>
      </c>
      <c r="X64" s="16">
        <v>40513</v>
      </c>
      <c r="Y64" s="16">
        <v>40513</v>
      </c>
      <c r="Z64" s="84" t="s">
        <v>29</v>
      </c>
      <c r="AA64" s="84" t="s">
        <v>29</v>
      </c>
    </row>
    <row r="65" spans="1:27">
      <c r="A65" s="97" t="s">
        <v>3</v>
      </c>
      <c r="B65" s="17" t="s">
        <v>30</v>
      </c>
      <c r="C65" s="17" t="s">
        <v>31</v>
      </c>
      <c r="D65" s="17" t="s">
        <v>30</v>
      </c>
      <c r="E65" s="17" t="s">
        <v>31</v>
      </c>
      <c r="F65" s="17" t="s">
        <v>30</v>
      </c>
      <c r="G65" s="17" t="s">
        <v>31</v>
      </c>
      <c r="H65" s="17" t="s">
        <v>30</v>
      </c>
      <c r="I65" s="17" t="s">
        <v>31</v>
      </c>
      <c r="J65" s="17" t="s">
        <v>30</v>
      </c>
      <c r="K65" s="17" t="s">
        <v>31</v>
      </c>
      <c r="L65" s="17" t="s">
        <v>30</v>
      </c>
      <c r="M65" s="17" t="s">
        <v>31</v>
      </c>
      <c r="N65" s="17" t="s">
        <v>30</v>
      </c>
      <c r="O65" s="17" t="s">
        <v>31</v>
      </c>
      <c r="P65" s="17" t="s">
        <v>30</v>
      </c>
      <c r="Q65" s="17" t="s">
        <v>31</v>
      </c>
      <c r="R65" s="3" t="s">
        <v>30</v>
      </c>
      <c r="S65" s="3" t="s">
        <v>31</v>
      </c>
      <c r="T65" s="3" t="s">
        <v>30</v>
      </c>
      <c r="U65" s="3" t="s">
        <v>31</v>
      </c>
      <c r="V65" s="3" t="s">
        <v>30</v>
      </c>
      <c r="W65" s="3" t="s">
        <v>31</v>
      </c>
      <c r="X65" s="3" t="s">
        <v>30</v>
      </c>
      <c r="Y65" s="3" t="s">
        <v>31</v>
      </c>
      <c r="Z65" s="17" t="s">
        <v>21</v>
      </c>
      <c r="AA65" s="17" t="s">
        <v>27</v>
      </c>
    </row>
    <row r="66" spans="1:27">
      <c r="A66" s="97" t="s">
        <v>6</v>
      </c>
      <c r="B66" s="3"/>
      <c r="C66" s="3"/>
      <c r="D66" s="3"/>
      <c r="E66" s="3"/>
      <c r="F66" s="3"/>
      <c r="G66" s="3"/>
      <c r="H66" s="12"/>
      <c r="I66" s="12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12">
        <v>0</v>
      </c>
      <c r="AA66" s="12">
        <v>0</v>
      </c>
    </row>
    <row r="67" spans="1:27">
      <c r="A67" s="97" t="s">
        <v>7</v>
      </c>
      <c r="B67" s="12">
        <v>2023</v>
      </c>
      <c r="C67" s="12">
        <v>8139.5</v>
      </c>
      <c r="D67" s="12"/>
      <c r="E67" s="12"/>
      <c r="F67" s="12">
        <v>598155</v>
      </c>
      <c r="G67" s="12">
        <v>4249442.62</v>
      </c>
      <c r="H67" s="12">
        <v>496580</v>
      </c>
      <c r="I67" s="12">
        <v>3130750.15</v>
      </c>
      <c r="J67" s="21">
        <v>588394</v>
      </c>
      <c r="K67" s="12">
        <v>3456888.91</v>
      </c>
      <c r="L67" s="21">
        <v>876716</v>
      </c>
      <c r="M67" s="21">
        <v>4808215.18</v>
      </c>
      <c r="N67" s="21">
        <v>49373</v>
      </c>
      <c r="O67" s="21">
        <v>224594.78</v>
      </c>
      <c r="P67" s="3">
        <v>383790</v>
      </c>
      <c r="Q67" s="3">
        <v>2129338.4500000002</v>
      </c>
      <c r="R67" s="3">
        <v>276543</v>
      </c>
      <c r="S67" s="3">
        <v>1368325.9</v>
      </c>
      <c r="T67" s="3">
        <v>289060</v>
      </c>
      <c r="U67" s="3">
        <v>1406022.29</v>
      </c>
      <c r="V67" s="3">
        <v>1033595</v>
      </c>
      <c r="W67" s="3">
        <v>5392026.1900000004</v>
      </c>
      <c r="X67" s="3">
        <v>1137092</v>
      </c>
      <c r="Y67" s="3">
        <v>5165405.37</v>
      </c>
      <c r="Z67" s="12">
        <v>5731321</v>
      </c>
      <c r="AA67" s="12">
        <v>31339149.34</v>
      </c>
    </row>
    <row r="68" spans="1:27">
      <c r="A68" s="97" t="s">
        <v>8</v>
      </c>
      <c r="B68" s="12">
        <v>32414</v>
      </c>
      <c r="C68" s="12">
        <v>82570.2</v>
      </c>
      <c r="D68" s="12">
        <v>135617</v>
      </c>
      <c r="E68" s="12">
        <v>340384.3</v>
      </c>
      <c r="F68" s="12">
        <v>68688</v>
      </c>
      <c r="G68" s="12">
        <v>211958.43</v>
      </c>
      <c r="H68" s="12">
        <v>74266</v>
      </c>
      <c r="I68" s="12">
        <v>200510.18</v>
      </c>
      <c r="J68" s="21">
        <v>415505</v>
      </c>
      <c r="K68" s="12">
        <v>1047331.16</v>
      </c>
      <c r="L68" s="21">
        <v>74332</v>
      </c>
      <c r="M68" s="21">
        <v>206235.45</v>
      </c>
      <c r="N68" s="21">
        <v>23054</v>
      </c>
      <c r="O68" s="21">
        <v>58481.5</v>
      </c>
      <c r="P68" s="3">
        <v>23331</v>
      </c>
      <c r="Q68" s="3">
        <v>59153.75</v>
      </c>
      <c r="R68" s="3">
        <v>111686</v>
      </c>
      <c r="S68" s="3">
        <v>281764</v>
      </c>
      <c r="T68" s="3">
        <v>221972</v>
      </c>
      <c r="U68" s="3">
        <v>552044.24</v>
      </c>
      <c r="V68" s="3">
        <v>82024</v>
      </c>
      <c r="W68" s="3">
        <v>201664</v>
      </c>
      <c r="X68" s="3">
        <v>153274</v>
      </c>
      <c r="Y68" s="3">
        <v>367817.5</v>
      </c>
      <c r="Z68" s="12">
        <v>1416163</v>
      </c>
      <c r="AA68" s="12">
        <v>3609914.71</v>
      </c>
    </row>
    <row r="69" spans="1:27">
      <c r="A69" s="97" t="s">
        <v>9</v>
      </c>
      <c r="B69" s="12">
        <v>12496</v>
      </c>
      <c r="C69" s="12">
        <v>24236</v>
      </c>
      <c r="D69" s="12">
        <v>896</v>
      </c>
      <c r="E69" s="12">
        <v>1000</v>
      </c>
      <c r="F69" s="12">
        <v>3370</v>
      </c>
      <c r="G69" s="12">
        <v>4220</v>
      </c>
      <c r="H69" s="12">
        <v>58266</v>
      </c>
      <c r="I69" s="12">
        <v>123139.2</v>
      </c>
      <c r="J69" s="21">
        <v>69248</v>
      </c>
      <c r="K69" s="12">
        <v>102162</v>
      </c>
      <c r="L69" s="21">
        <v>87778.5</v>
      </c>
      <c r="M69" s="21">
        <v>156241.65</v>
      </c>
      <c r="N69" s="21">
        <v>16654</v>
      </c>
      <c r="O69" s="21">
        <v>20733.12</v>
      </c>
      <c r="P69" s="3">
        <v>12706</v>
      </c>
      <c r="Q69" s="3">
        <v>17039.560000000001</v>
      </c>
      <c r="R69" s="3">
        <v>40685</v>
      </c>
      <c r="S69" s="3">
        <v>63730.16</v>
      </c>
      <c r="T69" s="3">
        <v>38401</v>
      </c>
      <c r="U69" s="3">
        <v>58621.599999999999</v>
      </c>
      <c r="V69" s="3">
        <v>15489</v>
      </c>
      <c r="W69" s="3">
        <v>25408.799999999999</v>
      </c>
      <c r="X69" s="3">
        <v>19456</v>
      </c>
      <c r="Y69" s="3">
        <v>31412</v>
      </c>
      <c r="Z69" s="12">
        <v>375445.5</v>
      </c>
      <c r="AA69" s="12">
        <v>627944.09</v>
      </c>
    </row>
    <row r="70" spans="1:27">
      <c r="A70" s="98" t="s">
        <v>10</v>
      </c>
      <c r="B70" s="12"/>
      <c r="C70" s="12"/>
      <c r="D70" s="12"/>
      <c r="E70" s="12"/>
      <c r="F70" s="12"/>
      <c r="G70" s="12"/>
      <c r="H70" s="12"/>
      <c r="I70" s="12"/>
      <c r="J70" s="21"/>
      <c r="K70" s="12"/>
      <c r="L70" s="21"/>
      <c r="M70" s="21"/>
      <c r="N70" s="21"/>
      <c r="O70" s="21"/>
      <c r="P70" s="3"/>
      <c r="Q70" s="3"/>
      <c r="R70" s="3"/>
      <c r="S70" s="3"/>
      <c r="T70" s="3"/>
      <c r="U70" s="3"/>
      <c r="V70" s="3"/>
      <c r="W70" s="3"/>
      <c r="X70" s="3"/>
      <c r="Y70" s="3"/>
      <c r="Z70" s="12"/>
      <c r="AA70" s="12"/>
    </row>
    <row r="71" spans="1:27">
      <c r="A71" s="98" t="s">
        <v>11</v>
      </c>
      <c r="B71" s="12"/>
      <c r="C71" s="12"/>
      <c r="D71" s="12"/>
      <c r="E71" s="12"/>
      <c r="F71" s="12"/>
      <c r="G71" s="12"/>
      <c r="H71" s="12"/>
      <c r="I71" s="12"/>
      <c r="J71" s="21"/>
      <c r="K71" s="12"/>
      <c r="L71" s="21"/>
      <c r="M71" s="21"/>
      <c r="N71" s="21"/>
      <c r="O71" s="21"/>
      <c r="P71" s="3"/>
      <c r="Q71" s="3"/>
      <c r="R71" s="3"/>
      <c r="S71" s="3"/>
      <c r="T71" s="3"/>
      <c r="U71" s="3"/>
      <c r="V71" s="3"/>
      <c r="W71" s="3"/>
      <c r="X71" s="3"/>
      <c r="Y71" s="3"/>
      <c r="Z71" s="12"/>
      <c r="AA71" s="12"/>
    </row>
    <row r="72" spans="1:27">
      <c r="A72" s="97" t="s">
        <v>12</v>
      </c>
      <c r="B72" s="12">
        <v>12663</v>
      </c>
      <c r="C72" s="12">
        <v>67666</v>
      </c>
      <c r="D72" s="12">
        <v>4230.5</v>
      </c>
      <c r="E72" s="12">
        <v>36420</v>
      </c>
      <c r="F72" s="12">
        <v>7515</v>
      </c>
      <c r="G72" s="12">
        <v>64485</v>
      </c>
      <c r="H72" s="12">
        <v>13815</v>
      </c>
      <c r="I72" s="12">
        <v>113015</v>
      </c>
      <c r="J72" s="21">
        <v>18575</v>
      </c>
      <c r="K72" s="12">
        <v>108795</v>
      </c>
      <c r="L72" s="21">
        <v>11919</v>
      </c>
      <c r="M72" s="21">
        <v>82015</v>
      </c>
      <c r="N72" s="21">
        <v>16299</v>
      </c>
      <c r="O72" s="21">
        <v>70305</v>
      </c>
      <c r="P72" s="3">
        <v>21513.5</v>
      </c>
      <c r="Q72" s="3">
        <v>158140</v>
      </c>
      <c r="R72" s="3">
        <v>17079</v>
      </c>
      <c r="S72" s="3">
        <v>142315</v>
      </c>
      <c r="T72" s="3">
        <v>22702.5</v>
      </c>
      <c r="U72" s="3">
        <v>145105</v>
      </c>
      <c r="V72" s="3">
        <v>9502</v>
      </c>
      <c r="W72" s="3">
        <v>66170</v>
      </c>
      <c r="X72" s="3">
        <v>71820</v>
      </c>
      <c r="Y72" s="3">
        <v>432529</v>
      </c>
      <c r="Z72" s="12">
        <v>227633.5</v>
      </c>
      <c r="AA72" s="12">
        <v>1486960</v>
      </c>
    </row>
    <row r="73" spans="1:27">
      <c r="A73" s="99" t="s">
        <v>13</v>
      </c>
      <c r="B73" s="12"/>
      <c r="C73" s="12"/>
      <c r="D73" s="12"/>
      <c r="E73" s="12"/>
      <c r="F73" s="12"/>
      <c r="G73" s="12"/>
      <c r="H73" s="12"/>
      <c r="I73" s="12"/>
      <c r="J73" s="21"/>
      <c r="K73" s="12"/>
      <c r="L73" s="21"/>
      <c r="M73" s="21"/>
      <c r="N73" s="21"/>
      <c r="O73" s="21"/>
      <c r="P73" s="3"/>
      <c r="Q73" s="3"/>
      <c r="R73" s="3"/>
      <c r="S73" s="3"/>
      <c r="T73" s="3"/>
      <c r="U73" s="3"/>
      <c r="V73" s="3">
        <v>4052</v>
      </c>
      <c r="W73" s="3">
        <v>10130</v>
      </c>
      <c r="X73" s="3"/>
      <c r="Y73" s="3"/>
      <c r="Z73" s="12">
        <v>4052</v>
      </c>
      <c r="AA73" s="12">
        <v>10130</v>
      </c>
    </row>
    <row r="74" spans="1:27">
      <c r="A74" s="103" t="s">
        <v>14</v>
      </c>
      <c r="B74" s="76">
        <v>59596</v>
      </c>
      <c r="C74" s="76">
        <v>182611.7</v>
      </c>
      <c r="D74" s="76">
        <v>140743.5</v>
      </c>
      <c r="E74" s="76">
        <v>377804.3</v>
      </c>
      <c r="F74" s="76">
        <v>677728</v>
      </c>
      <c r="G74" s="76">
        <v>4530106.05</v>
      </c>
      <c r="H74" s="76">
        <v>642927</v>
      </c>
      <c r="I74" s="76">
        <v>3567414.53</v>
      </c>
      <c r="J74" s="77">
        <v>1091722</v>
      </c>
      <c r="K74" s="77">
        <v>4715177.07</v>
      </c>
      <c r="L74" s="77">
        <v>1050745.5</v>
      </c>
      <c r="M74" s="77">
        <v>5252707.28</v>
      </c>
      <c r="N74" s="77">
        <v>105380</v>
      </c>
      <c r="O74" s="77">
        <v>374114.4</v>
      </c>
      <c r="P74" s="74">
        <v>441340.5</v>
      </c>
      <c r="Q74" s="74">
        <v>2363671.7599999998</v>
      </c>
      <c r="R74" s="74">
        <v>445993</v>
      </c>
      <c r="S74" s="74">
        <v>1856135.06</v>
      </c>
      <c r="T74" s="74">
        <v>572135.5</v>
      </c>
      <c r="U74" s="74">
        <v>2161793.13</v>
      </c>
      <c r="V74" s="74">
        <v>1144662</v>
      </c>
      <c r="W74" s="74">
        <v>5695398.9900000002</v>
      </c>
      <c r="X74" s="74">
        <v>1381642</v>
      </c>
      <c r="Y74" s="74">
        <v>5997163.8700000001</v>
      </c>
      <c r="Z74" s="76">
        <v>7754615</v>
      </c>
      <c r="AA74" s="76">
        <v>37074098.139999993</v>
      </c>
    </row>
    <row r="75" spans="1:27">
      <c r="A75" s="72" t="s">
        <v>32</v>
      </c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86"/>
      <c r="AA75" s="86"/>
    </row>
    <row r="76" spans="1:27">
      <c r="A76" s="96" t="s">
        <v>1</v>
      </c>
      <c r="B76" s="16">
        <v>40544</v>
      </c>
      <c r="C76" s="16">
        <v>40544</v>
      </c>
      <c r="D76" s="16">
        <v>40575</v>
      </c>
      <c r="E76" s="16">
        <v>40575</v>
      </c>
      <c r="F76" s="16">
        <v>40603</v>
      </c>
      <c r="G76" s="16">
        <v>40603</v>
      </c>
      <c r="H76" s="16">
        <v>40634</v>
      </c>
      <c r="I76" s="16">
        <v>40634</v>
      </c>
      <c r="J76" s="16">
        <v>40664</v>
      </c>
      <c r="K76" s="16">
        <v>40664</v>
      </c>
      <c r="L76" s="16">
        <v>40695</v>
      </c>
      <c r="M76" s="16">
        <v>40695</v>
      </c>
      <c r="N76" s="16">
        <v>40725</v>
      </c>
      <c r="O76" s="16">
        <v>40725</v>
      </c>
      <c r="P76" s="16">
        <v>40756</v>
      </c>
      <c r="Q76" s="16">
        <v>40756</v>
      </c>
      <c r="R76" s="16">
        <v>40787</v>
      </c>
      <c r="S76" s="16">
        <v>40787</v>
      </c>
      <c r="T76" s="16">
        <v>40817</v>
      </c>
      <c r="U76" s="16">
        <v>40817</v>
      </c>
      <c r="V76" s="16">
        <v>40848</v>
      </c>
      <c r="W76" s="16">
        <v>40848</v>
      </c>
      <c r="X76" s="16">
        <v>40878</v>
      </c>
      <c r="Y76" s="16">
        <v>40878</v>
      </c>
      <c r="Z76" s="84" t="s">
        <v>33</v>
      </c>
      <c r="AA76" s="84" t="s">
        <v>33</v>
      </c>
    </row>
    <row r="77" spans="1:27">
      <c r="A77" s="97" t="s">
        <v>3</v>
      </c>
      <c r="B77" s="17" t="s">
        <v>21</v>
      </c>
      <c r="C77" s="17" t="s">
        <v>34</v>
      </c>
      <c r="D77" s="17" t="s">
        <v>21</v>
      </c>
      <c r="E77" s="17" t="s">
        <v>34</v>
      </c>
      <c r="F77" s="17" t="s">
        <v>21</v>
      </c>
      <c r="G77" s="17" t="s">
        <v>34</v>
      </c>
      <c r="H77" s="17" t="s">
        <v>21</v>
      </c>
      <c r="I77" s="17" t="s">
        <v>34</v>
      </c>
      <c r="J77" s="17" t="s">
        <v>21</v>
      </c>
      <c r="K77" s="17" t="s">
        <v>34</v>
      </c>
      <c r="L77" s="17" t="s">
        <v>21</v>
      </c>
      <c r="M77" s="17" t="s">
        <v>34</v>
      </c>
      <c r="N77" s="17" t="s">
        <v>21</v>
      </c>
      <c r="O77" s="17" t="s">
        <v>34</v>
      </c>
      <c r="P77" s="17" t="s">
        <v>21</v>
      </c>
      <c r="Q77" s="17" t="s">
        <v>34</v>
      </c>
      <c r="R77" s="17" t="s">
        <v>21</v>
      </c>
      <c r="S77" s="17" t="s">
        <v>34</v>
      </c>
      <c r="T77" s="17" t="s">
        <v>21</v>
      </c>
      <c r="U77" s="17" t="s">
        <v>34</v>
      </c>
      <c r="V77" s="17" t="s">
        <v>21</v>
      </c>
      <c r="W77" s="17" t="s">
        <v>34</v>
      </c>
      <c r="X77" s="17" t="s">
        <v>21</v>
      </c>
      <c r="Y77" s="17" t="s">
        <v>34</v>
      </c>
      <c r="Z77" s="17" t="s">
        <v>21</v>
      </c>
      <c r="AA77" s="17" t="s">
        <v>27</v>
      </c>
    </row>
    <row r="78" spans="1:27">
      <c r="A78" s="97" t="s">
        <v>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1"/>
      <c r="M78" s="11"/>
      <c r="N78" s="10"/>
      <c r="O78" s="11"/>
      <c r="P78" s="11"/>
      <c r="Q78" s="12"/>
      <c r="R78" s="13"/>
      <c r="S78" s="13"/>
      <c r="T78" s="3"/>
      <c r="U78" s="3"/>
      <c r="V78" s="3"/>
      <c r="W78" s="3"/>
      <c r="X78" s="3"/>
      <c r="Y78" s="3"/>
      <c r="Z78" s="67"/>
      <c r="AA78" s="67"/>
    </row>
    <row r="79" spans="1:27">
      <c r="A79" s="97" t="s">
        <v>7</v>
      </c>
      <c r="B79" s="12">
        <v>267767</v>
      </c>
      <c r="C79" s="12">
        <v>871111.56</v>
      </c>
      <c r="D79" s="12">
        <v>92504</v>
      </c>
      <c r="E79" s="12">
        <v>336144.11</v>
      </c>
      <c r="F79" s="12">
        <v>360230</v>
      </c>
      <c r="G79" s="12">
        <v>1248336.21</v>
      </c>
      <c r="H79" s="12">
        <v>622192</v>
      </c>
      <c r="I79" s="12">
        <v>2111853.56</v>
      </c>
      <c r="J79" s="12"/>
      <c r="K79" s="12"/>
      <c r="L79" s="11">
        <v>134174</v>
      </c>
      <c r="M79" s="11">
        <v>530649.13</v>
      </c>
      <c r="N79" s="10">
        <v>933969</v>
      </c>
      <c r="O79" s="11">
        <v>3812526.0750000002</v>
      </c>
      <c r="P79" s="11">
        <v>910772</v>
      </c>
      <c r="Q79" s="22">
        <v>2789560.74</v>
      </c>
      <c r="R79" s="13">
        <v>838448</v>
      </c>
      <c r="S79" s="13">
        <v>2821204.14</v>
      </c>
      <c r="T79" s="22">
        <v>62387</v>
      </c>
      <c r="U79" s="22">
        <v>250871.96</v>
      </c>
      <c r="V79" s="3"/>
      <c r="W79" s="3"/>
      <c r="X79" s="3"/>
      <c r="Y79" s="3"/>
      <c r="Z79" s="67">
        <v>4222443</v>
      </c>
      <c r="AA79" s="67">
        <v>14772257.485000001</v>
      </c>
    </row>
    <row r="80" spans="1:27">
      <c r="A80" s="97" t="s">
        <v>8</v>
      </c>
      <c r="B80" s="12">
        <v>153488</v>
      </c>
      <c r="C80" s="12">
        <v>393961</v>
      </c>
      <c r="D80" s="12">
        <v>57528</v>
      </c>
      <c r="E80" s="12">
        <v>147575.25</v>
      </c>
      <c r="F80" s="12">
        <v>24414</v>
      </c>
      <c r="G80" s="12">
        <v>60826.98</v>
      </c>
      <c r="H80" s="12">
        <v>8981</v>
      </c>
      <c r="I80" s="12">
        <v>22812.5</v>
      </c>
      <c r="J80" s="12">
        <v>18648</v>
      </c>
      <c r="K80" s="12">
        <v>48945.000000001863</v>
      </c>
      <c r="L80" s="12">
        <v>13886</v>
      </c>
      <c r="M80" s="12">
        <v>36162.5</v>
      </c>
      <c r="N80" s="10">
        <v>34350</v>
      </c>
      <c r="O80" s="11">
        <v>89868.800000000003</v>
      </c>
      <c r="P80" s="11">
        <v>407027</v>
      </c>
      <c r="Q80" s="22">
        <v>1058636.44</v>
      </c>
      <c r="R80" s="13">
        <v>300415</v>
      </c>
      <c r="S80" s="13">
        <v>786181.7</v>
      </c>
      <c r="T80" s="3">
        <v>99945</v>
      </c>
      <c r="U80" s="3">
        <v>253073.25</v>
      </c>
      <c r="V80" s="3">
        <v>69280</v>
      </c>
      <c r="W80" s="3">
        <v>185256.9</v>
      </c>
      <c r="X80" s="3">
        <v>26452</v>
      </c>
      <c r="Y80" s="3">
        <v>66180</v>
      </c>
      <c r="Z80" s="67">
        <v>1214414</v>
      </c>
      <c r="AA80" s="67">
        <v>3149480.3200000017</v>
      </c>
    </row>
    <row r="81" spans="1:27">
      <c r="A81" s="97" t="s">
        <v>9</v>
      </c>
      <c r="B81" s="12">
        <v>1123</v>
      </c>
      <c r="C81" s="12">
        <v>1382.4</v>
      </c>
      <c r="D81" s="12">
        <v>12</v>
      </c>
      <c r="E81" s="12">
        <v>110</v>
      </c>
      <c r="F81" s="12">
        <v>58</v>
      </c>
      <c r="G81" s="12">
        <v>245</v>
      </c>
      <c r="H81" s="12">
        <v>26664</v>
      </c>
      <c r="I81" s="12">
        <v>43406.92</v>
      </c>
      <c r="J81" s="12">
        <v>17110.5</v>
      </c>
      <c r="K81" s="12">
        <v>28774.240000000002</v>
      </c>
      <c r="L81" s="11">
        <v>7723</v>
      </c>
      <c r="M81" s="11">
        <v>9660</v>
      </c>
      <c r="N81" s="10">
        <v>24482.5</v>
      </c>
      <c r="O81" s="11">
        <v>38137.620000000003</v>
      </c>
      <c r="P81" s="11">
        <v>84684</v>
      </c>
      <c r="Q81" s="22">
        <v>138025.39000000001</v>
      </c>
      <c r="R81" s="13">
        <v>87403.5</v>
      </c>
      <c r="S81" s="13">
        <v>138967.98000000001</v>
      </c>
      <c r="T81" s="22">
        <v>19655</v>
      </c>
      <c r="U81" s="22">
        <v>30790.69</v>
      </c>
      <c r="V81" s="22">
        <v>2526</v>
      </c>
      <c r="W81" s="22">
        <v>4055</v>
      </c>
      <c r="X81" s="3">
        <v>2551.5</v>
      </c>
      <c r="Y81" s="3">
        <v>3597</v>
      </c>
      <c r="Z81" s="67">
        <v>273993</v>
      </c>
      <c r="AA81" s="67">
        <v>437152.24000000005</v>
      </c>
    </row>
    <row r="82" spans="1:27">
      <c r="A82" s="99" t="s">
        <v>10</v>
      </c>
      <c r="B82" s="12"/>
      <c r="C82" s="12"/>
      <c r="D82" s="12"/>
      <c r="E82" s="12"/>
      <c r="F82" s="12"/>
      <c r="G82" s="12"/>
      <c r="H82" s="12">
        <v>2392</v>
      </c>
      <c r="I82" s="12">
        <v>4066.4</v>
      </c>
      <c r="J82" s="12">
        <v>5704</v>
      </c>
      <c r="K82" s="12">
        <v>9126.4</v>
      </c>
      <c r="L82" s="10"/>
      <c r="M82" s="11"/>
      <c r="N82" s="10"/>
      <c r="O82" s="11"/>
      <c r="P82" s="11"/>
      <c r="Q82" s="12"/>
      <c r="R82" s="13"/>
      <c r="S82" s="13"/>
      <c r="T82" s="3"/>
      <c r="U82" s="3"/>
      <c r="V82" s="3"/>
      <c r="W82" s="3"/>
      <c r="X82" s="3"/>
      <c r="Y82" s="3"/>
      <c r="Z82" s="67">
        <v>8096</v>
      </c>
      <c r="AA82" s="67">
        <v>13192.8</v>
      </c>
    </row>
    <row r="83" spans="1:27">
      <c r="A83" s="99" t="s">
        <v>11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0"/>
      <c r="M83" s="11"/>
      <c r="N83" s="10"/>
      <c r="O83" s="11"/>
      <c r="P83" s="11"/>
      <c r="Q83" s="12"/>
      <c r="R83" s="13"/>
      <c r="S83" s="13"/>
      <c r="T83" s="3"/>
      <c r="U83" s="3"/>
      <c r="V83" s="3"/>
      <c r="W83" s="3"/>
      <c r="X83" s="3">
        <v>11866</v>
      </c>
      <c r="Y83" s="3">
        <v>44576.18</v>
      </c>
      <c r="Z83" s="67">
        <v>11866</v>
      </c>
      <c r="AA83" s="67">
        <v>44576.18</v>
      </c>
    </row>
    <row r="84" spans="1:27">
      <c r="A84" s="97" t="s">
        <v>12</v>
      </c>
      <c r="B84" s="12">
        <v>6242.5</v>
      </c>
      <c r="C84" s="12">
        <v>60905</v>
      </c>
      <c r="D84" s="12">
        <v>5204</v>
      </c>
      <c r="E84" s="12">
        <v>52455</v>
      </c>
      <c r="F84" s="12">
        <v>6608.04</v>
      </c>
      <c r="G84" s="12">
        <v>54948.34</v>
      </c>
      <c r="H84" s="12">
        <v>20244.490000000002</v>
      </c>
      <c r="I84" s="12">
        <v>115084.29</v>
      </c>
      <c r="J84" s="12">
        <v>30984.98</v>
      </c>
      <c r="K84" s="12">
        <v>174150.77</v>
      </c>
      <c r="L84" s="11">
        <v>15048.98</v>
      </c>
      <c r="M84" s="11">
        <v>72110.14</v>
      </c>
      <c r="N84" s="10">
        <v>18590.009999999998</v>
      </c>
      <c r="O84" s="11">
        <v>98365.72</v>
      </c>
      <c r="P84" s="11">
        <v>8877</v>
      </c>
      <c r="Q84" s="22">
        <v>58520.7</v>
      </c>
      <c r="R84" s="13">
        <v>15212.5</v>
      </c>
      <c r="S84" s="13">
        <v>86984.09</v>
      </c>
      <c r="T84" s="22">
        <v>36734</v>
      </c>
      <c r="U84" s="22">
        <v>194043.11</v>
      </c>
      <c r="V84" s="22">
        <v>9342.5</v>
      </c>
      <c r="W84" s="22">
        <v>52717.41</v>
      </c>
      <c r="X84" s="22">
        <v>13219</v>
      </c>
      <c r="Y84" s="22">
        <v>72019.5</v>
      </c>
      <c r="Z84" s="67">
        <v>186308</v>
      </c>
      <c r="AA84" s="67">
        <v>1092304.0699999998</v>
      </c>
    </row>
    <row r="85" spans="1:27">
      <c r="A85" s="99" t="s">
        <v>13</v>
      </c>
      <c r="B85" s="12"/>
      <c r="C85" s="12"/>
      <c r="D85" s="12">
        <v>11903</v>
      </c>
      <c r="E85" s="12">
        <v>19447.05</v>
      </c>
      <c r="F85" s="12">
        <v>28774</v>
      </c>
      <c r="G85" s="12">
        <v>45988</v>
      </c>
      <c r="H85" s="12">
        <v>1600</v>
      </c>
      <c r="I85" s="12">
        <v>4000</v>
      </c>
      <c r="J85" s="12"/>
      <c r="K85" s="12"/>
      <c r="L85" s="11">
        <v>1102</v>
      </c>
      <c r="M85" s="11">
        <v>3017</v>
      </c>
      <c r="N85" s="10"/>
      <c r="O85" s="11"/>
      <c r="P85" s="11"/>
      <c r="Q85" s="12"/>
      <c r="R85" s="13"/>
      <c r="S85" s="13"/>
      <c r="T85" s="3"/>
      <c r="U85" s="3"/>
      <c r="V85" s="3"/>
      <c r="W85" s="3"/>
      <c r="X85" s="3"/>
      <c r="Y85" s="3"/>
      <c r="Z85" s="67">
        <v>43379</v>
      </c>
      <c r="AA85" s="67">
        <v>72452.05</v>
      </c>
    </row>
    <row r="86" spans="1:27">
      <c r="A86" s="103" t="s">
        <v>14</v>
      </c>
      <c r="B86" s="76">
        <v>428620.5</v>
      </c>
      <c r="C86" s="76">
        <v>1327359.96</v>
      </c>
      <c r="D86" s="76">
        <v>167151</v>
      </c>
      <c r="E86" s="76">
        <v>555731.41</v>
      </c>
      <c r="F86" s="76">
        <v>420084.04</v>
      </c>
      <c r="G86" s="76">
        <v>1410344.53</v>
      </c>
      <c r="H86" s="76">
        <v>682073.49</v>
      </c>
      <c r="I86" s="76">
        <v>2301223.67</v>
      </c>
      <c r="J86" s="76">
        <v>72447.48</v>
      </c>
      <c r="K86" s="76">
        <v>260996.41000000184</v>
      </c>
      <c r="L86" s="76">
        <v>171933.98</v>
      </c>
      <c r="M86" s="76">
        <v>651598.77</v>
      </c>
      <c r="N86" s="76">
        <v>1011391.51</v>
      </c>
      <c r="O86" s="76">
        <v>4038898.2150000003</v>
      </c>
      <c r="P86" s="76">
        <v>1411360</v>
      </c>
      <c r="Q86" s="76">
        <v>4044743.27</v>
      </c>
      <c r="R86" s="76">
        <v>1241479</v>
      </c>
      <c r="S86" s="76">
        <v>3833337.91</v>
      </c>
      <c r="T86" s="74">
        <v>218721</v>
      </c>
      <c r="U86" s="74">
        <v>728779.01</v>
      </c>
      <c r="V86" s="74">
        <v>81148.5</v>
      </c>
      <c r="W86" s="74">
        <v>242029.31</v>
      </c>
      <c r="X86" s="74">
        <v>54088.5</v>
      </c>
      <c r="Y86" s="74">
        <v>186372.68</v>
      </c>
      <c r="Z86" s="93">
        <v>5960499</v>
      </c>
      <c r="AA86" s="93">
        <v>19581415.145000003</v>
      </c>
    </row>
    <row r="87" spans="1:27" ht="15.75" thickBot="1">
      <c r="A87" s="72" t="s">
        <v>35</v>
      </c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</row>
    <row r="88" spans="1:27">
      <c r="A88" s="104" t="s">
        <v>36</v>
      </c>
      <c r="B88" s="16">
        <v>40909</v>
      </c>
      <c r="C88" s="16">
        <v>40909</v>
      </c>
      <c r="D88" s="16">
        <v>40940</v>
      </c>
      <c r="E88" s="16">
        <v>40940</v>
      </c>
      <c r="F88" s="16">
        <v>40969</v>
      </c>
      <c r="G88" s="16">
        <v>40969</v>
      </c>
      <c r="H88" s="16">
        <v>41000</v>
      </c>
      <c r="I88" s="16">
        <v>41000</v>
      </c>
      <c r="J88" s="16">
        <v>41030</v>
      </c>
      <c r="K88" s="16">
        <v>41030</v>
      </c>
      <c r="L88" s="16">
        <v>41061</v>
      </c>
      <c r="M88" s="16">
        <v>41061</v>
      </c>
      <c r="N88" s="16">
        <v>41091</v>
      </c>
      <c r="O88" s="16">
        <v>41091</v>
      </c>
      <c r="P88" s="16">
        <v>41122</v>
      </c>
      <c r="Q88" s="16">
        <v>41122</v>
      </c>
      <c r="R88" s="16">
        <v>41153</v>
      </c>
      <c r="S88" s="16">
        <v>41153</v>
      </c>
      <c r="T88" s="16">
        <v>41183</v>
      </c>
      <c r="U88" s="16">
        <v>41183</v>
      </c>
      <c r="V88" s="16">
        <v>41214</v>
      </c>
      <c r="W88" s="16">
        <v>41214</v>
      </c>
      <c r="X88" s="23">
        <v>41244</v>
      </c>
      <c r="Y88" s="23">
        <v>41244</v>
      </c>
      <c r="Z88" s="84" t="s">
        <v>37</v>
      </c>
      <c r="AA88" s="84" t="s">
        <v>37</v>
      </c>
    </row>
    <row r="89" spans="1:27" ht="15.75" thickBot="1">
      <c r="A89" s="105" t="s">
        <v>3</v>
      </c>
      <c r="B89" s="17" t="s">
        <v>38</v>
      </c>
      <c r="C89" s="17" t="s">
        <v>39</v>
      </c>
      <c r="D89" s="17" t="s">
        <v>38</v>
      </c>
      <c r="E89" s="17" t="s">
        <v>39</v>
      </c>
      <c r="F89" s="17" t="s">
        <v>38</v>
      </c>
      <c r="G89" s="17" t="s">
        <v>39</v>
      </c>
      <c r="H89" s="17" t="s">
        <v>38</v>
      </c>
      <c r="I89" s="17" t="s">
        <v>39</v>
      </c>
      <c r="J89" s="17" t="s">
        <v>38</v>
      </c>
      <c r="K89" s="17" t="s">
        <v>39</v>
      </c>
      <c r="L89" s="17" t="s">
        <v>38</v>
      </c>
      <c r="M89" s="17" t="s">
        <v>39</v>
      </c>
      <c r="N89" s="17" t="s">
        <v>38</v>
      </c>
      <c r="O89" s="17" t="s">
        <v>39</v>
      </c>
      <c r="P89" s="17" t="s">
        <v>38</v>
      </c>
      <c r="Q89" s="17" t="s">
        <v>39</v>
      </c>
      <c r="R89" s="17" t="s">
        <v>38</v>
      </c>
      <c r="S89" s="17" t="s">
        <v>39</v>
      </c>
      <c r="T89" s="17" t="s">
        <v>38</v>
      </c>
      <c r="U89" s="17" t="s">
        <v>39</v>
      </c>
      <c r="V89" s="17" t="s">
        <v>38</v>
      </c>
      <c r="W89" s="17" t="s">
        <v>39</v>
      </c>
      <c r="X89" s="17" t="s">
        <v>38</v>
      </c>
      <c r="Y89" s="17" t="s">
        <v>39</v>
      </c>
      <c r="Z89" s="17" t="s">
        <v>21</v>
      </c>
      <c r="AA89" s="17" t="s">
        <v>27</v>
      </c>
    </row>
    <row r="90" spans="1:27">
      <c r="A90" s="107" t="s">
        <v>6</v>
      </c>
      <c r="B90" s="12"/>
      <c r="C90" s="12"/>
      <c r="D90" s="25"/>
      <c r="E90" s="25"/>
      <c r="F90" s="26"/>
      <c r="G90" s="26"/>
      <c r="H90" s="3"/>
      <c r="I90" s="3"/>
      <c r="J90" s="3"/>
      <c r="K90" s="3"/>
      <c r="L90" s="27"/>
      <c r="M90" s="27"/>
      <c r="N90" s="3"/>
      <c r="O90" s="3"/>
      <c r="P90" s="3"/>
      <c r="Q90" s="3"/>
      <c r="R90" s="3"/>
      <c r="S90" s="3"/>
      <c r="T90" s="3"/>
      <c r="U90" s="3"/>
      <c r="V90" s="12">
        <v>7.5</v>
      </c>
      <c r="W90" s="12">
        <v>70</v>
      </c>
      <c r="X90" s="24">
        <v>5</v>
      </c>
      <c r="Y90" s="24">
        <v>130</v>
      </c>
      <c r="Z90" s="67">
        <v>12.5</v>
      </c>
      <c r="AA90" s="67">
        <v>200</v>
      </c>
    </row>
    <row r="91" spans="1:27">
      <c r="A91" s="108" t="s">
        <v>7</v>
      </c>
      <c r="B91" s="28">
        <v>263204</v>
      </c>
      <c r="C91" s="12">
        <v>869310.44</v>
      </c>
      <c r="D91" s="29">
        <v>490287</v>
      </c>
      <c r="E91" s="30">
        <v>1662439.54</v>
      </c>
      <c r="F91" s="31">
        <v>22431</v>
      </c>
      <c r="G91" s="31">
        <v>80973.850000000006</v>
      </c>
      <c r="H91" s="3">
        <v>64681</v>
      </c>
      <c r="I91" s="3">
        <v>195612.86</v>
      </c>
      <c r="J91" s="3">
        <v>607558</v>
      </c>
      <c r="K91" s="3">
        <v>1979668.41</v>
      </c>
      <c r="L91" s="3">
        <v>23000</v>
      </c>
      <c r="M91" s="3">
        <v>72808.5</v>
      </c>
      <c r="N91" s="3">
        <v>89924</v>
      </c>
      <c r="O91" s="3">
        <v>400453.07</v>
      </c>
      <c r="P91" s="3">
        <v>127618</v>
      </c>
      <c r="Q91" s="3">
        <v>440531.36</v>
      </c>
      <c r="R91" s="3">
        <v>512</v>
      </c>
      <c r="S91" s="3">
        <v>1280</v>
      </c>
      <c r="T91" s="3"/>
      <c r="U91" s="3"/>
      <c r="V91" s="12"/>
      <c r="W91" s="12"/>
      <c r="X91" s="24">
        <v>4689</v>
      </c>
      <c r="Y91" s="24">
        <v>16681.5</v>
      </c>
      <c r="Z91" s="67">
        <v>1693904</v>
      </c>
      <c r="AA91" s="67">
        <v>5719759.5300000003</v>
      </c>
    </row>
    <row r="92" spans="1:27">
      <c r="A92" s="108" t="s">
        <v>8</v>
      </c>
      <c r="B92" s="12">
        <v>43420</v>
      </c>
      <c r="C92" s="12">
        <v>109053</v>
      </c>
      <c r="D92" s="30">
        <v>280803</v>
      </c>
      <c r="E92" s="30">
        <v>868277.18</v>
      </c>
      <c r="F92" s="31">
        <v>275061</v>
      </c>
      <c r="G92" s="31">
        <v>783244.22500000009</v>
      </c>
      <c r="H92" s="3">
        <v>12667</v>
      </c>
      <c r="I92" s="3">
        <v>34342.550000000003</v>
      </c>
      <c r="J92" s="3">
        <v>73627</v>
      </c>
      <c r="K92" s="3">
        <v>187965.76</v>
      </c>
      <c r="L92" s="32">
        <v>221592</v>
      </c>
      <c r="M92" s="32">
        <v>658313.37799999991</v>
      </c>
      <c r="N92" s="3">
        <v>102305</v>
      </c>
      <c r="O92" s="3">
        <v>290412.28000000003</v>
      </c>
      <c r="P92" s="3">
        <v>234218</v>
      </c>
      <c r="Q92" s="3">
        <v>726435.26</v>
      </c>
      <c r="R92" s="3">
        <v>895769</v>
      </c>
      <c r="S92" s="3">
        <v>2616497.04</v>
      </c>
      <c r="T92" s="3">
        <v>403833</v>
      </c>
      <c r="U92" s="3">
        <v>1178548.8400000001</v>
      </c>
      <c r="V92" s="12">
        <v>490972</v>
      </c>
      <c r="W92" s="12">
        <v>1427911.08</v>
      </c>
      <c r="X92" s="24">
        <v>799515</v>
      </c>
      <c r="Y92" s="24">
        <v>2310311.08</v>
      </c>
      <c r="Z92" s="67">
        <v>3833782</v>
      </c>
      <c r="AA92" s="67">
        <v>11191311.673</v>
      </c>
    </row>
    <row r="93" spans="1:27">
      <c r="A93" s="108" t="s">
        <v>9</v>
      </c>
      <c r="B93" s="12">
        <v>25349.5</v>
      </c>
      <c r="C93" s="12">
        <v>38416.04</v>
      </c>
      <c r="D93" s="30">
        <v>52541</v>
      </c>
      <c r="E93" s="30">
        <v>101254.47</v>
      </c>
      <c r="F93" s="31">
        <v>6005</v>
      </c>
      <c r="G93" s="31">
        <v>11960</v>
      </c>
      <c r="H93" s="3">
        <v>81295.5</v>
      </c>
      <c r="I93" s="3">
        <v>124968.64</v>
      </c>
      <c r="J93" s="3">
        <v>101883</v>
      </c>
      <c r="K93" s="3">
        <v>132996.92000000001</v>
      </c>
      <c r="L93" s="32">
        <v>15712.5</v>
      </c>
      <c r="M93" s="32">
        <v>24178.52</v>
      </c>
      <c r="N93" s="3">
        <v>6671</v>
      </c>
      <c r="O93" s="3">
        <v>8110.3</v>
      </c>
      <c r="P93" s="3">
        <v>28</v>
      </c>
      <c r="Q93" s="3">
        <v>80</v>
      </c>
      <c r="R93" s="3">
        <v>94561.5</v>
      </c>
      <c r="S93" s="3">
        <v>136050.6</v>
      </c>
      <c r="T93" s="3">
        <v>85655</v>
      </c>
      <c r="U93" s="3">
        <v>113491.42</v>
      </c>
      <c r="V93" s="12">
        <v>40289</v>
      </c>
      <c r="W93" s="12">
        <v>49755.14</v>
      </c>
      <c r="X93" s="24">
        <v>66170.5</v>
      </c>
      <c r="Y93" s="24">
        <v>86940.76</v>
      </c>
      <c r="Z93" s="67">
        <v>576161.5</v>
      </c>
      <c r="AA93" s="67">
        <v>828202.81000000017</v>
      </c>
    </row>
    <row r="94" spans="1:27">
      <c r="A94" s="98" t="s">
        <v>10</v>
      </c>
      <c r="B94" s="12"/>
      <c r="C94" s="12"/>
      <c r="D94" s="30"/>
      <c r="E94" s="30"/>
      <c r="F94" s="31"/>
      <c r="G94" s="31"/>
      <c r="H94" s="3"/>
      <c r="I94" s="3"/>
      <c r="J94" s="3"/>
      <c r="K94" s="3"/>
      <c r="L94" s="32"/>
      <c r="M94" s="32"/>
      <c r="N94" s="3"/>
      <c r="O94" s="3"/>
      <c r="P94" s="3"/>
      <c r="Q94" s="3"/>
      <c r="R94" s="3"/>
      <c r="S94" s="3"/>
      <c r="T94" s="3"/>
      <c r="U94" s="3"/>
      <c r="V94" s="12"/>
      <c r="W94" s="12"/>
      <c r="X94" s="24"/>
      <c r="Y94" s="24"/>
      <c r="Z94" s="67"/>
      <c r="AA94" s="67"/>
    </row>
    <row r="95" spans="1:27">
      <c r="A95" s="109" t="s">
        <v>40</v>
      </c>
      <c r="B95" s="12"/>
      <c r="C95" s="12"/>
      <c r="D95" s="30"/>
      <c r="E95" s="30"/>
      <c r="F95" s="31">
        <v>12045</v>
      </c>
      <c r="G95" s="31">
        <v>49724.4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12"/>
      <c r="W95" s="12"/>
      <c r="X95" s="20"/>
      <c r="Y95" s="20"/>
      <c r="Z95" s="67">
        <v>12045</v>
      </c>
      <c r="AA95" s="67">
        <v>49724.4</v>
      </c>
    </row>
    <row r="96" spans="1:27">
      <c r="A96" s="108" t="s">
        <v>12</v>
      </c>
      <c r="B96" s="12">
        <v>7396.5</v>
      </c>
      <c r="C96" s="12">
        <v>48998.17</v>
      </c>
      <c r="D96" s="30">
        <v>7296.5</v>
      </c>
      <c r="E96" s="30">
        <v>62143.87</v>
      </c>
      <c r="F96" s="31">
        <v>72639</v>
      </c>
      <c r="G96" s="31">
        <v>346334.495</v>
      </c>
      <c r="H96" s="3">
        <v>34976.5</v>
      </c>
      <c r="I96" s="3">
        <v>132540.67000000001</v>
      </c>
      <c r="J96" s="3">
        <v>9686</v>
      </c>
      <c r="K96" s="3">
        <v>42922.15</v>
      </c>
      <c r="L96" s="32">
        <v>5768.5</v>
      </c>
      <c r="M96" s="32">
        <v>30256.46</v>
      </c>
      <c r="N96" s="3">
        <v>2894.5</v>
      </c>
      <c r="O96" s="3">
        <v>20111.2</v>
      </c>
      <c r="P96" s="3">
        <v>3178</v>
      </c>
      <c r="Q96" s="3">
        <v>22563.17</v>
      </c>
      <c r="R96" s="3">
        <v>28898.5</v>
      </c>
      <c r="S96" s="3">
        <v>141745.44</v>
      </c>
      <c r="T96" s="3">
        <v>12496.5</v>
      </c>
      <c r="U96" s="3">
        <v>60661.65</v>
      </c>
      <c r="V96" s="12">
        <v>11098</v>
      </c>
      <c r="W96" s="12">
        <v>67714.3</v>
      </c>
      <c r="X96" s="24">
        <v>50718</v>
      </c>
      <c r="Y96" s="24">
        <v>201143.87</v>
      </c>
      <c r="Z96" s="67">
        <v>247046.5</v>
      </c>
      <c r="AA96" s="67">
        <v>1177135.4450000001</v>
      </c>
    </row>
    <row r="97" spans="1:27">
      <c r="A97" s="110" t="s">
        <v>13</v>
      </c>
      <c r="B97" s="12"/>
      <c r="C97" s="12"/>
      <c r="D97" s="29"/>
      <c r="E97" s="29"/>
      <c r="F97" s="12"/>
      <c r="G97" s="1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12"/>
      <c r="W97" s="12"/>
      <c r="X97" s="20"/>
      <c r="Y97" s="20"/>
      <c r="Z97" s="67">
        <v>0</v>
      </c>
      <c r="AA97" s="67">
        <v>0</v>
      </c>
    </row>
    <row r="98" spans="1:27">
      <c r="A98" s="106" t="s">
        <v>14</v>
      </c>
      <c r="B98" s="76">
        <v>339370</v>
      </c>
      <c r="C98" s="76">
        <v>1065777.6499999999</v>
      </c>
      <c r="D98" s="76">
        <v>830927.5</v>
      </c>
      <c r="E98" s="76">
        <v>2694115.06</v>
      </c>
      <c r="F98" s="76">
        <v>388181</v>
      </c>
      <c r="G98" s="76">
        <v>1272236.97</v>
      </c>
      <c r="H98" s="77">
        <v>193620</v>
      </c>
      <c r="I98" s="77">
        <v>487464.72</v>
      </c>
      <c r="J98" s="74">
        <v>792754</v>
      </c>
      <c r="K98" s="74">
        <v>2343553.2400000002</v>
      </c>
      <c r="L98" s="74">
        <v>266073</v>
      </c>
      <c r="M98" s="77">
        <v>785556.85799999989</v>
      </c>
      <c r="N98" s="74">
        <v>201794.5</v>
      </c>
      <c r="O98" s="74">
        <v>719086.85</v>
      </c>
      <c r="P98" s="74">
        <v>365042</v>
      </c>
      <c r="Q98" s="74">
        <v>1189609.79</v>
      </c>
      <c r="R98" s="77">
        <v>1019741</v>
      </c>
      <c r="S98" s="77">
        <v>2895573.08</v>
      </c>
      <c r="T98" s="74">
        <v>501984.5</v>
      </c>
      <c r="U98" s="74">
        <v>1352701.91</v>
      </c>
      <c r="V98" s="76">
        <v>542366.5</v>
      </c>
      <c r="W98" s="76">
        <v>1545450.52</v>
      </c>
      <c r="X98" s="78">
        <v>921097.5</v>
      </c>
      <c r="Y98" s="78">
        <v>2615207.21</v>
      </c>
      <c r="Z98" s="93">
        <v>6362951.5</v>
      </c>
      <c r="AA98" s="93">
        <v>18966333.857999999</v>
      </c>
    </row>
    <row r="99" spans="1:27">
      <c r="A99" s="72" t="s">
        <v>41</v>
      </c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</row>
    <row r="100" spans="1:27">
      <c r="A100" s="99" t="s">
        <v>36</v>
      </c>
      <c r="B100" s="16">
        <v>41275</v>
      </c>
      <c r="C100" s="16">
        <v>41275</v>
      </c>
      <c r="D100" s="16">
        <v>41306</v>
      </c>
      <c r="E100" s="33">
        <v>41306</v>
      </c>
      <c r="F100" s="16">
        <v>41334</v>
      </c>
      <c r="G100" s="16">
        <v>41334</v>
      </c>
      <c r="H100" s="33">
        <v>41365</v>
      </c>
      <c r="I100" s="16">
        <v>41365</v>
      </c>
      <c r="J100" s="16">
        <v>41395</v>
      </c>
      <c r="K100" s="16">
        <v>41395</v>
      </c>
      <c r="L100" s="16">
        <v>41426</v>
      </c>
      <c r="M100" s="16">
        <v>41426</v>
      </c>
      <c r="N100" s="16">
        <v>41456</v>
      </c>
      <c r="O100" s="16">
        <v>41456</v>
      </c>
      <c r="P100" s="16">
        <v>41487</v>
      </c>
      <c r="Q100" s="16">
        <v>41487</v>
      </c>
      <c r="R100" s="16">
        <v>41518</v>
      </c>
      <c r="S100" s="16">
        <v>41518</v>
      </c>
      <c r="T100" s="16">
        <v>41548</v>
      </c>
      <c r="U100" s="16">
        <v>41548</v>
      </c>
      <c r="V100" s="16">
        <v>41579</v>
      </c>
      <c r="W100" s="16">
        <v>41579</v>
      </c>
      <c r="X100" s="16">
        <v>41609</v>
      </c>
      <c r="Y100" s="16">
        <v>41609</v>
      </c>
      <c r="Z100" s="84" t="s">
        <v>42</v>
      </c>
      <c r="AA100" s="84" t="s">
        <v>42</v>
      </c>
    </row>
    <row r="101" spans="1:27">
      <c r="A101" s="111" t="s">
        <v>3</v>
      </c>
      <c r="B101" s="8" t="s">
        <v>21</v>
      </c>
      <c r="C101" s="8" t="s">
        <v>27</v>
      </c>
      <c r="D101" s="8" t="s">
        <v>21</v>
      </c>
      <c r="E101" s="8" t="s">
        <v>27</v>
      </c>
      <c r="F101" s="8" t="s">
        <v>21</v>
      </c>
      <c r="G101" s="8" t="s">
        <v>27</v>
      </c>
      <c r="H101" s="8" t="s">
        <v>21</v>
      </c>
      <c r="I101" s="34" t="s">
        <v>27</v>
      </c>
      <c r="J101" s="34" t="s">
        <v>21</v>
      </c>
      <c r="K101" s="34" t="s">
        <v>27</v>
      </c>
      <c r="L101" s="34" t="s">
        <v>21</v>
      </c>
      <c r="M101" s="34" t="s">
        <v>27</v>
      </c>
      <c r="N101" s="19" t="s">
        <v>21</v>
      </c>
      <c r="O101" s="19" t="s">
        <v>27</v>
      </c>
      <c r="P101" s="19" t="s">
        <v>21</v>
      </c>
      <c r="Q101" s="19" t="s">
        <v>27</v>
      </c>
      <c r="R101" s="19" t="s">
        <v>21</v>
      </c>
      <c r="S101" s="19" t="s">
        <v>27</v>
      </c>
      <c r="T101" s="19" t="s">
        <v>21</v>
      </c>
      <c r="U101" s="19" t="s">
        <v>27</v>
      </c>
      <c r="V101" s="19" t="s">
        <v>21</v>
      </c>
      <c r="W101" s="19" t="s">
        <v>27</v>
      </c>
      <c r="X101" s="3" t="s">
        <v>21</v>
      </c>
      <c r="Y101" s="3" t="s">
        <v>27</v>
      </c>
      <c r="Z101" s="17" t="s">
        <v>21</v>
      </c>
      <c r="AA101" s="17" t="s">
        <v>27</v>
      </c>
    </row>
    <row r="102" spans="1:27">
      <c r="A102" s="97" t="s">
        <v>6</v>
      </c>
      <c r="B102" s="8"/>
      <c r="C102" s="8"/>
      <c r="D102" s="8"/>
      <c r="E102" s="8"/>
      <c r="F102" s="8"/>
      <c r="G102" s="8"/>
      <c r="H102" s="8"/>
      <c r="I102" s="34"/>
      <c r="J102" s="34"/>
      <c r="K102" s="34"/>
      <c r="L102" s="34"/>
      <c r="M102" s="34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3"/>
      <c r="Y102" s="3"/>
      <c r="Z102" s="17"/>
      <c r="AA102" s="17"/>
    </row>
    <row r="103" spans="1:27">
      <c r="A103" s="99" t="s">
        <v>7</v>
      </c>
      <c r="B103" s="12"/>
      <c r="C103" s="12"/>
      <c r="D103" s="3"/>
      <c r="E103" s="3"/>
      <c r="F103" s="3">
        <v>366304</v>
      </c>
      <c r="G103" s="3">
        <v>1153432.04</v>
      </c>
      <c r="H103" s="3">
        <v>114821</v>
      </c>
      <c r="I103" s="3">
        <v>403683.55</v>
      </c>
      <c r="J103" s="3">
        <v>40240</v>
      </c>
      <c r="K103" s="3">
        <v>232779.51</v>
      </c>
      <c r="L103" s="13">
        <v>1391096</v>
      </c>
      <c r="M103" s="13">
        <v>5690847.8100000005</v>
      </c>
      <c r="N103" s="3">
        <v>707501</v>
      </c>
      <c r="O103" s="3">
        <v>3055215.07</v>
      </c>
      <c r="P103" s="35">
        <v>195890</v>
      </c>
      <c r="Q103" s="35">
        <v>850562.6</v>
      </c>
      <c r="R103" s="36">
        <v>108658</v>
      </c>
      <c r="S103" s="36">
        <v>501500.17</v>
      </c>
      <c r="T103" s="3"/>
      <c r="U103" s="3"/>
      <c r="V103" s="3"/>
      <c r="W103" s="3"/>
      <c r="X103" s="3"/>
      <c r="Y103" s="3"/>
      <c r="Z103" s="67">
        <v>2924510</v>
      </c>
      <c r="AA103" s="67">
        <v>11888020.75</v>
      </c>
    </row>
    <row r="104" spans="1:27">
      <c r="A104" s="99" t="s">
        <v>8</v>
      </c>
      <c r="B104" s="12">
        <v>77714</v>
      </c>
      <c r="C104" s="12">
        <v>224390.6</v>
      </c>
      <c r="D104" s="3">
        <v>4634</v>
      </c>
      <c r="E104" s="3">
        <v>12915.2</v>
      </c>
      <c r="F104" s="3">
        <v>55304</v>
      </c>
      <c r="G104" s="3">
        <v>156148.62</v>
      </c>
      <c r="H104" s="3">
        <v>179065</v>
      </c>
      <c r="I104" s="3">
        <v>564439.73</v>
      </c>
      <c r="J104" s="3">
        <v>514288</v>
      </c>
      <c r="K104" s="3">
        <v>1674939.95</v>
      </c>
      <c r="L104" s="13">
        <v>255694</v>
      </c>
      <c r="M104" s="13">
        <v>771124.15</v>
      </c>
      <c r="N104" s="3">
        <v>97632</v>
      </c>
      <c r="O104" s="3">
        <v>292175.38</v>
      </c>
      <c r="P104" s="35">
        <v>201125</v>
      </c>
      <c r="Q104" s="35">
        <v>597378.78</v>
      </c>
      <c r="R104" s="36">
        <v>82439</v>
      </c>
      <c r="S104" s="36">
        <v>242428.17</v>
      </c>
      <c r="T104" s="36">
        <v>89876</v>
      </c>
      <c r="U104" s="36">
        <v>135124.64000000001</v>
      </c>
      <c r="V104" s="3">
        <v>98590</v>
      </c>
      <c r="W104" s="3">
        <v>296828.63999999984</v>
      </c>
      <c r="X104" s="3">
        <v>189256</v>
      </c>
      <c r="Y104" s="21">
        <v>585961.28499999992</v>
      </c>
      <c r="Z104" s="67">
        <v>1845617</v>
      </c>
      <c r="AA104" s="67">
        <v>5553855.1449999996</v>
      </c>
    </row>
    <row r="105" spans="1:27">
      <c r="A105" s="99" t="s">
        <v>9</v>
      </c>
      <c r="B105" s="12">
        <v>72110</v>
      </c>
      <c r="C105" s="12">
        <v>94207.82</v>
      </c>
      <c r="D105" s="3">
        <v>3510.5</v>
      </c>
      <c r="E105" s="3">
        <v>5514.3</v>
      </c>
      <c r="F105" s="3">
        <v>48269</v>
      </c>
      <c r="G105" s="3">
        <v>61765.7</v>
      </c>
      <c r="H105" s="3">
        <v>14309.5</v>
      </c>
      <c r="I105" s="3">
        <v>21553.69</v>
      </c>
      <c r="J105" s="3">
        <v>21636.5</v>
      </c>
      <c r="K105" s="3">
        <v>57468.77</v>
      </c>
      <c r="L105" s="13">
        <v>77457</v>
      </c>
      <c r="M105" s="13">
        <v>105001.13</v>
      </c>
      <c r="N105" s="3">
        <v>67159.5</v>
      </c>
      <c r="O105" s="3">
        <v>93082.89</v>
      </c>
      <c r="P105" s="35">
        <v>36207</v>
      </c>
      <c r="Q105" s="35">
        <v>46008.61</v>
      </c>
      <c r="R105" s="36">
        <v>39839.5</v>
      </c>
      <c r="S105" s="36">
        <v>59233.08</v>
      </c>
      <c r="T105" s="36">
        <v>35383</v>
      </c>
      <c r="U105" s="36">
        <v>62339.920000000006</v>
      </c>
      <c r="V105" s="36">
        <v>2610</v>
      </c>
      <c r="W105" s="36">
        <v>7117.67</v>
      </c>
      <c r="X105" s="3">
        <v>23702.5</v>
      </c>
      <c r="Y105" s="21">
        <v>43623.43</v>
      </c>
      <c r="Z105" s="67">
        <v>442194</v>
      </c>
      <c r="AA105" s="67">
        <v>656917.01000000013</v>
      </c>
    </row>
    <row r="106" spans="1:27">
      <c r="A106" s="98" t="s">
        <v>10</v>
      </c>
      <c r="B106" s="12"/>
      <c r="C106" s="12"/>
      <c r="D106" s="3"/>
      <c r="E106" s="3"/>
      <c r="F106" s="3"/>
      <c r="G106" s="3"/>
      <c r="H106" s="3"/>
      <c r="I106" s="3"/>
      <c r="J106" s="3"/>
      <c r="K106" s="3"/>
      <c r="L106" s="13"/>
      <c r="M106" s="13"/>
      <c r="N106" s="3"/>
      <c r="O106" s="3"/>
      <c r="P106" s="35"/>
      <c r="Q106" s="35"/>
      <c r="R106" s="36"/>
      <c r="S106" s="36"/>
      <c r="T106" s="36"/>
      <c r="U106" s="36"/>
      <c r="V106" s="36"/>
      <c r="W106" s="36"/>
      <c r="X106" s="3"/>
      <c r="Y106" s="21"/>
      <c r="Z106" s="67"/>
      <c r="AA106" s="67"/>
    </row>
    <row r="107" spans="1:27">
      <c r="A107" s="113" t="s">
        <v>40</v>
      </c>
      <c r="B107" s="12"/>
      <c r="C107" s="12"/>
      <c r="D107" s="3"/>
      <c r="E107" s="3"/>
      <c r="F107" s="3"/>
      <c r="G107" s="3"/>
      <c r="H107" s="3">
        <v>623</v>
      </c>
      <c r="I107" s="3">
        <v>1246</v>
      </c>
      <c r="J107" s="3"/>
      <c r="K107" s="3"/>
      <c r="L107" s="13"/>
      <c r="M107" s="1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8">
        <v>18872</v>
      </c>
      <c r="Y107" s="9">
        <v>80481.5</v>
      </c>
      <c r="Z107" s="67">
        <v>19495</v>
      </c>
      <c r="AA107" s="67">
        <v>81727.5</v>
      </c>
    </row>
    <row r="108" spans="1:27">
      <c r="A108" s="99" t="s">
        <v>12</v>
      </c>
      <c r="B108" s="12">
        <v>8480</v>
      </c>
      <c r="C108" s="12">
        <v>39898.080000000002</v>
      </c>
      <c r="D108" s="3">
        <v>4430.5</v>
      </c>
      <c r="E108" s="3">
        <v>24026.87</v>
      </c>
      <c r="F108" s="3">
        <v>12331.5</v>
      </c>
      <c r="G108" s="3">
        <v>63936.23</v>
      </c>
      <c r="H108" s="3">
        <v>17408.5</v>
      </c>
      <c r="I108" s="3">
        <v>82191.62</v>
      </c>
      <c r="J108" s="3">
        <v>13009.5</v>
      </c>
      <c r="K108" s="3">
        <v>69700.23</v>
      </c>
      <c r="L108" s="13">
        <v>34593.5</v>
      </c>
      <c r="M108" s="13">
        <v>210876.91</v>
      </c>
      <c r="N108" s="3">
        <v>32614</v>
      </c>
      <c r="O108" s="3">
        <v>251612.47</v>
      </c>
      <c r="P108" s="35">
        <v>32490.5</v>
      </c>
      <c r="Q108" s="35">
        <v>217451.91</v>
      </c>
      <c r="R108" s="36">
        <v>58723</v>
      </c>
      <c r="S108" s="36">
        <v>374969.51</v>
      </c>
      <c r="T108" s="36">
        <v>32153</v>
      </c>
      <c r="U108" s="36">
        <v>315306.15999999968</v>
      </c>
      <c r="V108" s="36">
        <v>49766.5</v>
      </c>
      <c r="W108" s="36">
        <v>317687.14</v>
      </c>
      <c r="X108" s="36">
        <v>96496</v>
      </c>
      <c r="Y108" s="36">
        <v>670322.81999999995</v>
      </c>
      <c r="Z108" s="67">
        <v>392496.5</v>
      </c>
      <c r="AA108" s="67">
        <v>2637979.9499999997</v>
      </c>
    </row>
    <row r="109" spans="1:27">
      <c r="A109" s="99" t="s">
        <v>13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67"/>
      <c r="AA109" s="67"/>
    </row>
    <row r="110" spans="1:27">
      <c r="A110" s="112" t="s">
        <v>14</v>
      </c>
      <c r="B110" s="76">
        <v>158304</v>
      </c>
      <c r="C110" s="76">
        <v>358496.5</v>
      </c>
      <c r="D110" s="74">
        <v>12575</v>
      </c>
      <c r="E110" s="74">
        <v>42456.369999999995</v>
      </c>
      <c r="F110" s="74">
        <v>482208.5</v>
      </c>
      <c r="G110" s="74">
        <v>1435282.59</v>
      </c>
      <c r="H110" s="74">
        <v>326227</v>
      </c>
      <c r="I110" s="74">
        <v>1073114.5899999999</v>
      </c>
      <c r="J110" s="74">
        <v>589174</v>
      </c>
      <c r="K110" s="74">
        <v>2034888.46</v>
      </c>
      <c r="L110" s="74">
        <v>1758840.5</v>
      </c>
      <c r="M110" s="74">
        <v>6777849.9950000001</v>
      </c>
      <c r="N110" s="74">
        <v>904906.5</v>
      </c>
      <c r="O110" s="74">
        <v>3692085.81</v>
      </c>
      <c r="P110" s="74">
        <v>465712.5</v>
      </c>
      <c r="Q110" s="74">
        <v>1711401.9</v>
      </c>
      <c r="R110" s="79">
        <v>289659.5</v>
      </c>
      <c r="S110" s="79">
        <v>1178130.93</v>
      </c>
      <c r="T110" s="79">
        <v>157412</v>
      </c>
      <c r="U110" s="79">
        <v>512770.71999999974</v>
      </c>
      <c r="V110" s="79">
        <v>150966.5</v>
      </c>
      <c r="W110" s="79">
        <v>621633.44999999984</v>
      </c>
      <c r="X110" s="79">
        <v>328326.5</v>
      </c>
      <c r="Y110" s="89">
        <v>1380389.0349999999</v>
      </c>
      <c r="Z110" s="93">
        <v>5624312.5</v>
      </c>
      <c r="AA110" s="93">
        <v>20818500.349999998</v>
      </c>
    </row>
    <row r="111" spans="1:27">
      <c r="A111" s="72" t="s">
        <v>43</v>
      </c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</row>
    <row r="112" spans="1:27">
      <c r="A112" s="114" t="s">
        <v>1</v>
      </c>
      <c r="B112" s="16">
        <v>41640</v>
      </c>
      <c r="C112" s="33">
        <v>41640</v>
      </c>
      <c r="D112" s="16">
        <v>41671</v>
      </c>
      <c r="E112" s="16">
        <v>41671</v>
      </c>
      <c r="F112" s="16">
        <v>41699</v>
      </c>
      <c r="G112" s="16">
        <v>41699</v>
      </c>
      <c r="H112" s="16">
        <v>41730</v>
      </c>
      <c r="I112" s="16">
        <v>41730</v>
      </c>
      <c r="J112" s="16">
        <v>41760</v>
      </c>
      <c r="K112" s="16">
        <v>41760</v>
      </c>
      <c r="L112" s="16">
        <v>41791</v>
      </c>
      <c r="M112" s="16">
        <v>41791</v>
      </c>
      <c r="N112" s="16">
        <v>41821</v>
      </c>
      <c r="O112" s="16">
        <v>41821</v>
      </c>
      <c r="P112" s="16">
        <v>41852</v>
      </c>
      <c r="Q112" s="16">
        <v>41852</v>
      </c>
      <c r="R112" s="16">
        <v>41883</v>
      </c>
      <c r="S112" s="16">
        <v>41883</v>
      </c>
      <c r="T112" s="16">
        <v>41913</v>
      </c>
      <c r="U112" s="16">
        <v>41913</v>
      </c>
      <c r="V112" s="16">
        <v>41944</v>
      </c>
      <c r="W112" s="16">
        <v>41944</v>
      </c>
      <c r="X112" s="16">
        <v>41974</v>
      </c>
      <c r="Y112" s="33">
        <v>41974</v>
      </c>
      <c r="Z112" s="84" t="s">
        <v>44</v>
      </c>
      <c r="AA112" s="84" t="s">
        <v>44</v>
      </c>
    </row>
    <row r="113" spans="1:27">
      <c r="A113" s="115" t="s">
        <v>3</v>
      </c>
      <c r="B113" s="8" t="s">
        <v>21</v>
      </c>
      <c r="C113" s="8" t="s">
        <v>27</v>
      </c>
      <c r="D113" s="13" t="s">
        <v>21</v>
      </c>
      <c r="E113" s="13" t="s">
        <v>27</v>
      </c>
      <c r="F113" s="13" t="s">
        <v>21</v>
      </c>
      <c r="G113" s="13" t="s">
        <v>27</v>
      </c>
      <c r="H113" s="13" t="s">
        <v>21</v>
      </c>
      <c r="I113" s="13" t="s">
        <v>27</v>
      </c>
      <c r="J113" s="13" t="s">
        <v>21</v>
      </c>
      <c r="K113" s="13" t="s">
        <v>27</v>
      </c>
      <c r="L113" s="13" t="s">
        <v>21</v>
      </c>
      <c r="M113" s="13" t="s">
        <v>27</v>
      </c>
      <c r="N113" s="13" t="s">
        <v>21</v>
      </c>
      <c r="O113" s="13" t="s">
        <v>27</v>
      </c>
      <c r="P113" s="13" t="s">
        <v>21</v>
      </c>
      <c r="Q113" s="13" t="s">
        <v>27</v>
      </c>
      <c r="R113" s="13" t="s">
        <v>21</v>
      </c>
      <c r="S113" s="13" t="s">
        <v>27</v>
      </c>
      <c r="T113" s="13" t="s">
        <v>21</v>
      </c>
      <c r="U113" s="13" t="s">
        <v>27</v>
      </c>
      <c r="V113" s="13" t="s">
        <v>21</v>
      </c>
      <c r="W113" s="13" t="s">
        <v>27</v>
      </c>
      <c r="X113" s="13" t="s">
        <v>21</v>
      </c>
      <c r="Y113" s="50" t="s">
        <v>27</v>
      </c>
      <c r="Z113" s="17" t="s">
        <v>21</v>
      </c>
      <c r="AA113" s="17" t="s">
        <v>27</v>
      </c>
    </row>
    <row r="114" spans="1:27">
      <c r="A114" s="97" t="s">
        <v>6</v>
      </c>
      <c r="B114" s="8"/>
      <c r="C114" s="8"/>
      <c r="D114" s="13"/>
      <c r="E114" s="13"/>
      <c r="F114" s="13"/>
      <c r="G114" s="50"/>
      <c r="H114" s="40"/>
      <c r="I114" s="40"/>
      <c r="J114" s="13"/>
      <c r="K114" s="13"/>
      <c r="L114" s="13"/>
      <c r="M114" s="13"/>
      <c r="N114" s="13"/>
      <c r="O114" s="13"/>
      <c r="P114" s="13"/>
      <c r="Q114" s="50"/>
      <c r="R114" s="13"/>
      <c r="S114" s="13"/>
      <c r="T114" s="13"/>
      <c r="U114" s="50"/>
      <c r="V114" s="13"/>
      <c r="W114" s="13"/>
      <c r="X114" s="13"/>
      <c r="Y114" s="50"/>
      <c r="Z114" s="17"/>
      <c r="AA114" s="17"/>
    </row>
    <row r="115" spans="1:27">
      <c r="A115" s="116" t="s">
        <v>7</v>
      </c>
      <c r="B115" s="41"/>
      <c r="C115" s="42"/>
      <c r="D115" s="13"/>
      <c r="E115" s="13"/>
      <c r="F115" s="43">
        <v>2913</v>
      </c>
      <c r="G115" s="44">
        <v>10899</v>
      </c>
      <c r="H115" s="8">
        <v>250952</v>
      </c>
      <c r="I115" s="8">
        <v>1702498</v>
      </c>
      <c r="J115" s="43">
        <v>1279669.5</v>
      </c>
      <c r="K115" s="43">
        <v>8444582.0999999996</v>
      </c>
      <c r="L115" s="43">
        <v>277645</v>
      </c>
      <c r="M115" s="43">
        <v>1963190</v>
      </c>
      <c r="N115" s="43">
        <v>212155</v>
      </c>
      <c r="O115" s="43">
        <v>1362816</v>
      </c>
      <c r="P115" s="37">
        <v>264083</v>
      </c>
      <c r="Q115" s="45">
        <v>1982550.8</v>
      </c>
      <c r="R115" s="10">
        <v>191321</v>
      </c>
      <c r="S115" s="46">
        <v>1343294.3</v>
      </c>
      <c r="T115" s="37"/>
      <c r="U115" s="45"/>
      <c r="V115" s="36">
        <v>10.5</v>
      </c>
      <c r="W115" s="36">
        <v>50</v>
      </c>
      <c r="X115" s="37"/>
      <c r="Y115" s="45"/>
      <c r="Z115" s="67">
        <v>2478749</v>
      </c>
      <c r="AA115" s="67">
        <v>16809880.199999999</v>
      </c>
    </row>
    <row r="116" spans="1:27">
      <c r="A116" s="117" t="s">
        <v>8</v>
      </c>
      <c r="B116" s="37">
        <v>12545</v>
      </c>
      <c r="C116" s="45">
        <v>36881.300000000003</v>
      </c>
      <c r="D116" s="48">
        <v>30093</v>
      </c>
      <c r="E116" s="48">
        <v>85010.85</v>
      </c>
      <c r="F116" s="43">
        <v>238505</v>
      </c>
      <c r="G116" s="44">
        <v>720723.95</v>
      </c>
      <c r="H116" s="8">
        <v>145360</v>
      </c>
      <c r="I116" s="8">
        <v>385130.3</v>
      </c>
      <c r="J116" s="43">
        <v>100971.5</v>
      </c>
      <c r="K116" s="43">
        <v>301123.20000000001</v>
      </c>
      <c r="L116" s="43">
        <v>91090</v>
      </c>
      <c r="M116" s="43">
        <v>259493.9</v>
      </c>
      <c r="N116" s="43">
        <v>50627</v>
      </c>
      <c r="O116" s="43">
        <v>148763.4</v>
      </c>
      <c r="P116" s="43">
        <v>120626</v>
      </c>
      <c r="Q116" s="44">
        <v>338754.8</v>
      </c>
      <c r="R116" s="49">
        <v>386328</v>
      </c>
      <c r="S116" s="49">
        <v>1105491.3</v>
      </c>
      <c r="T116" s="13">
        <v>293757</v>
      </c>
      <c r="U116" s="50">
        <v>846384.8</v>
      </c>
      <c r="V116" s="36">
        <v>192553</v>
      </c>
      <c r="W116" s="36">
        <v>560738.19999999995</v>
      </c>
      <c r="X116" s="47">
        <v>303817</v>
      </c>
      <c r="Y116" s="47">
        <v>877248.7</v>
      </c>
      <c r="Z116" s="67">
        <v>1966272.5</v>
      </c>
      <c r="AA116" s="67">
        <v>5665744.7000000002</v>
      </c>
    </row>
    <row r="117" spans="1:27">
      <c r="A117" s="117" t="s">
        <v>9</v>
      </c>
      <c r="B117" s="37">
        <v>5626.5</v>
      </c>
      <c r="C117" s="45">
        <v>8468.5</v>
      </c>
      <c r="D117" s="48">
        <v>31003</v>
      </c>
      <c r="E117" s="48">
        <v>44204.7</v>
      </c>
      <c r="F117" s="43">
        <v>11952.5</v>
      </c>
      <c r="G117" s="44">
        <v>22737</v>
      </c>
      <c r="H117" s="8">
        <v>135144</v>
      </c>
      <c r="I117" s="8">
        <v>171127</v>
      </c>
      <c r="J117" s="43">
        <v>47621.5</v>
      </c>
      <c r="K117" s="43">
        <v>60773.979999999996</v>
      </c>
      <c r="L117" s="43">
        <v>75384.5</v>
      </c>
      <c r="M117" s="43">
        <v>89931.27</v>
      </c>
      <c r="N117" s="13">
        <v>74850.5</v>
      </c>
      <c r="O117" s="13">
        <v>96647.679999999993</v>
      </c>
      <c r="P117" s="43">
        <v>12707</v>
      </c>
      <c r="Q117" s="44">
        <v>17108</v>
      </c>
      <c r="R117" s="49">
        <v>347712.5</v>
      </c>
      <c r="S117" s="49">
        <v>413796.29</v>
      </c>
      <c r="T117" s="13">
        <v>43554</v>
      </c>
      <c r="U117" s="50">
        <v>58905.2</v>
      </c>
      <c r="V117" s="36">
        <v>105778</v>
      </c>
      <c r="W117" s="36">
        <v>141118.1</v>
      </c>
      <c r="X117" s="47">
        <v>106871</v>
      </c>
      <c r="Y117" s="47">
        <v>133758.79999999999</v>
      </c>
      <c r="Z117" s="67">
        <v>998205</v>
      </c>
      <c r="AA117" s="67">
        <v>1258576.52</v>
      </c>
    </row>
    <row r="118" spans="1:27">
      <c r="A118" s="101" t="s">
        <v>10</v>
      </c>
      <c r="B118" s="37"/>
      <c r="C118" s="45"/>
      <c r="D118" s="48"/>
      <c r="E118" s="48"/>
      <c r="F118" s="43"/>
      <c r="G118" s="44"/>
      <c r="H118" s="8"/>
      <c r="I118" s="8"/>
      <c r="J118" s="43"/>
      <c r="K118" s="43"/>
      <c r="L118" s="43"/>
      <c r="M118" s="43"/>
      <c r="N118" s="13"/>
      <c r="O118" s="13"/>
      <c r="P118" s="43"/>
      <c r="Q118" s="44"/>
      <c r="R118" s="49"/>
      <c r="S118" s="49"/>
      <c r="T118" s="13"/>
      <c r="U118" s="50"/>
      <c r="V118" s="36"/>
      <c r="W118" s="36"/>
      <c r="X118" s="47"/>
      <c r="Y118" s="47"/>
      <c r="Z118" s="67"/>
      <c r="AA118" s="67"/>
    </row>
    <row r="119" spans="1:27">
      <c r="A119" s="118" t="s">
        <v>40</v>
      </c>
      <c r="B119" s="39"/>
      <c r="C119" s="39"/>
      <c r="D119" s="13">
        <v>167206</v>
      </c>
      <c r="E119" s="13">
        <v>573184.69999999995</v>
      </c>
      <c r="F119" s="52">
        <v>9198</v>
      </c>
      <c r="G119" s="52">
        <v>36792</v>
      </c>
      <c r="H119" s="43"/>
      <c r="I119" s="50"/>
      <c r="J119" s="13"/>
      <c r="K119" s="13"/>
      <c r="L119" s="37"/>
      <c r="M119" s="37"/>
      <c r="N119" s="13"/>
      <c r="O119" s="13"/>
      <c r="P119" s="37"/>
      <c r="Q119" s="45"/>
      <c r="R119" s="53">
        <v>279</v>
      </c>
      <c r="S119" s="10">
        <v>837</v>
      </c>
      <c r="T119" s="37"/>
      <c r="U119" s="45"/>
      <c r="V119" s="37"/>
      <c r="W119" s="37"/>
      <c r="X119" s="37"/>
      <c r="Y119" s="45"/>
      <c r="Z119" s="67">
        <v>176683</v>
      </c>
      <c r="AA119" s="67">
        <v>610813.69999999995</v>
      </c>
    </row>
    <row r="120" spans="1:27">
      <c r="A120" s="117" t="s">
        <v>12</v>
      </c>
      <c r="B120" s="43">
        <v>42621</v>
      </c>
      <c r="C120" s="44">
        <v>302724.51</v>
      </c>
      <c r="D120" s="51">
        <v>21543.5</v>
      </c>
      <c r="E120" s="51">
        <v>166338.60999999999</v>
      </c>
      <c r="F120" s="43">
        <v>29072</v>
      </c>
      <c r="G120" s="44">
        <v>247628</v>
      </c>
      <c r="H120" s="43">
        <v>52791.5</v>
      </c>
      <c r="I120" s="44">
        <v>413471.57</v>
      </c>
      <c r="J120" s="43">
        <v>70076</v>
      </c>
      <c r="K120" s="43">
        <v>469173.05</v>
      </c>
      <c r="L120" s="43">
        <v>69980.5</v>
      </c>
      <c r="M120" s="43">
        <v>493561.13</v>
      </c>
      <c r="N120" s="13">
        <v>47143</v>
      </c>
      <c r="O120" s="13">
        <v>405017.87</v>
      </c>
      <c r="P120" s="43">
        <v>36772.5</v>
      </c>
      <c r="Q120" s="44">
        <v>263055.84000000003</v>
      </c>
      <c r="R120" s="49">
        <v>118155.5</v>
      </c>
      <c r="S120" s="49">
        <v>698729.12</v>
      </c>
      <c r="T120" s="13">
        <v>127198</v>
      </c>
      <c r="U120" s="50">
        <v>573417.56000000006</v>
      </c>
      <c r="V120" s="36">
        <v>183682.5</v>
      </c>
      <c r="W120" s="36">
        <v>969422.54</v>
      </c>
      <c r="X120" s="47">
        <v>187702</v>
      </c>
      <c r="Y120" s="47">
        <v>1250128.1700000002</v>
      </c>
      <c r="Z120" s="67">
        <v>986738</v>
      </c>
      <c r="AA120" s="67">
        <v>6252667.9700000007</v>
      </c>
    </row>
    <row r="121" spans="1:27">
      <c r="A121" s="102" t="s">
        <v>13</v>
      </c>
      <c r="B121" s="39"/>
      <c r="C121" s="39"/>
      <c r="D121" s="13"/>
      <c r="E121" s="13"/>
      <c r="F121" s="52"/>
      <c r="G121" s="52"/>
      <c r="H121" s="52">
        <v>2364</v>
      </c>
      <c r="I121" s="52">
        <v>6619.2</v>
      </c>
      <c r="J121" s="13"/>
      <c r="K121" s="13"/>
      <c r="L121" s="37"/>
      <c r="M121" s="37"/>
      <c r="N121" s="13"/>
      <c r="O121" s="13"/>
      <c r="P121" s="37"/>
      <c r="Q121" s="45"/>
      <c r="R121" s="37"/>
      <c r="S121" s="37"/>
      <c r="T121" s="37"/>
      <c r="U121" s="45"/>
      <c r="V121" s="37"/>
      <c r="W121" s="37"/>
      <c r="X121" s="37"/>
      <c r="Y121" s="45"/>
      <c r="Z121" s="67">
        <v>2364</v>
      </c>
      <c r="AA121" s="67">
        <v>6619.2</v>
      </c>
    </row>
    <row r="122" spans="1:27">
      <c r="A122" s="119" t="s">
        <v>14</v>
      </c>
      <c r="B122" s="80">
        <v>60792.5</v>
      </c>
      <c r="C122" s="80">
        <v>348074.31</v>
      </c>
      <c r="D122" s="80">
        <v>249845.5</v>
      </c>
      <c r="E122" s="80">
        <v>868738.86</v>
      </c>
      <c r="F122" s="80">
        <v>291640.5</v>
      </c>
      <c r="G122" s="80">
        <v>1038779.95</v>
      </c>
      <c r="H122" s="80">
        <v>586611.5</v>
      </c>
      <c r="I122" s="80">
        <v>2678846.0699999998</v>
      </c>
      <c r="J122" s="80">
        <v>1498338.5</v>
      </c>
      <c r="K122" s="80">
        <v>9275652.3300000001</v>
      </c>
      <c r="L122" s="80">
        <v>514100</v>
      </c>
      <c r="M122" s="80">
        <v>2806176.3</v>
      </c>
      <c r="N122" s="80">
        <v>384775.5</v>
      </c>
      <c r="O122" s="80">
        <v>2013244.9499999997</v>
      </c>
      <c r="P122" s="80">
        <v>434188.5</v>
      </c>
      <c r="Q122" s="80">
        <v>2601469.44</v>
      </c>
      <c r="R122" s="80">
        <v>1043796</v>
      </c>
      <c r="S122" s="80">
        <v>3562148.0100000002</v>
      </c>
      <c r="T122" s="80">
        <v>464509</v>
      </c>
      <c r="U122" s="80">
        <v>1478707.56</v>
      </c>
      <c r="V122" s="80">
        <v>482024</v>
      </c>
      <c r="W122" s="80">
        <v>1671328.8399999999</v>
      </c>
      <c r="X122" s="80">
        <v>598390</v>
      </c>
      <c r="Y122" s="81">
        <v>2261135.67</v>
      </c>
      <c r="Z122" s="93">
        <v>6609011.5</v>
      </c>
      <c r="AA122" s="93">
        <v>30604302.289999999</v>
      </c>
    </row>
    <row r="123" spans="1:27">
      <c r="A123" s="94" t="s">
        <v>45</v>
      </c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</row>
    <row r="124" spans="1:27">
      <c r="A124" s="122" t="s">
        <v>46</v>
      </c>
      <c r="B124" s="16">
        <v>42005</v>
      </c>
      <c r="C124" s="33">
        <v>42005</v>
      </c>
      <c r="D124" s="16">
        <v>42036</v>
      </c>
      <c r="E124" s="33">
        <v>42036</v>
      </c>
      <c r="F124" s="16">
        <v>42064</v>
      </c>
      <c r="G124" s="33">
        <v>42064</v>
      </c>
      <c r="H124" s="16">
        <v>42095</v>
      </c>
      <c r="I124" s="16">
        <v>42095</v>
      </c>
      <c r="J124" s="16">
        <v>42125</v>
      </c>
      <c r="K124" s="16">
        <v>42125</v>
      </c>
      <c r="L124" s="16">
        <v>42156</v>
      </c>
      <c r="M124" s="16">
        <v>42156</v>
      </c>
      <c r="N124" s="16">
        <v>42186</v>
      </c>
      <c r="O124" s="16">
        <v>42186</v>
      </c>
      <c r="P124" s="16">
        <v>42217</v>
      </c>
      <c r="Q124" s="16">
        <v>42217</v>
      </c>
      <c r="R124" s="16">
        <v>42248</v>
      </c>
      <c r="S124" s="16">
        <v>42248</v>
      </c>
      <c r="T124" s="16">
        <v>42278</v>
      </c>
      <c r="U124" s="16">
        <v>42278</v>
      </c>
      <c r="V124" s="16">
        <v>42309</v>
      </c>
      <c r="W124" s="16">
        <v>42309</v>
      </c>
      <c r="X124" s="16">
        <v>42339</v>
      </c>
      <c r="Y124" s="33">
        <v>42339</v>
      </c>
      <c r="Z124" s="84" t="s">
        <v>47</v>
      </c>
      <c r="AA124" s="84" t="s">
        <v>47</v>
      </c>
    </row>
    <row r="125" spans="1:27">
      <c r="A125" s="120" t="s">
        <v>3</v>
      </c>
      <c r="B125" s="13" t="s">
        <v>21</v>
      </c>
      <c r="C125" s="13" t="s">
        <v>27</v>
      </c>
      <c r="D125" s="13" t="s">
        <v>21</v>
      </c>
      <c r="E125" s="50" t="s">
        <v>27</v>
      </c>
      <c r="F125" s="13" t="s">
        <v>21</v>
      </c>
      <c r="G125" s="50" t="s">
        <v>27</v>
      </c>
      <c r="H125" s="13" t="s">
        <v>21</v>
      </c>
      <c r="I125" s="13" t="s">
        <v>27</v>
      </c>
      <c r="J125" s="13" t="s">
        <v>21</v>
      </c>
      <c r="K125" s="13" t="s">
        <v>27</v>
      </c>
      <c r="L125" s="13" t="s">
        <v>21</v>
      </c>
      <c r="M125" s="13" t="s">
        <v>27</v>
      </c>
      <c r="N125" s="13" t="s">
        <v>21</v>
      </c>
      <c r="O125" s="13" t="s">
        <v>27</v>
      </c>
      <c r="P125" s="13" t="s">
        <v>21</v>
      </c>
      <c r="Q125" s="13" t="s">
        <v>27</v>
      </c>
      <c r="R125" s="13" t="s">
        <v>21</v>
      </c>
      <c r="S125" s="13" t="s">
        <v>27</v>
      </c>
      <c r="T125" s="13" t="s">
        <v>21</v>
      </c>
      <c r="U125" s="13" t="s">
        <v>27</v>
      </c>
      <c r="V125" s="13" t="s">
        <v>21</v>
      </c>
      <c r="W125" s="13" t="s">
        <v>27</v>
      </c>
      <c r="X125" s="13" t="s">
        <v>21</v>
      </c>
      <c r="Y125" s="50" t="s">
        <v>27</v>
      </c>
      <c r="Z125" s="17" t="s">
        <v>21</v>
      </c>
      <c r="AA125" s="17" t="s">
        <v>27</v>
      </c>
    </row>
    <row r="126" spans="1:27">
      <c r="A126" s="97" t="s">
        <v>6</v>
      </c>
      <c r="B126" s="13"/>
      <c r="C126" s="13"/>
      <c r="D126" s="13"/>
      <c r="E126" s="50"/>
      <c r="F126" s="13"/>
      <c r="G126" s="50"/>
      <c r="H126" s="13"/>
      <c r="I126" s="13"/>
      <c r="J126" s="13"/>
      <c r="K126" s="50"/>
      <c r="L126" s="13"/>
      <c r="M126" s="50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50"/>
      <c r="Z126" s="17"/>
      <c r="AA126" s="17"/>
    </row>
    <row r="127" spans="1:27">
      <c r="A127" s="123" t="s">
        <v>7</v>
      </c>
      <c r="B127" s="54">
        <v>66</v>
      </c>
      <c r="C127" s="55">
        <v>400</v>
      </c>
      <c r="D127" s="36">
        <v>30185</v>
      </c>
      <c r="E127" s="36">
        <v>208728.96000000002</v>
      </c>
      <c r="F127" s="37">
        <v>213</v>
      </c>
      <c r="G127" s="37">
        <v>1405.8</v>
      </c>
      <c r="H127" s="56">
        <v>10585</v>
      </c>
      <c r="I127" s="56">
        <v>92490.2</v>
      </c>
      <c r="J127" s="37"/>
      <c r="K127" s="45"/>
      <c r="L127" s="57">
        <v>19818</v>
      </c>
      <c r="M127" s="58">
        <v>190439.15</v>
      </c>
      <c r="N127" s="56">
        <v>51242</v>
      </c>
      <c r="O127" s="56">
        <v>336477.45999999996</v>
      </c>
      <c r="P127" s="53">
        <v>727682</v>
      </c>
      <c r="Q127" s="53">
        <v>4730471.79</v>
      </c>
      <c r="R127" s="37">
        <v>235113</v>
      </c>
      <c r="S127" s="37">
        <v>1589082.44</v>
      </c>
      <c r="T127" s="37"/>
      <c r="U127" s="37"/>
      <c r="V127" s="37"/>
      <c r="W127" s="37"/>
      <c r="X127" s="37">
        <v>291760</v>
      </c>
      <c r="Y127" s="45">
        <v>2222649.2999999998</v>
      </c>
      <c r="Z127" s="67">
        <v>1366664</v>
      </c>
      <c r="AA127" s="67">
        <v>9372145.1000000015</v>
      </c>
    </row>
    <row r="128" spans="1:27">
      <c r="A128" s="124" t="s">
        <v>8</v>
      </c>
      <c r="B128" s="36">
        <v>19547</v>
      </c>
      <c r="C128" s="36">
        <v>78190.429999999993</v>
      </c>
      <c r="D128" s="36">
        <v>48619</v>
      </c>
      <c r="E128" s="36">
        <v>170708.12000000002</v>
      </c>
      <c r="F128" s="36">
        <v>15432</v>
      </c>
      <c r="G128" s="36">
        <v>47548.740000000005</v>
      </c>
      <c r="H128" s="56">
        <v>285142</v>
      </c>
      <c r="I128" s="56">
        <v>966785.08000000007</v>
      </c>
      <c r="J128" s="47">
        <v>444397</v>
      </c>
      <c r="K128" s="47">
        <v>1459019.01</v>
      </c>
      <c r="L128" s="57">
        <v>223075</v>
      </c>
      <c r="M128" s="58">
        <v>690651.54</v>
      </c>
      <c r="N128" s="56">
        <v>102114</v>
      </c>
      <c r="O128" s="56">
        <v>352351.1</v>
      </c>
      <c r="P128" s="59">
        <v>207958</v>
      </c>
      <c r="Q128" s="59">
        <v>637737.58000000007</v>
      </c>
      <c r="R128" s="36">
        <v>552427</v>
      </c>
      <c r="S128" s="36">
        <v>1687545.56</v>
      </c>
      <c r="T128" s="13">
        <v>290619</v>
      </c>
      <c r="U128" s="13">
        <v>889980.95</v>
      </c>
      <c r="V128" s="36">
        <v>239794</v>
      </c>
      <c r="W128" s="36">
        <v>738236.005</v>
      </c>
      <c r="X128" s="36">
        <v>408965</v>
      </c>
      <c r="Y128" s="60">
        <v>1257613.8</v>
      </c>
      <c r="Z128" s="67">
        <v>2838089</v>
      </c>
      <c r="AA128" s="67">
        <v>8976367.915000001</v>
      </c>
    </row>
    <row r="129" spans="1:27">
      <c r="A129" s="124" t="s">
        <v>9</v>
      </c>
      <c r="B129" s="13">
        <v>5566</v>
      </c>
      <c r="C129" s="13">
        <v>7416.42</v>
      </c>
      <c r="D129" s="48">
        <v>22833</v>
      </c>
      <c r="E129" s="48">
        <v>31337.43</v>
      </c>
      <c r="F129" s="36">
        <v>17996</v>
      </c>
      <c r="G129" s="36">
        <v>24363.03</v>
      </c>
      <c r="H129" s="56">
        <v>281116.5</v>
      </c>
      <c r="I129" s="56">
        <v>382147.82999999996</v>
      </c>
      <c r="J129" s="47">
        <v>225330.5</v>
      </c>
      <c r="K129" s="47">
        <v>301593.32</v>
      </c>
      <c r="L129" s="57">
        <v>119367</v>
      </c>
      <c r="M129" s="58">
        <v>159322.65</v>
      </c>
      <c r="N129" s="56">
        <v>31744</v>
      </c>
      <c r="O129" s="56">
        <v>47295.5</v>
      </c>
      <c r="P129" s="59">
        <v>293951</v>
      </c>
      <c r="Q129" s="59">
        <v>382084.72000000003</v>
      </c>
      <c r="R129" s="36">
        <v>237353</v>
      </c>
      <c r="S129" s="36">
        <v>313871.70999999996</v>
      </c>
      <c r="T129" s="13">
        <v>65857</v>
      </c>
      <c r="U129" s="13">
        <v>92964.46</v>
      </c>
      <c r="V129" s="37">
        <v>15862</v>
      </c>
      <c r="W129" s="37">
        <v>20937.84</v>
      </c>
      <c r="X129" s="36">
        <v>370469</v>
      </c>
      <c r="Y129" s="60">
        <v>491209.37</v>
      </c>
      <c r="Z129" s="67">
        <v>1687445</v>
      </c>
      <c r="AA129" s="67">
        <v>2254544.2800000003</v>
      </c>
    </row>
    <row r="130" spans="1:27">
      <c r="A130" s="98" t="s">
        <v>10</v>
      </c>
      <c r="B130" s="13"/>
      <c r="C130" s="13"/>
      <c r="D130" s="48"/>
      <c r="E130" s="48"/>
      <c r="F130" s="36"/>
      <c r="G130" s="36"/>
      <c r="H130" s="56"/>
      <c r="I130" s="56"/>
      <c r="J130" s="47"/>
      <c r="K130" s="47"/>
      <c r="L130" s="57"/>
      <c r="M130" s="58"/>
      <c r="N130" s="56"/>
      <c r="O130" s="56"/>
      <c r="P130" s="59"/>
      <c r="Q130" s="59"/>
      <c r="R130" s="36"/>
      <c r="S130" s="36"/>
      <c r="T130" s="13"/>
      <c r="U130" s="13"/>
      <c r="V130" s="37"/>
      <c r="W130" s="37"/>
      <c r="X130" s="36"/>
      <c r="Y130" s="60"/>
      <c r="Z130" s="67"/>
      <c r="AA130" s="67"/>
    </row>
    <row r="131" spans="1:27">
      <c r="A131" s="125" t="s">
        <v>40</v>
      </c>
      <c r="B131" s="13">
        <v>18504</v>
      </c>
      <c r="C131" s="13">
        <v>93630.239999999991</v>
      </c>
      <c r="D131" s="13"/>
      <c r="E131" s="50"/>
      <c r="F131" s="37">
        <v>4811</v>
      </c>
      <c r="G131" s="37">
        <v>14580.720000000001</v>
      </c>
      <c r="H131" s="13"/>
      <c r="I131" s="13"/>
      <c r="J131" s="37"/>
      <c r="K131" s="45"/>
      <c r="L131" s="13"/>
      <c r="M131" s="50"/>
      <c r="N131" s="37"/>
      <c r="O131" s="37"/>
      <c r="P131" s="37"/>
      <c r="Q131" s="37"/>
      <c r="R131" s="37"/>
      <c r="S131" s="37"/>
      <c r="T131" s="13">
        <v>2728</v>
      </c>
      <c r="U131" s="13">
        <v>9002.4</v>
      </c>
      <c r="V131" s="37"/>
      <c r="W131" s="37"/>
      <c r="X131" s="37">
        <v>10898</v>
      </c>
      <c r="Y131" s="45">
        <v>38143</v>
      </c>
      <c r="Z131" s="2">
        <v>36941</v>
      </c>
      <c r="AA131" s="2">
        <v>155356.35999999999</v>
      </c>
    </row>
    <row r="132" spans="1:27">
      <c r="A132" s="124" t="s">
        <v>12</v>
      </c>
      <c r="B132" s="48">
        <v>29172</v>
      </c>
      <c r="C132" s="48">
        <v>236885.81999999998</v>
      </c>
      <c r="D132" s="48">
        <v>15597</v>
      </c>
      <c r="E132" s="48">
        <v>113574.06999999999</v>
      </c>
      <c r="F132" s="36">
        <v>33083.5</v>
      </c>
      <c r="G132" s="36">
        <v>262962.33</v>
      </c>
      <c r="H132" s="36">
        <v>53746</v>
      </c>
      <c r="I132" s="36">
        <v>457783.33</v>
      </c>
      <c r="J132" s="36">
        <v>67911</v>
      </c>
      <c r="K132" s="60">
        <v>547260.41</v>
      </c>
      <c r="L132" s="57">
        <v>83053</v>
      </c>
      <c r="M132" s="58">
        <v>617066.35</v>
      </c>
      <c r="N132" s="36">
        <v>41887</v>
      </c>
      <c r="O132" s="36">
        <v>351690.02</v>
      </c>
      <c r="P132" s="59">
        <v>34398.5</v>
      </c>
      <c r="Q132" s="59">
        <v>239998.19</v>
      </c>
      <c r="R132" s="36">
        <v>22821.5</v>
      </c>
      <c r="S132" s="36">
        <v>135171.67000000001</v>
      </c>
      <c r="T132" s="13">
        <v>109554</v>
      </c>
      <c r="U132" s="13">
        <v>680900.56</v>
      </c>
      <c r="V132" s="36">
        <v>63970.5</v>
      </c>
      <c r="W132" s="36">
        <v>396430.23</v>
      </c>
      <c r="X132" s="36">
        <v>263851</v>
      </c>
      <c r="Y132" s="60">
        <v>1285750.9599999997</v>
      </c>
      <c r="Z132" s="67">
        <v>819045</v>
      </c>
      <c r="AA132" s="67">
        <v>5325473.9399999995</v>
      </c>
    </row>
    <row r="133" spans="1:27">
      <c r="A133" s="99" t="s">
        <v>13</v>
      </c>
      <c r="B133" s="1"/>
      <c r="C133" s="1"/>
      <c r="D133" s="1"/>
      <c r="E133" s="1"/>
      <c r="F133" s="1"/>
      <c r="G133" s="1"/>
      <c r="H133" s="1"/>
      <c r="I133" s="1"/>
      <c r="J133" s="36">
        <v>1000</v>
      </c>
      <c r="K133" s="60">
        <v>3000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67">
        <v>1000</v>
      </c>
      <c r="AA133" s="67">
        <v>3000</v>
      </c>
    </row>
    <row r="134" spans="1:27">
      <c r="A134" s="121" t="s">
        <v>14</v>
      </c>
      <c r="B134" s="82">
        <v>72855</v>
      </c>
      <c r="C134" s="82">
        <v>416522.90999999992</v>
      </c>
      <c r="D134" s="82">
        <v>117234</v>
      </c>
      <c r="E134" s="82">
        <v>524348.58000000007</v>
      </c>
      <c r="F134" s="82">
        <v>71535.5</v>
      </c>
      <c r="G134" s="82">
        <v>350860.62</v>
      </c>
      <c r="H134" s="82">
        <v>630589.5</v>
      </c>
      <c r="I134" s="82">
        <v>1899206.44</v>
      </c>
      <c r="J134" s="82">
        <v>738638.5</v>
      </c>
      <c r="K134" s="82">
        <v>2310872.7400000002</v>
      </c>
      <c r="L134" s="82">
        <v>445313</v>
      </c>
      <c r="M134" s="82">
        <v>1657479.69</v>
      </c>
      <c r="N134" s="82">
        <v>226987</v>
      </c>
      <c r="O134" s="82">
        <v>1087814.08</v>
      </c>
      <c r="P134" s="82">
        <v>1263989.5</v>
      </c>
      <c r="Q134" s="82">
        <v>5990292.2800000003</v>
      </c>
      <c r="R134" s="82">
        <v>1047714.5</v>
      </c>
      <c r="S134" s="82">
        <v>3725671.38</v>
      </c>
      <c r="T134" s="82">
        <v>468758</v>
      </c>
      <c r="U134" s="82">
        <v>1672848.37</v>
      </c>
      <c r="V134" s="82">
        <v>319626.5</v>
      </c>
      <c r="W134" s="82">
        <v>1155604.075</v>
      </c>
      <c r="X134" s="82">
        <v>1345943</v>
      </c>
      <c r="Y134" s="90">
        <v>5295366.43</v>
      </c>
      <c r="Z134" s="93">
        <v>6749184</v>
      </c>
      <c r="AA134" s="93">
        <v>26086887.594999999</v>
      </c>
    </row>
    <row r="135" spans="1:27">
      <c r="A135" s="72" t="s">
        <v>48</v>
      </c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</row>
    <row r="136" spans="1:27">
      <c r="A136" s="130" t="s">
        <v>46</v>
      </c>
      <c r="B136" s="61">
        <v>42370</v>
      </c>
      <c r="C136" s="61">
        <v>42370</v>
      </c>
      <c r="D136" s="61">
        <v>42401</v>
      </c>
      <c r="E136" s="61">
        <v>42401</v>
      </c>
      <c r="F136" s="61">
        <v>42430</v>
      </c>
      <c r="G136" s="61">
        <v>42430</v>
      </c>
      <c r="H136" s="61">
        <v>42461</v>
      </c>
      <c r="I136" s="61">
        <v>42461</v>
      </c>
      <c r="J136" s="61">
        <v>42491</v>
      </c>
      <c r="K136" s="61">
        <v>42491</v>
      </c>
      <c r="L136" s="61">
        <v>42522</v>
      </c>
      <c r="M136" s="61">
        <v>42522</v>
      </c>
      <c r="N136" s="61">
        <v>42552</v>
      </c>
      <c r="O136" s="61">
        <v>42552</v>
      </c>
      <c r="P136" s="61">
        <v>42583</v>
      </c>
      <c r="Q136" s="61">
        <v>42583</v>
      </c>
      <c r="R136" s="61">
        <v>42614</v>
      </c>
      <c r="S136" s="61">
        <v>42614</v>
      </c>
      <c r="T136" s="61">
        <v>42644</v>
      </c>
      <c r="U136" s="61">
        <v>42644</v>
      </c>
      <c r="V136" s="61">
        <v>42675</v>
      </c>
      <c r="W136" s="61">
        <v>42675</v>
      </c>
      <c r="X136" s="61">
        <v>42705</v>
      </c>
      <c r="Y136" s="61">
        <v>42705</v>
      </c>
      <c r="Z136" s="84" t="s">
        <v>49</v>
      </c>
      <c r="AA136" s="84" t="s">
        <v>49</v>
      </c>
    </row>
    <row r="137" spans="1:27">
      <c r="A137" s="130" t="s">
        <v>3</v>
      </c>
      <c r="B137" s="2" t="s">
        <v>21</v>
      </c>
      <c r="C137" s="2" t="s">
        <v>50</v>
      </c>
      <c r="D137" s="2" t="s">
        <v>21</v>
      </c>
      <c r="E137" s="2" t="s">
        <v>50</v>
      </c>
      <c r="F137" s="2" t="s">
        <v>21</v>
      </c>
      <c r="G137" s="2" t="s">
        <v>50</v>
      </c>
      <c r="H137" s="2" t="s">
        <v>21</v>
      </c>
      <c r="I137" s="2" t="s">
        <v>50</v>
      </c>
      <c r="J137" s="2" t="s">
        <v>21</v>
      </c>
      <c r="K137" s="2" t="s">
        <v>50</v>
      </c>
      <c r="L137" s="2" t="s">
        <v>21</v>
      </c>
      <c r="M137" s="2" t="s">
        <v>50</v>
      </c>
      <c r="N137" s="2" t="s">
        <v>21</v>
      </c>
      <c r="O137" s="2" t="s">
        <v>50</v>
      </c>
      <c r="P137" s="2" t="s">
        <v>21</v>
      </c>
      <c r="Q137" s="2" t="s">
        <v>50</v>
      </c>
      <c r="R137" s="2" t="s">
        <v>21</v>
      </c>
      <c r="S137" s="2" t="s">
        <v>50</v>
      </c>
      <c r="T137" s="2" t="s">
        <v>21</v>
      </c>
      <c r="U137" s="2" t="s">
        <v>50</v>
      </c>
      <c r="V137" s="2" t="s">
        <v>21</v>
      </c>
      <c r="W137" s="2" t="s">
        <v>50</v>
      </c>
      <c r="X137" s="2" t="s">
        <v>21</v>
      </c>
      <c r="Y137" s="2" t="s">
        <v>50</v>
      </c>
      <c r="Z137" s="17" t="s">
        <v>21</v>
      </c>
      <c r="AA137" s="17" t="s">
        <v>27</v>
      </c>
    </row>
    <row r="138" spans="1:27">
      <c r="A138" s="97" t="s">
        <v>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17"/>
      <c r="AA138" s="17"/>
    </row>
    <row r="139" spans="1:27">
      <c r="A139" s="131" t="s">
        <v>7</v>
      </c>
      <c r="B139" s="6">
        <v>1423375</v>
      </c>
      <c r="C139" s="6">
        <v>9969143.8000000007</v>
      </c>
      <c r="D139" s="5">
        <v>176579</v>
      </c>
      <c r="E139" s="5">
        <v>1062965.6400000001</v>
      </c>
      <c r="F139" s="5"/>
      <c r="G139" s="5">
        <v>0</v>
      </c>
      <c r="H139" s="2">
        <v>11145</v>
      </c>
      <c r="I139" s="2">
        <v>67677</v>
      </c>
      <c r="J139" s="5">
        <v>260333</v>
      </c>
      <c r="K139" s="5">
        <v>1273424.5699999998</v>
      </c>
      <c r="L139" s="5">
        <v>1659770</v>
      </c>
      <c r="M139" s="5">
        <v>8002743.540000001</v>
      </c>
      <c r="N139" s="2">
        <v>482685</v>
      </c>
      <c r="O139" s="2">
        <v>2302754.85</v>
      </c>
      <c r="P139" s="2">
        <v>865554</v>
      </c>
      <c r="Q139" s="2">
        <v>4283110.6450000005</v>
      </c>
      <c r="R139" s="5"/>
      <c r="S139" s="5"/>
      <c r="T139" s="2"/>
      <c r="U139" s="2"/>
      <c r="V139" s="7">
        <v>2730</v>
      </c>
      <c r="W139" s="7">
        <v>14114.1</v>
      </c>
      <c r="X139" s="2"/>
      <c r="Y139" s="2"/>
      <c r="Z139" s="67">
        <v>4882171</v>
      </c>
      <c r="AA139" s="67">
        <v>26975934.145000007</v>
      </c>
    </row>
    <row r="140" spans="1:27">
      <c r="A140" s="132" t="s">
        <v>8</v>
      </c>
      <c r="B140" s="4">
        <v>235940</v>
      </c>
      <c r="C140" s="4">
        <v>730194.1</v>
      </c>
      <c r="D140" s="4">
        <v>115165</v>
      </c>
      <c r="E140" s="5">
        <v>353884.2</v>
      </c>
      <c r="F140" s="7">
        <v>206384</v>
      </c>
      <c r="G140" s="7">
        <v>635513.71</v>
      </c>
      <c r="H140" s="2">
        <v>42098</v>
      </c>
      <c r="I140" s="2">
        <v>129706.87</v>
      </c>
      <c r="J140" s="4">
        <v>212751</v>
      </c>
      <c r="K140" s="4">
        <v>584779.32400000014</v>
      </c>
      <c r="L140" s="4">
        <v>144488</v>
      </c>
      <c r="M140" s="4">
        <v>435036.27999999997</v>
      </c>
      <c r="N140" s="2">
        <v>87512</v>
      </c>
      <c r="O140" s="2">
        <v>241254.96000000002</v>
      </c>
      <c r="P140" s="2">
        <v>419745</v>
      </c>
      <c r="Q140" s="2">
        <v>1288535.3399999999</v>
      </c>
      <c r="R140" s="4">
        <v>105023</v>
      </c>
      <c r="S140" s="4">
        <v>343346.97000000003</v>
      </c>
      <c r="T140" s="2">
        <v>220544</v>
      </c>
      <c r="U140" s="2">
        <v>588515.6</v>
      </c>
      <c r="V140" s="7">
        <v>235834</v>
      </c>
      <c r="W140" s="7">
        <v>698884.12</v>
      </c>
      <c r="X140" s="2">
        <v>286970</v>
      </c>
      <c r="Y140" s="2">
        <v>778077.82</v>
      </c>
      <c r="Z140" s="67">
        <v>2312454</v>
      </c>
      <c r="AA140" s="67">
        <v>6807729.2939999998</v>
      </c>
    </row>
    <row r="141" spans="1:27">
      <c r="A141" s="132" t="s">
        <v>9</v>
      </c>
      <c r="B141" s="4">
        <v>234756.5</v>
      </c>
      <c r="C141" s="4">
        <v>309316.09999999998</v>
      </c>
      <c r="D141" s="5">
        <v>71560</v>
      </c>
      <c r="E141" s="5">
        <v>91946.36</v>
      </c>
      <c r="F141" s="7">
        <v>16499</v>
      </c>
      <c r="G141" s="7">
        <v>21958.68</v>
      </c>
      <c r="H141" s="2">
        <v>7437.5</v>
      </c>
      <c r="I141" s="2">
        <v>9940.4399999999987</v>
      </c>
      <c r="J141" s="4">
        <v>208223.5</v>
      </c>
      <c r="K141" s="4">
        <v>347950.777</v>
      </c>
      <c r="L141" s="4">
        <v>105525</v>
      </c>
      <c r="M141" s="4">
        <v>153816.47999999998</v>
      </c>
      <c r="N141" s="2">
        <v>64804</v>
      </c>
      <c r="O141" s="2">
        <v>155385.46</v>
      </c>
      <c r="P141" s="2">
        <v>210863.5</v>
      </c>
      <c r="Q141" s="2">
        <v>291300.58999999997</v>
      </c>
      <c r="R141" s="4">
        <v>16019</v>
      </c>
      <c r="S141" s="4">
        <v>26081.32</v>
      </c>
      <c r="T141" s="2">
        <v>125035.5</v>
      </c>
      <c r="U141" s="2">
        <v>232489.64</v>
      </c>
      <c r="V141" s="7">
        <v>42316</v>
      </c>
      <c r="W141" s="7">
        <v>87808.060000000012</v>
      </c>
      <c r="X141" s="2">
        <v>126506</v>
      </c>
      <c r="Y141" s="2">
        <v>271563.03999999998</v>
      </c>
      <c r="Z141" s="67">
        <v>1229545.5</v>
      </c>
      <c r="AA141" s="67">
        <v>1999556.9470000002</v>
      </c>
    </row>
    <row r="142" spans="1:27">
      <c r="A142" s="99" t="s">
        <v>10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67"/>
      <c r="AA142" s="67"/>
    </row>
    <row r="143" spans="1:27">
      <c r="A143" s="133" t="s">
        <v>40</v>
      </c>
      <c r="B143" s="2"/>
      <c r="C143" s="2"/>
      <c r="D143" s="5"/>
      <c r="E143" s="5"/>
      <c r="F143" s="5"/>
      <c r="G143" s="5"/>
      <c r="H143" s="2"/>
      <c r="I143" s="2"/>
      <c r="J143" s="5"/>
      <c r="K143" s="5"/>
      <c r="L143" s="5"/>
      <c r="M143" s="5"/>
      <c r="N143" s="2"/>
      <c r="O143" s="2"/>
      <c r="P143" s="2"/>
      <c r="Q143" s="2"/>
      <c r="R143" s="5"/>
      <c r="S143" s="5"/>
      <c r="T143" s="2"/>
      <c r="U143" s="2"/>
      <c r="V143" s="2"/>
      <c r="W143" s="2"/>
      <c r="X143" s="2"/>
      <c r="Y143" s="2"/>
      <c r="Z143" s="67">
        <v>0</v>
      </c>
      <c r="AA143" s="67">
        <v>0</v>
      </c>
    </row>
    <row r="144" spans="1:27">
      <c r="A144" s="132" t="s">
        <v>12</v>
      </c>
      <c r="B144" s="4">
        <v>78085.5</v>
      </c>
      <c r="C144" s="4">
        <v>454565.07</v>
      </c>
      <c r="D144" s="4">
        <v>11515.5</v>
      </c>
      <c r="E144" s="4">
        <v>76842.2</v>
      </c>
      <c r="F144" s="4">
        <v>47532</v>
      </c>
      <c r="G144" s="4">
        <v>332715.5</v>
      </c>
      <c r="H144" s="2">
        <v>74105.5</v>
      </c>
      <c r="I144" s="2">
        <v>468766.83</v>
      </c>
      <c r="J144" s="4">
        <v>88482</v>
      </c>
      <c r="K144" s="4">
        <v>651313.69999999995</v>
      </c>
      <c r="L144" s="4">
        <v>48837.5</v>
      </c>
      <c r="M144" s="4">
        <v>385786.93</v>
      </c>
      <c r="N144" s="2">
        <v>67336.5</v>
      </c>
      <c r="O144" s="2">
        <v>429380</v>
      </c>
      <c r="P144" s="2">
        <v>118952</v>
      </c>
      <c r="Q144" s="2">
        <v>756710</v>
      </c>
      <c r="R144" s="4">
        <v>40370</v>
      </c>
      <c r="S144" s="4">
        <v>260091.27</v>
      </c>
      <c r="T144" s="2">
        <v>165880.5</v>
      </c>
      <c r="U144" s="2">
        <v>988654.25</v>
      </c>
      <c r="V144" s="2">
        <v>97510</v>
      </c>
      <c r="W144" s="2">
        <v>672679.69</v>
      </c>
      <c r="X144" s="2">
        <v>63296</v>
      </c>
      <c r="Y144" s="2">
        <v>519750.82</v>
      </c>
      <c r="Z144" s="67">
        <v>901903</v>
      </c>
      <c r="AA144" s="67">
        <v>5997256.2599999998</v>
      </c>
    </row>
    <row r="145" spans="1:27">
      <c r="A145" s="99" t="s">
        <v>13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67"/>
      <c r="AA145" s="67"/>
    </row>
    <row r="146" spans="1:27">
      <c r="A146" s="119" t="s">
        <v>14</v>
      </c>
      <c r="B146" s="83">
        <v>1972157</v>
      </c>
      <c r="C146" s="83">
        <v>11463219.07</v>
      </c>
      <c r="D146" s="83">
        <v>374819.5</v>
      </c>
      <c r="E146" s="83">
        <v>1585638.4000000001</v>
      </c>
      <c r="F146" s="83">
        <v>270415</v>
      </c>
      <c r="G146" s="83">
        <v>990187.89</v>
      </c>
      <c r="H146" s="83">
        <v>134786</v>
      </c>
      <c r="I146" s="83">
        <v>676091.14</v>
      </c>
      <c r="J146" s="83">
        <v>769789.5</v>
      </c>
      <c r="K146" s="83">
        <v>2857468.3710000003</v>
      </c>
      <c r="L146" s="83">
        <v>1958620.5</v>
      </c>
      <c r="M146" s="83">
        <v>8977383.2300000004</v>
      </c>
      <c r="N146" s="83">
        <v>702337.5</v>
      </c>
      <c r="O146" s="83">
        <v>3128775.27</v>
      </c>
      <c r="P146" s="83">
        <v>1615114.5</v>
      </c>
      <c r="Q146" s="83">
        <v>6619656.5750000002</v>
      </c>
      <c r="R146" s="83">
        <v>161412</v>
      </c>
      <c r="S146" s="83">
        <v>629519.56000000006</v>
      </c>
      <c r="T146" s="83">
        <v>511460</v>
      </c>
      <c r="U146" s="83">
        <v>1809659.49</v>
      </c>
      <c r="V146" s="83">
        <v>378390</v>
      </c>
      <c r="W146" s="83">
        <v>1473485.97</v>
      </c>
      <c r="X146" s="83">
        <v>476772</v>
      </c>
      <c r="Y146" s="83">
        <v>1569391.68</v>
      </c>
      <c r="Z146" s="93">
        <v>9326073.5</v>
      </c>
      <c r="AA146" s="93">
        <v>41780476.646000005</v>
      </c>
    </row>
    <row r="147" spans="1:27">
      <c r="A147" s="128" t="s">
        <v>51</v>
      </c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91"/>
      <c r="AA147" s="91"/>
    </row>
    <row r="148" spans="1:27">
      <c r="A148" s="126" t="s">
        <v>46</v>
      </c>
      <c r="B148" s="62">
        <v>42736</v>
      </c>
      <c r="C148" s="62">
        <v>42736</v>
      </c>
      <c r="D148" s="62">
        <v>42767</v>
      </c>
      <c r="E148" s="62">
        <v>42767</v>
      </c>
      <c r="F148" s="62">
        <v>42795</v>
      </c>
      <c r="G148" s="62">
        <v>42795</v>
      </c>
      <c r="H148" s="62">
        <v>42826</v>
      </c>
      <c r="I148" s="62">
        <v>42826</v>
      </c>
      <c r="J148" s="62">
        <v>42856</v>
      </c>
      <c r="K148" s="62">
        <v>42856</v>
      </c>
      <c r="L148" s="62">
        <v>42887</v>
      </c>
      <c r="M148" s="62">
        <v>42887</v>
      </c>
      <c r="N148" s="62">
        <v>42917</v>
      </c>
      <c r="O148" s="62">
        <v>42917</v>
      </c>
      <c r="P148" s="62">
        <v>42948</v>
      </c>
      <c r="Q148" s="62">
        <v>42948</v>
      </c>
      <c r="R148" s="62">
        <v>42979</v>
      </c>
      <c r="S148" s="62">
        <v>42979</v>
      </c>
      <c r="T148" s="62">
        <v>43009</v>
      </c>
      <c r="U148" s="62">
        <v>43009</v>
      </c>
      <c r="V148" s="62">
        <v>43040</v>
      </c>
      <c r="W148" s="62">
        <v>43040</v>
      </c>
      <c r="X148" s="62">
        <v>43070</v>
      </c>
      <c r="Y148" s="62">
        <v>43070</v>
      </c>
      <c r="Z148" s="84" t="s">
        <v>52</v>
      </c>
      <c r="AA148" s="84" t="s">
        <v>52</v>
      </c>
    </row>
    <row r="149" spans="1:27">
      <c r="A149" s="127" t="s">
        <v>3</v>
      </c>
      <c r="B149" s="64" t="s">
        <v>21</v>
      </c>
      <c r="C149" s="64" t="s">
        <v>27</v>
      </c>
      <c r="D149" s="63" t="s">
        <v>21</v>
      </c>
      <c r="E149" s="63" t="s">
        <v>27</v>
      </c>
      <c r="F149" s="63" t="s">
        <v>21</v>
      </c>
      <c r="G149" s="63" t="s">
        <v>27</v>
      </c>
      <c r="H149" s="63" t="s">
        <v>21</v>
      </c>
      <c r="I149" s="63" t="s">
        <v>27</v>
      </c>
      <c r="J149" s="63" t="s">
        <v>21</v>
      </c>
      <c r="K149" s="63" t="s">
        <v>27</v>
      </c>
      <c r="L149" s="63" t="s">
        <v>21</v>
      </c>
      <c r="M149" s="63" t="s">
        <v>27</v>
      </c>
      <c r="N149" s="63" t="s">
        <v>21</v>
      </c>
      <c r="O149" s="63" t="s">
        <v>27</v>
      </c>
      <c r="P149" s="63" t="s">
        <v>21</v>
      </c>
      <c r="Q149" s="63" t="s">
        <v>27</v>
      </c>
      <c r="R149" s="63" t="s">
        <v>21</v>
      </c>
      <c r="S149" s="63" t="s">
        <v>27</v>
      </c>
      <c r="T149" s="64" t="s">
        <v>21</v>
      </c>
      <c r="U149" s="64" t="s">
        <v>27</v>
      </c>
      <c r="V149" s="65" t="s">
        <v>21</v>
      </c>
      <c r="W149" s="65" t="s">
        <v>27</v>
      </c>
      <c r="X149" s="64" t="s">
        <v>21</v>
      </c>
      <c r="Y149" s="64" t="s">
        <v>27</v>
      </c>
      <c r="Z149" s="64" t="s">
        <v>21</v>
      </c>
      <c r="AA149" s="64" t="s">
        <v>27</v>
      </c>
    </row>
    <row r="150" spans="1:27">
      <c r="A150" s="97" t="s">
        <v>6</v>
      </c>
      <c r="B150" s="64"/>
      <c r="C150" s="64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4"/>
      <c r="U150" s="64"/>
      <c r="V150" s="65"/>
      <c r="W150" s="65"/>
      <c r="X150" s="64"/>
      <c r="Y150" s="64"/>
      <c r="Z150" s="64"/>
      <c r="AA150" s="64"/>
    </row>
    <row r="151" spans="1:27">
      <c r="A151" s="127" t="s">
        <v>53</v>
      </c>
      <c r="B151" s="66">
        <v>4776</v>
      </c>
      <c r="C151" s="66">
        <v>23536.920000000002</v>
      </c>
      <c r="D151" s="67"/>
      <c r="E151" s="67"/>
      <c r="F151" s="67"/>
      <c r="G151" s="67"/>
      <c r="H151" s="67"/>
      <c r="I151" s="67"/>
      <c r="J151" s="67"/>
      <c r="K151" s="67"/>
      <c r="L151" s="70">
        <v>876</v>
      </c>
      <c r="M151" s="70">
        <v>3179.88</v>
      </c>
      <c r="N151" s="70"/>
      <c r="O151" s="70"/>
      <c r="P151" s="67">
        <v>395564</v>
      </c>
      <c r="Q151" s="67">
        <v>2320285</v>
      </c>
      <c r="R151" s="67">
        <v>983302</v>
      </c>
      <c r="S151" s="67">
        <v>5485317.3099999996</v>
      </c>
      <c r="T151" s="7">
        <v>1150426</v>
      </c>
      <c r="U151" s="7">
        <v>6984465.4000000004</v>
      </c>
      <c r="V151" s="2">
        <v>254511</v>
      </c>
      <c r="W151" s="2">
        <v>1760635.48</v>
      </c>
      <c r="X151" s="66">
        <v>86888</v>
      </c>
      <c r="Y151" s="66">
        <v>425009.86</v>
      </c>
      <c r="Z151" s="69">
        <v>2876343</v>
      </c>
      <c r="AA151" s="69">
        <v>17002429.850000001</v>
      </c>
    </row>
    <row r="152" spans="1:27">
      <c r="A152" s="127" t="s">
        <v>8</v>
      </c>
      <c r="B152" s="66">
        <v>186188</v>
      </c>
      <c r="C152" s="66">
        <v>552615.15999999992</v>
      </c>
      <c r="D152" s="67">
        <v>14411</v>
      </c>
      <c r="E152" s="67">
        <v>35608.134999999995</v>
      </c>
      <c r="F152" s="67">
        <v>78073</v>
      </c>
      <c r="G152" s="67">
        <v>209973.53999999998</v>
      </c>
      <c r="H152" s="67">
        <v>210951</v>
      </c>
      <c r="I152" s="67">
        <v>563556.9</v>
      </c>
      <c r="J152" s="71">
        <v>110381</v>
      </c>
      <c r="K152" s="71">
        <v>310182.61</v>
      </c>
      <c r="L152" s="70">
        <v>130227</v>
      </c>
      <c r="M152" s="70">
        <v>333132.83999999997</v>
      </c>
      <c r="N152" s="70">
        <v>280250</v>
      </c>
      <c r="O152" s="70">
        <v>697336.41999999993</v>
      </c>
      <c r="P152" s="67">
        <v>322086</v>
      </c>
      <c r="Q152" s="67">
        <v>806062.47</v>
      </c>
      <c r="R152" s="67">
        <v>149845</v>
      </c>
      <c r="S152" s="67">
        <v>438916.62</v>
      </c>
      <c r="T152" s="7">
        <v>338494</v>
      </c>
      <c r="U152" s="7">
        <v>906280.89</v>
      </c>
      <c r="V152" s="2">
        <v>240572</v>
      </c>
      <c r="W152" s="2">
        <v>564061.07999999996</v>
      </c>
      <c r="X152" s="66">
        <v>436331</v>
      </c>
      <c r="Y152" s="66">
        <v>1023613.8</v>
      </c>
      <c r="Z152" s="69">
        <v>2497809</v>
      </c>
      <c r="AA152" s="69">
        <v>6441340.4649999989</v>
      </c>
    </row>
    <row r="153" spans="1:27">
      <c r="A153" s="127" t="s">
        <v>9</v>
      </c>
      <c r="B153" s="66">
        <v>92810</v>
      </c>
      <c r="C153" s="66">
        <v>190397</v>
      </c>
      <c r="D153" s="67">
        <v>20402</v>
      </c>
      <c r="E153" s="67">
        <v>37291.21</v>
      </c>
      <c r="F153" s="67">
        <v>24449</v>
      </c>
      <c r="G153" s="67">
        <v>57935.680000000008</v>
      </c>
      <c r="H153" s="67">
        <v>10031</v>
      </c>
      <c r="I153" s="67">
        <v>15194.56</v>
      </c>
      <c r="J153" s="71">
        <v>1100</v>
      </c>
      <c r="K153" s="71">
        <v>2400</v>
      </c>
      <c r="L153" s="70">
        <v>1500</v>
      </c>
      <c r="M153" s="70">
        <v>2250</v>
      </c>
      <c r="N153" s="70">
        <v>3200</v>
      </c>
      <c r="O153" s="70">
        <v>4800</v>
      </c>
      <c r="P153" s="67">
        <v>600</v>
      </c>
      <c r="Q153" s="67">
        <v>900</v>
      </c>
      <c r="R153" s="67">
        <v>2000</v>
      </c>
      <c r="S153" s="67">
        <v>3000</v>
      </c>
      <c r="T153" s="7">
        <v>8800</v>
      </c>
      <c r="U153" s="7">
        <v>13200</v>
      </c>
      <c r="V153" s="2"/>
      <c r="W153" s="2"/>
      <c r="X153" s="66"/>
      <c r="Y153" s="66"/>
      <c r="Z153" s="69">
        <v>164892</v>
      </c>
      <c r="AA153" s="69">
        <v>327368.45</v>
      </c>
    </row>
    <row r="154" spans="1:27">
      <c r="A154" s="99" t="s">
        <v>10</v>
      </c>
      <c r="B154" s="66"/>
      <c r="C154" s="66"/>
      <c r="D154" s="67"/>
      <c r="E154" s="67"/>
      <c r="F154" s="67"/>
      <c r="G154" s="67"/>
      <c r="H154" s="2">
        <v>67498.5</v>
      </c>
      <c r="I154" s="2">
        <v>144695.01999999999</v>
      </c>
      <c r="J154" s="71">
        <v>38052</v>
      </c>
      <c r="K154" s="71">
        <v>82559.210000000006</v>
      </c>
      <c r="L154" s="70">
        <v>57784.5</v>
      </c>
      <c r="M154" s="70">
        <v>118279.87</v>
      </c>
      <c r="N154" s="92">
        <v>98171.5</v>
      </c>
      <c r="O154" s="92">
        <v>203848.80000000002</v>
      </c>
      <c r="P154" s="67">
        <v>219827.5</v>
      </c>
      <c r="Q154" s="67">
        <v>402085.91</v>
      </c>
      <c r="R154" s="67">
        <v>48818</v>
      </c>
      <c r="S154" s="67">
        <v>86278.46</v>
      </c>
      <c r="T154" s="7">
        <v>173433.5</v>
      </c>
      <c r="U154" s="7">
        <v>298865.96000000002</v>
      </c>
      <c r="V154" s="2">
        <v>141944.5</v>
      </c>
      <c r="W154" s="2">
        <v>254844.40999999997</v>
      </c>
      <c r="X154" s="66">
        <v>128838</v>
      </c>
      <c r="Y154" s="66">
        <v>279279.43</v>
      </c>
      <c r="Z154" s="69">
        <v>974368</v>
      </c>
      <c r="AA154" s="69">
        <v>1870737.0699999998</v>
      </c>
    </row>
    <row r="155" spans="1:27">
      <c r="A155" s="99" t="s">
        <v>11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67"/>
      <c r="AA155" s="67"/>
    </row>
    <row r="156" spans="1:27">
      <c r="A156" s="127" t="s">
        <v>12</v>
      </c>
      <c r="B156" s="66">
        <v>65526.5</v>
      </c>
      <c r="C156" s="66">
        <v>539436.27</v>
      </c>
      <c r="D156" s="67">
        <v>51034.5</v>
      </c>
      <c r="E156" s="67">
        <v>403537.56</v>
      </c>
      <c r="F156" s="67">
        <v>49874</v>
      </c>
      <c r="G156" s="67">
        <v>338004.57</v>
      </c>
      <c r="H156" s="67">
        <v>109552.5</v>
      </c>
      <c r="I156" s="67">
        <v>595497.63</v>
      </c>
      <c r="J156" s="71">
        <v>140647.5</v>
      </c>
      <c r="K156" s="71">
        <v>916537.29</v>
      </c>
      <c r="L156" s="70">
        <v>74260</v>
      </c>
      <c r="M156" s="70">
        <v>492911.57</v>
      </c>
      <c r="N156" s="70">
        <v>63080</v>
      </c>
      <c r="O156" s="70">
        <v>393843.8</v>
      </c>
      <c r="P156" s="67">
        <v>43136</v>
      </c>
      <c r="Q156" s="67">
        <v>273683.56</v>
      </c>
      <c r="R156" s="67">
        <v>52360.5</v>
      </c>
      <c r="S156" s="67">
        <v>351079.93</v>
      </c>
      <c r="T156" s="7">
        <v>212332</v>
      </c>
      <c r="U156" s="7">
        <v>1220285.6100000003</v>
      </c>
      <c r="V156" s="2">
        <v>3620</v>
      </c>
      <c r="W156" s="2">
        <v>26227.57</v>
      </c>
      <c r="X156" s="66">
        <v>113700.5</v>
      </c>
      <c r="Y156" s="66">
        <v>975216.47000000009</v>
      </c>
      <c r="Z156" s="92">
        <v>979124</v>
      </c>
      <c r="AA156" s="92">
        <v>6526261.8300000001</v>
      </c>
    </row>
    <row r="157" spans="1:27">
      <c r="A157" s="99" t="s">
        <v>13</v>
      </c>
      <c r="B157" s="66">
        <v>600</v>
      </c>
      <c r="C157" s="66">
        <v>1800</v>
      </c>
      <c r="D157" s="67"/>
      <c r="E157" s="67"/>
      <c r="F157" s="67"/>
      <c r="G157" s="67"/>
      <c r="H157" s="67"/>
      <c r="I157" s="67"/>
      <c r="J157" s="67"/>
      <c r="K157" s="67"/>
      <c r="L157" s="68"/>
      <c r="M157" s="68"/>
      <c r="N157" s="68"/>
      <c r="O157" s="68"/>
      <c r="P157" s="67"/>
      <c r="Q157" s="67"/>
      <c r="R157" s="67"/>
      <c r="S157" s="67"/>
      <c r="T157" s="2"/>
      <c r="U157" s="2"/>
      <c r="V157" s="2"/>
      <c r="W157" s="2"/>
      <c r="X157" s="2"/>
      <c r="Y157" s="2"/>
      <c r="Z157" s="69">
        <v>600</v>
      </c>
      <c r="AA157" s="69">
        <v>1800</v>
      </c>
    </row>
    <row r="158" spans="1:27">
      <c r="A158" s="119" t="s">
        <v>14</v>
      </c>
      <c r="B158" s="129">
        <v>349300.5</v>
      </c>
      <c r="C158" s="129">
        <v>1305985.3500000001</v>
      </c>
      <c r="D158" s="129">
        <v>85847.5</v>
      </c>
      <c r="E158" s="129">
        <v>476436.90500000003</v>
      </c>
      <c r="F158" s="129">
        <v>152396</v>
      </c>
      <c r="G158" s="129">
        <v>605913.79</v>
      </c>
      <c r="H158" s="129">
        <v>398033</v>
      </c>
      <c r="I158" s="129">
        <v>1318944.1100000001</v>
      </c>
      <c r="J158" s="129">
        <v>290180.5</v>
      </c>
      <c r="K158" s="129">
        <v>1311679.1100000001</v>
      </c>
      <c r="L158" s="129">
        <v>264647.5</v>
      </c>
      <c r="M158" s="129">
        <v>949754.15999999992</v>
      </c>
      <c r="N158" s="129">
        <v>444701.5</v>
      </c>
      <c r="O158" s="129">
        <v>1299829.02</v>
      </c>
      <c r="P158" s="129">
        <v>981213.5</v>
      </c>
      <c r="Q158" s="129">
        <v>3803016.94</v>
      </c>
      <c r="R158" s="129">
        <v>1236325.5</v>
      </c>
      <c r="S158" s="129">
        <v>6364592.3199999994</v>
      </c>
      <c r="T158" s="129">
        <v>1883485.5</v>
      </c>
      <c r="U158" s="129">
        <v>9423097.8599999994</v>
      </c>
      <c r="V158" s="129">
        <v>640647.5</v>
      </c>
      <c r="W158" s="129">
        <v>2605768.54</v>
      </c>
      <c r="X158" s="129">
        <v>765757.5</v>
      </c>
      <c r="Y158" s="129">
        <v>2703119.56</v>
      </c>
      <c r="Z158" s="93">
        <v>7493136</v>
      </c>
      <c r="AA158" s="93">
        <v>32169937.664999995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>
      <selection activeCell="B1" sqref="B1"/>
    </sheetView>
  </sheetViews>
  <sheetFormatPr baseColWidth="10" defaultRowHeight="15"/>
  <cols>
    <col min="10" max="10" width="12.42578125" customWidth="1"/>
  </cols>
  <sheetData>
    <row r="1" spans="1:16" ht="15.75">
      <c r="B1" s="164" t="s">
        <v>72</v>
      </c>
      <c r="I1" s="137"/>
    </row>
    <row r="2" spans="1:16">
      <c r="A2" s="138" t="s">
        <v>0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41"/>
    </row>
    <row r="3" spans="1:16">
      <c r="A3" s="143" t="s">
        <v>54</v>
      </c>
      <c r="B3" s="135">
        <v>38353</v>
      </c>
      <c r="C3" s="135">
        <v>38384</v>
      </c>
      <c r="D3" s="135">
        <v>38412</v>
      </c>
      <c r="E3" s="135">
        <v>38443</v>
      </c>
      <c r="F3" s="135">
        <v>38473</v>
      </c>
      <c r="G3" s="135">
        <v>38504</v>
      </c>
      <c r="H3" s="135">
        <v>38534</v>
      </c>
      <c r="I3" s="135">
        <v>38565</v>
      </c>
      <c r="J3" s="135">
        <v>38596</v>
      </c>
      <c r="K3" s="135">
        <v>38626</v>
      </c>
      <c r="L3" s="135">
        <v>38657</v>
      </c>
      <c r="M3" s="135">
        <v>38687</v>
      </c>
      <c r="N3" s="139" t="s">
        <v>2</v>
      </c>
    </row>
    <row r="4" spans="1:16">
      <c r="A4" s="144" t="s">
        <v>55</v>
      </c>
      <c r="B4" s="136">
        <v>87.903000000000006</v>
      </c>
      <c r="C4" s="136">
        <v>23.106999999999999</v>
      </c>
      <c r="D4" s="136">
        <v>395.56900000000002</v>
      </c>
      <c r="E4" s="136">
        <v>151.96199999999999</v>
      </c>
      <c r="F4" s="136">
        <v>16.084</v>
      </c>
      <c r="G4" s="136">
        <v>0.63</v>
      </c>
      <c r="H4" s="136">
        <v>0</v>
      </c>
      <c r="I4" s="136">
        <v>0</v>
      </c>
      <c r="J4" s="136">
        <v>0</v>
      </c>
      <c r="K4" s="136">
        <v>0</v>
      </c>
      <c r="L4" s="136">
        <v>0</v>
      </c>
      <c r="M4" s="136">
        <v>139.52199999999999</v>
      </c>
      <c r="N4" s="140">
        <v>814.77700000000004</v>
      </c>
    </row>
    <row r="5" spans="1:16">
      <c r="A5" s="144" t="s">
        <v>56</v>
      </c>
      <c r="B5" s="136">
        <v>90.233999999999995</v>
      </c>
      <c r="C5" s="136">
        <v>87.688999999999993</v>
      </c>
      <c r="D5" s="136">
        <v>539.87400000000002</v>
      </c>
      <c r="E5" s="136">
        <v>81.772999999999996</v>
      </c>
      <c r="F5" s="136">
        <v>199.114</v>
      </c>
      <c r="G5" s="136">
        <v>219.685</v>
      </c>
      <c r="H5" s="136">
        <v>303.72699999999998</v>
      </c>
      <c r="I5" s="136">
        <v>151.91200000000001</v>
      </c>
      <c r="J5" s="136">
        <v>451.75299999999999</v>
      </c>
      <c r="K5" s="136">
        <v>1086.3579999999999</v>
      </c>
      <c r="L5" s="136">
        <v>167.51599999999999</v>
      </c>
      <c r="M5" s="136">
        <v>122.691</v>
      </c>
      <c r="N5" s="140">
        <v>3502.326</v>
      </c>
    </row>
    <row r="6" spans="1:16">
      <c r="A6" s="144" t="s">
        <v>57</v>
      </c>
      <c r="B6" s="136">
        <v>3.8660000000000001</v>
      </c>
      <c r="C6" s="136">
        <v>15.438000000000001</v>
      </c>
      <c r="D6" s="136">
        <v>61.487000000000002</v>
      </c>
      <c r="E6" s="136">
        <v>0.39400000000000002</v>
      </c>
      <c r="F6" s="136">
        <v>18.824000000000002</v>
      </c>
      <c r="G6" s="136">
        <v>35.725999999999999</v>
      </c>
      <c r="H6" s="136">
        <v>1.1559999999999999</v>
      </c>
      <c r="I6" s="136">
        <v>5.6219999999999999</v>
      </c>
      <c r="J6" s="136">
        <v>0.19400000000000001</v>
      </c>
      <c r="K6" s="136">
        <v>0.14699999999999999</v>
      </c>
      <c r="L6" s="136">
        <v>11.574999999999999</v>
      </c>
      <c r="M6" s="136">
        <v>5.4329999999999998</v>
      </c>
      <c r="N6" s="136">
        <v>159.86199999999999</v>
      </c>
      <c r="P6">
        <v>4889.9324999999999</v>
      </c>
    </row>
    <row r="7" spans="1:16">
      <c r="A7" s="162" t="s">
        <v>58</v>
      </c>
      <c r="B7" s="136">
        <v>110.002</v>
      </c>
      <c r="C7" s="136">
        <v>30.234000000000002</v>
      </c>
      <c r="D7" s="136">
        <v>20.827999999999999</v>
      </c>
      <c r="E7" s="136">
        <v>8.5545000000000009</v>
      </c>
      <c r="F7" s="136">
        <v>19.658999999999999</v>
      </c>
      <c r="G7" s="136">
        <v>31.811499999999999</v>
      </c>
      <c r="H7" s="136">
        <v>17.134499999999999</v>
      </c>
      <c r="I7" s="136">
        <v>8.3785000000000007</v>
      </c>
      <c r="J7" s="136">
        <v>10.413</v>
      </c>
      <c r="K7" s="136">
        <v>22.763000000000002</v>
      </c>
      <c r="L7" s="136">
        <v>76.494500000000002</v>
      </c>
      <c r="M7" s="136">
        <v>56.695</v>
      </c>
      <c r="N7" s="136">
        <v>412.96749999999997</v>
      </c>
      <c r="P7" s="169">
        <v>5441.9724999999999</v>
      </c>
    </row>
    <row r="8" spans="1:16">
      <c r="A8" s="162" t="s">
        <v>59</v>
      </c>
      <c r="B8" s="136">
        <v>0</v>
      </c>
      <c r="C8" s="136">
        <v>0</v>
      </c>
      <c r="D8" s="136">
        <v>0</v>
      </c>
      <c r="E8" s="136">
        <v>0</v>
      </c>
      <c r="F8" s="136">
        <v>0</v>
      </c>
      <c r="G8" s="136">
        <v>0</v>
      </c>
      <c r="H8" s="136">
        <v>0</v>
      </c>
      <c r="I8" s="136">
        <v>0</v>
      </c>
      <c r="J8" s="136">
        <v>0</v>
      </c>
      <c r="K8" s="136">
        <v>0</v>
      </c>
      <c r="L8" s="136">
        <v>0</v>
      </c>
      <c r="M8" s="136">
        <v>0</v>
      </c>
      <c r="N8" s="136">
        <v>0</v>
      </c>
      <c r="P8" s="169">
        <v>5070.2984999999999</v>
      </c>
    </row>
    <row r="9" spans="1:16">
      <c r="A9" s="155" t="s">
        <v>14</v>
      </c>
      <c r="B9" s="153">
        <v>292.005</v>
      </c>
      <c r="C9" s="153">
        <v>156.46799999999999</v>
      </c>
      <c r="D9" s="153">
        <v>1017.758</v>
      </c>
      <c r="E9" s="153">
        <v>242.68350000000001</v>
      </c>
      <c r="F9" s="153">
        <v>253.68100000000001</v>
      </c>
      <c r="G9" s="153">
        <v>287.85250000000002</v>
      </c>
      <c r="H9" s="153">
        <v>322.01749999999998</v>
      </c>
      <c r="I9" s="153">
        <v>165.91249999999999</v>
      </c>
      <c r="J9" s="153">
        <v>462.36</v>
      </c>
      <c r="K9" s="153">
        <v>1109.268</v>
      </c>
      <c r="L9" s="153">
        <v>255.5855</v>
      </c>
      <c r="M9" s="153">
        <v>324.34100000000001</v>
      </c>
      <c r="N9" s="154">
        <v>4889.9324999999999</v>
      </c>
      <c r="P9" s="170">
        <v>4474.0145000000002</v>
      </c>
    </row>
    <row r="10" spans="1:16">
      <c r="A10" s="138" t="s">
        <v>15</v>
      </c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P10">
        <v>3288.5569999999998</v>
      </c>
    </row>
    <row r="11" spans="1:16">
      <c r="A11" s="143" t="s">
        <v>1</v>
      </c>
      <c r="B11" s="135">
        <v>38718</v>
      </c>
      <c r="C11" s="135">
        <v>38749</v>
      </c>
      <c r="D11" s="135">
        <v>38777</v>
      </c>
      <c r="E11" s="135">
        <v>38808</v>
      </c>
      <c r="F11" s="135">
        <v>38838</v>
      </c>
      <c r="G11" s="135">
        <v>38869</v>
      </c>
      <c r="H11" s="135">
        <v>38899</v>
      </c>
      <c r="I11" s="135">
        <v>38930</v>
      </c>
      <c r="J11" s="135">
        <v>38961</v>
      </c>
      <c r="K11" s="135">
        <v>38991</v>
      </c>
      <c r="L11" s="135">
        <v>39022</v>
      </c>
      <c r="M11" s="135">
        <v>39052</v>
      </c>
      <c r="N11" s="139" t="s">
        <v>16</v>
      </c>
      <c r="P11" s="171">
        <v>7754</v>
      </c>
    </row>
    <row r="12" spans="1:16">
      <c r="A12" s="144" t="s">
        <v>55</v>
      </c>
      <c r="B12" s="136">
        <v>0</v>
      </c>
      <c r="C12" s="136">
        <v>4.5190000000000001</v>
      </c>
      <c r="D12" s="136">
        <v>110.575</v>
      </c>
      <c r="E12" s="136">
        <v>411.35500000000002</v>
      </c>
      <c r="F12" s="136">
        <v>556.48099999999999</v>
      </c>
      <c r="G12" s="136">
        <v>203.86</v>
      </c>
      <c r="H12" s="136">
        <v>8.9329999999999998</v>
      </c>
      <c r="I12" s="136">
        <v>4.58</v>
      </c>
      <c r="J12" s="136">
        <v>0</v>
      </c>
      <c r="K12" s="136">
        <v>0</v>
      </c>
      <c r="L12" s="136">
        <v>94.757999999999996</v>
      </c>
      <c r="M12" s="136">
        <v>0</v>
      </c>
      <c r="N12" s="140">
        <v>1395.0609999999999</v>
      </c>
      <c r="P12" s="169">
        <v>5960.4989999999998</v>
      </c>
    </row>
    <row r="13" spans="1:16">
      <c r="A13" s="144" t="s">
        <v>56</v>
      </c>
      <c r="B13" s="136">
        <v>58.219000000000001</v>
      </c>
      <c r="C13" s="136">
        <v>186.64699999999999</v>
      </c>
      <c r="D13" s="136">
        <v>210.87700000000001</v>
      </c>
      <c r="E13" s="136">
        <v>163.75800000000001</v>
      </c>
      <c r="F13" s="136">
        <v>196.328</v>
      </c>
      <c r="G13" s="136">
        <v>724.85500000000002</v>
      </c>
      <c r="H13" s="136">
        <v>365.16699999999997</v>
      </c>
      <c r="I13" s="136">
        <v>275.84199999999998</v>
      </c>
      <c r="J13" s="136">
        <v>404.02699999999999</v>
      </c>
      <c r="K13" s="136">
        <v>423.065</v>
      </c>
      <c r="L13" s="136">
        <v>227.625</v>
      </c>
      <c r="M13" s="136">
        <v>6.7149999999999999</v>
      </c>
      <c r="N13" s="140">
        <v>3243.125</v>
      </c>
      <c r="P13" s="169">
        <v>6362.9515000000001</v>
      </c>
    </row>
    <row r="14" spans="1:16">
      <c r="A14" s="144" t="s">
        <v>57</v>
      </c>
      <c r="B14" s="136">
        <v>11.148</v>
      </c>
      <c r="C14" s="136">
        <v>8.8480000000000008</v>
      </c>
      <c r="D14" s="136">
        <v>7.3079999999999998</v>
      </c>
      <c r="E14" s="136">
        <v>35.628</v>
      </c>
      <c r="F14" s="136">
        <v>97.704999999999998</v>
      </c>
      <c r="G14" s="136">
        <v>110.104</v>
      </c>
      <c r="H14" s="136">
        <v>105.637</v>
      </c>
      <c r="I14" s="136">
        <v>31.257999999999999</v>
      </c>
      <c r="J14" s="136">
        <v>34.537999999999997</v>
      </c>
      <c r="K14" s="136">
        <v>16.119</v>
      </c>
      <c r="L14" s="136">
        <v>40.448</v>
      </c>
      <c r="M14" s="136">
        <v>23.763999999999999</v>
      </c>
      <c r="N14" s="136">
        <v>522.505</v>
      </c>
      <c r="P14" s="169">
        <v>5624.3125</v>
      </c>
    </row>
    <row r="15" spans="1:16">
      <c r="A15" s="162" t="s">
        <v>58</v>
      </c>
      <c r="B15" s="136">
        <v>0.59199999999999997</v>
      </c>
      <c r="C15" s="136">
        <v>5.7220000000000004</v>
      </c>
      <c r="D15" s="136">
        <v>15.169499999999999</v>
      </c>
      <c r="E15" s="136">
        <v>25.099</v>
      </c>
      <c r="F15" s="136">
        <v>13.0175</v>
      </c>
      <c r="G15" s="136">
        <v>16.809000000000001</v>
      </c>
      <c r="H15" s="136">
        <v>17.244</v>
      </c>
      <c r="I15" s="136">
        <v>12.097</v>
      </c>
      <c r="J15" s="136">
        <v>17.622</v>
      </c>
      <c r="K15" s="136">
        <v>14.967000000000001</v>
      </c>
      <c r="L15" s="136">
        <v>25.6435</v>
      </c>
      <c r="M15" s="136">
        <v>117.29900000000001</v>
      </c>
      <c r="N15" s="136">
        <v>281.28149999999999</v>
      </c>
      <c r="P15" s="172">
        <v>6609.0114999999996</v>
      </c>
    </row>
    <row r="16" spans="1:16">
      <c r="A16" s="162" t="s">
        <v>59</v>
      </c>
      <c r="B16" s="136">
        <v>0</v>
      </c>
      <c r="C16" s="136">
        <v>0</v>
      </c>
      <c r="D16" s="136">
        <v>0</v>
      </c>
      <c r="E16" s="136">
        <v>0</v>
      </c>
      <c r="F16" s="136">
        <v>0</v>
      </c>
      <c r="G16" s="136">
        <v>0</v>
      </c>
      <c r="H16" s="136">
        <v>0</v>
      </c>
      <c r="I16" s="136">
        <v>0</v>
      </c>
      <c r="J16" s="136">
        <v>0</v>
      </c>
      <c r="K16" s="136">
        <v>0</v>
      </c>
      <c r="L16" s="136">
        <v>0</v>
      </c>
      <c r="M16" s="136">
        <v>0</v>
      </c>
      <c r="N16" s="136">
        <v>0</v>
      </c>
      <c r="P16" s="172">
        <v>6749.1840000000002</v>
      </c>
    </row>
    <row r="17" spans="1:16">
      <c r="A17" s="156" t="s">
        <v>14</v>
      </c>
      <c r="B17" s="153">
        <v>69.959000000000003</v>
      </c>
      <c r="C17" s="153">
        <v>205.73599999999999</v>
      </c>
      <c r="D17" s="153">
        <v>343.92950000000002</v>
      </c>
      <c r="E17" s="153">
        <v>635.84</v>
      </c>
      <c r="F17" s="153">
        <v>863.53150000000005</v>
      </c>
      <c r="G17" s="153">
        <v>1055.6279999999999</v>
      </c>
      <c r="H17" s="153">
        <v>496.98099999999999</v>
      </c>
      <c r="I17" s="153">
        <v>323.77699999999999</v>
      </c>
      <c r="J17" s="153">
        <v>456.18700000000001</v>
      </c>
      <c r="K17" s="153">
        <v>454.15100000000001</v>
      </c>
      <c r="L17" s="153">
        <v>388.47449999999998</v>
      </c>
      <c r="M17" s="153">
        <v>147.77799999999999</v>
      </c>
      <c r="N17" s="154">
        <v>5441.9724999999999</v>
      </c>
      <c r="P17" s="172">
        <v>9326.0735000000004</v>
      </c>
    </row>
    <row r="18" spans="1:16">
      <c r="A18" s="138" t="s">
        <v>18</v>
      </c>
      <c r="B18" s="138"/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P18" s="172">
        <v>7493.1360000000004</v>
      </c>
    </row>
    <row r="19" spans="1:16">
      <c r="A19" s="143" t="s">
        <v>1</v>
      </c>
      <c r="B19" s="135">
        <v>39083</v>
      </c>
      <c r="C19" s="135">
        <v>39114</v>
      </c>
      <c r="D19" s="135">
        <v>39142</v>
      </c>
      <c r="E19" s="135">
        <v>39173</v>
      </c>
      <c r="F19" s="135">
        <v>39203</v>
      </c>
      <c r="G19" s="135">
        <v>39234</v>
      </c>
      <c r="H19" s="135">
        <v>39264</v>
      </c>
      <c r="I19" s="135">
        <v>39295</v>
      </c>
      <c r="J19" s="135">
        <v>39326</v>
      </c>
      <c r="K19" s="135">
        <v>39356</v>
      </c>
      <c r="L19" s="135">
        <v>39387</v>
      </c>
      <c r="M19" s="135">
        <v>39417</v>
      </c>
      <c r="N19" s="139" t="s">
        <v>19</v>
      </c>
      <c r="P19">
        <f>SUM(P5:P18)</f>
        <v>79043.943000000014</v>
      </c>
    </row>
    <row r="20" spans="1:16">
      <c r="A20" s="144" t="s">
        <v>55</v>
      </c>
      <c r="B20" s="136">
        <v>197.59</v>
      </c>
      <c r="C20" s="136">
        <v>225.148</v>
      </c>
      <c r="D20" s="136">
        <v>53.7</v>
      </c>
      <c r="E20" s="136">
        <v>62.970999999999997</v>
      </c>
      <c r="F20" s="136">
        <v>1179.3340000000001</v>
      </c>
      <c r="G20" s="136">
        <v>805.00400000000002</v>
      </c>
      <c r="H20" s="136">
        <v>30.065000000000001</v>
      </c>
      <c r="I20" s="136">
        <v>79.233999999999995</v>
      </c>
      <c r="J20" s="136">
        <v>156.458</v>
      </c>
      <c r="K20" s="136">
        <v>0</v>
      </c>
      <c r="L20" s="136">
        <v>178.88200000000001</v>
      </c>
      <c r="M20" s="136">
        <v>120.833</v>
      </c>
      <c r="N20" s="140">
        <v>3089.2190000000001</v>
      </c>
    </row>
    <row r="21" spans="1:16">
      <c r="A21" s="144" t="s">
        <v>56</v>
      </c>
      <c r="B21" s="136">
        <v>65.421000000000006</v>
      </c>
      <c r="C21" s="136">
        <v>57.908999999999999</v>
      </c>
      <c r="D21" s="136">
        <v>34.323</v>
      </c>
      <c r="E21" s="136">
        <v>22.204000000000001</v>
      </c>
      <c r="F21" s="136">
        <v>27.727</v>
      </c>
      <c r="G21" s="136">
        <v>75.599000000000004</v>
      </c>
      <c r="H21" s="136">
        <v>19.03</v>
      </c>
      <c r="I21" s="136">
        <v>169.107</v>
      </c>
      <c r="J21" s="136">
        <v>172.97300000000001</v>
      </c>
      <c r="K21" s="136">
        <v>396.35899999999998</v>
      </c>
      <c r="L21" s="136">
        <v>304.32900000000001</v>
      </c>
      <c r="M21" s="136">
        <v>57.372</v>
      </c>
      <c r="N21" s="140">
        <v>1402.3530000000001</v>
      </c>
    </row>
    <row r="22" spans="1:16">
      <c r="A22" s="144" t="s">
        <v>57</v>
      </c>
      <c r="B22" s="136">
        <v>27.651</v>
      </c>
      <c r="C22" s="136">
        <v>9.8000000000000004E-2</v>
      </c>
      <c r="D22" s="136">
        <v>5.6000000000000001E-2</v>
      </c>
      <c r="E22" s="136">
        <v>0.14299999999999999</v>
      </c>
      <c r="F22" s="136">
        <v>261.96199999999999</v>
      </c>
      <c r="G22" s="136">
        <v>67.210999999999999</v>
      </c>
      <c r="H22" s="136">
        <v>7.8209999999999997</v>
      </c>
      <c r="I22" s="136">
        <v>10.404</v>
      </c>
      <c r="J22" s="136">
        <v>0.14099999999999999</v>
      </c>
      <c r="K22" s="136">
        <v>29.305</v>
      </c>
      <c r="L22" s="136">
        <v>36.930999999999997</v>
      </c>
      <c r="M22" s="136">
        <v>2.9420000000000002</v>
      </c>
      <c r="N22" s="136">
        <v>444.66500000000002</v>
      </c>
      <c r="P22">
        <f>+P19/13</f>
        <v>6080.3033076923084</v>
      </c>
    </row>
    <row r="23" spans="1:16">
      <c r="A23" s="162" t="s">
        <v>58</v>
      </c>
      <c r="B23" s="136">
        <v>7.4139999999999997</v>
      </c>
      <c r="C23" s="136">
        <v>5.8280000000000003</v>
      </c>
      <c r="D23" s="136">
        <v>6.0129999999999999</v>
      </c>
      <c r="E23" s="136">
        <v>1.5914999999999999</v>
      </c>
      <c r="F23" s="136">
        <v>5.8585000000000003</v>
      </c>
      <c r="G23" s="136">
        <v>3.5855000000000001</v>
      </c>
      <c r="H23" s="136">
        <v>2.2959999999999998</v>
      </c>
      <c r="I23" s="136">
        <v>5.056</v>
      </c>
      <c r="J23" s="136">
        <v>4.7510000000000003</v>
      </c>
      <c r="K23" s="136">
        <v>22.971499999999999</v>
      </c>
      <c r="L23" s="136">
        <v>20.010999999999999</v>
      </c>
      <c r="M23" s="136">
        <v>48.685499999999998</v>
      </c>
      <c r="N23" s="136">
        <v>134.0615</v>
      </c>
    </row>
    <row r="24" spans="1:16">
      <c r="A24" s="162" t="s">
        <v>59</v>
      </c>
      <c r="B24" s="136">
        <v>0</v>
      </c>
      <c r="C24" s="136">
        <v>0</v>
      </c>
      <c r="D24" s="136">
        <v>0</v>
      </c>
      <c r="E24" s="136">
        <v>0</v>
      </c>
      <c r="F24" s="136">
        <v>0</v>
      </c>
      <c r="G24" s="136">
        <v>0</v>
      </c>
      <c r="H24" s="136">
        <v>0</v>
      </c>
      <c r="I24" s="136">
        <v>0</v>
      </c>
      <c r="J24" s="136">
        <v>0</v>
      </c>
      <c r="K24" s="136">
        <v>0</v>
      </c>
      <c r="L24" s="136">
        <v>0</v>
      </c>
      <c r="M24" s="136">
        <v>0</v>
      </c>
      <c r="N24" s="136">
        <v>0</v>
      </c>
    </row>
    <row r="25" spans="1:16">
      <c r="A25" s="156" t="s">
        <v>14</v>
      </c>
      <c r="B25" s="153">
        <v>298.07600000000002</v>
      </c>
      <c r="C25" s="153">
        <v>288.983</v>
      </c>
      <c r="D25" s="153">
        <v>94.091999999999999</v>
      </c>
      <c r="E25" s="153">
        <v>86.909499999999994</v>
      </c>
      <c r="F25" s="153">
        <v>1474.8815</v>
      </c>
      <c r="G25" s="153">
        <v>951.39949999999999</v>
      </c>
      <c r="H25" s="153">
        <v>59.212000000000003</v>
      </c>
      <c r="I25" s="153">
        <v>263.80099999999999</v>
      </c>
      <c r="J25" s="153">
        <v>334.32299999999998</v>
      </c>
      <c r="K25" s="153">
        <v>448.63549999999998</v>
      </c>
      <c r="L25" s="153">
        <v>540.15300000000002</v>
      </c>
      <c r="M25" s="153">
        <v>229.83250000000001</v>
      </c>
      <c r="N25" s="154">
        <v>5070.2984999999999</v>
      </c>
    </row>
    <row r="26" spans="1:16">
      <c r="A26" s="138" t="s">
        <v>23</v>
      </c>
      <c r="B26" s="138"/>
      <c r="C26" s="138"/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</row>
    <row r="27" spans="1:16">
      <c r="A27" s="143" t="s">
        <v>1</v>
      </c>
      <c r="B27" s="135">
        <v>39448</v>
      </c>
      <c r="C27" s="135">
        <v>39479</v>
      </c>
      <c r="D27" s="135">
        <v>39508</v>
      </c>
      <c r="E27" s="135">
        <v>39539</v>
      </c>
      <c r="F27" s="135">
        <v>39569</v>
      </c>
      <c r="G27" s="135">
        <v>39600</v>
      </c>
      <c r="H27" s="135">
        <v>39630</v>
      </c>
      <c r="I27" s="135">
        <v>39661</v>
      </c>
      <c r="J27" s="135">
        <v>39692</v>
      </c>
      <c r="K27" s="135">
        <v>39722</v>
      </c>
      <c r="L27" s="135">
        <v>39753</v>
      </c>
      <c r="M27" s="135">
        <v>39783</v>
      </c>
      <c r="N27" s="139" t="s">
        <v>24</v>
      </c>
    </row>
    <row r="28" spans="1:16">
      <c r="A28" s="144" t="s">
        <v>55</v>
      </c>
      <c r="B28" s="136">
        <v>0</v>
      </c>
      <c r="C28" s="136">
        <v>0</v>
      </c>
      <c r="D28" s="136">
        <v>0</v>
      </c>
      <c r="E28" s="136">
        <v>95.064999999999998</v>
      </c>
      <c r="F28" s="136">
        <v>656.23800000000006</v>
      </c>
      <c r="G28" s="136">
        <v>54.765999999999998</v>
      </c>
      <c r="H28" s="136">
        <v>488.23</v>
      </c>
      <c r="I28" s="136">
        <v>6.2949999999999999</v>
      </c>
      <c r="J28" s="136">
        <v>147.28899999999999</v>
      </c>
      <c r="K28" s="136">
        <v>34.451999999999998</v>
      </c>
      <c r="L28" s="136">
        <v>525.16</v>
      </c>
      <c r="M28" s="136">
        <v>607.18899999999996</v>
      </c>
      <c r="N28" s="140">
        <v>2614.6840000000002</v>
      </c>
    </row>
    <row r="29" spans="1:16">
      <c r="A29" s="144" t="s">
        <v>56</v>
      </c>
      <c r="B29" s="136">
        <v>73.325999999999993</v>
      </c>
      <c r="C29" s="136">
        <v>131.25700000000001</v>
      </c>
      <c r="D29" s="136">
        <v>157.03299999999999</v>
      </c>
      <c r="E29" s="136">
        <v>154.50200000000001</v>
      </c>
      <c r="F29" s="136">
        <v>353.363</v>
      </c>
      <c r="G29" s="136">
        <v>226.852</v>
      </c>
      <c r="H29" s="136">
        <v>67.119</v>
      </c>
      <c r="I29" s="136">
        <v>24.616</v>
      </c>
      <c r="J29" s="136">
        <v>119.69499999999999</v>
      </c>
      <c r="K29" s="136">
        <v>89.323999999999998</v>
      </c>
      <c r="L29" s="136">
        <v>69.384</v>
      </c>
      <c r="M29" s="136">
        <v>18.138999999999999</v>
      </c>
      <c r="N29" s="140">
        <v>1484.61</v>
      </c>
    </row>
    <row r="30" spans="1:16">
      <c r="A30" s="144" t="s">
        <v>57</v>
      </c>
      <c r="B30" s="136">
        <v>2.5000000000000001E-2</v>
      </c>
      <c r="C30" s="136">
        <v>0.56899999999999995</v>
      </c>
      <c r="D30" s="136">
        <v>0.06</v>
      </c>
      <c r="E30" s="136">
        <v>1.3260000000000001</v>
      </c>
      <c r="F30" s="136">
        <v>2.9889999999999999</v>
      </c>
      <c r="G30" s="136">
        <v>1.5049999999999999</v>
      </c>
      <c r="H30" s="136">
        <v>11.271000000000001</v>
      </c>
      <c r="I30" s="136">
        <v>9.3640000000000008</v>
      </c>
      <c r="J30" s="136">
        <v>49.576999999999998</v>
      </c>
      <c r="K30" s="136">
        <v>52.271000000000001</v>
      </c>
      <c r="L30" s="136">
        <v>3.145</v>
      </c>
      <c r="M30" s="136">
        <v>35.741999999999997</v>
      </c>
      <c r="N30" s="136">
        <v>167.84399999999999</v>
      </c>
    </row>
    <row r="31" spans="1:16">
      <c r="A31" s="162" t="s">
        <v>58</v>
      </c>
      <c r="B31" s="136">
        <v>26.580500000000001</v>
      </c>
      <c r="C31" s="136">
        <v>9.6999999999999993</v>
      </c>
      <c r="D31" s="136">
        <v>1.204</v>
      </c>
      <c r="E31" s="136">
        <v>5.6180000000000003</v>
      </c>
      <c r="F31" s="136">
        <v>7.7164999999999999</v>
      </c>
      <c r="G31" s="136">
        <v>4.8834999999999997</v>
      </c>
      <c r="H31" s="136">
        <v>2.3740000000000001</v>
      </c>
      <c r="I31" s="136">
        <v>8.6219999999999999</v>
      </c>
      <c r="J31" s="136">
        <v>9.1504999999999992</v>
      </c>
      <c r="K31" s="136">
        <v>62.030999999999999</v>
      </c>
      <c r="L31" s="136">
        <v>56.271999999999998</v>
      </c>
      <c r="M31" s="136">
        <v>12.714499999999999</v>
      </c>
      <c r="N31" s="136">
        <v>206.8665</v>
      </c>
    </row>
    <row r="32" spans="1:16">
      <c r="A32" s="162" t="s">
        <v>59</v>
      </c>
      <c r="B32" s="136">
        <v>0</v>
      </c>
      <c r="C32" s="136">
        <v>0</v>
      </c>
      <c r="D32" s="136">
        <v>0</v>
      </c>
      <c r="E32" s="136">
        <v>0</v>
      </c>
      <c r="F32" s="136">
        <v>0</v>
      </c>
      <c r="G32" s="136">
        <v>0</v>
      </c>
      <c r="H32" s="136">
        <v>0</v>
      </c>
      <c r="I32" s="136">
        <v>0</v>
      </c>
      <c r="J32" s="136">
        <v>0</v>
      </c>
      <c r="K32" s="136">
        <v>0</v>
      </c>
      <c r="L32" s="136">
        <v>0.01</v>
      </c>
      <c r="M32" s="136">
        <v>0</v>
      </c>
      <c r="N32" s="136">
        <v>0.01</v>
      </c>
    </row>
    <row r="33" spans="1:14">
      <c r="A33" s="157" t="s">
        <v>14</v>
      </c>
      <c r="B33" s="153">
        <v>99.9315</v>
      </c>
      <c r="C33" s="153">
        <v>141.52600000000001</v>
      </c>
      <c r="D33" s="153">
        <v>158.297</v>
      </c>
      <c r="E33" s="153">
        <v>256.51100000000002</v>
      </c>
      <c r="F33" s="153">
        <v>1020.3065</v>
      </c>
      <c r="G33" s="153">
        <v>288.00650000000002</v>
      </c>
      <c r="H33" s="153">
        <v>568.99400000000003</v>
      </c>
      <c r="I33" s="153">
        <v>48.896999999999998</v>
      </c>
      <c r="J33" s="153">
        <v>325.7115</v>
      </c>
      <c r="K33" s="153">
        <v>238.078</v>
      </c>
      <c r="L33" s="153">
        <v>653.971</v>
      </c>
      <c r="M33" s="153">
        <v>673.78449999999998</v>
      </c>
      <c r="N33" s="154">
        <v>4474.0145000000002</v>
      </c>
    </row>
    <row r="34" spans="1:14">
      <c r="A34" s="138" t="s">
        <v>25</v>
      </c>
      <c r="B34" s="152"/>
      <c r="C34" s="152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</row>
    <row r="35" spans="1:14">
      <c r="A35" s="143" t="s">
        <v>1</v>
      </c>
      <c r="B35" s="135">
        <v>39814</v>
      </c>
      <c r="C35" s="135">
        <v>39845</v>
      </c>
      <c r="D35" s="135">
        <v>39873</v>
      </c>
      <c r="E35" s="135">
        <v>39904</v>
      </c>
      <c r="F35" s="135">
        <v>39934</v>
      </c>
      <c r="G35" s="135">
        <v>39965</v>
      </c>
      <c r="H35" s="135">
        <v>39995</v>
      </c>
      <c r="I35" s="135">
        <v>40026</v>
      </c>
      <c r="J35" s="135">
        <v>40057</v>
      </c>
      <c r="K35" s="135">
        <v>40087</v>
      </c>
      <c r="L35" s="135">
        <v>40118</v>
      </c>
      <c r="M35" s="135">
        <v>40148</v>
      </c>
      <c r="N35" s="139" t="s">
        <v>26</v>
      </c>
    </row>
    <row r="36" spans="1:14">
      <c r="A36" s="144" t="s">
        <v>55</v>
      </c>
      <c r="B36" s="136">
        <v>129.07</v>
      </c>
      <c r="C36" s="136">
        <v>0</v>
      </c>
      <c r="D36" s="136">
        <v>73.634</v>
      </c>
      <c r="E36" s="136">
        <v>324.49299999999999</v>
      </c>
      <c r="F36" s="136">
        <v>500.30399999999997</v>
      </c>
      <c r="G36" s="136">
        <v>311.09199999999998</v>
      </c>
      <c r="H36" s="136">
        <v>30.507000000000001</v>
      </c>
      <c r="I36" s="136">
        <v>347.85</v>
      </c>
      <c r="J36" s="136">
        <v>23.143999999999998</v>
      </c>
      <c r="K36" s="136">
        <v>0</v>
      </c>
      <c r="L36" s="136">
        <v>0</v>
      </c>
      <c r="M36" s="136">
        <v>0</v>
      </c>
      <c r="N36" s="140">
        <v>1740.0940000000001</v>
      </c>
    </row>
    <row r="37" spans="1:14">
      <c r="A37" s="144" t="s">
        <v>56</v>
      </c>
      <c r="B37" s="136">
        <v>46.295999999999999</v>
      </c>
      <c r="C37" s="136">
        <v>102.79900000000001</v>
      </c>
      <c r="D37" s="136">
        <v>63.683</v>
      </c>
      <c r="E37" s="136">
        <v>94.221999999999994</v>
      </c>
      <c r="F37" s="136">
        <v>46.22</v>
      </c>
      <c r="G37" s="136">
        <v>11.345000000000001</v>
      </c>
      <c r="H37" s="136">
        <v>8.8520000000000003</v>
      </c>
      <c r="I37" s="136">
        <v>62.478000000000002</v>
      </c>
      <c r="J37" s="136">
        <v>46.69</v>
      </c>
      <c r="K37" s="136">
        <v>46.161999999999999</v>
      </c>
      <c r="L37" s="136">
        <v>20.260999999999999</v>
      </c>
      <c r="M37" s="136">
        <v>34.548999999999999</v>
      </c>
      <c r="N37" s="140">
        <v>583.55700000000002</v>
      </c>
    </row>
    <row r="38" spans="1:14">
      <c r="A38" s="144" t="s">
        <v>57</v>
      </c>
      <c r="B38" s="136">
        <v>13.821999999999999</v>
      </c>
      <c r="C38" s="136">
        <v>95.531999999999996</v>
      </c>
      <c r="D38" s="136">
        <v>27.494</v>
      </c>
      <c r="E38" s="136">
        <v>28.986000000000001</v>
      </c>
      <c r="F38" s="136">
        <v>109.821</v>
      </c>
      <c r="G38" s="136">
        <v>332.19</v>
      </c>
      <c r="H38" s="136">
        <v>22.779</v>
      </c>
      <c r="I38" s="136">
        <v>43.223500000000001</v>
      </c>
      <c r="J38" s="136">
        <v>27.94</v>
      </c>
      <c r="K38" s="136">
        <v>45.677999999999997</v>
      </c>
      <c r="L38" s="136">
        <v>5.3319999999999999</v>
      </c>
      <c r="M38" s="136">
        <v>9.7880000000000003</v>
      </c>
      <c r="N38" s="136">
        <v>762.58550000000002</v>
      </c>
    </row>
    <row r="39" spans="1:14">
      <c r="A39" s="162" t="s">
        <v>58</v>
      </c>
      <c r="B39" s="136">
        <v>44.174500000000002</v>
      </c>
      <c r="C39" s="136">
        <v>16.087499999999999</v>
      </c>
      <c r="D39" s="136">
        <v>15.009499999999999</v>
      </c>
      <c r="E39" s="136">
        <v>14.125</v>
      </c>
      <c r="F39" s="136">
        <v>2.4700000000000002</v>
      </c>
      <c r="G39" s="136">
        <v>17.809999999999999</v>
      </c>
      <c r="H39" s="136">
        <v>4.9870000000000001</v>
      </c>
      <c r="I39" s="136">
        <v>14.131</v>
      </c>
      <c r="J39" s="136">
        <v>7.7210000000000001</v>
      </c>
      <c r="K39" s="136">
        <v>36.401499999999999</v>
      </c>
      <c r="L39" s="136">
        <v>12.9315</v>
      </c>
      <c r="M39" s="136">
        <v>16.472000000000001</v>
      </c>
      <c r="N39" s="136">
        <v>202.32050000000001</v>
      </c>
    </row>
    <row r="40" spans="1:14">
      <c r="A40" s="162" t="s">
        <v>59</v>
      </c>
      <c r="B40" s="136">
        <v>0</v>
      </c>
      <c r="C40" s="136">
        <v>0</v>
      </c>
      <c r="D40" s="136">
        <v>0</v>
      </c>
      <c r="E40" s="136">
        <v>0</v>
      </c>
      <c r="F40" s="136">
        <v>0</v>
      </c>
      <c r="G40" s="136">
        <v>0</v>
      </c>
      <c r="H40" s="136">
        <v>0</v>
      </c>
      <c r="I40" s="136">
        <v>0</v>
      </c>
      <c r="J40" s="136">
        <v>0</v>
      </c>
      <c r="K40" s="136">
        <v>0</v>
      </c>
      <c r="L40" s="136">
        <v>0</v>
      </c>
      <c r="M40" s="136">
        <v>0</v>
      </c>
      <c r="N40" s="136">
        <v>0</v>
      </c>
    </row>
    <row r="41" spans="1:14">
      <c r="A41" s="157" t="s">
        <v>14</v>
      </c>
      <c r="B41" s="153">
        <v>233.36250000000001</v>
      </c>
      <c r="C41" s="153">
        <v>214.41849999999999</v>
      </c>
      <c r="D41" s="153">
        <v>179.82050000000001</v>
      </c>
      <c r="E41" s="153">
        <v>461.82600000000002</v>
      </c>
      <c r="F41" s="153">
        <v>658.81500000000005</v>
      </c>
      <c r="G41" s="153">
        <v>672.43700000000001</v>
      </c>
      <c r="H41" s="153">
        <v>67.125</v>
      </c>
      <c r="I41" s="153">
        <v>467.6825</v>
      </c>
      <c r="J41" s="153">
        <v>105.495</v>
      </c>
      <c r="K41" s="153">
        <v>128.2415</v>
      </c>
      <c r="L41" s="153">
        <v>38.524500000000003</v>
      </c>
      <c r="M41" s="153">
        <v>60.808999999999997</v>
      </c>
      <c r="N41" s="154">
        <v>3288.5569999999998</v>
      </c>
    </row>
    <row r="42" spans="1:14">
      <c r="A42" s="138" t="s">
        <v>28</v>
      </c>
      <c r="B42" s="152"/>
      <c r="C42" s="152"/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</row>
    <row r="43" spans="1:14">
      <c r="A43" s="143" t="s">
        <v>1</v>
      </c>
      <c r="B43" s="135">
        <v>40179</v>
      </c>
      <c r="C43" s="135">
        <v>40210</v>
      </c>
      <c r="D43" s="135">
        <v>40238</v>
      </c>
      <c r="E43" s="135">
        <v>40269</v>
      </c>
      <c r="F43" s="135">
        <v>40299</v>
      </c>
      <c r="G43" s="135">
        <v>40330</v>
      </c>
      <c r="H43" s="135">
        <v>40360</v>
      </c>
      <c r="I43" s="135">
        <v>40391</v>
      </c>
      <c r="J43" s="135">
        <v>40422</v>
      </c>
      <c r="K43" s="135">
        <v>40452</v>
      </c>
      <c r="L43" s="135">
        <v>40483</v>
      </c>
      <c r="M43" s="135">
        <v>40513</v>
      </c>
      <c r="N43" s="139" t="s">
        <v>29</v>
      </c>
    </row>
    <row r="44" spans="1:14">
      <c r="A44" s="144" t="s">
        <v>55</v>
      </c>
      <c r="B44" s="136">
        <v>2.0230000000000001</v>
      </c>
      <c r="C44" s="136">
        <v>0</v>
      </c>
      <c r="D44" s="136">
        <v>598.15499999999997</v>
      </c>
      <c r="E44" s="136">
        <v>496.58</v>
      </c>
      <c r="F44" s="136">
        <v>588.39400000000001</v>
      </c>
      <c r="G44" s="136">
        <v>876.71600000000001</v>
      </c>
      <c r="H44" s="136">
        <v>49.372999999999998</v>
      </c>
      <c r="I44" s="136">
        <v>383.79</v>
      </c>
      <c r="J44" s="136">
        <v>276.54300000000001</v>
      </c>
      <c r="K44" s="136">
        <v>289.06</v>
      </c>
      <c r="L44" s="136">
        <v>1033.595</v>
      </c>
      <c r="M44" s="136">
        <v>1137.0920000000001</v>
      </c>
      <c r="N44" s="140">
        <v>5731.3209999999999</v>
      </c>
    </row>
    <row r="45" spans="1:14">
      <c r="A45" s="144" t="s">
        <v>56</v>
      </c>
      <c r="B45" s="136">
        <v>32.414000000000001</v>
      </c>
      <c r="C45" s="136">
        <v>135.61699999999999</v>
      </c>
      <c r="D45" s="136">
        <v>68.688000000000002</v>
      </c>
      <c r="E45" s="136">
        <v>74.266000000000005</v>
      </c>
      <c r="F45" s="136">
        <v>415.505</v>
      </c>
      <c r="G45" s="136">
        <v>74.331999999999994</v>
      </c>
      <c r="H45" s="136">
        <v>23.053999999999998</v>
      </c>
      <c r="I45" s="136">
        <v>23.331</v>
      </c>
      <c r="J45" s="136">
        <v>111.68600000000001</v>
      </c>
      <c r="K45" s="136">
        <v>221.97200000000001</v>
      </c>
      <c r="L45" s="136">
        <v>82.024000000000001</v>
      </c>
      <c r="M45" s="136">
        <v>153.274</v>
      </c>
      <c r="N45" s="140">
        <v>1416.163</v>
      </c>
    </row>
    <row r="46" spans="1:14">
      <c r="A46" s="144" t="s">
        <v>57</v>
      </c>
      <c r="B46" s="136">
        <v>12.496</v>
      </c>
      <c r="C46" s="136">
        <v>0.89600000000000002</v>
      </c>
      <c r="D46" s="136">
        <v>3.37</v>
      </c>
      <c r="E46" s="136">
        <v>58.265999999999998</v>
      </c>
      <c r="F46" s="136">
        <v>69.248000000000005</v>
      </c>
      <c r="G46" s="136">
        <v>87.778499999999994</v>
      </c>
      <c r="H46" s="136">
        <v>16.654</v>
      </c>
      <c r="I46" s="136">
        <v>12.706</v>
      </c>
      <c r="J46" s="136">
        <v>40.685000000000002</v>
      </c>
      <c r="K46" s="136">
        <v>38.401000000000003</v>
      </c>
      <c r="L46" s="136">
        <v>15.489000000000001</v>
      </c>
      <c r="M46" s="136">
        <v>19.456</v>
      </c>
      <c r="N46" s="136">
        <v>375.44549999999998</v>
      </c>
    </row>
    <row r="47" spans="1:14">
      <c r="A47" s="162" t="s">
        <v>58</v>
      </c>
      <c r="B47" s="136">
        <v>12.663</v>
      </c>
      <c r="C47" s="136">
        <v>4.2305000000000001</v>
      </c>
      <c r="D47" s="136">
        <v>7.5149999999999997</v>
      </c>
      <c r="E47" s="136">
        <v>13.815</v>
      </c>
      <c r="F47" s="136">
        <v>18.574999999999999</v>
      </c>
      <c r="G47" s="136">
        <v>11.919</v>
      </c>
      <c r="H47" s="136">
        <v>16.298999999999999</v>
      </c>
      <c r="I47" s="136">
        <v>21.513500000000001</v>
      </c>
      <c r="J47" s="136">
        <v>17.079000000000001</v>
      </c>
      <c r="K47" s="136">
        <v>22.702500000000001</v>
      </c>
      <c r="L47" s="136">
        <v>9.5020000000000007</v>
      </c>
      <c r="M47" s="136">
        <v>71.819999999999993</v>
      </c>
      <c r="N47" s="136">
        <v>227.6335</v>
      </c>
    </row>
    <row r="48" spans="1:14">
      <c r="A48" s="162" t="s">
        <v>59</v>
      </c>
      <c r="B48" s="136">
        <v>0</v>
      </c>
      <c r="C48" s="136">
        <v>0</v>
      </c>
      <c r="D48" s="136">
        <v>0</v>
      </c>
      <c r="E48" s="136">
        <v>0</v>
      </c>
      <c r="F48" s="136">
        <v>0</v>
      </c>
      <c r="G48" s="136">
        <v>0</v>
      </c>
      <c r="H48" s="136">
        <v>0</v>
      </c>
      <c r="I48" s="136">
        <v>0</v>
      </c>
      <c r="J48" s="136">
        <v>0</v>
      </c>
      <c r="K48" s="136">
        <v>0</v>
      </c>
      <c r="L48" s="136">
        <v>4.0519999999999996</v>
      </c>
      <c r="M48" s="136">
        <v>0</v>
      </c>
      <c r="N48" s="136">
        <v>4.0519999999999996</v>
      </c>
    </row>
    <row r="49" spans="1:14">
      <c r="A49" s="157" t="s">
        <v>14</v>
      </c>
      <c r="B49" s="153">
        <v>59.595999999999997</v>
      </c>
      <c r="C49" s="153">
        <v>140.74350000000001</v>
      </c>
      <c r="D49" s="153">
        <v>677.72799999999995</v>
      </c>
      <c r="E49" s="153">
        <v>642.92700000000002</v>
      </c>
      <c r="F49" s="153">
        <v>1091.722</v>
      </c>
      <c r="G49" s="153">
        <v>1050.7455</v>
      </c>
      <c r="H49" s="153">
        <v>105.38</v>
      </c>
      <c r="I49" s="153">
        <v>441.34050000000002</v>
      </c>
      <c r="J49" s="153">
        <v>445.99299999999999</v>
      </c>
      <c r="K49" s="153">
        <v>572.13549999999998</v>
      </c>
      <c r="L49" s="153">
        <v>1144.662</v>
      </c>
      <c r="M49" s="153">
        <v>1381.6420000000001</v>
      </c>
      <c r="N49" s="154">
        <v>7754.6149999999998</v>
      </c>
    </row>
    <row r="50" spans="1:14">
      <c r="A50" s="138" t="s">
        <v>32</v>
      </c>
      <c r="B50" s="152"/>
      <c r="C50" s="152"/>
      <c r="D50" s="152"/>
      <c r="E50" s="152"/>
      <c r="F50" s="152"/>
      <c r="G50" s="152"/>
      <c r="H50" s="152"/>
      <c r="I50" s="152"/>
      <c r="J50" s="152"/>
      <c r="K50" s="152"/>
      <c r="L50" s="152"/>
      <c r="M50" s="152"/>
      <c r="N50" s="152"/>
    </row>
    <row r="51" spans="1:14">
      <c r="A51" s="143" t="s">
        <v>1</v>
      </c>
      <c r="B51" s="135">
        <v>40544</v>
      </c>
      <c r="C51" s="135">
        <v>40575</v>
      </c>
      <c r="D51" s="135">
        <v>40603</v>
      </c>
      <c r="E51" s="135">
        <v>40634</v>
      </c>
      <c r="F51" s="135">
        <v>40664</v>
      </c>
      <c r="G51" s="135">
        <v>40695</v>
      </c>
      <c r="H51" s="135">
        <v>40725</v>
      </c>
      <c r="I51" s="135">
        <v>40756</v>
      </c>
      <c r="J51" s="135">
        <v>40787</v>
      </c>
      <c r="K51" s="135">
        <v>40817</v>
      </c>
      <c r="L51" s="135">
        <v>40848</v>
      </c>
      <c r="M51" s="135">
        <v>40878</v>
      </c>
      <c r="N51" s="139" t="s">
        <v>33</v>
      </c>
    </row>
    <row r="52" spans="1:14">
      <c r="A52" s="144" t="s">
        <v>55</v>
      </c>
      <c r="B52" s="136">
        <v>267.767</v>
      </c>
      <c r="C52" s="136">
        <v>92.504000000000005</v>
      </c>
      <c r="D52" s="136">
        <v>360.23</v>
      </c>
      <c r="E52" s="136">
        <v>622.19200000000001</v>
      </c>
      <c r="F52" s="136">
        <v>0</v>
      </c>
      <c r="G52" s="136">
        <v>134.17400000000001</v>
      </c>
      <c r="H52" s="136">
        <v>933.96900000000005</v>
      </c>
      <c r="I52" s="136">
        <v>910.77200000000005</v>
      </c>
      <c r="J52" s="136">
        <v>838.44799999999998</v>
      </c>
      <c r="K52" s="136">
        <v>62.387</v>
      </c>
      <c r="L52" s="136">
        <v>0</v>
      </c>
      <c r="M52" s="136">
        <v>0</v>
      </c>
      <c r="N52" s="140">
        <v>4222.4430000000002</v>
      </c>
    </row>
    <row r="53" spans="1:14">
      <c r="A53" s="144" t="s">
        <v>56</v>
      </c>
      <c r="B53" s="136">
        <v>153.488</v>
      </c>
      <c r="C53" s="136">
        <v>57.527999999999999</v>
      </c>
      <c r="D53" s="136">
        <v>24.414000000000001</v>
      </c>
      <c r="E53" s="136">
        <v>8.9809999999999999</v>
      </c>
      <c r="F53" s="136">
        <v>18.648</v>
      </c>
      <c r="G53" s="136">
        <v>13.885999999999999</v>
      </c>
      <c r="H53" s="136">
        <v>34.35</v>
      </c>
      <c r="I53" s="136">
        <v>407.02699999999999</v>
      </c>
      <c r="J53" s="136">
        <v>300.41500000000002</v>
      </c>
      <c r="K53" s="136">
        <v>99.944999999999993</v>
      </c>
      <c r="L53" s="136">
        <v>69.28</v>
      </c>
      <c r="M53" s="136">
        <v>26.452000000000002</v>
      </c>
      <c r="N53" s="140">
        <v>1214.414</v>
      </c>
    </row>
    <row r="54" spans="1:14">
      <c r="A54" s="144" t="s">
        <v>57</v>
      </c>
      <c r="B54" s="136">
        <v>1.123</v>
      </c>
      <c r="C54" s="136">
        <v>1.2E-2</v>
      </c>
      <c r="D54" s="136">
        <v>5.8000000000000003E-2</v>
      </c>
      <c r="E54" s="136">
        <v>29.056000000000001</v>
      </c>
      <c r="F54" s="136">
        <v>22.814499999999999</v>
      </c>
      <c r="G54" s="136">
        <v>7.7229999999999999</v>
      </c>
      <c r="H54" s="136">
        <v>24.482500000000002</v>
      </c>
      <c r="I54" s="136">
        <v>84.683999999999997</v>
      </c>
      <c r="J54" s="136">
        <v>87.403499999999994</v>
      </c>
      <c r="K54" s="136">
        <v>19.655000000000001</v>
      </c>
      <c r="L54" s="136">
        <v>2.5259999999999998</v>
      </c>
      <c r="M54" s="136">
        <v>2.5514999999999999</v>
      </c>
      <c r="N54" s="136">
        <v>282.089</v>
      </c>
    </row>
    <row r="55" spans="1:14">
      <c r="A55" s="162" t="s">
        <v>58</v>
      </c>
      <c r="B55" s="136">
        <v>6.2424999999999997</v>
      </c>
      <c r="C55" s="136">
        <v>5.2039999999999997</v>
      </c>
      <c r="D55" s="136">
        <v>6.6080399999999999</v>
      </c>
      <c r="E55" s="136">
        <v>20.244490000000003</v>
      </c>
      <c r="F55" s="136">
        <v>30.98498</v>
      </c>
      <c r="G55" s="136">
        <v>15.04898</v>
      </c>
      <c r="H55" s="136">
        <v>18.590009999999999</v>
      </c>
      <c r="I55" s="136">
        <v>8.8770000000000007</v>
      </c>
      <c r="J55" s="136">
        <v>15.2125</v>
      </c>
      <c r="K55" s="136">
        <v>36.734000000000002</v>
      </c>
      <c r="L55" s="136">
        <v>9.3424999999999994</v>
      </c>
      <c r="M55" s="136">
        <v>25.085000000000001</v>
      </c>
      <c r="N55" s="136">
        <v>198.17399999999998</v>
      </c>
    </row>
    <row r="56" spans="1:14">
      <c r="A56" s="162" t="s">
        <v>59</v>
      </c>
      <c r="B56" s="136">
        <v>0</v>
      </c>
      <c r="C56" s="136">
        <v>11.903</v>
      </c>
      <c r="D56" s="136">
        <v>28.774000000000001</v>
      </c>
      <c r="E56" s="136">
        <v>1.6</v>
      </c>
      <c r="F56" s="136">
        <v>0</v>
      </c>
      <c r="G56" s="136">
        <v>1.1020000000000001</v>
      </c>
      <c r="H56" s="136">
        <v>0</v>
      </c>
      <c r="I56" s="136">
        <v>0</v>
      </c>
      <c r="J56" s="136">
        <v>0</v>
      </c>
      <c r="K56" s="136">
        <v>0</v>
      </c>
      <c r="L56" s="136">
        <v>0</v>
      </c>
      <c r="M56" s="136">
        <v>0</v>
      </c>
      <c r="N56" s="136">
        <v>43.378999999999998</v>
      </c>
    </row>
    <row r="57" spans="1:14">
      <c r="A57" s="157" t="s">
        <v>14</v>
      </c>
      <c r="B57" s="153">
        <v>428.62049999999999</v>
      </c>
      <c r="C57" s="153">
        <v>167.15100000000001</v>
      </c>
      <c r="D57" s="153">
        <v>420.08403999999996</v>
      </c>
      <c r="E57" s="153">
        <v>682.07348999999999</v>
      </c>
      <c r="F57" s="153">
        <v>72.447479999999999</v>
      </c>
      <c r="G57" s="153">
        <v>171.93398000000002</v>
      </c>
      <c r="H57" s="153">
        <v>1011.39151</v>
      </c>
      <c r="I57" s="153">
        <v>1411.36</v>
      </c>
      <c r="J57" s="153">
        <v>1241.479</v>
      </c>
      <c r="K57" s="153">
        <v>218.721</v>
      </c>
      <c r="L57" s="153">
        <v>81.148499999999999</v>
      </c>
      <c r="M57" s="153">
        <v>54.088500000000003</v>
      </c>
      <c r="N57" s="154">
        <v>5960.4989999999998</v>
      </c>
    </row>
    <row r="58" spans="1:14" ht="15.75" thickBot="1">
      <c r="A58" s="138" t="s">
        <v>35</v>
      </c>
      <c r="B58" s="152"/>
      <c r="C58" s="152"/>
      <c r="D58" s="152"/>
      <c r="E58" s="152"/>
      <c r="F58" s="152"/>
      <c r="G58" s="152"/>
      <c r="H58" s="152"/>
      <c r="I58" s="152"/>
      <c r="J58" s="152"/>
      <c r="K58" s="152"/>
      <c r="L58" s="152"/>
      <c r="M58" s="152"/>
      <c r="N58" s="152"/>
    </row>
    <row r="59" spans="1:14">
      <c r="A59" s="146" t="s">
        <v>36</v>
      </c>
      <c r="B59" s="135">
        <v>40909</v>
      </c>
      <c r="C59" s="135">
        <v>40940</v>
      </c>
      <c r="D59" s="135">
        <v>40969</v>
      </c>
      <c r="E59" s="135">
        <v>41000</v>
      </c>
      <c r="F59" s="135">
        <v>41030</v>
      </c>
      <c r="G59" s="135">
        <v>41061</v>
      </c>
      <c r="H59" s="135">
        <v>41091</v>
      </c>
      <c r="I59" s="135">
        <v>41122</v>
      </c>
      <c r="J59" s="135">
        <v>41153</v>
      </c>
      <c r="K59" s="135">
        <v>41183</v>
      </c>
      <c r="L59" s="135">
        <v>41214</v>
      </c>
      <c r="M59" s="135">
        <v>41244</v>
      </c>
      <c r="N59" s="139" t="s">
        <v>37</v>
      </c>
    </row>
    <row r="60" spans="1:14">
      <c r="A60" s="144" t="s">
        <v>55</v>
      </c>
      <c r="B60" s="136">
        <v>263.20400000000001</v>
      </c>
      <c r="C60" s="136">
        <v>490.28699999999998</v>
      </c>
      <c r="D60" s="136">
        <v>22.431000000000001</v>
      </c>
      <c r="E60" s="136">
        <v>64.680999999999997</v>
      </c>
      <c r="F60" s="136">
        <v>607.55799999999999</v>
      </c>
      <c r="G60" s="136">
        <v>23</v>
      </c>
      <c r="H60" s="136">
        <v>89.924000000000007</v>
      </c>
      <c r="I60" s="136">
        <v>127.61799999999999</v>
      </c>
      <c r="J60" s="136">
        <v>0.51200000000000001</v>
      </c>
      <c r="K60" s="136">
        <v>0</v>
      </c>
      <c r="L60" s="136">
        <v>0</v>
      </c>
      <c r="M60" s="136">
        <v>4.6890000000000001</v>
      </c>
      <c r="N60" s="140">
        <v>1693.904</v>
      </c>
    </row>
    <row r="61" spans="1:14">
      <c r="A61" s="144" t="s">
        <v>56</v>
      </c>
      <c r="B61" s="136">
        <v>43.42</v>
      </c>
      <c r="C61" s="136">
        <v>280.803</v>
      </c>
      <c r="D61" s="136">
        <v>275.06099999999998</v>
      </c>
      <c r="E61" s="136">
        <v>12.667</v>
      </c>
      <c r="F61" s="136">
        <v>73.626999999999995</v>
      </c>
      <c r="G61" s="136">
        <v>221.59200000000001</v>
      </c>
      <c r="H61" s="136">
        <v>102.30500000000001</v>
      </c>
      <c r="I61" s="136">
        <v>234.21799999999999</v>
      </c>
      <c r="J61" s="136">
        <v>895.76900000000001</v>
      </c>
      <c r="K61" s="136">
        <v>403.83300000000003</v>
      </c>
      <c r="L61" s="136">
        <v>490.97199999999998</v>
      </c>
      <c r="M61" s="136">
        <v>799.51499999999999</v>
      </c>
      <c r="N61" s="140">
        <v>3833.7820000000002</v>
      </c>
    </row>
    <row r="62" spans="1:14">
      <c r="A62" s="144" t="s">
        <v>57</v>
      </c>
      <c r="B62" s="136">
        <v>25.349499999999999</v>
      </c>
      <c r="C62" s="136">
        <v>52.540999999999997</v>
      </c>
      <c r="D62" s="136">
        <v>6.0049999999999999</v>
      </c>
      <c r="E62" s="136">
        <v>81.295500000000004</v>
      </c>
      <c r="F62" s="136">
        <v>101.883</v>
      </c>
      <c r="G62" s="136">
        <v>15.7125</v>
      </c>
      <c r="H62" s="136">
        <v>6.6710000000000003</v>
      </c>
      <c r="I62" s="136">
        <v>2.8000000000000001E-2</v>
      </c>
      <c r="J62" s="136">
        <v>94.561499999999995</v>
      </c>
      <c r="K62" s="136">
        <v>85.655000000000001</v>
      </c>
      <c r="L62" s="136">
        <v>40.289000000000001</v>
      </c>
      <c r="M62" s="136">
        <v>66.170500000000004</v>
      </c>
      <c r="N62" s="136">
        <v>576.16150000000005</v>
      </c>
    </row>
    <row r="63" spans="1:14">
      <c r="A63" s="162" t="s">
        <v>58</v>
      </c>
      <c r="B63" s="136">
        <v>7.3964999999999996</v>
      </c>
      <c r="C63" s="136">
        <v>7.2965</v>
      </c>
      <c r="D63" s="136">
        <v>84.683999999999997</v>
      </c>
      <c r="E63" s="136">
        <v>34.976500000000001</v>
      </c>
      <c r="F63" s="136">
        <v>9.6859999999999999</v>
      </c>
      <c r="G63" s="136">
        <v>5.7685000000000004</v>
      </c>
      <c r="H63" s="136">
        <v>2.8944999999999999</v>
      </c>
      <c r="I63" s="136">
        <v>3.1779999999999999</v>
      </c>
      <c r="J63" s="136">
        <v>28.898499999999999</v>
      </c>
      <c r="K63" s="136">
        <v>12.496499999999999</v>
      </c>
      <c r="L63" s="136">
        <v>11.098000000000001</v>
      </c>
      <c r="M63" s="136">
        <v>50.718000000000004</v>
      </c>
      <c r="N63" s="136">
        <v>259.0915</v>
      </c>
    </row>
    <row r="64" spans="1:14">
      <c r="A64" s="162" t="s">
        <v>59</v>
      </c>
      <c r="B64" s="136">
        <v>0</v>
      </c>
      <c r="C64" s="136">
        <v>0</v>
      </c>
      <c r="D64" s="136">
        <v>0</v>
      </c>
      <c r="E64" s="136">
        <v>0</v>
      </c>
      <c r="F64" s="136">
        <v>0</v>
      </c>
      <c r="G64" s="136">
        <v>0</v>
      </c>
      <c r="H64" s="136">
        <v>0</v>
      </c>
      <c r="I64" s="136">
        <v>0</v>
      </c>
      <c r="J64" s="136">
        <v>0</v>
      </c>
      <c r="K64" s="136">
        <v>0</v>
      </c>
      <c r="L64" s="136">
        <v>7.4999999999999997E-3</v>
      </c>
      <c r="M64" s="136">
        <v>5.0000000000000001E-3</v>
      </c>
      <c r="N64" s="136">
        <v>1.2500000000000001E-2</v>
      </c>
    </row>
    <row r="65" spans="1:14">
      <c r="A65" s="158" t="s">
        <v>14</v>
      </c>
      <c r="B65" s="153">
        <v>339.37</v>
      </c>
      <c r="C65" s="153">
        <v>830.92750000000001</v>
      </c>
      <c r="D65" s="153">
        <v>388.18099999999998</v>
      </c>
      <c r="E65" s="153">
        <v>193.62</v>
      </c>
      <c r="F65" s="153">
        <v>792.75400000000002</v>
      </c>
      <c r="G65" s="153">
        <v>266.07299999999998</v>
      </c>
      <c r="H65" s="153">
        <v>201.7945</v>
      </c>
      <c r="I65" s="153">
        <v>365.04199999999997</v>
      </c>
      <c r="J65" s="153">
        <v>1019.741</v>
      </c>
      <c r="K65" s="153">
        <v>501.98450000000003</v>
      </c>
      <c r="L65" s="153">
        <v>542.36649999999997</v>
      </c>
      <c r="M65" s="153">
        <v>921.09749999999997</v>
      </c>
      <c r="N65" s="154">
        <v>6362.9515000000001</v>
      </c>
    </row>
    <row r="66" spans="1:14">
      <c r="A66" s="138" t="s">
        <v>41</v>
      </c>
      <c r="B66" s="152"/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</row>
    <row r="67" spans="1:14">
      <c r="A67" s="145" t="s">
        <v>36</v>
      </c>
      <c r="B67" s="135">
        <v>41275</v>
      </c>
      <c r="C67" s="135">
        <v>41306</v>
      </c>
      <c r="D67" s="135">
        <v>41334</v>
      </c>
      <c r="E67" s="135">
        <v>41365</v>
      </c>
      <c r="F67" s="135">
        <v>41395</v>
      </c>
      <c r="G67" s="135">
        <v>41426</v>
      </c>
      <c r="H67" s="135">
        <v>41456</v>
      </c>
      <c r="I67" s="135">
        <v>41487</v>
      </c>
      <c r="J67" s="135">
        <v>41518</v>
      </c>
      <c r="K67" s="135">
        <v>41548</v>
      </c>
      <c r="L67" s="135">
        <v>41579</v>
      </c>
      <c r="M67" s="135">
        <v>41609</v>
      </c>
      <c r="N67" s="139" t="s">
        <v>42</v>
      </c>
    </row>
    <row r="68" spans="1:14">
      <c r="A68" s="144" t="s">
        <v>55</v>
      </c>
      <c r="B68" s="136">
        <v>0</v>
      </c>
      <c r="C68" s="136">
        <v>0</v>
      </c>
      <c r="D68" s="136">
        <v>366.30399999999997</v>
      </c>
      <c r="E68" s="136">
        <v>114.821</v>
      </c>
      <c r="F68" s="136">
        <v>40.24</v>
      </c>
      <c r="G68" s="136">
        <v>1391.096</v>
      </c>
      <c r="H68" s="136">
        <v>707.50099999999998</v>
      </c>
      <c r="I68" s="136">
        <v>195.89</v>
      </c>
      <c r="J68" s="136">
        <v>108.658</v>
      </c>
      <c r="K68" s="136">
        <v>0</v>
      </c>
      <c r="L68" s="136">
        <v>0</v>
      </c>
      <c r="M68" s="136">
        <v>0</v>
      </c>
      <c r="N68" s="140">
        <v>2924.51</v>
      </c>
    </row>
    <row r="69" spans="1:14">
      <c r="A69" s="144" t="s">
        <v>56</v>
      </c>
      <c r="B69" s="136">
        <v>77.713999999999999</v>
      </c>
      <c r="C69" s="136">
        <v>4.6340000000000003</v>
      </c>
      <c r="D69" s="136">
        <v>55.304000000000002</v>
      </c>
      <c r="E69" s="136">
        <v>179.065</v>
      </c>
      <c r="F69" s="136">
        <v>514.28800000000001</v>
      </c>
      <c r="G69" s="136">
        <v>255.69399999999999</v>
      </c>
      <c r="H69" s="136">
        <v>97.632000000000005</v>
      </c>
      <c r="I69" s="136">
        <v>201.125</v>
      </c>
      <c r="J69" s="136">
        <v>82.438999999999993</v>
      </c>
      <c r="K69" s="136">
        <v>89.876000000000005</v>
      </c>
      <c r="L69" s="136">
        <v>98.59</v>
      </c>
      <c r="M69" s="136">
        <v>189.256</v>
      </c>
      <c r="N69" s="140">
        <v>1845.617</v>
      </c>
    </row>
    <row r="70" spans="1:14">
      <c r="A70" s="144" t="s">
        <v>57</v>
      </c>
      <c r="B70" s="136">
        <v>72.11</v>
      </c>
      <c r="C70" s="136">
        <v>3.5105</v>
      </c>
      <c r="D70" s="136">
        <v>48.268999999999998</v>
      </c>
      <c r="E70" s="136">
        <v>14.3095</v>
      </c>
      <c r="F70" s="136">
        <v>21.636500000000002</v>
      </c>
      <c r="G70" s="136">
        <v>77.456999999999994</v>
      </c>
      <c r="H70" s="136">
        <v>67.159499999999994</v>
      </c>
      <c r="I70" s="136">
        <v>36.207000000000001</v>
      </c>
      <c r="J70" s="136">
        <v>39.839500000000001</v>
      </c>
      <c r="K70" s="136">
        <v>35.383000000000003</v>
      </c>
      <c r="L70" s="136">
        <v>2.61</v>
      </c>
      <c r="M70" s="136">
        <v>23.702500000000001</v>
      </c>
      <c r="N70" s="136">
        <v>442.19400000000002</v>
      </c>
    </row>
    <row r="71" spans="1:14">
      <c r="A71" s="162" t="s">
        <v>58</v>
      </c>
      <c r="B71" s="136">
        <v>8.48</v>
      </c>
      <c r="C71" s="136">
        <v>4.4305000000000003</v>
      </c>
      <c r="D71" s="136">
        <v>12.3315</v>
      </c>
      <c r="E71" s="136">
        <v>18.031500000000001</v>
      </c>
      <c r="F71" s="136">
        <v>13.009499999999999</v>
      </c>
      <c r="G71" s="136">
        <v>34.593499999999999</v>
      </c>
      <c r="H71" s="136">
        <v>32.613999999999997</v>
      </c>
      <c r="I71" s="136">
        <v>32.490499999999997</v>
      </c>
      <c r="J71" s="136">
        <v>58.722999999999999</v>
      </c>
      <c r="K71" s="136">
        <v>32.152999999999999</v>
      </c>
      <c r="L71" s="136">
        <v>49.766500000000001</v>
      </c>
      <c r="M71" s="136">
        <v>115.36799999999999</v>
      </c>
      <c r="N71" s="136">
        <v>411.99150000000003</v>
      </c>
    </row>
    <row r="72" spans="1:14">
      <c r="A72" s="162" t="s">
        <v>59</v>
      </c>
      <c r="B72" s="136">
        <v>0</v>
      </c>
      <c r="C72" s="136">
        <v>0</v>
      </c>
      <c r="D72" s="136">
        <v>0</v>
      </c>
      <c r="E72" s="136">
        <v>0</v>
      </c>
      <c r="F72" s="136">
        <v>0</v>
      </c>
      <c r="G72" s="136">
        <v>0</v>
      </c>
      <c r="H72" s="136">
        <v>0</v>
      </c>
      <c r="I72" s="136">
        <v>0</v>
      </c>
      <c r="J72" s="136">
        <v>0</v>
      </c>
      <c r="K72" s="136">
        <v>0</v>
      </c>
      <c r="L72" s="136">
        <v>0</v>
      </c>
      <c r="M72" s="136">
        <v>0</v>
      </c>
      <c r="N72" s="136">
        <v>0</v>
      </c>
    </row>
    <row r="73" spans="1:14">
      <c r="A73" s="159" t="s">
        <v>14</v>
      </c>
      <c r="B73" s="153">
        <v>158.304</v>
      </c>
      <c r="C73" s="153">
        <v>12.574999999999999</v>
      </c>
      <c r="D73" s="153">
        <v>482.20850000000002</v>
      </c>
      <c r="E73" s="153">
        <v>326.22699999999998</v>
      </c>
      <c r="F73" s="153">
        <v>589.17399999999998</v>
      </c>
      <c r="G73" s="153">
        <v>1758.8405</v>
      </c>
      <c r="H73" s="153">
        <v>904.90650000000005</v>
      </c>
      <c r="I73" s="153">
        <v>465.71249999999998</v>
      </c>
      <c r="J73" s="153">
        <v>289.65949999999998</v>
      </c>
      <c r="K73" s="153">
        <v>157.41200000000001</v>
      </c>
      <c r="L73" s="153">
        <v>150.9665</v>
      </c>
      <c r="M73" s="153">
        <v>328.32650000000001</v>
      </c>
      <c r="N73" s="154">
        <v>5624.3125</v>
      </c>
    </row>
    <row r="74" spans="1:14">
      <c r="A74" s="138" t="s">
        <v>43</v>
      </c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</row>
    <row r="75" spans="1:14">
      <c r="A75" s="147" t="s">
        <v>1</v>
      </c>
      <c r="B75" s="135">
        <v>41640</v>
      </c>
      <c r="C75" s="135">
        <v>41671</v>
      </c>
      <c r="D75" s="135">
        <v>41699</v>
      </c>
      <c r="E75" s="135">
        <v>41730</v>
      </c>
      <c r="F75" s="135">
        <v>41760</v>
      </c>
      <c r="G75" s="135">
        <v>41791</v>
      </c>
      <c r="H75" s="135">
        <v>41821</v>
      </c>
      <c r="I75" s="135">
        <v>41852</v>
      </c>
      <c r="J75" s="135">
        <v>41883</v>
      </c>
      <c r="K75" s="135">
        <v>41913</v>
      </c>
      <c r="L75" s="135">
        <v>41944</v>
      </c>
      <c r="M75" s="135">
        <v>41974</v>
      </c>
      <c r="N75" s="139" t="s">
        <v>44</v>
      </c>
    </row>
    <row r="76" spans="1:14">
      <c r="A76" s="144" t="s">
        <v>55</v>
      </c>
      <c r="B76" s="136">
        <v>0</v>
      </c>
      <c r="C76" s="136">
        <v>0</v>
      </c>
      <c r="D76" s="136">
        <v>2.9129999999999998</v>
      </c>
      <c r="E76" s="136">
        <v>250.952</v>
      </c>
      <c r="F76" s="136">
        <v>1279.6695</v>
      </c>
      <c r="G76" s="136">
        <v>277.64499999999998</v>
      </c>
      <c r="H76" s="136">
        <v>212.155</v>
      </c>
      <c r="I76" s="136">
        <v>264.08300000000003</v>
      </c>
      <c r="J76" s="136">
        <v>191.321</v>
      </c>
      <c r="K76" s="136">
        <v>0</v>
      </c>
      <c r="L76" s="136">
        <v>1.0500000000000001E-2</v>
      </c>
      <c r="M76" s="136">
        <v>0</v>
      </c>
      <c r="N76" s="140">
        <v>2478.7489999999998</v>
      </c>
    </row>
    <row r="77" spans="1:14">
      <c r="A77" s="144" t="s">
        <v>56</v>
      </c>
      <c r="B77" s="136">
        <v>12.545</v>
      </c>
      <c r="C77" s="136">
        <v>30.093</v>
      </c>
      <c r="D77" s="136">
        <v>238.505</v>
      </c>
      <c r="E77" s="136">
        <v>145.36000000000001</v>
      </c>
      <c r="F77" s="136">
        <v>100.97150000000001</v>
      </c>
      <c r="G77" s="136">
        <v>91.09</v>
      </c>
      <c r="H77" s="136">
        <v>50.627000000000002</v>
      </c>
      <c r="I77" s="136">
        <v>120.626</v>
      </c>
      <c r="J77" s="136">
        <v>386.32799999999997</v>
      </c>
      <c r="K77" s="136">
        <v>293.75700000000001</v>
      </c>
      <c r="L77" s="136">
        <v>192.553</v>
      </c>
      <c r="M77" s="136">
        <v>303.81700000000001</v>
      </c>
      <c r="N77" s="140">
        <v>1966.2725</v>
      </c>
    </row>
    <row r="78" spans="1:14">
      <c r="A78" s="144" t="s">
        <v>57</v>
      </c>
      <c r="B78" s="136">
        <v>5.6265000000000001</v>
      </c>
      <c r="C78" s="136">
        <v>31.003</v>
      </c>
      <c r="D78" s="136">
        <v>11.952500000000001</v>
      </c>
      <c r="E78" s="136">
        <v>135.14400000000001</v>
      </c>
      <c r="F78" s="136">
        <v>47.621499999999997</v>
      </c>
      <c r="G78" s="136">
        <v>75.384500000000003</v>
      </c>
      <c r="H78" s="136">
        <v>74.850499999999997</v>
      </c>
      <c r="I78" s="136">
        <v>12.707000000000001</v>
      </c>
      <c r="J78" s="136">
        <v>347.71249999999998</v>
      </c>
      <c r="K78" s="136">
        <v>43.554000000000002</v>
      </c>
      <c r="L78" s="136">
        <v>105.77800000000001</v>
      </c>
      <c r="M78" s="136">
        <v>106.871</v>
      </c>
      <c r="N78" s="136">
        <v>998.20500000000004</v>
      </c>
    </row>
    <row r="79" spans="1:14">
      <c r="A79" s="162" t="s">
        <v>58</v>
      </c>
      <c r="B79" s="136">
        <v>42.621000000000002</v>
      </c>
      <c r="C79" s="136">
        <v>188.74949999999998</v>
      </c>
      <c r="D79" s="136">
        <v>38.269999999999996</v>
      </c>
      <c r="E79" s="136">
        <v>52.791499999999999</v>
      </c>
      <c r="F79" s="136">
        <v>70.075999999999993</v>
      </c>
      <c r="G79" s="136">
        <v>69.980500000000006</v>
      </c>
      <c r="H79" s="136">
        <v>47.143000000000001</v>
      </c>
      <c r="I79" s="136">
        <v>36.772500000000001</v>
      </c>
      <c r="J79" s="136">
        <v>118.4345</v>
      </c>
      <c r="K79" s="136">
        <v>127.19799999999999</v>
      </c>
      <c r="L79" s="136">
        <v>183.6825</v>
      </c>
      <c r="M79" s="136">
        <v>187.702</v>
      </c>
      <c r="N79" s="136">
        <v>1163.421</v>
      </c>
    </row>
    <row r="80" spans="1:14">
      <c r="A80" s="162" t="s">
        <v>59</v>
      </c>
      <c r="B80" s="136">
        <v>0</v>
      </c>
      <c r="C80" s="136">
        <v>0</v>
      </c>
      <c r="D80" s="136">
        <v>0</v>
      </c>
      <c r="E80" s="136">
        <v>2.3639999999999999</v>
      </c>
      <c r="F80" s="136">
        <v>0</v>
      </c>
      <c r="G80" s="136">
        <v>0</v>
      </c>
      <c r="H80" s="136">
        <v>0</v>
      </c>
      <c r="I80" s="136">
        <v>0</v>
      </c>
      <c r="J80" s="136">
        <v>0</v>
      </c>
      <c r="K80" s="136">
        <v>0</v>
      </c>
      <c r="L80" s="136">
        <v>0</v>
      </c>
      <c r="M80" s="136">
        <v>0</v>
      </c>
      <c r="N80" s="136">
        <v>2.3639999999999999</v>
      </c>
    </row>
    <row r="81" spans="1:16">
      <c r="A81" s="160" t="s">
        <v>14</v>
      </c>
      <c r="B81" s="153">
        <v>60.792499999999997</v>
      </c>
      <c r="C81" s="153">
        <v>249.84549999999999</v>
      </c>
      <c r="D81" s="153">
        <v>291.64049999999997</v>
      </c>
      <c r="E81" s="153">
        <v>586.61149999999998</v>
      </c>
      <c r="F81" s="153">
        <v>1498.3385000000001</v>
      </c>
      <c r="G81" s="153">
        <v>514.1</v>
      </c>
      <c r="H81" s="153">
        <v>384.77550000000002</v>
      </c>
      <c r="I81" s="153">
        <v>434.18849999999998</v>
      </c>
      <c r="J81" s="153">
        <v>1043.796</v>
      </c>
      <c r="K81" s="153">
        <v>464.50900000000001</v>
      </c>
      <c r="L81" s="153">
        <v>482.024</v>
      </c>
      <c r="M81" s="153">
        <v>598.39</v>
      </c>
      <c r="N81" s="154">
        <v>6609.0114999999996</v>
      </c>
    </row>
    <row r="82" spans="1:16">
      <c r="A82" s="142" t="s">
        <v>45</v>
      </c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</row>
    <row r="83" spans="1:16">
      <c r="A83" s="148" t="s">
        <v>46</v>
      </c>
      <c r="B83" s="135">
        <v>42005</v>
      </c>
      <c r="C83" s="135">
        <v>42036</v>
      </c>
      <c r="D83" s="135">
        <v>42064</v>
      </c>
      <c r="E83" s="135">
        <v>42095</v>
      </c>
      <c r="F83" s="135">
        <v>42125</v>
      </c>
      <c r="G83" s="135">
        <v>42156</v>
      </c>
      <c r="H83" s="135">
        <v>42186</v>
      </c>
      <c r="I83" s="135">
        <v>42217</v>
      </c>
      <c r="J83" s="135">
        <v>42248</v>
      </c>
      <c r="K83" s="135">
        <v>42278</v>
      </c>
      <c r="L83" s="135">
        <v>42309</v>
      </c>
      <c r="M83" s="135">
        <v>42339</v>
      </c>
      <c r="N83" s="139" t="s">
        <v>47</v>
      </c>
    </row>
    <row r="84" spans="1:16">
      <c r="A84" s="144" t="s">
        <v>55</v>
      </c>
      <c r="B84" s="136">
        <v>6.6000000000000003E-2</v>
      </c>
      <c r="C84" s="136">
        <v>30.184999999999999</v>
      </c>
      <c r="D84" s="136">
        <v>0.21299999999999999</v>
      </c>
      <c r="E84" s="136">
        <v>10.585000000000001</v>
      </c>
      <c r="F84" s="136">
        <v>0</v>
      </c>
      <c r="G84" s="136">
        <v>19.818000000000001</v>
      </c>
      <c r="H84" s="136">
        <v>51.241999999999997</v>
      </c>
      <c r="I84" s="136">
        <v>727.68200000000002</v>
      </c>
      <c r="J84" s="136">
        <v>235.113</v>
      </c>
      <c r="K84" s="136">
        <v>0</v>
      </c>
      <c r="L84" s="136">
        <v>0</v>
      </c>
      <c r="M84" s="136">
        <v>291.76</v>
      </c>
      <c r="N84" s="140">
        <v>1366.664</v>
      </c>
    </row>
    <row r="85" spans="1:16">
      <c r="A85" s="144" t="s">
        <v>56</v>
      </c>
      <c r="B85" s="136">
        <v>19.547000000000001</v>
      </c>
      <c r="C85" s="136">
        <v>48.619</v>
      </c>
      <c r="D85" s="136">
        <v>15.432</v>
      </c>
      <c r="E85" s="136">
        <v>285.142</v>
      </c>
      <c r="F85" s="136">
        <v>444.39699999999999</v>
      </c>
      <c r="G85" s="136">
        <v>223.07499999999999</v>
      </c>
      <c r="H85" s="136">
        <v>102.114</v>
      </c>
      <c r="I85" s="136">
        <v>207.958</v>
      </c>
      <c r="J85" s="136">
        <v>552.42700000000002</v>
      </c>
      <c r="K85" s="136">
        <v>290.61900000000003</v>
      </c>
      <c r="L85" s="136">
        <v>239.79400000000001</v>
      </c>
      <c r="M85" s="136">
        <v>408.96499999999997</v>
      </c>
      <c r="N85" s="140">
        <v>2838.0889999999999</v>
      </c>
    </row>
    <row r="86" spans="1:16">
      <c r="A86" s="144" t="s">
        <v>57</v>
      </c>
      <c r="B86" s="136">
        <v>5.5659999999999998</v>
      </c>
      <c r="C86" s="136">
        <v>22.832999999999998</v>
      </c>
      <c r="D86" s="136">
        <v>17.995999999999999</v>
      </c>
      <c r="E86" s="136">
        <v>281.11649999999997</v>
      </c>
      <c r="F86" s="136">
        <v>225.3305</v>
      </c>
      <c r="G86" s="136">
        <v>119.367</v>
      </c>
      <c r="H86" s="136">
        <v>31.744</v>
      </c>
      <c r="I86" s="136">
        <v>293.95100000000002</v>
      </c>
      <c r="J86" s="136">
        <v>237.35300000000001</v>
      </c>
      <c r="K86" s="136">
        <v>65.856999999999999</v>
      </c>
      <c r="L86" s="136">
        <v>15.862</v>
      </c>
      <c r="M86" s="136">
        <v>370.46899999999999</v>
      </c>
      <c r="N86" s="136">
        <v>1687.4449999999999</v>
      </c>
      <c r="P86">
        <v>6749.1840000000002</v>
      </c>
    </row>
    <row r="87" spans="1:16">
      <c r="A87" s="162" t="s">
        <v>58</v>
      </c>
      <c r="B87" s="136">
        <v>47.676000000000002</v>
      </c>
      <c r="C87" s="136">
        <v>15.597</v>
      </c>
      <c r="D87" s="136">
        <v>37.894500000000001</v>
      </c>
      <c r="E87" s="136">
        <v>53.746000000000002</v>
      </c>
      <c r="F87" s="136">
        <v>67.911000000000001</v>
      </c>
      <c r="G87" s="136">
        <v>83.052999999999997</v>
      </c>
      <c r="H87" s="136">
        <v>41.887</v>
      </c>
      <c r="I87" s="136">
        <v>34.398499999999999</v>
      </c>
      <c r="J87" s="136">
        <v>22.8215</v>
      </c>
      <c r="K87" s="136">
        <v>112.282</v>
      </c>
      <c r="L87" s="136">
        <v>63.970500000000001</v>
      </c>
      <c r="M87" s="136">
        <v>274.74900000000002</v>
      </c>
      <c r="N87" s="136">
        <v>855.98599999999999</v>
      </c>
    </row>
    <row r="88" spans="1:16">
      <c r="A88" s="162" t="s">
        <v>59</v>
      </c>
      <c r="B88" s="136">
        <v>0</v>
      </c>
      <c r="C88" s="136">
        <v>0</v>
      </c>
      <c r="D88" s="136">
        <v>0</v>
      </c>
      <c r="E88" s="136">
        <v>0</v>
      </c>
      <c r="F88" s="136">
        <v>1</v>
      </c>
      <c r="G88" s="136">
        <v>0</v>
      </c>
      <c r="H88" s="136">
        <v>0</v>
      </c>
      <c r="I88" s="136">
        <v>0</v>
      </c>
      <c r="J88" s="136">
        <v>0</v>
      </c>
      <c r="K88" s="136">
        <v>0</v>
      </c>
      <c r="L88" s="136">
        <v>0</v>
      </c>
      <c r="M88" s="136">
        <v>0</v>
      </c>
      <c r="N88" s="136">
        <v>1</v>
      </c>
    </row>
    <row r="89" spans="1:16">
      <c r="A89" s="161" t="s">
        <v>14</v>
      </c>
      <c r="B89" s="153">
        <v>72.855000000000004</v>
      </c>
      <c r="C89" s="153">
        <v>117.23399999999999</v>
      </c>
      <c r="D89" s="153">
        <v>71.535499999999999</v>
      </c>
      <c r="E89" s="153">
        <v>630.58950000000004</v>
      </c>
      <c r="F89" s="153">
        <v>738.63850000000002</v>
      </c>
      <c r="G89" s="153">
        <v>445.31299999999999</v>
      </c>
      <c r="H89" s="153">
        <v>226.98699999999999</v>
      </c>
      <c r="I89" s="153">
        <v>1263.9894999999999</v>
      </c>
      <c r="J89" s="153">
        <v>1047.7145</v>
      </c>
      <c r="K89" s="153">
        <v>468.75799999999998</v>
      </c>
      <c r="L89" s="153">
        <v>319.62650000000002</v>
      </c>
      <c r="M89" s="153">
        <v>1345.943</v>
      </c>
      <c r="N89" s="154">
        <v>6749.1840000000002</v>
      </c>
    </row>
    <row r="90" spans="1:16">
      <c r="A90" s="138" t="s">
        <v>48</v>
      </c>
      <c r="B90" s="152"/>
      <c r="C90" s="152"/>
      <c r="D90" s="152"/>
      <c r="E90" s="152"/>
      <c r="F90" s="152"/>
      <c r="G90" s="152"/>
      <c r="H90" s="152"/>
      <c r="I90" s="152"/>
      <c r="J90" s="152"/>
      <c r="K90" s="152"/>
      <c r="L90" s="152"/>
      <c r="M90" s="152"/>
      <c r="N90" s="152"/>
    </row>
    <row r="91" spans="1:16">
      <c r="A91" s="151" t="s">
        <v>46</v>
      </c>
      <c r="B91" s="135">
        <v>42370</v>
      </c>
      <c r="C91" s="135">
        <v>42401</v>
      </c>
      <c r="D91" s="135">
        <v>42430</v>
      </c>
      <c r="E91" s="135">
        <v>42461</v>
      </c>
      <c r="F91" s="135">
        <v>42491</v>
      </c>
      <c r="G91" s="135">
        <v>42522</v>
      </c>
      <c r="H91" s="135">
        <v>42552</v>
      </c>
      <c r="I91" s="135">
        <v>42583</v>
      </c>
      <c r="J91" s="135">
        <v>42614</v>
      </c>
      <c r="K91" s="135">
        <v>42644</v>
      </c>
      <c r="L91" s="135">
        <v>42675</v>
      </c>
      <c r="M91" s="135">
        <v>42705</v>
      </c>
      <c r="N91" s="139" t="s">
        <v>49</v>
      </c>
    </row>
    <row r="92" spans="1:16">
      <c r="A92" s="144" t="s">
        <v>55</v>
      </c>
      <c r="B92" s="136">
        <v>1423.375</v>
      </c>
      <c r="C92" s="136">
        <v>176.57900000000001</v>
      </c>
      <c r="D92" s="136">
        <v>0</v>
      </c>
      <c r="E92" s="136">
        <v>11.145</v>
      </c>
      <c r="F92" s="136">
        <v>260.33300000000003</v>
      </c>
      <c r="G92" s="136">
        <v>1659.77</v>
      </c>
      <c r="H92" s="136">
        <v>482.685</v>
      </c>
      <c r="I92" s="136">
        <v>865.55399999999997</v>
      </c>
      <c r="J92" s="136">
        <v>0</v>
      </c>
      <c r="K92" s="136">
        <v>0</v>
      </c>
      <c r="L92" s="136">
        <v>2.73</v>
      </c>
      <c r="M92" s="136">
        <v>0</v>
      </c>
      <c r="N92" s="140">
        <v>4882.1710000000003</v>
      </c>
    </row>
    <row r="93" spans="1:16">
      <c r="A93" s="144" t="s">
        <v>56</v>
      </c>
      <c r="B93" s="136">
        <v>235.94</v>
      </c>
      <c r="C93" s="136">
        <v>115.16500000000001</v>
      </c>
      <c r="D93" s="136">
        <v>206.38399999999999</v>
      </c>
      <c r="E93" s="136">
        <v>42.097999999999999</v>
      </c>
      <c r="F93" s="136">
        <v>212.751</v>
      </c>
      <c r="G93" s="136">
        <v>144.488</v>
      </c>
      <c r="H93" s="136">
        <v>87.512</v>
      </c>
      <c r="I93" s="136">
        <v>419.745</v>
      </c>
      <c r="J93" s="136">
        <v>105.023</v>
      </c>
      <c r="K93" s="136">
        <v>220.54400000000001</v>
      </c>
      <c r="L93" s="136">
        <v>235.834</v>
      </c>
      <c r="M93" s="136">
        <v>286.97000000000003</v>
      </c>
      <c r="N93" s="140">
        <v>2312.4540000000002</v>
      </c>
    </row>
    <row r="94" spans="1:16">
      <c r="A94" s="144" t="s">
        <v>57</v>
      </c>
      <c r="B94" s="136">
        <v>234.75649999999999</v>
      </c>
      <c r="C94" s="136">
        <v>71.56</v>
      </c>
      <c r="D94" s="136">
        <v>16.498999999999999</v>
      </c>
      <c r="E94" s="136">
        <v>7.4375</v>
      </c>
      <c r="F94" s="136">
        <v>208.2235</v>
      </c>
      <c r="G94" s="136">
        <v>105.52500000000001</v>
      </c>
      <c r="H94" s="136">
        <v>64.804000000000002</v>
      </c>
      <c r="I94" s="136">
        <v>210.86349999999999</v>
      </c>
      <c r="J94" s="136">
        <v>16.018999999999998</v>
      </c>
      <c r="K94" s="136">
        <v>125.0355</v>
      </c>
      <c r="L94" s="136">
        <v>42.316000000000003</v>
      </c>
      <c r="M94" s="136">
        <v>126.506</v>
      </c>
      <c r="N94" s="136">
        <v>1229.5454999999999</v>
      </c>
    </row>
    <row r="95" spans="1:16">
      <c r="A95" s="162" t="s">
        <v>58</v>
      </c>
      <c r="B95" s="136">
        <v>78.085499999999996</v>
      </c>
      <c r="C95" s="136">
        <v>11.515499999999999</v>
      </c>
      <c r="D95" s="136">
        <v>47.531999999999996</v>
      </c>
      <c r="E95" s="136">
        <v>74.105500000000006</v>
      </c>
      <c r="F95" s="136">
        <v>88.481999999999999</v>
      </c>
      <c r="G95" s="136">
        <v>48.837499999999999</v>
      </c>
      <c r="H95" s="136">
        <v>67.336500000000001</v>
      </c>
      <c r="I95" s="136">
        <v>118.952</v>
      </c>
      <c r="J95" s="136">
        <v>40.369999999999997</v>
      </c>
      <c r="K95" s="136">
        <v>165.88050000000001</v>
      </c>
      <c r="L95" s="136">
        <v>97.51</v>
      </c>
      <c r="M95" s="136">
        <v>63.295999999999999</v>
      </c>
      <c r="N95" s="136">
        <v>901.90300000000002</v>
      </c>
    </row>
    <row r="96" spans="1:16">
      <c r="A96" s="162" t="s">
        <v>59</v>
      </c>
      <c r="B96" s="136">
        <v>0</v>
      </c>
      <c r="C96" s="136">
        <v>0</v>
      </c>
      <c r="D96" s="136">
        <v>0</v>
      </c>
      <c r="E96" s="136">
        <v>0</v>
      </c>
      <c r="F96" s="136">
        <v>0</v>
      </c>
      <c r="G96" s="136">
        <v>0</v>
      </c>
      <c r="H96" s="136">
        <v>0</v>
      </c>
      <c r="I96" s="136">
        <v>0</v>
      </c>
      <c r="J96" s="136">
        <v>0</v>
      </c>
      <c r="K96" s="136">
        <v>0</v>
      </c>
      <c r="L96" s="136">
        <v>0</v>
      </c>
      <c r="M96" s="136">
        <v>0</v>
      </c>
      <c r="N96" s="136">
        <v>0</v>
      </c>
    </row>
    <row r="97" spans="1:14">
      <c r="A97" s="160" t="s">
        <v>14</v>
      </c>
      <c r="B97" s="153">
        <v>1972.1569999999999</v>
      </c>
      <c r="C97" s="153">
        <v>374.81950000000001</v>
      </c>
      <c r="D97" s="153">
        <v>270.41500000000002</v>
      </c>
      <c r="E97" s="153">
        <v>134.786</v>
      </c>
      <c r="F97" s="153">
        <v>769.78949999999998</v>
      </c>
      <c r="G97" s="153">
        <v>1958.6205</v>
      </c>
      <c r="H97" s="153">
        <v>702.33749999999998</v>
      </c>
      <c r="I97" s="153">
        <v>1615.1144999999999</v>
      </c>
      <c r="J97" s="153">
        <v>161.41200000000001</v>
      </c>
      <c r="K97" s="153">
        <v>511.46</v>
      </c>
      <c r="L97" s="153">
        <v>378.39</v>
      </c>
      <c r="M97" s="153">
        <v>476.77199999999999</v>
      </c>
      <c r="N97" s="154">
        <v>9326.0735000000004</v>
      </c>
    </row>
    <row r="98" spans="1:14">
      <c r="A98" s="150" t="s">
        <v>51</v>
      </c>
      <c r="B98" s="152"/>
      <c r="C98" s="152"/>
      <c r="D98" s="152"/>
      <c r="E98" s="152"/>
      <c r="F98" s="152"/>
      <c r="G98" s="152"/>
      <c r="H98" s="152"/>
      <c r="I98" s="152"/>
      <c r="J98" s="152"/>
      <c r="K98" s="152"/>
      <c r="L98" s="152"/>
      <c r="M98" s="152"/>
      <c r="N98" s="152"/>
    </row>
    <row r="99" spans="1:14">
      <c r="A99" s="149" t="s">
        <v>46</v>
      </c>
      <c r="B99" s="135">
        <v>42736</v>
      </c>
      <c r="C99" s="135">
        <v>42767</v>
      </c>
      <c r="D99" s="135">
        <v>42795</v>
      </c>
      <c r="E99" s="135">
        <v>42826</v>
      </c>
      <c r="F99" s="135">
        <v>42856</v>
      </c>
      <c r="G99" s="135">
        <v>42887</v>
      </c>
      <c r="H99" s="135">
        <v>42917</v>
      </c>
      <c r="I99" s="135">
        <v>42948</v>
      </c>
      <c r="J99" s="135">
        <v>42979</v>
      </c>
      <c r="K99" s="135">
        <v>43009</v>
      </c>
      <c r="L99" s="135">
        <v>43040</v>
      </c>
      <c r="M99" s="135">
        <v>43070</v>
      </c>
      <c r="N99" s="139" t="s">
        <v>52</v>
      </c>
    </row>
    <row r="100" spans="1:14">
      <c r="A100" s="144" t="s">
        <v>55</v>
      </c>
      <c r="B100" s="136">
        <v>4.7759999999999998</v>
      </c>
      <c r="C100" s="136">
        <v>0</v>
      </c>
      <c r="D100" s="136">
        <v>0</v>
      </c>
      <c r="E100" s="136">
        <v>0</v>
      </c>
      <c r="F100" s="136">
        <v>0</v>
      </c>
      <c r="G100" s="136">
        <v>0.876</v>
      </c>
      <c r="H100" s="136">
        <v>0</v>
      </c>
      <c r="I100" s="136">
        <v>395.56400000000002</v>
      </c>
      <c r="J100" s="136">
        <v>983.30200000000002</v>
      </c>
      <c r="K100" s="136">
        <v>1150.4259999999999</v>
      </c>
      <c r="L100" s="136">
        <v>254.511</v>
      </c>
      <c r="M100" s="136">
        <v>86.888000000000005</v>
      </c>
      <c r="N100" s="140">
        <v>2876.3429999999998</v>
      </c>
    </row>
    <row r="101" spans="1:14">
      <c r="A101" s="144" t="s">
        <v>56</v>
      </c>
      <c r="B101" s="136">
        <v>186.18799999999999</v>
      </c>
      <c r="C101" s="136">
        <v>14.411</v>
      </c>
      <c r="D101" s="136">
        <v>78.072999999999993</v>
      </c>
      <c r="E101" s="136">
        <v>210.95099999999999</v>
      </c>
      <c r="F101" s="136">
        <v>110.381</v>
      </c>
      <c r="G101" s="136">
        <v>130.227</v>
      </c>
      <c r="H101" s="136">
        <v>280.25</v>
      </c>
      <c r="I101" s="136">
        <v>322.08600000000001</v>
      </c>
      <c r="J101" s="136">
        <v>149.845</v>
      </c>
      <c r="K101" s="136">
        <v>338.49400000000003</v>
      </c>
      <c r="L101" s="136">
        <v>240.572</v>
      </c>
      <c r="M101" s="136">
        <v>436.33100000000002</v>
      </c>
      <c r="N101" s="140">
        <v>2497.8090000000002</v>
      </c>
    </row>
    <row r="102" spans="1:14">
      <c r="A102" s="144" t="s">
        <v>57</v>
      </c>
      <c r="B102" s="136">
        <v>92.81</v>
      </c>
      <c r="C102" s="136">
        <v>20.402000000000001</v>
      </c>
      <c r="D102" s="136">
        <v>24.449000000000002</v>
      </c>
      <c r="E102" s="136">
        <v>77.529500000000013</v>
      </c>
      <c r="F102" s="136">
        <v>39.152000000000001</v>
      </c>
      <c r="G102" s="136">
        <v>59.284500000000001</v>
      </c>
      <c r="H102" s="136">
        <v>101.3715</v>
      </c>
      <c r="I102" s="136">
        <v>220.42749999999998</v>
      </c>
      <c r="J102" s="136">
        <v>50.817999999999998</v>
      </c>
      <c r="K102" s="136">
        <v>182.23350000000002</v>
      </c>
      <c r="L102" s="136">
        <v>141.94450000000001</v>
      </c>
      <c r="M102" s="136">
        <v>128.83799999999999</v>
      </c>
      <c r="N102" s="136">
        <v>1139.26</v>
      </c>
    </row>
    <row r="103" spans="1:14">
      <c r="A103" s="162" t="s">
        <v>58</v>
      </c>
      <c r="B103" s="136">
        <v>65.526499999999999</v>
      </c>
      <c r="C103" s="136">
        <v>51.034500000000001</v>
      </c>
      <c r="D103" s="136">
        <v>49.874000000000002</v>
      </c>
      <c r="E103" s="136">
        <v>109.55249999999999</v>
      </c>
      <c r="F103" s="136">
        <v>140.64750000000001</v>
      </c>
      <c r="G103" s="136">
        <v>74.260000000000005</v>
      </c>
      <c r="H103" s="136">
        <v>63.08</v>
      </c>
      <c r="I103" s="136">
        <v>43.136000000000003</v>
      </c>
      <c r="J103" s="136">
        <v>52.360500000000002</v>
      </c>
      <c r="K103" s="136">
        <v>212.33199999999999</v>
      </c>
      <c r="L103" s="136">
        <v>3.62</v>
      </c>
      <c r="M103" s="136">
        <v>113.70050000000001</v>
      </c>
      <c r="N103" s="136">
        <v>979.12400000000002</v>
      </c>
    </row>
    <row r="104" spans="1:14">
      <c r="A104" s="162" t="s">
        <v>59</v>
      </c>
      <c r="B104" s="136">
        <v>0.6</v>
      </c>
      <c r="C104" s="136">
        <v>0</v>
      </c>
      <c r="D104" s="136">
        <v>0</v>
      </c>
      <c r="E104" s="136">
        <v>0</v>
      </c>
      <c r="F104" s="136">
        <v>0</v>
      </c>
      <c r="G104" s="136">
        <v>0</v>
      </c>
      <c r="H104" s="136">
        <v>0</v>
      </c>
      <c r="I104" s="136">
        <v>0</v>
      </c>
      <c r="J104" s="136">
        <v>0</v>
      </c>
      <c r="K104" s="136">
        <v>0</v>
      </c>
      <c r="L104" s="136">
        <v>0</v>
      </c>
      <c r="M104" s="136">
        <v>0</v>
      </c>
      <c r="N104" s="136">
        <v>0.6</v>
      </c>
    </row>
    <row r="105" spans="1:14">
      <c r="A105" s="160" t="s">
        <v>14</v>
      </c>
      <c r="B105" s="153">
        <v>349.3005</v>
      </c>
      <c r="C105" s="153">
        <v>85.847499999999997</v>
      </c>
      <c r="D105" s="153">
        <v>152.39599999999999</v>
      </c>
      <c r="E105" s="153">
        <v>398.03300000000002</v>
      </c>
      <c r="F105" s="153">
        <v>290.18049999999999</v>
      </c>
      <c r="G105" s="153">
        <v>264.64749999999998</v>
      </c>
      <c r="H105" s="153">
        <v>444.70150000000001</v>
      </c>
      <c r="I105" s="153">
        <v>981.21349999999995</v>
      </c>
      <c r="J105" s="153">
        <v>1236.3254999999999</v>
      </c>
      <c r="K105" s="153">
        <v>1883.4855</v>
      </c>
      <c r="L105" s="153">
        <v>640.64750000000004</v>
      </c>
      <c r="M105" s="153">
        <v>765.75750000000005</v>
      </c>
      <c r="N105" s="154">
        <v>7493.1360000000004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D18" sqref="D18"/>
    </sheetView>
  </sheetViews>
  <sheetFormatPr baseColWidth="10" defaultRowHeight="15"/>
  <sheetData>
    <row r="1" spans="1:9">
      <c r="A1" s="134"/>
    </row>
    <row r="2" spans="1:9">
      <c r="B2" s="168" t="s">
        <v>71</v>
      </c>
      <c r="C2" s="168"/>
    </row>
    <row r="3" spans="1:9">
      <c r="A3" s="167"/>
      <c r="B3" s="173" t="s">
        <v>61</v>
      </c>
      <c r="C3" s="174"/>
      <c r="D3" s="173" t="s">
        <v>62</v>
      </c>
      <c r="E3" s="174"/>
      <c r="F3" s="173" t="s">
        <v>63</v>
      </c>
      <c r="G3" s="174"/>
      <c r="H3" s="173" t="s">
        <v>64</v>
      </c>
      <c r="I3" s="174"/>
    </row>
    <row r="4" spans="1:9">
      <c r="A4" s="167" t="s">
        <v>65</v>
      </c>
      <c r="B4" s="166" t="s">
        <v>66</v>
      </c>
      <c r="C4" s="166" t="s">
        <v>67</v>
      </c>
      <c r="D4" s="166" t="s">
        <v>66</v>
      </c>
      <c r="E4" s="166" t="s">
        <v>67</v>
      </c>
      <c r="F4" s="166" t="s">
        <v>66</v>
      </c>
      <c r="G4" s="166" t="s">
        <v>67</v>
      </c>
      <c r="H4" s="166" t="s">
        <v>66</v>
      </c>
      <c r="I4" s="166" t="s">
        <v>67</v>
      </c>
    </row>
    <row r="5" spans="1:9">
      <c r="A5" s="166">
        <v>2008</v>
      </c>
      <c r="B5" s="166">
        <v>55</v>
      </c>
      <c r="C5" s="166">
        <v>165</v>
      </c>
      <c r="D5" s="166">
        <v>27</v>
      </c>
      <c r="E5" s="166">
        <v>140</v>
      </c>
      <c r="F5" s="166">
        <v>21</v>
      </c>
      <c r="G5" s="166">
        <v>32</v>
      </c>
      <c r="H5" s="166">
        <v>361</v>
      </c>
      <c r="I5" s="166">
        <v>1982</v>
      </c>
    </row>
    <row r="6" spans="1:9">
      <c r="A6" s="166">
        <v>2009</v>
      </c>
      <c r="B6" s="166">
        <v>61</v>
      </c>
      <c r="C6" s="166">
        <v>467</v>
      </c>
      <c r="D6" s="166">
        <v>41</v>
      </c>
      <c r="E6" s="166">
        <v>267</v>
      </c>
      <c r="F6" s="166">
        <v>10</v>
      </c>
      <c r="G6" s="166">
        <v>11</v>
      </c>
      <c r="H6" s="166">
        <v>369</v>
      </c>
      <c r="I6" s="166">
        <v>2064</v>
      </c>
    </row>
    <row r="7" spans="1:9">
      <c r="A7" s="166">
        <v>2010</v>
      </c>
      <c r="B7" s="166">
        <v>100</v>
      </c>
      <c r="C7" s="166">
        <v>1643</v>
      </c>
      <c r="D7" s="166">
        <v>46</v>
      </c>
      <c r="E7" s="166">
        <v>561</v>
      </c>
      <c r="F7" s="166">
        <v>6</v>
      </c>
      <c r="G7" s="166">
        <v>12</v>
      </c>
      <c r="H7" s="166">
        <v>280</v>
      </c>
      <c r="I7" s="166">
        <v>1279</v>
      </c>
    </row>
    <row r="8" spans="1:9">
      <c r="A8" s="166">
        <v>2011</v>
      </c>
      <c r="B8" s="166">
        <v>96</v>
      </c>
      <c r="C8" s="166">
        <v>1274</v>
      </c>
      <c r="D8" s="166">
        <v>50</v>
      </c>
      <c r="E8" s="166">
        <v>842</v>
      </c>
      <c r="F8" s="166">
        <v>5</v>
      </c>
      <c r="G8" s="166">
        <v>12</v>
      </c>
      <c r="H8" s="166">
        <v>240</v>
      </c>
      <c r="I8" s="166">
        <v>1130</v>
      </c>
    </row>
    <row r="9" spans="1:9">
      <c r="A9" s="166">
        <v>2012</v>
      </c>
      <c r="B9" s="166">
        <v>67</v>
      </c>
      <c r="C9" s="166">
        <v>1149</v>
      </c>
      <c r="D9" s="166">
        <v>42</v>
      </c>
      <c r="E9" s="166">
        <v>416</v>
      </c>
      <c r="F9" s="166">
        <v>3</v>
      </c>
      <c r="G9" s="166">
        <v>4</v>
      </c>
      <c r="H9" s="166">
        <v>241</v>
      </c>
      <c r="I9" s="166">
        <v>1339</v>
      </c>
    </row>
    <row r="10" spans="1:9">
      <c r="A10" s="166">
        <v>2013</v>
      </c>
      <c r="B10" s="166">
        <v>88</v>
      </c>
      <c r="C10" s="166">
        <v>1031</v>
      </c>
      <c r="D10" s="166">
        <v>48</v>
      </c>
      <c r="E10" s="166">
        <v>1131</v>
      </c>
      <c r="F10" s="166">
        <v>1</v>
      </c>
      <c r="G10" s="166">
        <v>1</v>
      </c>
      <c r="H10" s="166">
        <v>338</v>
      </c>
      <c r="I10" s="166">
        <v>2834</v>
      </c>
    </row>
    <row r="11" spans="1:9">
      <c r="A11" s="166">
        <v>2014</v>
      </c>
      <c r="B11" s="166">
        <v>96</v>
      </c>
      <c r="C11" s="166">
        <v>1149</v>
      </c>
      <c r="D11" s="166">
        <v>57</v>
      </c>
      <c r="E11" s="166">
        <v>2257</v>
      </c>
      <c r="F11" s="166">
        <v>1</v>
      </c>
      <c r="G11" s="166">
        <v>1</v>
      </c>
      <c r="H11" s="166">
        <v>363</v>
      </c>
      <c r="I11" s="166">
        <v>4381</v>
      </c>
    </row>
    <row r="12" spans="1:9">
      <c r="A12" s="166">
        <v>2015</v>
      </c>
      <c r="B12" s="166">
        <v>63</v>
      </c>
      <c r="C12" s="166">
        <v>1023</v>
      </c>
      <c r="D12" s="166">
        <v>60</v>
      </c>
      <c r="E12" s="166">
        <v>2194</v>
      </c>
      <c r="F12" s="166">
        <v>2</v>
      </c>
      <c r="G12" s="166">
        <v>10</v>
      </c>
      <c r="H12" s="166">
        <v>242</v>
      </c>
      <c r="I12" s="166">
        <v>2260</v>
      </c>
    </row>
    <row r="13" spans="1:9">
      <c r="A13" s="166">
        <v>2016</v>
      </c>
      <c r="B13" s="166">
        <v>76</v>
      </c>
      <c r="C13" s="166">
        <v>1306</v>
      </c>
      <c r="D13" s="166">
        <v>59</v>
      </c>
      <c r="E13" s="166">
        <v>2188</v>
      </c>
      <c r="F13" s="166">
        <v>3</v>
      </c>
      <c r="G13" s="166">
        <v>7</v>
      </c>
      <c r="H13" s="166">
        <v>215</v>
      </c>
      <c r="I13" s="166">
        <v>2052</v>
      </c>
    </row>
    <row r="14" spans="1:9">
      <c r="A14" s="166">
        <v>2017</v>
      </c>
      <c r="B14" s="166">
        <v>67</v>
      </c>
      <c r="C14" s="166">
        <v>1038</v>
      </c>
      <c r="D14" s="166">
        <v>51</v>
      </c>
      <c r="E14" s="166">
        <v>1988</v>
      </c>
      <c r="F14" s="166">
        <v>1</v>
      </c>
      <c r="G14" s="166">
        <v>2</v>
      </c>
      <c r="H14" s="166">
        <v>200</v>
      </c>
      <c r="I14" s="166">
        <v>1734</v>
      </c>
    </row>
    <row r="16" spans="1:9">
      <c r="A16" s="168" t="s">
        <v>69</v>
      </c>
      <c r="B16" s="165"/>
      <c r="C16" s="165"/>
      <c r="D16" s="165"/>
      <c r="E16" s="165"/>
      <c r="F16" s="165"/>
      <c r="G16" s="165"/>
      <c r="H16" s="165"/>
      <c r="I16" s="165"/>
    </row>
    <row r="17" spans="1:9">
      <c r="A17" s="168" t="s">
        <v>68</v>
      </c>
      <c r="B17" s="165"/>
      <c r="C17" s="165"/>
      <c r="D17" s="165"/>
      <c r="E17" s="165"/>
      <c r="F17" s="165"/>
      <c r="G17" s="165"/>
      <c r="H17" s="165"/>
      <c r="I17" s="165"/>
    </row>
  </sheetData>
  <mergeCells count="4">
    <mergeCell ref="B3:C3"/>
    <mergeCell ref="D3:E3"/>
    <mergeCell ref="F3:G3"/>
    <mergeCell ref="H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 kg</vt:lpstr>
      <vt:lpstr>c T</vt:lpstr>
      <vt:lpstr>effort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TOSHIBA1</dc:creator>
  <cp:lastModifiedBy>TOSHIBA1</cp:lastModifiedBy>
  <dcterms:created xsi:type="dcterms:W3CDTF">2018-05-25T14:11:22Z</dcterms:created>
  <dcterms:modified xsi:type="dcterms:W3CDTF">2018-06-02T11:25:37Z</dcterms:modified>
</cp:coreProperties>
</file>