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Affichage" sheetId="6" r:id="rId1"/>
    <sheet name="Paramètres" sheetId="1" r:id="rId2"/>
    <sheet name="Calcul de coordonnées" sheetId="4" r:id="rId3"/>
    <sheet name="Feuil2" sheetId="5" r:id="rId4"/>
  </sheets>
  <calcPr calcId="144525"/>
</workbook>
</file>

<file path=xl/calcChain.xml><?xml version="1.0" encoding="utf-8"?>
<calcChain xmlns="http://schemas.openxmlformats.org/spreadsheetml/2006/main">
  <c r="H7" i="4" l="1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H6" i="4" s="1"/>
  <c r="F4" i="4"/>
  <c r="E4" i="4"/>
  <c r="D4" i="4"/>
  <c r="F3" i="4"/>
  <c r="E3" i="4"/>
  <c r="D3" i="4"/>
  <c r="E5" i="4"/>
  <c r="D5" i="4"/>
  <c r="B6" i="1" l="1"/>
  <c r="F5" i="4"/>
</calcChain>
</file>

<file path=xl/sharedStrings.xml><?xml version="1.0" encoding="utf-8"?>
<sst xmlns="http://schemas.openxmlformats.org/spreadsheetml/2006/main" count="24" uniqueCount="19">
  <si>
    <t>Caractéristiques robot</t>
  </si>
  <si>
    <t>largeur max</t>
  </si>
  <si>
    <t>largeur min</t>
  </si>
  <si>
    <t>longueur max</t>
  </si>
  <si>
    <t>longueur min</t>
  </si>
  <si>
    <t>Terrain</t>
  </si>
  <si>
    <t>Centre de la pince</t>
  </si>
  <si>
    <t>Centre du robot</t>
  </si>
  <si>
    <t>X</t>
  </si>
  <si>
    <t>Y</t>
  </si>
  <si>
    <t>alpha</t>
  </si>
  <si>
    <t>Distance centre essieux / centre pince</t>
  </si>
  <si>
    <t>angle 1</t>
  </si>
  <si>
    <t>angle 2</t>
  </si>
  <si>
    <t>angle 3</t>
  </si>
  <si>
    <t>angle 4</t>
  </si>
  <si>
    <t>angle 1 bis</t>
  </si>
  <si>
    <t>case 1</t>
  </si>
  <si>
    <t>ATTENTION : L'angle est en radian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</si>
</sst>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Terrain</c:v>
          </c:tx>
          <c:xVal>
            <c:numRef>
              <c:f>Paramètres!$B$9:$B$13</c:f>
              <c:numCache>
                <c:formatCode>General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3000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Paramètres!$C$9:$C$13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2100</c:v>
                </c:pt>
                <c:pt idx="3">
                  <c:v>2100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Robot</c:v>
          </c:tx>
          <c:marker>
            <c:symbol val="circle"/>
            <c:size val="13"/>
          </c:marker>
          <c:xVal>
            <c:numRef>
              <c:f>'Calcul de coordonnées'!$D$3:$D$27</c:f>
              <c:numCache>
                <c:formatCode>0.00</c:formatCode>
                <c:ptCount val="25"/>
                <c:pt idx="0">
                  <c:v>729.40054095713822</c:v>
                </c:pt>
                <c:pt idx="1">
                  <c:v>1570.5994590428618</c:v>
                </c:pt>
                <c:pt idx="2">
                  <c:v>-183</c:v>
                </c:pt>
                <c:pt idx="3">
                  <c:v>2270.5994590428618</c:v>
                </c:pt>
                <c:pt idx="4">
                  <c:v>1429.4005409571382</c:v>
                </c:pt>
                <c:pt idx="5">
                  <c:v>-183</c:v>
                </c:pt>
                <c:pt idx="6">
                  <c:v>-183</c:v>
                </c:pt>
                <c:pt idx="7">
                  <c:v>-183</c:v>
                </c:pt>
                <c:pt idx="8">
                  <c:v>-183</c:v>
                </c:pt>
                <c:pt idx="9">
                  <c:v>-183</c:v>
                </c:pt>
                <c:pt idx="10">
                  <c:v>-183</c:v>
                </c:pt>
                <c:pt idx="11">
                  <c:v>-183</c:v>
                </c:pt>
                <c:pt idx="12">
                  <c:v>-183</c:v>
                </c:pt>
                <c:pt idx="13">
                  <c:v>-183</c:v>
                </c:pt>
                <c:pt idx="14">
                  <c:v>-183</c:v>
                </c:pt>
                <c:pt idx="15">
                  <c:v>-183</c:v>
                </c:pt>
                <c:pt idx="16">
                  <c:v>-183</c:v>
                </c:pt>
                <c:pt idx="17">
                  <c:v>-183</c:v>
                </c:pt>
                <c:pt idx="18">
                  <c:v>-183</c:v>
                </c:pt>
                <c:pt idx="19">
                  <c:v>-183</c:v>
                </c:pt>
                <c:pt idx="20">
                  <c:v>-183</c:v>
                </c:pt>
                <c:pt idx="21">
                  <c:v>-183</c:v>
                </c:pt>
                <c:pt idx="22">
                  <c:v>-183</c:v>
                </c:pt>
                <c:pt idx="23">
                  <c:v>-183</c:v>
                </c:pt>
                <c:pt idx="24">
                  <c:v>-183</c:v>
                </c:pt>
              </c:numCache>
            </c:numRef>
          </c:xVal>
          <c:yVal>
            <c:numRef>
              <c:f>'Calcul de coordonnées'!$E$3:$E$27</c:f>
              <c:numCache>
                <c:formatCode>0.00</c:formatCode>
                <c:ptCount val="25"/>
                <c:pt idx="0">
                  <c:v>420.59945904286178</c:v>
                </c:pt>
                <c:pt idx="1">
                  <c:v>279.40054095713822</c:v>
                </c:pt>
                <c:pt idx="2">
                  <c:v>0</c:v>
                </c:pt>
                <c:pt idx="3">
                  <c:v>420.59945904286178</c:v>
                </c:pt>
                <c:pt idx="4">
                  <c:v>279.40054095713822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4912"/>
        <c:axId val="81176448"/>
      </c:scatterChart>
      <c:valAx>
        <c:axId val="81174912"/>
        <c:scaling>
          <c:orientation val="minMax"/>
          <c:max val="3000"/>
          <c:min val="0"/>
        </c:scaling>
        <c:delete val="0"/>
        <c:axPos val="b"/>
        <c:majorGridlines/>
        <c:numFmt formatCode="#,##0" sourceLinked="0"/>
        <c:majorTickMark val="none"/>
        <c:minorTickMark val="none"/>
        <c:tickLblPos val="nextTo"/>
        <c:crossAx val="81176448"/>
        <c:crosses val="autoZero"/>
        <c:crossBetween val="midCat"/>
        <c:majorUnit val="150"/>
        <c:minorUnit val="150"/>
      </c:valAx>
      <c:valAx>
        <c:axId val="81176448"/>
        <c:scaling>
          <c:orientation val="minMax"/>
          <c:max val="2100"/>
          <c:min val="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81174912"/>
        <c:crosses val="autoZero"/>
        <c:crossBetween val="midCat"/>
        <c:majorUnit val="150"/>
        <c:minorUnit val="100"/>
      </c:valAx>
    </c:plotArea>
    <c:legend>
      <c:legendPos val="b"/>
      <c:layout>
        <c:manualLayout>
          <c:xMode val="edge"/>
          <c:yMode val="edge"/>
          <c:x val="0.41406021670319676"/>
          <c:y val="0.9496645405348294"/>
          <c:w val="0.16642715780419476"/>
          <c:h val="3.7794918711128646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0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v>425</v>
      </c>
    </row>
    <row r="3" spans="1:3" x14ac:dyDescent="0.25">
      <c r="A3" t="s">
        <v>2</v>
      </c>
      <c r="B3">
        <v>335</v>
      </c>
    </row>
    <row r="4" spans="1:3" x14ac:dyDescent="0.25">
      <c r="A4" t="s">
        <v>3</v>
      </c>
      <c r="B4">
        <v>320</v>
      </c>
    </row>
    <row r="5" spans="1:3" x14ac:dyDescent="0.25">
      <c r="A5" t="s">
        <v>4</v>
      </c>
      <c r="B5">
        <v>275</v>
      </c>
    </row>
    <row r="6" spans="1:3" x14ac:dyDescent="0.25">
      <c r="A6" t="s">
        <v>11</v>
      </c>
      <c r="B6">
        <f>45+138</f>
        <v>183</v>
      </c>
    </row>
    <row r="8" spans="1:3" x14ac:dyDescent="0.25">
      <c r="A8" t="s">
        <v>5</v>
      </c>
      <c r="B8" s="3" t="s">
        <v>8</v>
      </c>
      <c r="C8" s="3" t="s">
        <v>9</v>
      </c>
    </row>
    <row r="9" spans="1:3" x14ac:dyDescent="0.25">
      <c r="A9" t="s">
        <v>12</v>
      </c>
      <c r="B9">
        <v>0</v>
      </c>
      <c r="C9">
        <v>0</v>
      </c>
    </row>
    <row r="10" spans="1:3" x14ac:dyDescent="0.25">
      <c r="A10" t="s">
        <v>13</v>
      </c>
      <c r="B10">
        <v>3000</v>
      </c>
      <c r="C10">
        <v>0</v>
      </c>
    </row>
    <row r="11" spans="1:3" x14ac:dyDescent="0.25">
      <c r="A11" t="s">
        <v>14</v>
      </c>
      <c r="B11">
        <v>3000</v>
      </c>
      <c r="C11">
        <v>2100</v>
      </c>
    </row>
    <row r="12" spans="1:3" x14ac:dyDescent="0.25">
      <c r="A12" t="s">
        <v>15</v>
      </c>
      <c r="B12">
        <v>0</v>
      </c>
      <c r="C12">
        <v>2100</v>
      </c>
    </row>
    <row r="13" spans="1:3" x14ac:dyDescent="0.25">
      <c r="A13" t="s">
        <v>16</v>
      </c>
      <c r="B13">
        <v>0</v>
      </c>
      <c r="C13">
        <v>0</v>
      </c>
    </row>
    <row r="15" spans="1:3" x14ac:dyDescent="0.25">
      <c r="A15" t="s">
        <v>17</v>
      </c>
    </row>
    <row r="16" spans="1:3" x14ac:dyDescent="0.25">
      <c r="B16">
        <v>0</v>
      </c>
      <c r="C16">
        <v>0</v>
      </c>
    </row>
    <row r="17" spans="2:3" x14ac:dyDescent="0.25">
      <c r="B17">
        <v>400</v>
      </c>
      <c r="C17">
        <v>0</v>
      </c>
    </row>
    <row r="18" spans="2:3" x14ac:dyDescent="0.25">
      <c r="B18">
        <v>400</v>
      </c>
      <c r="C18">
        <v>400</v>
      </c>
    </row>
    <row r="19" spans="2:3" x14ac:dyDescent="0.25">
      <c r="B19">
        <v>0</v>
      </c>
      <c r="C19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7" sqref="D7"/>
    </sheetView>
  </sheetViews>
  <sheetFormatPr baseColWidth="10" defaultRowHeight="15" x14ac:dyDescent="0.25"/>
  <sheetData>
    <row r="1" spans="1:9" x14ac:dyDescent="0.25">
      <c r="A1" s="4" t="s">
        <v>6</v>
      </c>
      <c r="B1" s="4"/>
      <c r="C1" s="4"/>
      <c r="D1" s="4" t="s">
        <v>7</v>
      </c>
      <c r="E1" s="4"/>
      <c r="F1" s="4"/>
    </row>
    <row r="2" spans="1:9" x14ac:dyDescent="0.25">
      <c r="A2" s="2" t="s">
        <v>8</v>
      </c>
      <c r="B2" s="2" t="s">
        <v>9</v>
      </c>
      <c r="C2" s="2" t="s">
        <v>10</v>
      </c>
      <c r="D2" s="2" t="s">
        <v>8</v>
      </c>
      <c r="E2" s="2" t="s">
        <v>9</v>
      </c>
      <c r="F2" s="2" t="s">
        <v>10</v>
      </c>
      <c r="H2" s="5" t="s">
        <v>18</v>
      </c>
    </row>
    <row r="3" spans="1:9" x14ac:dyDescent="0.25">
      <c r="A3" s="1">
        <v>600</v>
      </c>
      <c r="B3" s="1">
        <v>550</v>
      </c>
      <c r="C3" s="1">
        <v>135</v>
      </c>
      <c r="D3" s="1">
        <f>A3-Paramètres!$B$6*COS(C3*PI()/180 )</f>
        <v>729.40054095713822</v>
      </c>
      <c r="E3" s="1">
        <f>B3-Paramètres!$B$6*SIN(C3*PI()/180)</f>
        <v>420.59945904286178</v>
      </c>
      <c r="F3" s="1">
        <f t="shared" ref="F3:F27" si="0">C3</f>
        <v>135</v>
      </c>
      <c r="H3" s="6"/>
      <c r="I3" s="6"/>
    </row>
    <row r="4" spans="1:9" x14ac:dyDescent="0.25">
      <c r="A4" s="1">
        <v>1700</v>
      </c>
      <c r="B4" s="1">
        <v>150</v>
      </c>
      <c r="C4" s="1">
        <v>-45</v>
      </c>
      <c r="D4" s="1">
        <f>A4-Paramètres!$B$6*COS(C4*PI()/180 )</f>
        <v>1570.5994590428618</v>
      </c>
      <c r="E4" s="1">
        <f>B4-Paramètres!$B$6*SIN(C4*PI()/180)</f>
        <v>279.40054095713822</v>
      </c>
      <c r="F4" s="1">
        <f t="shared" si="0"/>
        <v>-45</v>
      </c>
    </row>
    <row r="5" spans="1:9" x14ac:dyDescent="0.25">
      <c r="A5" s="1"/>
      <c r="B5" s="1"/>
      <c r="C5" s="1"/>
      <c r="D5" s="1">
        <f>A5-Paramètres!$B$6*COS(C5*PI()/180 )</f>
        <v>-183</v>
      </c>
      <c r="E5" s="1">
        <f>B5-Paramètres!$B$6*SIN(C5*PI()/180)</f>
        <v>0</v>
      </c>
      <c r="F5" s="1">
        <f t="shared" ref="F4:F27" si="1">C5</f>
        <v>0</v>
      </c>
    </row>
    <row r="6" spans="1:9" x14ac:dyDescent="0.25">
      <c r="A6" s="1">
        <v>2400</v>
      </c>
      <c r="B6" s="1">
        <v>550</v>
      </c>
      <c r="C6" s="1">
        <v>45</v>
      </c>
      <c r="D6" s="1">
        <f>A6-Paramètres!$B$6*COS(C6*PI()/180 )</f>
        <v>2270.5994590428618</v>
      </c>
      <c r="E6" s="1">
        <f>B6-Paramètres!$B$6*SIN(C6*PI()/180)</f>
        <v>420.59945904286178</v>
      </c>
      <c r="F6" s="1">
        <f t="shared" ref="F6:F27" si="2">C6</f>
        <v>45</v>
      </c>
      <c r="H6" s="6">
        <f>3000-D6</f>
        <v>729.40054095713822</v>
      </c>
    </row>
    <row r="7" spans="1:9" x14ac:dyDescent="0.25">
      <c r="A7" s="1">
        <v>1300</v>
      </c>
      <c r="B7" s="1">
        <v>150</v>
      </c>
      <c r="C7" s="1">
        <v>-135</v>
      </c>
      <c r="D7" s="1">
        <f>A7-Paramètres!$B$6*COS(C7*PI()/180 )</f>
        <v>1429.4005409571382</v>
      </c>
      <c r="E7" s="1">
        <f>B7-Paramètres!$B$6*SIN(C7*PI()/180)</f>
        <v>279.40054095713822</v>
      </c>
      <c r="F7" s="1">
        <f t="shared" si="2"/>
        <v>-135</v>
      </c>
      <c r="H7" s="6">
        <f>3000-D7</f>
        <v>1570.5994590428618</v>
      </c>
    </row>
    <row r="8" spans="1:9" x14ac:dyDescent="0.25">
      <c r="A8" s="1"/>
      <c r="B8" s="1"/>
      <c r="C8" s="1"/>
      <c r="D8" s="1">
        <f>A8-Paramètres!$B$6*COS(C8*PI()/180 )</f>
        <v>-183</v>
      </c>
      <c r="E8" s="1">
        <f>B8-Paramètres!$B$6*SIN(C8*PI()/180)</f>
        <v>0</v>
      </c>
      <c r="F8" s="1">
        <f t="shared" si="2"/>
        <v>0</v>
      </c>
    </row>
    <row r="9" spans="1:9" x14ac:dyDescent="0.25">
      <c r="A9" s="1"/>
      <c r="B9" s="1"/>
      <c r="C9" s="1"/>
      <c r="D9" s="1">
        <f>A9-Paramètres!$B$6*COS(C9*PI()/180 )</f>
        <v>-183</v>
      </c>
      <c r="E9" s="1">
        <f>B9-Paramètres!$B$6*SIN(C9*PI()/180)</f>
        <v>0</v>
      </c>
      <c r="F9" s="1">
        <f t="shared" si="2"/>
        <v>0</v>
      </c>
    </row>
    <row r="10" spans="1:9" x14ac:dyDescent="0.25">
      <c r="A10" s="1"/>
      <c r="B10" s="1"/>
      <c r="C10" s="1"/>
      <c r="D10" s="1">
        <f>A10-Paramètres!$B$6*COS(C10*PI()/180 )</f>
        <v>-183</v>
      </c>
      <c r="E10" s="1">
        <f>B10-Paramètres!$B$6*SIN(C10*PI()/180)</f>
        <v>0</v>
      </c>
      <c r="F10" s="1">
        <f t="shared" si="2"/>
        <v>0</v>
      </c>
    </row>
    <row r="11" spans="1:9" x14ac:dyDescent="0.25">
      <c r="A11" s="1"/>
      <c r="B11" s="1"/>
      <c r="C11" s="1"/>
      <c r="D11" s="1">
        <f>A11-Paramètres!$B$6*COS(C11*PI()/180 )</f>
        <v>-183</v>
      </c>
      <c r="E11" s="1">
        <f>B11-Paramètres!$B$6*SIN(C11*PI()/180)</f>
        <v>0</v>
      </c>
      <c r="F11" s="1">
        <f t="shared" si="2"/>
        <v>0</v>
      </c>
    </row>
    <row r="12" spans="1:9" x14ac:dyDescent="0.25">
      <c r="A12" s="1"/>
      <c r="B12" s="1"/>
      <c r="C12" s="1"/>
      <c r="D12" s="1">
        <f>A12-Paramètres!$B$6*COS(C12*PI()/180 )</f>
        <v>-183</v>
      </c>
      <c r="E12" s="1">
        <f>B12-Paramètres!$B$6*SIN(C12*PI()/180)</f>
        <v>0</v>
      </c>
      <c r="F12" s="1">
        <f t="shared" si="2"/>
        <v>0</v>
      </c>
    </row>
    <row r="13" spans="1:9" x14ac:dyDescent="0.25">
      <c r="A13" s="1"/>
      <c r="B13" s="1"/>
      <c r="C13" s="1"/>
      <c r="D13" s="1">
        <f>A13-Paramètres!$B$6*COS(C13*PI()/180 )</f>
        <v>-183</v>
      </c>
      <c r="E13" s="1">
        <f>B13-Paramètres!$B$6*SIN(C13*PI()/180)</f>
        <v>0</v>
      </c>
      <c r="F13" s="1">
        <f t="shared" si="2"/>
        <v>0</v>
      </c>
    </row>
    <row r="14" spans="1:9" x14ac:dyDescent="0.25">
      <c r="A14" s="1"/>
      <c r="B14" s="1"/>
      <c r="C14" s="1"/>
      <c r="D14" s="1">
        <f>A14-Paramètres!$B$6*COS(C14*PI()/180 )</f>
        <v>-183</v>
      </c>
      <c r="E14" s="1">
        <f>B14-Paramètres!$B$6*SIN(C14*PI()/180)</f>
        <v>0</v>
      </c>
      <c r="F14" s="1">
        <f t="shared" si="2"/>
        <v>0</v>
      </c>
    </row>
    <row r="15" spans="1:9" x14ac:dyDescent="0.25">
      <c r="A15" s="1"/>
      <c r="B15" s="1"/>
      <c r="C15" s="1"/>
      <c r="D15" s="1">
        <f>A15-Paramètres!$B$6*COS(C15*PI()/180 )</f>
        <v>-183</v>
      </c>
      <c r="E15" s="1">
        <f>B15-Paramètres!$B$6*SIN(C15*PI()/180)</f>
        <v>0</v>
      </c>
      <c r="F15" s="1">
        <f t="shared" si="2"/>
        <v>0</v>
      </c>
    </row>
    <row r="16" spans="1:9" x14ac:dyDescent="0.25">
      <c r="A16" s="1"/>
      <c r="B16" s="1"/>
      <c r="C16" s="1"/>
      <c r="D16" s="1">
        <f>A16-Paramètres!$B$6*COS(C16*PI()/180 )</f>
        <v>-183</v>
      </c>
      <c r="E16" s="1">
        <f>B16-Paramètres!$B$6*SIN(C16*PI()/180)</f>
        <v>0</v>
      </c>
      <c r="F16" s="1">
        <f t="shared" si="2"/>
        <v>0</v>
      </c>
    </row>
    <row r="17" spans="1:6" x14ac:dyDescent="0.25">
      <c r="A17" s="1"/>
      <c r="B17" s="1"/>
      <c r="C17" s="1"/>
      <c r="D17" s="1">
        <f>A17-Paramètres!$B$6*COS(C17*PI()/180 )</f>
        <v>-183</v>
      </c>
      <c r="E17" s="1">
        <f>B17-Paramètres!$B$6*SIN(C17*PI()/180)</f>
        <v>0</v>
      </c>
      <c r="F17" s="1">
        <f t="shared" si="2"/>
        <v>0</v>
      </c>
    </row>
    <row r="18" spans="1:6" x14ac:dyDescent="0.25">
      <c r="A18" s="1"/>
      <c r="B18" s="1"/>
      <c r="C18" s="1"/>
      <c r="D18" s="1">
        <f>A18-Paramètres!$B$6*COS(C18*PI()/180 )</f>
        <v>-183</v>
      </c>
      <c r="E18" s="1">
        <f>B18-Paramètres!$B$6*SIN(C18*PI()/180)</f>
        <v>0</v>
      </c>
      <c r="F18" s="1">
        <f t="shared" si="2"/>
        <v>0</v>
      </c>
    </row>
    <row r="19" spans="1:6" x14ac:dyDescent="0.25">
      <c r="A19" s="1"/>
      <c r="B19" s="1"/>
      <c r="C19" s="1"/>
      <c r="D19" s="1">
        <f>A19-Paramètres!$B$6*COS(C19*PI()/180 )</f>
        <v>-183</v>
      </c>
      <c r="E19" s="1">
        <f>B19-Paramètres!$B$6*SIN(C19*PI()/180)</f>
        <v>0</v>
      </c>
      <c r="F19" s="1">
        <f t="shared" si="2"/>
        <v>0</v>
      </c>
    </row>
    <row r="20" spans="1:6" x14ac:dyDescent="0.25">
      <c r="A20" s="1"/>
      <c r="B20" s="1"/>
      <c r="C20" s="1"/>
      <c r="D20" s="1">
        <f>A20-Paramètres!$B$6*COS(C20*PI()/180 )</f>
        <v>-183</v>
      </c>
      <c r="E20" s="1">
        <f>B20-Paramètres!$B$6*SIN(C20*PI()/180)</f>
        <v>0</v>
      </c>
      <c r="F20" s="1">
        <f t="shared" si="2"/>
        <v>0</v>
      </c>
    </row>
    <row r="21" spans="1:6" x14ac:dyDescent="0.25">
      <c r="A21" s="1"/>
      <c r="B21" s="1"/>
      <c r="C21" s="1"/>
      <c r="D21" s="1">
        <f>A21-Paramètres!$B$6*COS(C21*PI()/180 )</f>
        <v>-183</v>
      </c>
      <c r="E21" s="1">
        <f>B21-Paramètres!$B$6*SIN(C21*PI()/180)</f>
        <v>0</v>
      </c>
      <c r="F21" s="1">
        <f t="shared" si="2"/>
        <v>0</v>
      </c>
    </row>
    <row r="22" spans="1:6" x14ac:dyDescent="0.25">
      <c r="A22" s="1"/>
      <c r="B22" s="1"/>
      <c r="C22" s="1"/>
      <c r="D22" s="1">
        <f>A22-Paramètres!$B$6*COS(C22*PI()/180 )</f>
        <v>-183</v>
      </c>
      <c r="E22" s="1">
        <f>B22-Paramètres!$B$6*SIN(C22*PI()/180)</f>
        <v>0</v>
      </c>
      <c r="F22" s="1">
        <f t="shared" si="2"/>
        <v>0</v>
      </c>
    </row>
    <row r="23" spans="1:6" x14ac:dyDescent="0.25">
      <c r="A23" s="1"/>
      <c r="B23" s="1"/>
      <c r="C23" s="1"/>
      <c r="D23" s="1">
        <f>A23-Paramètres!$B$6*COS(C23*PI()/180 )</f>
        <v>-183</v>
      </c>
      <c r="E23" s="1">
        <f>B23-Paramètres!$B$6*SIN(C23*PI()/180)</f>
        <v>0</v>
      </c>
      <c r="F23" s="1">
        <f t="shared" si="2"/>
        <v>0</v>
      </c>
    </row>
    <row r="24" spans="1:6" x14ac:dyDescent="0.25">
      <c r="A24" s="1"/>
      <c r="B24" s="1"/>
      <c r="C24" s="1"/>
      <c r="D24" s="1">
        <f>A24-Paramètres!$B$6*COS(C24*PI()/180 )</f>
        <v>-183</v>
      </c>
      <c r="E24" s="1">
        <f>B24-Paramètres!$B$6*SIN(C24*PI()/180)</f>
        <v>0</v>
      </c>
      <c r="F24" s="1">
        <f t="shared" si="2"/>
        <v>0</v>
      </c>
    </row>
    <row r="25" spans="1:6" x14ac:dyDescent="0.25">
      <c r="A25" s="1"/>
      <c r="B25" s="1"/>
      <c r="C25" s="1"/>
      <c r="D25" s="1">
        <f>A25-Paramètres!$B$6*COS(C25*PI()/180 )</f>
        <v>-183</v>
      </c>
      <c r="E25" s="1">
        <f>B25-Paramètres!$B$6*SIN(C25*PI()/180)</f>
        <v>0</v>
      </c>
      <c r="F25" s="1">
        <f t="shared" si="2"/>
        <v>0</v>
      </c>
    </row>
    <row r="26" spans="1:6" x14ac:dyDescent="0.25">
      <c r="A26" s="1"/>
      <c r="B26" s="1"/>
      <c r="C26" s="1"/>
      <c r="D26" s="1">
        <f>A26-Paramètres!$B$6*COS(C26*PI()/180 )</f>
        <v>-183</v>
      </c>
      <c r="E26" s="1">
        <f>B26-Paramètres!$B$6*SIN(C26*PI()/180)</f>
        <v>0</v>
      </c>
      <c r="F26" s="1">
        <f t="shared" si="2"/>
        <v>0</v>
      </c>
    </row>
    <row r="27" spans="1:6" x14ac:dyDescent="0.25">
      <c r="A27" s="1"/>
      <c r="B27" s="1"/>
      <c r="C27" s="1"/>
      <c r="D27" s="1">
        <f>A27-Paramètres!$B$6*COS(C27*PI()/180 )</f>
        <v>-183</v>
      </c>
      <c r="E27" s="1">
        <f>B27-Paramètres!$B$6*SIN(C27*PI()/180)</f>
        <v>0</v>
      </c>
      <c r="F27" s="1">
        <f t="shared" si="2"/>
        <v>0</v>
      </c>
    </row>
  </sheetData>
  <mergeCells count="2">
    <mergeCell ref="D1:F1"/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Paramètres</vt:lpstr>
      <vt:lpstr>Calcul de coordonnées</vt:lpstr>
      <vt:lpstr>Feuil2</vt:lpstr>
      <vt:lpstr>Affichage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2011-06-01T00:41:41Z</dcterms:modified>
</cp:coreProperties>
</file>