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<sst xmlns="http://schemas.openxmlformats.org/spreadsheetml/2006/main" count="206" uniqueCount="192">
  <si>
    <t xml:space="preserve">三、调 度 数 据 网 评 价 </t>
  </si>
  <si>
    <r>
      <t>单位：</t>
    </r>
    <r>
      <rPr>
        <sz val="10"/>
        <rFont val="宋体"/>
        <charset val="134"/>
      </rPr>
      <t>国网XX电力公司</t>
    </r>
  </si>
  <si>
    <r>
      <t>检查内容：</t>
    </r>
    <r>
      <rPr>
        <sz val="10"/>
        <rFont val="宋体"/>
        <charset val="134"/>
      </rPr>
      <t>自动化调度数据网精益化检查</t>
    </r>
  </si>
  <si>
    <t>得分（总分300分）：</t>
  </si>
  <si>
    <t>评分日期及签字：</t>
  </si>
  <si>
    <t>序号</t>
  </si>
  <si>
    <t>评判项目</t>
  </si>
  <si>
    <t>评价内容</t>
  </si>
  <si>
    <t>得分</t>
  </si>
  <si>
    <t>评价原则</t>
  </si>
  <si>
    <t>检查方式</t>
  </si>
  <si>
    <t>引用规范和标准</t>
  </si>
  <si>
    <t>技术资料(10分)</t>
  </si>
  <si>
    <t>1.1</t>
  </si>
  <si>
    <t>调度数据网管理规定</t>
  </si>
  <si>
    <t>查阅资料：查阅《国家电网公司电力调度数据网管理规定》（国家电网企管[2014]747号文）资料。</t>
  </si>
  <si>
    <t>1.缺少扣3分。</t>
  </si>
  <si>
    <t>检查方式：检查文件档案
必要资料：《国家电网公司电力调度自动化系统运行管理规定》（国家电网企管[2014]747号文）</t>
  </si>
  <si>
    <t>《国家电网公司电力调度数据网管理规定》（国家电网企管[2014]747号文）</t>
  </si>
  <si>
    <t>1.2</t>
  </si>
  <si>
    <t>标准化作业指导书</t>
  </si>
  <si>
    <t>查阅资料：查阅调度数据网标准化作业指导书资料。</t>
  </si>
  <si>
    <t>1.缺少扣2分。</t>
  </si>
  <si>
    <t>检查方式：检查文件档案
必要资料：查阅调度数据网标准化作业指导书与维护记录。</t>
  </si>
  <si>
    <t>——</t>
  </si>
  <si>
    <t>1.3</t>
  </si>
  <si>
    <t>配置原则</t>
  </si>
  <si>
    <t>现场检查或查阅资料：检查调度数据网设备配置基本情况。</t>
  </si>
  <si>
    <t>1.缺少资料扣2分/处；
2.抽查3个厂站，有一个厂站与资料不符合扣1分/处。</t>
  </si>
  <si>
    <t>检查方式：在OMS系统抽查3个厂站，核实数据网设备配置是否满足要求（220kV两套，110、35kV至少一套）
必要资料：主站、自检站自动化设备台账</t>
  </si>
  <si>
    <t>《调度自动化规划设计技术导则》(Q/GDW 11360—2014)
10.3 设备配置原则
10.3.2 220kV及以上厂站，应配置两套独立的调度数据网接入设备，每套数据网设备应分别配置接入交换机，对应不同的业务VPN，根据调度管辖关系，两套调度数据网接入设备分别接入上下两级调度接入网。
10.3.3 110 kV/35kV厂站应至少配置1套调度数据网设备，接入所属地调接入网。对于A+类、A类供电区域的110 kV/35kV厂站应配置2套调度数据网设备，分别接入所属地调接入网1、网2。110kV可配置双套设备。</t>
  </si>
  <si>
    <t>新投接入(20分)</t>
  </si>
  <si>
    <t>图纸审查</t>
  </si>
  <si>
    <t>查阅资料：要求新投接入设备应有纸质设计图且设计图通过工程审查。</t>
  </si>
  <si>
    <t>1.不符合要求的，扣2分/处。</t>
  </si>
  <si>
    <t>检查方式：检查文件档案
必要资料：主站设备设计图</t>
  </si>
  <si>
    <t>国家电网企管[2014]第747号《国家电网公司电力调度数据网管理规定》 第十七条 各级调度机构参加所辖范围内新建、改（扩）建厂站调度数据网的设计审查和验收等工作</t>
  </si>
  <si>
    <t>管理流程</t>
  </si>
  <si>
    <t>现场检查及查阅资料：要求厂站调度数据网设备新接入管理流程应规范，包括申请、审批、实施和测试四环节。现场检查申请、审批、实施和测试四环节流程及相关资料。</t>
  </si>
  <si>
    <t>检查方式：检查文件档案
必要资料：数据网新投管理流程。</t>
  </si>
  <si>
    <t>国家电网企管[2014]第747号《国家电网公司电力调度数据网管理规定》 第二十一条 厂站调度数据网设备接入管理流程包括申请、审批、实施和测试等环节</t>
  </si>
  <si>
    <t>验收管理</t>
  </si>
  <si>
    <t>现场检查及查阅资料：要求调度数据网严格按照相关规程进行验收。</t>
  </si>
  <si>
    <t>1.资料缺失的，扣2分/处。</t>
  </si>
  <si>
    <t>检查方式：查阅调度数据网验收项目资料
必要资料：主站调度数据网验收项目资料</t>
  </si>
  <si>
    <t xml:space="preserve">国家电网企管[2014]第747号《国家电网公司电力调度数据网管理规定》 第十九条 厂站调度数据网运行维护部门参加运行维护范围内新建和改（扩）建厂站调度数据网的设计、安装、调试和验收等工作
</t>
  </si>
  <si>
    <t>验收闭环</t>
  </si>
  <si>
    <t>查阅资料：要求验收中发现问题，相关责任单位应列入计划整改，进行闭环管理。</t>
  </si>
  <si>
    <t>1.闭环管理不规范的，扣2分/处。</t>
  </si>
  <si>
    <t>检查方式：检查验收问题处理及闭环资料。
必要资料：主站验收问题处理及闭环资料</t>
  </si>
  <si>
    <t>国家电网企管[2014]第747号《国家电网公司电力调度数据网管理规定》 第二十四条 调度机构和设备运行维护部门应参加厂站调度数据网设备的验收工作，验收通过并完成资料移交后方可投运</t>
  </si>
  <si>
    <t>运维管理(115分)</t>
  </si>
  <si>
    <t>网络拓扑图</t>
  </si>
  <si>
    <t>查阅资料：查阅调度数据网网络拓扑图资料并通过数据网网管查看、对比网络拓扑图。</t>
  </si>
  <si>
    <t>1.拓扑图不完整，扣2分/处。</t>
  </si>
  <si>
    <t>检查方式：在网管系统上查看调度数据网拓扑图
必要资料：主站调度数据网网络拓扑图资料</t>
  </si>
  <si>
    <t>国家电网企管[2014]第747号《国家电网公司电力调度数据网管理规定》第四十三条 各级调度机构和设备运行维护部门应妥善管理调度数据网技术资料，包括：实施方案、设备台帐、设备说明书、网络拓扑图、竣工图、验收测试报告、设备变更记录、配置文件、运行记录和故障处理记录等，并做好技术资料的保密工作</t>
  </si>
  <si>
    <t>设备台账</t>
  </si>
  <si>
    <t>现场检查及查阅资料：要求调度数据网设备台账完整，与实物一致。查阅数据网设备台账资料，同时检查oms台账录入情况。</t>
  </si>
  <si>
    <t>1.台账与现场实物不一致，扣2分/台。</t>
  </si>
  <si>
    <t>检查方式：在OMS系统检查主站并抽查3个厂站数据网设备台账建立情况
必要资料：主站、自检站自动化设备台账</t>
  </si>
  <si>
    <t>国家电网企管[2014]第747号《国家电网公司电力调度数据网管理规定》 第四十三条 各级调度机构和设备运行维护部门应妥善管理调度数据网技术资料，包括：实施方案、设备台帐、设备说明书、网络拓扑图、竣工图、验收测试报告、设备变更记录、配置文件、运行记录和故障处理记录等，并做好技术资料的保密工作</t>
  </si>
  <si>
    <t>网络地址管理</t>
  </si>
  <si>
    <t>查阅资料：要求调度数据网网络地址规划表、厂站业务地址表应及时更新，退役后IP地址应及时回收。查看调度数据网网络地址规划表、厂站业务地址表是否完整与及时更新。</t>
  </si>
  <si>
    <t>1.地址表不完整或未回收的扣2分/条。</t>
  </si>
  <si>
    <t>检查方式：检查调度数据网地址规划表，查看地址更新和回收情况
必要资料：主站调度数据网网络地址规划表</t>
  </si>
  <si>
    <t>国家电网企管[2014]第747号《国家电网公司电力调度数据网管理规定》第四十二条 调度数据网地址编码应统筹规划，各级调度机构负责各自管辖范围内地址编码的分配、使用和调整等管理工作。骨干网核心区地址编码由国调中心和各分中心分配，骨干网子区地址编码由各省调分配；各级接入网地址编码由相应调度机构分配，经上级调度机构审批后方可实施</t>
  </si>
  <si>
    <t>网络节点月可用率</t>
  </si>
  <si>
    <t>现场检查或查阅资料：检查调度数据网全网网络节点月可用率是否达到99%及以上。</t>
  </si>
  <si>
    <t>1.可用率&lt;99%，每低1%扣2分。</t>
  </si>
  <si>
    <t xml:space="preserve">检查方式：在网管系统上查看调度数据网全网网络节点月可用率
</t>
  </si>
  <si>
    <t xml:space="preserve">国家电网企管[2014]第747号《国家电网公司电力调度数据网管理规定》第三十一条 调度机构应对管辖范围内的调度数据网开展定期检查，建立调度数据网月度运行分析制度，统计全网网络节点月可用率和全网网络通道月可用率指标，分析汇总管辖范围内调度数据网运行情况并纳入调度数据网月报。
</t>
  </si>
  <si>
    <t>调度数据网覆盖率</t>
  </si>
  <si>
    <t>现场检查：检查资料检查调度数据网覆盖率，根据EMS和数据网网管确定覆盖率达到100%（参照同业对标指标）。</t>
  </si>
  <si>
    <t>1.覆盖率&lt;100%,每低1%扣2分。</t>
  </si>
  <si>
    <t xml:space="preserve">检查方式：现场核实调度数据网覆盖率
</t>
  </si>
  <si>
    <t>国家电网企管[2014]第747号《国家电网公司电力调度数据网管理规定》第三十一条  调度机构应对管辖范围内的调度数据网开展定期检查，建立调度数据网月度运行分析制度，统计全网网络节点月可用率和全网网络通道月可用率指标，分析汇总管辖范围内调度数据网运行情况并纳入调度数据网月报</t>
  </si>
  <si>
    <t>设备网管接入率</t>
  </si>
  <si>
    <t>现场检查：依据EMS和数据网网管确定调度数据网设备网管接入率是否达到100%。</t>
  </si>
  <si>
    <t>1.接入率&lt;100%,每低1%扣2分。</t>
  </si>
  <si>
    <t xml:space="preserve">检查方式：现场核实调度数据网接入率
</t>
  </si>
  <si>
    <t>国家电网企管[2014]第747号《国家电网公司电力调度数据网管理规定》第二十五条 骨干网和接入网应配备相应的网管系统，调度机构所辖范围内的调度数据网设备应接入相应网管系统。</t>
  </si>
  <si>
    <t>巡检、专检管理</t>
  </si>
  <si>
    <t>查阅资料：要求调度数据网设备应进行月度例行巡检、专项检查，并针对检查情况、查出的问题以及落实整改情况进行记录。查阅月度例行巡检资料，抽查本年度的春安、秋安、专项检查资料。</t>
  </si>
  <si>
    <t>1.无记录扣5分，逾期未整改或缺失的扣2分/处。</t>
  </si>
  <si>
    <t>检查方式：查阅3次例行巡检资料，抽查1次本年度的春安、秋安或专项检查资料。
必要资料：月度例行巡检资料，年度的春安、秋安、专项检查资料</t>
  </si>
  <si>
    <t>国家电网企管[2014]第747号《国家电网公司电力调度数据网管理规定》 第二十九条 各级调度机构的调度数据网设备应纳入自动化值班巡视范围，厂站调度数据网设备应纳入站端设备巡视范围，运行人员按规定内容进行巡视检查，发现故障应及时汇报，并做好应急处置和记录。</t>
  </si>
  <si>
    <t>备份管理</t>
  </si>
  <si>
    <t>查阅资料：要求每年对调度数据网网络设备配置和参数进行全面清理，变更后应立即进行备份，备份文件应异地存储。检查调度数据网网络设备配置和参数备份电子档。</t>
  </si>
  <si>
    <t>1.随机抽查3个，无备份扣5分，缺失或未异地存储扣2分/处。</t>
  </si>
  <si>
    <t>检查方式：抽查3个数据网设备备份文件
必要资料：调度数据网网络设备配置和参数备份</t>
  </si>
  <si>
    <t>国家电网生〔2012〕352号《国家电网公司十八项电网重大反事故措施》16.1.3.4 应制订和落实调度自动化系统应急预案和故障恢复措施，系统和运行数据应定期备份
国家电网企管[2014]第747号《国家电网公司电力调度数据网管理规定》 第三十条 调度机构和厂站设备运行维护部门应建立设备运行日志和设备缺陷、异常处理记录，定期备份网络设备配置和参数，设备配置变更后应立即进行备份</t>
  </si>
  <si>
    <t>缺陷管理</t>
  </si>
  <si>
    <t>现场检查：要求调度数据网设备缺陷应及时发现、处理，并上报缺陷处理情况。查看OMS缺陷处理上报、闭环流程。</t>
  </si>
  <si>
    <t>1.未按缺陷管理规定要求的时间上报的，扣3分/次；
2.缺陷上报、闭环不规范的，扣3/处.</t>
  </si>
  <si>
    <t xml:space="preserve">检查方式：在OMS系统查看数据网设备缺陷上报及闭环流程
</t>
  </si>
  <si>
    <t>国家电网企管[2014]第747号《国家电网公司电力调度自动化系统运行管理规定》第二十一条</t>
  </si>
  <si>
    <t>3.10</t>
  </si>
  <si>
    <t>缺陷处理记录</t>
  </si>
  <si>
    <t>现场检查：查看OMS系统调度数据网设备缺陷处理记录。</t>
  </si>
  <si>
    <t>1.缺陷处理记录错误或不完整的，扣2分/处。</t>
  </si>
  <si>
    <t xml:space="preserve">检查方式：在OMS系统查看数据网设备缺陷记录
</t>
  </si>
  <si>
    <t>国家电网企管[2014]第747号《国家电网公司电力调度数据网管理规定》 第三十条 调度机构和厂站设备运行维护部门应建立设备运行日志和设备缺陷、异常处理记录，定期备份网络设备配置和参数，设备配置变更后应立即进行备份</t>
  </si>
  <si>
    <t>3.11</t>
  </si>
  <si>
    <t>检修工作记录</t>
  </si>
  <si>
    <t>现场检查：调阅OMS系统自动化设备检修本年度调度数据网设备工作记录。</t>
  </si>
  <si>
    <t>1.记录缺失或不完整的的，扣2分/处。</t>
  </si>
  <si>
    <t xml:space="preserve">检查方式：在OMS系统查看数据网设备检修记录
</t>
  </si>
  <si>
    <t>国家电网企管[2014]第747号《国家电网公司电力调度数据网管理规定》 第三十二条 调度数据网的检修维护工作应按《电力调度自动化系统运行管理规程》执行，实行检修工作票制度，对影响调度数据网络正常运行的工作，应向相关调度机构提出检修申请，经批准后方可实施。第三十三条 调度数据网设备由属地运行维护部门提出检修申请并负责实施。第三十四条 骨干网设备检修由所在调度机构报上级调度机构审批；各级接入网设备检修由相应调度机构负责审批，根据业务承载情况报上级调度机构。第三十五条 影响调度数据网通道的通信检修工作，通道运行维护部门应将通信检修工作票提交相关调度机构会签</t>
  </si>
  <si>
    <t>升级改造(15分)</t>
  </si>
  <si>
    <t>软件升级</t>
  </si>
  <si>
    <t>查阅资料：要求按照要求升级调度数据网设备的软件，对存在缺陷、漏洞的软件及时处理。查看调度数据网设备的软件、缺陷、漏洞升级记录。</t>
  </si>
  <si>
    <t>1.缺少升级记录的，扣2分/处。</t>
  </si>
  <si>
    <t>检查方式：查看数据网设备软件升级记录
必要资料：调度数据网设备的软件、缺陷、漏洞升级记录</t>
  </si>
  <si>
    <t>国家电网调自[2016]第102号《电力监控系统标准化操作管理要求》2.4.7 路由器和交换机应升级为最新稳定版本，且同一品牌、同一型号版本应实现版本统一，设备使用的软件版本应为经过国网测试的成熟版本</t>
  </si>
  <si>
    <t>设备升级改造</t>
  </si>
  <si>
    <t>查阅资料：要求凡无法通过升级软件、 更换插件满足电网技术和运行要求的调度数据网设备，调度数据网设备发生故障或异常，且制造厂家不再提供技术支持及备品备件，应落实项目进行改造。查阅调度数据网设备软件升级改造资料。</t>
  </si>
  <si>
    <t>1.缺少升级资料的，扣2分/处；
2.缺少改造资料的，扣2分/处。</t>
  </si>
  <si>
    <t>检查方式：查看近5年有无根据数据网存在问题实施的项目或升级改造资料
必要资料：项目清单</t>
  </si>
  <si>
    <t>国家电网企管[2014]第747号《国家电网公司电力二次系统安全防护管理规定》第三十六条 各单位对电力二次系统安全检查、评估中发现的问题，编制整改方案，落实资金，限期整改。
国家电网企管[2014]第747号《国家电网公司电力调度数据网管理规定》第二十五条 厂站调度数据网运行维护部门提出运行维护范围内调度数据网设备的更新改造工程计划并负责实施</t>
  </si>
  <si>
    <t>应急预案(10分)</t>
  </si>
  <si>
    <t>应急预案制定</t>
  </si>
  <si>
    <t>查阅资料：查阅调度数据网应急预案资料。</t>
  </si>
  <si>
    <t>1.无预案扣5分，未及时更新或缺失扣2分/处。</t>
  </si>
  <si>
    <t>检查方式：查看调度数据网应急预案有没有按时更新
必要资料：调度数据网应急预案资料</t>
  </si>
  <si>
    <t>国家电网企管[2014]第747号《国家电网公司电力调度自动化系统运行管理规定》第二十四条 各级电力调度机构自动化管理部门和子站运行维护部门应制定自动化系统安全管理规定、应急预案和相应的处理流程，并定期进行预演或模拟验证，建立安全通报机制</t>
  </si>
  <si>
    <t>应急预案演练</t>
  </si>
  <si>
    <t>查阅资料：查阅调度数据网应急预案演练资料。</t>
  </si>
  <si>
    <t>1.无资料扣5分，未及时更新或缺失扣2分/处。</t>
  </si>
  <si>
    <t>检查方式：查看有没有按时进行调度数据网应急预案演练
必要资料：调度数据网应急预案演练资料</t>
  </si>
  <si>
    <t>设备管理(130分)</t>
  </si>
  <si>
    <t>本地登录管理</t>
  </si>
  <si>
    <t>现场检查：要求本地登录网络设备应通过CONSOLE口输入用户名和口令进行认证。进行登陆路由器、交换机配置口测试。</t>
  </si>
  <si>
    <t>1.不符合要求的，扣3分/处。</t>
  </si>
  <si>
    <t xml:space="preserve">检查方式：随机抽查3套网络设备进行配置口测试
</t>
  </si>
  <si>
    <t>国家电网调自[2016]第102号《电力监控系统标准化操作管理要求》2.1.1  对于通过本地Console口进行维护的设备，设备应配置使用用户名和口令进行认证；2.1.4 应配置账户超时自动退出，退出后用户需要再次登录才能进入系统。2.2.1 通过控制台和远程终端登录设备，应输入用户名和口令，口令长度不能小于8位，要求是数字、字母和特殊字符的混合，不得与用户名相同。口令应3个月定期更换和加密存储。2.2.2 应按照用户性质分别创建账号，禁止不同用户间共享账号，禁止人员和设备通信公用账号</t>
  </si>
  <si>
    <t>远程登录管理</t>
  </si>
  <si>
    <t>现场检查：
要求远程登录仅允许SSH协议，禁止使用telnet、rlogin其他协议远程登录。
1.关闭不需要的系统通用服务；
2.检查用户及密码情况，要求不存在与系统无关的用户名，登录密码应满足安全要求。</t>
  </si>
  <si>
    <t xml:space="preserve">检查方式：随机抽查3套网络设备进行远程登录测试
</t>
  </si>
  <si>
    <t>国家电网调自[2016]第102号《电力监控系统标准化操作管理要求》2.1.2 对于使用IP协议进行远程维护的设备，设备应配置使用SSH加密协议，采用SSH服务代替telnet实施远程管理，提高设备管理安全性</t>
  </si>
  <si>
    <t>网络访问管理</t>
  </si>
  <si>
    <t xml:space="preserve">现场检查：
要求只允许网管、审计、主站核心设备访问网络设备SSH、SNMP管理服务。
</t>
  </si>
  <si>
    <t xml:space="preserve">检查方式：随机抽查3套网络设备进行检查
</t>
  </si>
  <si>
    <t xml:space="preserve">国家电网调自[2016]第102号《电力监控系统标准化操作管理要求》2.1.3 </t>
  </si>
  <si>
    <t>帐号密码管理</t>
  </si>
  <si>
    <t>现场检查：
检查用户帐号密码管理策略（所有自动化设备）。
1.访谈管理员，操作系统、数据库管理员等口令是否由专人管理；
2.通过自动化运维工作站，上机查看配置文件，检查如下内容：口令复杂度（口令长度不得小于8位，且为字母、数字或特殊字符的混合组合，用户名和口令不得相同）、口令更换周期（三个月更换一次）、登录失败次数限制（失败5-10次锁定帐号）、密码加密传输及加密存储等配置。</t>
  </si>
  <si>
    <t xml:space="preserve">检查方式：随机抽查3套设备进行检查，访谈管理员，了解用户账户密码管理策略
</t>
  </si>
  <si>
    <t>国家电网调自[2016]第102号《电力监控系统标准化操作管理要求》2.1.4</t>
  </si>
  <si>
    <t>登录口令管理</t>
  </si>
  <si>
    <t>现场检查：
检查网络设备是否使用组合验证登录:
1.检查网管系统EIA组件使用记录；
2.无EIA检查现场查看路由器、交换机配置。</t>
  </si>
  <si>
    <t xml:space="preserve">检查方式：抽查3套设备是否使用组合验证登录用户名和密码的组合验证登录，密码符合强度要求，对密码进行加密存储、每3个月更换一次
</t>
  </si>
  <si>
    <t>国家电网调自[2016]第102号《电力监控系统标准化操作管理要求》2.2.1 通过控制台和远程终端登录设备，应输入用户名和口令，口令长度不能小于8位，要求是数字、字母和特殊字符的混合，不得与用户名相同。口令应3个月定期更换和加密存储。</t>
  </si>
  <si>
    <t>帐号权限管理</t>
  </si>
  <si>
    <t>现场检查：
检查帐号权限管理制度落实情况。
1.检查应制定账号管理相关流程、规定或制度，相关规定制度的发布应通过信息部门、业务部门等的审批；
2.访谈自动化运维人员、调度员、值班员应清楚制度与流程内容；
3.帐号权限的申请、变更等操作应有相关纸质或电子记录；
4.应有外来人员的工作权限及系统帐号权限管理记录；
5.通过上机演示的方式，检查系统各类帐号权限应符合最小化分配原则；
6.检查应定期开展帐号权限清理，检查清理记录；
7.应制定了防特权帐号滥用的管理要求及应急处置方案。</t>
  </si>
  <si>
    <t xml:space="preserve">检查方式：随机抽查3套设备，访谈管理员，了解账号管理制度落实情况
</t>
  </si>
  <si>
    <t>国家电网调自[2016]第102号《电力监控系统标准化操作管理要求》2.2.2 应按照用户性质分别创建账号，禁止不同用户间共享账号，禁止人员和设备通信公用账号</t>
  </si>
  <si>
    <t>网络维护管理</t>
  </si>
  <si>
    <t>现场检查：要求网络维护时应使用EIA认证登录，未经授权禁止使用公用管理员账号。现场查看网管记录是否符合要求。</t>
  </si>
  <si>
    <t>1.未使用EIA认证登录，扣3分；
2.未经授权禁止使用公用管理员账号，扣2分。</t>
  </si>
  <si>
    <t xml:space="preserve">检查方式：现场检查网络维护时是否使用EIA认证登录
</t>
  </si>
  <si>
    <t>网络服务优化</t>
  </si>
  <si>
    <t>现场检查：要求网络服务优化，禁用FTP、TELNET、HTTP、DHCP、HEADER（登录提示）协议。查看路由器、交换机配置是否符合要求。</t>
  </si>
  <si>
    <t>国家电网调自[2016]第102号《电力监控系统标准化操作管理要求》2.3 禁用不必要的公共网络服务；网络服务采取白名单方式管理，只允许开放SNMP、SSH、NTP等特定服务</t>
  </si>
  <si>
    <t>端口关闭</t>
  </si>
  <si>
    <t>现场检查：查看路由器、交换机上不使用的端口是否关闭</t>
  </si>
  <si>
    <t xml:space="preserve">检查方式：随机抽查3套设备路由器、交换机配置。
</t>
  </si>
  <si>
    <t>国家电网调自[2016]第102号《电力监控系统标准化操作管理要求》2.4.3 应关闭交换机、路由器上的空闲端口，防止恶意用户利用空闲端口进行攻击</t>
  </si>
  <si>
    <r>
      <t>6.1</t>
    </r>
    <r>
      <rPr>
        <sz val="10"/>
        <rFont val="宋体"/>
        <charset val="134"/>
      </rPr>
      <t>0</t>
    </r>
  </si>
  <si>
    <t>时钟源管理</t>
  </si>
  <si>
    <t>现场检查：
要求路由器、交换机等数据网设备配置开启对时NTP服务，统一时钟源。
1.路由器时钟源为核心路由器；
2.交换机为统一时钟源。</t>
  </si>
  <si>
    <t xml:space="preserve">检查方式：随机抽查3套网络设备检查对时配置
</t>
  </si>
  <si>
    <t>国家电网调自[2016]第102号《电力监控系统标准化操作管理要求》2.4.5 应开启NTP服务，建立统一时钟，保证日志功能记录的时间的准确性</t>
  </si>
  <si>
    <t>业务端口</t>
  </si>
  <si>
    <t>现场检查：交换机业务端口应配置IP+MAC地址绑定和校验。</t>
  </si>
  <si>
    <t>检查方式：随机抽查3套交换机配置。</t>
  </si>
  <si>
    <t>国家电网调自[2016]第102号《电力监控系统标准化操作管理要求》2.4.4 应使用IP、MAC和端口绑定，防止ARP攻击、中间人攻击、恶意接入等安全威胁</t>
  </si>
  <si>
    <t>网管协议</t>
  </si>
  <si>
    <t>现场检查：网管协议SNMP：1、版本V2及以上；2、读写团体命名应使用8位及以上的字母、数字的组合；3、所有版本均应使用ACL限制网络管理服务器地址。</t>
  </si>
  <si>
    <t>检查方式：随机抽查3套路由器配置。</t>
  </si>
  <si>
    <t>国家电网调自[2016]第102号《电力监控系统标准化操作管理要求》2.5.1 应修改 SNMP默认的通信字符串，字符串长度不能小于8位，要求是数字、字母或特殊字符的混合，不得与用户名相同。字符串应3个月定期更换和加密存储。SNMP协议应配置V2及以上版本</t>
  </si>
  <si>
    <t>通信通道管理</t>
  </si>
  <si>
    <t>现场检查：
要求路由器的网络通道应具有两路不同路由的通信通道。
1.汇聚路由器通过2个及以上的155MPos与核心或汇聚相连；
2.接入路由器通过2两个不同的2M与汇聚相连；
3.主备冗余配置的两个2M不能同时承载在一块2M接入板上，应分开配置。</t>
  </si>
  <si>
    <t xml:space="preserve">检查方式：随机抽查5台网络设备检查通信通道情况
</t>
  </si>
  <si>
    <t>国家电网生〔2012〕352号《国家电网公司十八项电网重大反事故措施》16.1.1.6 调度范围内的发电厂、110kV及以上电压等级的变电站的自动化设备通信模块应冗余配置，优先采用专用装置，无旋转部件，采用专用操作系统；支持调控一体化的厂站间隔层应具备双通道组成的双网，至调度主站（含主调和备调）应具有两路不同路由的通信通道（主/备双通道）</t>
  </si>
  <si>
    <t>告警信息管理</t>
  </si>
  <si>
    <t>现场检查：要求网管服务器上的告警信息及时确认，及时恢复。查看网管服务器上的告警信息确认情况。</t>
  </si>
  <si>
    <t>1.紧急告警12小时或重要告警24小时未确认的，扣3分/处。</t>
  </si>
  <si>
    <t>检查方式：检查网管服务器上告警信息确认情况</t>
  </si>
  <si>
    <t>链路中断管理</t>
  </si>
  <si>
    <t>现场检查及查阅资料：查看频繁中断的链路是否具有书面分析报告及解决措施。</t>
  </si>
  <si>
    <t>1.频繁中断链路未分析处理的，扣3分/处。</t>
  </si>
  <si>
    <t>检查方式：查看频繁中断的链路是否具有书面分析报告及解决措施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</si>
</sst>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b/>
      <sz val="28"/>
      <name val="宋体"/>
      <charset val="134"/>
    </font>
    <font>
      <b/>
      <sz val="10"/>
      <name val="宋体"/>
      <charset val="134"/>
    </font>
    <font>
      <sz val="10"/>
      <name val="宋体"/>
      <charset val="134"/>
    </font>
    <font>
      <b/>
      <sz val="15"/>
      <color theme="3"/>
      <name val="宋体"/>
      <charset val="134"/>
      <scheme val="minor"/>
    </font>
    <font>
      <b/>
      <sz val="18"/>
      <color theme="3"/>
      <name val="宋体"/>
      <charset val="134"/>
      <scheme val="minor"/>
    </font>
    <font>
      <sz val="11"/>
      <color rgb="FF3F3F76"/>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6" fillId="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8"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7" applyNumberFormat="0" applyFont="0" applyAlignment="0" applyProtection="0">
      <alignment vertical="center"/>
    </xf>
    <xf numFmtId="0" fontId="8" fillId="21"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3" applyNumberFormat="0" applyFill="0" applyAlignment="0" applyProtection="0">
      <alignment vertical="center"/>
    </xf>
    <xf numFmtId="0" fontId="17" fillId="0" borderId="3" applyNumberFormat="0" applyFill="0" applyAlignment="0" applyProtection="0">
      <alignment vertical="center"/>
    </xf>
    <xf numFmtId="0" fontId="8" fillId="24" borderId="0" applyNumberFormat="0" applyBorder="0" applyAlignment="0" applyProtection="0">
      <alignment vertical="center"/>
    </xf>
    <xf numFmtId="0" fontId="7" fillId="0" borderId="6" applyNumberFormat="0" applyFill="0" applyAlignment="0" applyProtection="0">
      <alignment vertical="center"/>
    </xf>
    <xf numFmtId="0" fontId="8" fillId="9" borderId="0" applyNumberFormat="0" applyBorder="0" applyAlignment="0" applyProtection="0">
      <alignment vertical="center"/>
    </xf>
    <xf numFmtId="0" fontId="16" fillId="22" borderId="8" applyNumberFormat="0" applyAlignment="0" applyProtection="0">
      <alignment vertical="center"/>
    </xf>
    <xf numFmtId="0" fontId="20" fillId="22" borderId="4" applyNumberFormat="0" applyAlignment="0" applyProtection="0">
      <alignment vertical="center"/>
    </xf>
    <xf numFmtId="0" fontId="21" fillId="28" borderId="10" applyNumberFormat="0" applyAlignment="0" applyProtection="0">
      <alignment vertical="center"/>
    </xf>
    <xf numFmtId="0" fontId="9" fillId="5" borderId="0" applyNumberFormat="0" applyBorder="0" applyAlignment="0" applyProtection="0">
      <alignment vertical="center"/>
    </xf>
    <xf numFmtId="0" fontId="8" fillId="12" borderId="0" applyNumberFormat="0" applyBorder="0" applyAlignment="0" applyProtection="0">
      <alignment vertical="center"/>
    </xf>
    <xf numFmtId="0" fontId="11" fillId="0" borderId="5" applyNumberFormat="0" applyFill="0" applyAlignment="0" applyProtection="0">
      <alignment vertical="center"/>
    </xf>
    <xf numFmtId="0" fontId="19" fillId="0" borderId="9" applyNumberFormat="0" applyFill="0" applyAlignment="0" applyProtection="0">
      <alignment vertical="center"/>
    </xf>
    <xf numFmtId="0" fontId="15" fillId="20" borderId="0" applyNumberFormat="0" applyBorder="0" applyAlignment="0" applyProtection="0">
      <alignment vertical="center"/>
    </xf>
    <xf numFmtId="0" fontId="22" fillId="32" borderId="0" applyNumberFormat="0" applyBorder="0" applyAlignment="0" applyProtection="0">
      <alignment vertical="center"/>
    </xf>
    <xf numFmtId="0" fontId="9" fillId="27" borderId="0" applyNumberFormat="0" applyBorder="0" applyAlignment="0" applyProtection="0">
      <alignment vertical="center"/>
    </xf>
    <xf numFmtId="0" fontId="8" fillId="26" borderId="0" applyNumberFormat="0" applyBorder="0" applyAlignment="0" applyProtection="0">
      <alignment vertical="center"/>
    </xf>
    <xf numFmtId="0" fontId="9" fillId="8" borderId="0" applyNumberFormat="0" applyBorder="0" applyAlignment="0" applyProtection="0">
      <alignment vertical="center"/>
    </xf>
    <xf numFmtId="0" fontId="9" fillId="4" borderId="0" applyNumberFormat="0" applyBorder="0" applyAlignment="0" applyProtection="0">
      <alignment vertical="center"/>
    </xf>
    <xf numFmtId="0" fontId="9" fillId="19" borderId="0" applyNumberFormat="0" applyBorder="0" applyAlignment="0" applyProtection="0">
      <alignment vertical="center"/>
    </xf>
    <xf numFmtId="0" fontId="9" fillId="31" borderId="0" applyNumberFormat="0" applyBorder="0" applyAlignment="0" applyProtection="0">
      <alignment vertical="center"/>
    </xf>
    <xf numFmtId="0" fontId="8" fillId="15" borderId="0" applyNumberFormat="0" applyBorder="0" applyAlignment="0" applyProtection="0">
      <alignment vertical="center"/>
    </xf>
    <xf numFmtId="0" fontId="8" fillId="7"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8" fillId="23" borderId="0" applyNumberFormat="0" applyBorder="0" applyAlignment="0" applyProtection="0">
      <alignment vertical="center"/>
    </xf>
    <xf numFmtId="0" fontId="9" fillId="25" borderId="0" applyNumberFormat="0" applyBorder="0" applyAlignment="0" applyProtection="0">
      <alignment vertical="center"/>
    </xf>
    <xf numFmtId="0" fontId="8" fillId="3" borderId="0" applyNumberFormat="0" applyBorder="0" applyAlignment="0" applyProtection="0">
      <alignment vertical="center"/>
    </xf>
    <xf numFmtId="0" fontId="8" fillId="29" borderId="0" applyNumberFormat="0" applyBorder="0" applyAlignment="0" applyProtection="0">
      <alignment vertical="center"/>
    </xf>
    <xf numFmtId="0" fontId="9" fillId="11" borderId="0" applyNumberFormat="0" applyBorder="0" applyAlignment="0" applyProtection="0">
      <alignment vertical="center"/>
    </xf>
    <xf numFmtId="0" fontId="8" fillId="18" borderId="0" applyNumberFormat="0" applyBorder="0" applyAlignment="0" applyProtection="0">
      <alignment vertical="center"/>
    </xf>
  </cellStyleXfs>
  <cellXfs count="18">
    <xf numFmtId="0" fontId="0" fillId="0" borderId="0" xfId="0">
      <alignment vertical="center"/>
    </xf>
    <xf numFmtId="0" fontId="1"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vertical="center" wrapText="1"/>
    </xf>
    <xf numFmtId="0" fontId="3" fillId="0" borderId="1" xfId="0" applyNumberFormat="1" applyFont="1" applyFill="1" applyBorder="1" applyAlignment="1">
      <alignment horizontal="justify" vertical="center" wrapText="1"/>
    </xf>
    <xf numFmtId="0" fontId="3"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7"/>
  <sheetViews>
    <sheetView tabSelected="1" workbookViewId="0">
      <selection activeCell="A1" sqref="A1:H47"/>
    </sheetView>
  </sheetViews>
  <sheetFormatPr defaultColWidth="9" defaultRowHeight="13.5" outlineLevelCol="7"/>
  <sheetData>
    <row r="1" ht="35.25" spans="1:8">
      <c r="A1" s="1" t="s">
        <v>0</v>
      </c>
      <c r="B1" s="2"/>
      <c r="C1" s="2"/>
      <c r="D1" s="2"/>
      <c r="E1" s="2"/>
      <c r="F1" s="3"/>
      <c r="G1" s="3"/>
      <c r="H1" s="1"/>
    </row>
    <row r="2" spans="1:8">
      <c r="A2" s="4" t="s">
        <v>1</v>
      </c>
      <c r="B2" s="5"/>
      <c r="C2" s="6"/>
      <c r="D2" s="7" t="s">
        <v>2</v>
      </c>
      <c r="E2" s="7"/>
      <c r="F2" s="6"/>
      <c r="G2" s="6"/>
      <c r="H2" s="2"/>
    </row>
    <row r="3" spans="1:8">
      <c r="A3" s="4" t="s">
        <v>3</v>
      </c>
      <c r="B3" s="5"/>
      <c r="C3" s="6"/>
      <c r="D3" s="7" t="s">
        <v>4</v>
      </c>
      <c r="E3" s="7"/>
      <c r="F3" s="6"/>
      <c r="G3" s="6"/>
      <c r="H3" s="3"/>
    </row>
    <row r="4" ht="24" spans="1:8">
      <c r="A4" s="8" t="s">
        <v>5</v>
      </c>
      <c r="B4" s="9" t="s">
        <v>6</v>
      </c>
      <c r="C4" s="9" t="s">
        <v>7</v>
      </c>
      <c r="D4" s="9">
        <f>SUM(D5,D9,D14,D26,D29,D32)</f>
        <v>300</v>
      </c>
      <c r="E4" s="9" t="s">
        <v>8</v>
      </c>
      <c r="F4" s="9" t="s">
        <v>9</v>
      </c>
      <c r="G4" s="9" t="s">
        <v>10</v>
      </c>
      <c r="H4" s="2" t="s">
        <v>11</v>
      </c>
    </row>
    <row r="5" ht="24" spans="1:8">
      <c r="A5" s="8">
        <v>1</v>
      </c>
      <c r="B5" s="9" t="s">
        <v>12</v>
      </c>
      <c r="C5" s="7"/>
      <c r="D5" s="9">
        <f>SUM(D6:D8)</f>
        <v>10</v>
      </c>
      <c r="E5" s="9"/>
      <c r="F5" s="7"/>
      <c r="G5" s="10"/>
      <c r="H5" s="3"/>
    </row>
    <row r="6" ht="144" spans="1:8">
      <c r="A6" s="11" t="s">
        <v>13</v>
      </c>
      <c r="B6" s="5" t="s">
        <v>14</v>
      </c>
      <c r="C6" s="6" t="s">
        <v>15</v>
      </c>
      <c r="D6" s="9">
        <v>3</v>
      </c>
      <c r="E6" s="9"/>
      <c r="F6" s="6" t="s">
        <v>16</v>
      </c>
      <c r="G6" s="12" t="s">
        <v>17</v>
      </c>
      <c r="H6" s="13" t="s">
        <v>18</v>
      </c>
    </row>
    <row r="7" ht="108" spans="1:8">
      <c r="A7" s="11" t="s">
        <v>19</v>
      </c>
      <c r="B7" s="5" t="s">
        <v>20</v>
      </c>
      <c r="C7" s="6" t="s">
        <v>21</v>
      </c>
      <c r="D7" s="9">
        <v>2</v>
      </c>
      <c r="E7" s="9"/>
      <c r="F7" s="6" t="s">
        <v>22</v>
      </c>
      <c r="G7" s="12" t="s">
        <v>23</v>
      </c>
      <c r="H7" s="14" t="s">
        <v>24</v>
      </c>
    </row>
    <row r="8" ht="409.5" spans="1:8">
      <c r="A8" s="11" t="s">
        <v>25</v>
      </c>
      <c r="B8" s="5" t="s">
        <v>26</v>
      </c>
      <c r="C8" s="6" t="s">
        <v>27</v>
      </c>
      <c r="D8" s="9">
        <v>5</v>
      </c>
      <c r="E8" s="9"/>
      <c r="F8" s="6" t="s">
        <v>28</v>
      </c>
      <c r="G8" s="12" t="s">
        <v>29</v>
      </c>
      <c r="H8" s="13" t="s">
        <v>30</v>
      </c>
    </row>
    <row r="9" ht="24" spans="1:8">
      <c r="A9" s="8">
        <v>2</v>
      </c>
      <c r="B9" s="9" t="s">
        <v>31</v>
      </c>
      <c r="C9" s="7"/>
      <c r="D9" s="9">
        <f>SUM(D10:D13)</f>
        <v>20</v>
      </c>
      <c r="E9" s="9"/>
      <c r="F9" s="7"/>
      <c r="G9" s="10"/>
      <c r="H9" s="3"/>
    </row>
    <row r="10" ht="192" spans="1:8">
      <c r="A10" s="11">
        <v>2.1</v>
      </c>
      <c r="B10" s="5" t="s">
        <v>32</v>
      </c>
      <c r="C10" s="6" t="s">
        <v>33</v>
      </c>
      <c r="D10" s="9">
        <v>5</v>
      </c>
      <c r="E10" s="9"/>
      <c r="F10" s="6" t="s">
        <v>34</v>
      </c>
      <c r="G10" s="12" t="s">
        <v>35</v>
      </c>
      <c r="H10" s="13" t="s">
        <v>36</v>
      </c>
    </row>
    <row r="11" ht="180" spans="1:8">
      <c r="A11" s="11">
        <v>2.2</v>
      </c>
      <c r="B11" s="5" t="s">
        <v>37</v>
      </c>
      <c r="C11" s="6" t="s">
        <v>38</v>
      </c>
      <c r="D11" s="9">
        <v>5</v>
      </c>
      <c r="E11" s="9"/>
      <c r="F11" s="6" t="s">
        <v>34</v>
      </c>
      <c r="G11" s="12" t="s">
        <v>39</v>
      </c>
      <c r="H11" s="13" t="s">
        <v>40</v>
      </c>
    </row>
    <row r="12" ht="240" spans="1:8">
      <c r="A12" s="11">
        <v>2.3</v>
      </c>
      <c r="B12" s="5" t="s">
        <v>41</v>
      </c>
      <c r="C12" s="6" t="s">
        <v>42</v>
      </c>
      <c r="D12" s="9">
        <v>5</v>
      </c>
      <c r="E12" s="9"/>
      <c r="F12" s="6" t="s">
        <v>43</v>
      </c>
      <c r="G12" s="12" t="s">
        <v>44</v>
      </c>
      <c r="H12" s="13" t="s">
        <v>45</v>
      </c>
    </row>
    <row r="13" ht="216" spans="1:8">
      <c r="A13" s="11">
        <v>2.4</v>
      </c>
      <c r="B13" s="5" t="s">
        <v>46</v>
      </c>
      <c r="C13" s="6" t="s">
        <v>47</v>
      </c>
      <c r="D13" s="9">
        <v>5</v>
      </c>
      <c r="E13" s="9"/>
      <c r="F13" s="6" t="s">
        <v>48</v>
      </c>
      <c r="G13" s="12" t="s">
        <v>49</v>
      </c>
      <c r="H13" s="13" t="s">
        <v>50</v>
      </c>
    </row>
    <row r="14" ht="24" spans="1:8">
      <c r="A14" s="8">
        <v>3</v>
      </c>
      <c r="B14" s="9" t="s">
        <v>51</v>
      </c>
      <c r="C14" s="7"/>
      <c r="D14" s="9">
        <f>SUM(D15:D25)</f>
        <v>115</v>
      </c>
      <c r="E14" s="9"/>
      <c r="F14" s="7"/>
      <c r="G14" s="10"/>
      <c r="H14" s="3"/>
    </row>
    <row r="15" ht="348" spans="1:8">
      <c r="A15" s="11">
        <v>3.1</v>
      </c>
      <c r="B15" s="5" t="s">
        <v>52</v>
      </c>
      <c r="C15" s="6" t="s">
        <v>53</v>
      </c>
      <c r="D15" s="9">
        <v>10</v>
      </c>
      <c r="E15" s="9"/>
      <c r="F15" s="6" t="s">
        <v>54</v>
      </c>
      <c r="G15" s="12" t="s">
        <v>55</v>
      </c>
      <c r="H15" s="13" t="s">
        <v>56</v>
      </c>
    </row>
    <row r="16" ht="348" spans="1:8">
      <c r="A16" s="11">
        <v>3.2</v>
      </c>
      <c r="B16" s="5" t="s">
        <v>57</v>
      </c>
      <c r="C16" s="6" t="s">
        <v>58</v>
      </c>
      <c r="D16" s="9">
        <v>10</v>
      </c>
      <c r="E16" s="9"/>
      <c r="F16" s="6" t="s">
        <v>59</v>
      </c>
      <c r="G16" s="12" t="s">
        <v>60</v>
      </c>
      <c r="H16" s="13" t="s">
        <v>61</v>
      </c>
    </row>
    <row r="17" ht="396" spans="1:8">
      <c r="A17" s="11">
        <v>3.3</v>
      </c>
      <c r="B17" s="5" t="s">
        <v>62</v>
      </c>
      <c r="C17" s="6" t="s">
        <v>63</v>
      </c>
      <c r="D17" s="9">
        <v>10</v>
      </c>
      <c r="E17" s="9"/>
      <c r="F17" s="6" t="s">
        <v>64</v>
      </c>
      <c r="G17" s="12" t="s">
        <v>65</v>
      </c>
      <c r="H17" s="13" t="s">
        <v>66</v>
      </c>
    </row>
    <row r="18" ht="336" spans="1:8">
      <c r="A18" s="11">
        <v>3.4</v>
      </c>
      <c r="B18" s="5" t="s">
        <v>67</v>
      </c>
      <c r="C18" s="6" t="s">
        <v>68</v>
      </c>
      <c r="D18" s="9">
        <v>10</v>
      </c>
      <c r="E18" s="9"/>
      <c r="F18" s="6" t="s">
        <v>69</v>
      </c>
      <c r="G18" s="12" t="s">
        <v>70</v>
      </c>
      <c r="H18" s="15" t="s">
        <v>71</v>
      </c>
    </row>
    <row r="19" ht="324" spans="1:8">
      <c r="A19" s="11">
        <v>3.5</v>
      </c>
      <c r="B19" s="5" t="s">
        <v>72</v>
      </c>
      <c r="C19" s="6" t="s">
        <v>73</v>
      </c>
      <c r="D19" s="9">
        <v>10</v>
      </c>
      <c r="E19" s="9"/>
      <c r="F19" s="6" t="s">
        <v>74</v>
      </c>
      <c r="G19" s="12" t="s">
        <v>75</v>
      </c>
      <c r="H19" s="13" t="s">
        <v>76</v>
      </c>
    </row>
    <row r="20" ht="204" spans="1:8">
      <c r="A20" s="11">
        <v>3.6</v>
      </c>
      <c r="B20" s="5" t="s">
        <v>77</v>
      </c>
      <c r="C20" s="6" t="s">
        <v>78</v>
      </c>
      <c r="D20" s="9">
        <v>10</v>
      </c>
      <c r="E20" s="9"/>
      <c r="F20" s="6" t="s">
        <v>79</v>
      </c>
      <c r="G20" s="12" t="s">
        <v>80</v>
      </c>
      <c r="H20" s="13" t="s">
        <v>81</v>
      </c>
    </row>
    <row r="21" ht="300" spans="1:8">
      <c r="A21" s="11">
        <v>3.7</v>
      </c>
      <c r="B21" s="5" t="s">
        <v>82</v>
      </c>
      <c r="C21" s="6" t="s">
        <v>83</v>
      </c>
      <c r="D21" s="9">
        <v>10</v>
      </c>
      <c r="E21" s="9"/>
      <c r="F21" s="6" t="s">
        <v>84</v>
      </c>
      <c r="G21" s="12" t="s">
        <v>85</v>
      </c>
      <c r="H21" s="13" t="s">
        <v>86</v>
      </c>
    </row>
    <row r="22" ht="409.5" spans="1:8">
      <c r="A22" s="11">
        <v>3.8</v>
      </c>
      <c r="B22" s="5" t="s">
        <v>87</v>
      </c>
      <c r="C22" s="6" t="s">
        <v>88</v>
      </c>
      <c r="D22" s="9">
        <v>10</v>
      </c>
      <c r="E22" s="9"/>
      <c r="F22" s="6" t="s">
        <v>89</v>
      </c>
      <c r="G22" s="12" t="s">
        <v>90</v>
      </c>
      <c r="H22" s="13" t="s">
        <v>91</v>
      </c>
    </row>
    <row r="23" ht="132" spans="1:8">
      <c r="A23" s="11">
        <v>3.9</v>
      </c>
      <c r="B23" s="5" t="s">
        <v>92</v>
      </c>
      <c r="C23" s="6" t="s">
        <v>93</v>
      </c>
      <c r="D23" s="9">
        <v>20</v>
      </c>
      <c r="E23" s="9"/>
      <c r="F23" s="6" t="s">
        <v>94</v>
      </c>
      <c r="G23" s="12" t="s">
        <v>95</v>
      </c>
      <c r="H23" s="13" t="s">
        <v>96</v>
      </c>
    </row>
    <row r="24" ht="264" spans="1:8">
      <c r="A24" s="11" t="s">
        <v>97</v>
      </c>
      <c r="B24" s="5" t="s">
        <v>98</v>
      </c>
      <c r="C24" s="6" t="s">
        <v>99</v>
      </c>
      <c r="D24" s="9">
        <v>5</v>
      </c>
      <c r="E24" s="9"/>
      <c r="F24" s="6" t="s">
        <v>100</v>
      </c>
      <c r="G24" s="12" t="s">
        <v>101</v>
      </c>
      <c r="H24" s="13" t="s">
        <v>102</v>
      </c>
    </row>
    <row r="25" ht="409.5" spans="1:8">
      <c r="A25" s="11" t="s">
        <v>103</v>
      </c>
      <c r="B25" s="5" t="s">
        <v>104</v>
      </c>
      <c r="C25" s="6" t="s">
        <v>105</v>
      </c>
      <c r="D25" s="9">
        <v>10</v>
      </c>
      <c r="E25" s="9"/>
      <c r="F25" s="6" t="s">
        <v>106</v>
      </c>
      <c r="G25" s="12" t="s">
        <v>107</v>
      </c>
      <c r="H25" s="13" t="s">
        <v>108</v>
      </c>
    </row>
    <row r="26" ht="24" spans="1:8">
      <c r="A26" s="8">
        <v>4</v>
      </c>
      <c r="B26" s="9" t="s">
        <v>109</v>
      </c>
      <c r="C26" s="7"/>
      <c r="D26" s="9">
        <f>SUM(D27:D28)</f>
        <v>15</v>
      </c>
      <c r="E26" s="9"/>
      <c r="F26" s="7"/>
      <c r="G26" s="10"/>
      <c r="H26" s="3"/>
    </row>
    <row r="27" ht="228" spans="1:8">
      <c r="A27" s="11">
        <v>4.1</v>
      </c>
      <c r="B27" s="5" t="s">
        <v>110</v>
      </c>
      <c r="C27" s="6" t="s">
        <v>111</v>
      </c>
      <c r="D27" s="9">
        <v>5</v>
      </c>
      <c r="E27" s="9"/>
      <c r="F27" s="6" t="s">
        <v>112</v>
      </c>
      <c r="G27" s="12" t="s">
        <v>113</v>
      </c>
      <c r="H27" s="13" t="s">
        <v>114</v>
      </c>
    </row>
    <row r="28" ht="408" spans="1:8">
      <c r="A28" s="11">
        <v>4.2</v>
      </c>
      <c r="B28" s="5" t="s">
        <v>115</v>
      </c>
      <c r="C28" s="6" t="s">
        <v>116</v>
      </c>
      <c r="D28" s="9">
        <v>10</v>
      </c>
      <c r="E28" s="9"/>
      <c r="F28" s="6" t="s">
        <v>117</v>
      </c>
      <c r="G28" s="12" t="s">
        <v>118</v>
      </c>
      <c r="H28" s="15" t="s">
        <v>119</v>
      </c>
    </row>
    <row r="29" ht="24" spans="1:8">
      <c r="A29" s="8">
        <v>5</v>
      </c>
      <c r="B29" s="9" t="s">
        <v>120</v>
      </c>
      <c r="C29" s="7"/>
      <c r="D29" s="9">
        <f>SUM(D30:D31)</f>
        <v>10</v>
      </c>
      <c r="E29" s="9"/>
      <c r="F29" s="7"/>
      <c r="G29" s="10"/>
      <c r="H29" s="3"/>
    </row>
    <row r="30" ht="288" spans="1:8">
      <c r="A30" s="11">
        <v>5.1</v>
      </c>
      <c r="B30" s="5" t="s">
        <v>121</v>
      </c>
      <c r="C30" s="6" t="s">
        <v>122</v>
      </c>
      <c r="D30" s="9">
        <v>5</v>
      </c>
      <c r="E30" s="9"/>
      <c r="F30" s="6" t="s">
        <v>123</v>
      </c>
      <c r="G30" s="12" t="s">
        <v>124</v>
      </c>
      <c r="H30" s="13" t="s">
        <v>125</v>
      </c>
    </row>
    <row r="31" ht="288" spans="1:8">
      <c r="A31" s="11">
        <v>5.2</v>
      </c>
      <c r="B31" s="5" t="s">
        <v>126</v>
      </c>
      <c r="C31" s="6" t="s">
        <v>127</v>
      </c>
      <c r="D31" s="9">
        <v>5</v>
      </c>
      <c r="E31" s="9"/>
      <c r="F31" s="6" t="s">
        <v>128</v>
      </c>
      <c r="G31" s="12" t="s">
        <v>129</v>
      </c>
      <c r="H31" s="13" t="s">
        <v>125</v>
      </c>
    </row>
    <row r="32" ht="24" spans="1:8">
      <c r="A32" s="8">
        <v>6</v>
      </c>
      <c r="B32" s="9" t="s">
        <v>130</v>
      </c>
      <c r="C32" s="7"/>
      <c r="D32" s="9">
        <f>SUM(D33:D40,D41,D42:D47)</f>
        <v>130</v>
      </c>
      <c r="E32" s="9"/>
      <c r="F32" s="7"/>
      <c r="G32" s="10"/>
      <c r="H32" s="3"/>
    </row>
    <row r="33" ht="409.5" spans="1:8">
      <c r="A33" s="16">
        <v>6.1</v>
      </c>
      <c r="B33" s="5" t="s">
        <v>131</v>
      </c>
      <c r="C33" s="6" t="s">
        <v>132</v>
      </c>
      <c r="D33" s="9">
        <v>10</v>
      </c>
      <c r="E33" s="9"/>
      <c r="F33" s="6" t="s">
        <v>133</v>
      </c>
      <c r="G33" s="12" t="s">
        <v>134</v>
      </c>
      <c r="H33" s="13" t="s">
        <v>135</v>
      </c>
    </row>
    <row r="34" ht="240" spans="1:8">
      <c r="A34" s="16">
        <v>6.2</v>
      </c>
      <c r="B34" s="5" t="s">
        <v>136</v>
      </c>
      <c r="C34" s="6" t="s">
        <v>137</v>
      </c>
      <c r="D34" s="9">
        <v>10</v>
      </c>
      <c r="E34" s="9"/>
      <c r="F34" s="6" t="s">
        <v>133</v>
      </c>
      <c r="G34" s="12" t="s">
        <v>138</v>
      </c>
      <c r="H34" s="13" t="s">
        <v>139</v>
      </c>
    </row>
    <row r="35" ht="108" spans="1:8">
      <c r="A35" s="16">
        <v>6.3</v>
      </c>
      <c r="B35" s="5" t="s">
        <v>140</v>
      </c>
      <c r="C35" s="6" t="s">
        <v>141</v>
      </c>
      <c r="D35" s="9">
        <v>10</v>
      </c>
      <c r="E35" s="9"/>
      <c r="F35" s="6" t="s">
        <v>133</v>
      </c>
      <c r="G35" s="12" t="s">
        <v>142</v>
      </c>
      <c r="H35" s="13" t="s">
        <v>143</v>
      </c>
    </row>
    <row r="36" ht="409.5" spans="1:8">
      <c r="A36" s="16">
        <v>6.4</v>
      </c>
      <c r="B36" s="5" t="s">
        <v>144</v>
      </c>
      <c r="C36" s="6" t="s">
        <v>145</v>
      </c>
      <c r="D36" s="9">
        <v>10</v>
      </c>
      <c r="E36" s="9"/>
      <c r="F36" s="6" t="s">
        <v>133</v>
      </c>
      <c r="G36" s="12" t="s">
        <v>146</v>
      </c>
      <c r="H36" s="13" t="s">
        <v>147</v>
      </c>
    </row>
    <row r="37" ht="276" spans="1:8">
      <c r="A37" s="16">
        <v>6.5</v>
      </c>
      <c r="B37" s="5" t="s">
        <v>148</v>
      </c>
      <c r="C37" s="6" t="s">
        <v>149</v>
      </c>
      <c r="D37" s="9">
        <v>10</v>
      </c>
      <c r="E37" s="9"/>
      <c r="F37" s="6" t="s">
        <v>34</v>
      </c>
      <c r="G37" s="12" t="s">
        <v>150</v>
      </c>
      <c r="H37" s="13" t="s">
        <v>151</v>
      </c>
    </row>
    <row r="38" ht="409.5" spans="1:8">
      <c r="A38" s="11">
        <v>6.6</v>
      </c>
      <c r="B38" s="5" t="s">
        <v>152</v>
      </c>
      <c r="C38" s="6" t="s">
        <v>153</v>
      </c>
      <c r="D38" s="9">
        <v>10</v>
      </c>
      <c r="E38" s="9"/>
      <c r="F38" s="6" t="s">
        <v>34</v>
      </c>
      <c r="G38" s="12" t="s">
        <v>154</v>
      </c>
      <c r="H38" s="13" t="s">
        <v>155</v>
      </c>
    </row>
    <row r="39" ht="132" spans="1:8">
      <c r="A39" s="11">
        <v>6.7</v>
      </c>
      <c r="B39" s="5" t="s">
        <v>156</v>
      </c>
      <c r="C39" s="6" t="s">
        <v>157</v>
      </c>
      <c r="D39" s="9">
        <v>5</v>
      </c>
      <c r="E39" s="9"/>
      <c r="F39" s="6" t="s">
        <v>158</v>
      </c>
      <c r="G39" s="12" t="s">
        <v>159</v>
      </c>
      <c r="H39" s="13"/>
    </row>
    <row r="40" ht="192" spans="1:8">
      <c r="A40" s="11">
        <v>6.8</v>
      </c>
      <c r="B40" s="5" t="s">
        <v>160</v>
      </c>
      <c r="C40" s="6" t="s">
        <v>161</v>
      </c>
      <c r="D40" s="9">
        <v>5</v>
      </c>
      <c r="E40" s="9"/>
      <c r="F40" s="6" t="s">
        <v>34</v>
      </c>
      <c r="G40" s="12" t="s">
        <v>142</v>
      </c>
      <c r="H40" s="13" t="s">
        <v>162</v>
      </c>
    </row>
    <row r="41" ht="168" spans="1:8">
      <c r="A41" s="11">
        <v>6.9</v>
      </c>
      <c r="B41" s="5" t="s">
        <v>163</v>
      </c>
      <c r="C41" s="17" t="s">
        <v>164</v>
      </c>
      <c r="D41" s="9">
        <v>5</v>
      </c>
      <c r="E41" s="5"/>
      <c r="F41" s="6" t="s">
        <v>34</v>
      </c>
      <c r="G41" s="12" t="s">
        <v>165</v>
      </c>
      <c r="H41" s="13" t="s">
        <v>166</v>
      </c>
    </row>
    <row r="42" ht="168" spans="1:8">
      <c r="A42" s="11" t="s">
        <v>167</v>
      </c>
      <c r="B42" s="5" t="s">
        <v>168</v>
      </c>
      <c r="C42" s="17" t="s">
        <v>169</v>
      </c>
      <c r="D42" s="9">
        <v>10</v>
      </c>
      <c r="E42" s="9"/>
      <c r="F42" s="6" t="s">
        <v>133</v>
      </c>
      <c r="G42" s="12" t="s">
        <v>170</v>
      </c>
      <c r="H42" s="13" t="s">
        <v>171</v>
      </c>
    </row>
    <row r="43" ht="168" spans="1:8">
      <c r="A43" s="16">
        <v>6.11</v>
      </c>
      <c r="B43" s="5" t="s">
        <v>172</v>
      </c>
      <c r="C43" s="17" t="s">
        <v>173</v>
      </c>
      <c r="D43" s="9">
        <v>10</v>
      </c>
      <c r="E43" s="9"/>
      <c r="F43" s="6" t="s">
        <v>133</v>
      </c>
      <c r="G43" s="12" t="s">
        <v>174</v>
      </c>
      <c r="H43" s="13" t="s">
        <v>175</v>
      </c>
    </row>
    <row r="44" ht="300" spans="1:8">
      <c r="A44" s="16">
        <v>6.12</v>
      </c>
      <c r="B44" s="5" t="s">
        <v>176</v>
      </c>
      <c r="C44" s="17" t="s">
        <v>177</v>
      </c>
      <c r="D44" s="9">
        <v>10</v>
      </c>
      <c r="E44" s="5"/>
      <c r="F44" s="6" t="s">
        <v>133</v>
      </c>
      <c r="G44" s="12" t="s">
        <v>178</v>
      </c>
      <c r="H44" s="13" t="s">
        <v>179</v>
      </c>
    </row>
    <row r="45" ht="396" spans="1:8">
      <c r="A45" s="16">
        <v>6.13</v>
      </c>
      <c r="B45" s="5" t="s">
        <v>180</v>
      </c>
      <c r="C45" s="6" t="s">
        <v>181</v>
      </c>
      <c r="D45" s="9">
        <v>5</v>
      </c>
      <c r="E45" s="9"/>
      <c r="F45" s="6" t="s">
        <v>34</v>
      </c>
      <c r="G45" s="12" t="s">
        <v>182</v>
      </c>
      <c r="H45" s="13" t="s">
        <v>183</v>
      </c>
    </row>
    <row r="46" ht="120" spans="1:8">
      <c r="A46" s="16">
        <v>6.14</v>
      </c>
      <c r="B46" s="5" t="s">
        <v>184</v>
      </c>
      <c r="C46" s="6" t="s">
        <v>185</v>
      </c>
      <c r="D46" s="9">
        <v>10</v>
      </c>
      <c r="E46" s="9"/>
      <c r="F46" s="6" t="s">
        <v>186</v>
      </c>
      <c r="G46" s="12" t="s">
        <v>187</v>
      </c>
      <c r="H46" s="13"/>
    </row>
    <row r="47" ht="84" spans="1:8">
      <c r="A47" s="16">
        <v>6.15</v>
      </c>
      <c r="B47" s="5" t="s">
        <v>188</v>
      </c>
      <c r="C47" s="6" t="s">
        <v>189</v>
      </c>
      <c r="D47" s="9">
        <v>10</v>
      </c>
      <c r="E47" s="9"/>
      <c r="F47" s="6" t="s">
        <v>190</v>
      </c>
      <c r="G47" s="12" t="s">
        <v>191</v>
      </c>
      <c r="H47" s="13"/>
    </row>
  </sheetData>
  <mergeCells count="5">
    <mergeCell ref="A1:G1"/>
    <mergeCell ref="A2:C2"/>
    <mergeCell ref="D2:G2"/>
    <mergeCell ref="A3:C3"/>
    <mergeCell ref="D3:G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2020-11-11T08:03:29Z</dcterms:created>
  <dcterms:modified xsi:type="dcterms:W3CDTF">2020-11-11T08:03:42Z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