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105" windowWidth="14895" windowHeight="8835"/>
  </bookViews>
  <sheets>
    <sheet name="销售数据透视表" sheetId="4" r:id="rId1"/>
    <sheet name="销售统计表" sheetId="1" r:id="rId2"/>
    <sheet name="Sheet2" sheetId="2" r:id="rId3"/>
    <sheet name="Sheet3" sheetId="3" r:id="rId4"/>
  </sheets>
  <calcPr calcId="124519"/>
  <pivotCaches>
    <pivotCache cacheId="6" r:id="rId5"/>
  </pivotCaches>
  <fileRecoveryPr repairLoad="1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16"/>
  <c r="H17"/>
  <c r="H18"/>
  <c r="H19"/>
  <c r="H20"/>
  <c r="H3"/>
  <c r="G4"/>
  <c r="G5"/>
  <c r="G6"/>
  <c r="G7"/>
  <c r="G8"/>
  <c r="G9"/>
  <c r="G10"/>
  <c r="G11"/>
  <c r="G12"/>
  <c r="G13"/>
  <c r="G14"/>
  <c r="G15"/>
  <c r="G16"/>
  <c r="G17"/>
  <c r="G18"/>
  <c r="G19"/>
  <c r="G20"/>
  <c r="G3"/>
</calcChain>
</file>

<file path=xl/sharedStrings.xml><?xml version="1.0" encoding="utf-8"?>
<sst xmlns="http://schemas.openxmlformats.org/spreadsheetml/2006/main" count="71" uniqueCount="64">
  <si>
    <t>地区</t>
    <phoneticPr fontId="1" type="noConversion"/>
  </si>
  <si>
    <t>姓名</t>
    <phoneticPr fontId="1" type="noConversion"/>
  </si>
  <si>
    <t>第一季度</t>
    <phoneticPr fontId="1" type="noConversion"/>
  </si>
  <si>
    <t>第二季度</t>
    <phoneticPr fontId="1" type="noConversion"/>
  </si>
  <si>
    <t>第三季度</t>
    <phoneticPr fontId="1" type="noConversion"/>
  </si>
  <si>
    <t>第四季度</t>
    <phoneticPr fontId="1" type="noConversion"/>
  </si>
  <si>
    <t>总计</t>
    <phoneticPr fontId="1" type="noConversion"/>
  </si>
  <si>
    <t>平均值</t>
    <phoneticPr fontId="1" type="noConversion"/>
  </si>
  <si>
    <t>北京</t>
    <phoneticPr fontId="1" type="noConversion"/>
  </si>
  <si>
    <t>上海</t>
    <phoneticPr fontId="1" type="noConversion"/>
  </si>
  <si>
    <t>青岛</t>
    <phoneticPr fontId="1" type="noConversion"/>
  </si>
  <si>
    <t>深圳</t>
    <phoneticPr fontId="1" type="noConversion"/>
  </si>
  <si>
    <t>广州</t>
    <phoneticPr fontId="1" type="noConversion"/>
  </si>
  <si>
    <t>重庆</t>
    <phoneticPr fontId="1" type="noConversion"/>
  </si>
  <si>
    <t>成都</t>
    <phoneticPr fontId="1" type="noConversion"/>
  </si>
  <si>
    <t>贵州</t>
    <phoneticPr fontId="1" type="noConversion"/>
  </si>
  <si>
    <t>天津</t>
    <phoneticPr fontId="1" type="noConversion"/>
  </si>
  <si>
    <t>南京</t>
    <phoneticPr fontId="1" type="noConversion"/>
  </si>
  <si>
    <t>厦门</t>
    <phoneticPr fontId="1" type="noConversion"/>
  </si>
  <si>
    <t>销售统计表</t>
    <phoneticPr fontId="1" type="noConversion"/>
  </si>
  <si>
    <t>李红</t>
    <phoneticPr fontId="1" type="noConversion"/>
  </si>
  <si>
    <t>王明</t>
    <phoneticPr fontId="1" type="noConversion"/>
  </si>
  <si>
    <t>林中乐</t>
  </si>
  <si>
    <t>林中乐</t>
    <phoneticPr fontId="1" type="noConversion"/>
  </si>
  <si>
    <t>张兰</t>
  </si>
  <si>
    <t>张兰</t>
    <phoneticPr fontId="1" type="noConversion"/>
  </si>
  <si>
    <t>陈志国</t>
  </si>
  <si>
    <t>陈志国</t>
    <phoneticPr fontId="1" type="noConversion"/>
  </si>
  <si>
    <t>韦勇</t>
    <phoneticPr fontId="1" type="noConversion"/>
  </si>
  <si>
    <t>阳媛媛</t>
    <phoneticPr fontId="1" type="noConversion"/>
  </si>
  <si>
    <t>李四军</t>
    <phoneticPr fontId="1" type="noConversion"/>
  </si>
  <si>
    <t>梅林</t>
    <phoneticPr fontId="1" type="noConversion"/>
  </si>
  <si>
    <t>乐阳</t>
    <phoneticPr fontId="1" type="noConversion"/>
  </si>
  <si>
    <t>王小宇</t>
    <phoneticPr fontId="1" type="noConversion"/>
  </si>
  <si>
    <t>张国</t>
    <phoneticPr fontId="1" type="noConversion"/>
  </si>
  <si>
    <t>蔡军</t>
    <phoneticPr fontId="1" type="noConversion"/>
  </si>
  <si>
    <t>王伟明</t>
    <phoneticPr fontId="1" type="noConversion"/>
  </si>
  <si>
    <t>蒋军军</t>
    <phoneticPr fontId="1" type="noConversion"/>
  </si>
  <si>
    <t>陈远方</t>
    <phoneticPr fontId="1" type="noConversion"/>
  </si>
  <si>
    <t>杨小凡</t>
    <phoneticPr fontId="1" type="noConversion"/>
  </si>
  <si>
    <t>李前和</t>
    <phoneticPr fontId="1" type="noConversion"/>
  </si>
  <si>
    <t>上海</t>
  </si>
  <si>
    <t>北京</t>
  </si>
  <si>
    <t>成都</t>
  </si>
  <si>
    <t>广州</t>
  </si>
  <si>
    <t>贵州</t>
  </si>
  <si>
    <t>南京</t>
  </si>
  <si>
    <t>青岛</t>
  </si>
  <si>
    <t>深圳</t>
  </si>
  <si>
    <t>天津</t>
  </si>
  <si>
    <t>厦门</t>
  </si>
  <si>
    <t>重庆</t>
  </si>
  <si>
    <t>总计</t>
  </si>
  <si>
    <t>求和项:第二季度</t>
  </si>
  <si>
    <t>值</t>
  </si>
  <si>
    <t>求和项:第一季度</t>
  </si>
  <si>
    <t>求和项:第三季度</t>
  </si>
  <si>
    <t>求和项:第四季度</t>
  </si>
  <si>
    <t>求和项:总计</t>
  </si>
  <si>
    <t>求和项:平均值</t>
  </si>
  <si>
    <t>地区</t>
  </si>
  <si>
    <t>姓名</t>
  </si>
  <si>
    <t>上海 汇总</t>
  </si>
  <si>
    <t>销售统计透视表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</si>
</sst>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&quot;￥&quot;#,##0.00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28"/>
      <color theme="5" tint="-0.249977111117893"/>
      <name val="隶书"/>
      <family val="3"/>
      <charset val="134"/>
    </font>
    <font>
      <b/>
      <sz val="28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gray125">
        <fgColor theme="5" tint="0.59996337778862885"/>
        <bgColor auto="1"/>
      </patternFill>
    </fill>
    <fill>
      <patternFill patternType="gray0625">
        <fgColor theme="6" tint="0.39994506668294322"/>
        <bgColor indexed="65"/>
      </patternFill>
    </fill>
    <fill>
      <patternFill patternType="gray0625">
        <fgColor theme="7" tint="0.39994506668294322"/>
        <bgColor theme="7" tint="0.79998168889431442"/>
      </patternFill>
    </fill>
  </fills>
  <borders count="10">
    <border>
      <left/>
      <right/>
      <top/>
      <bottom/>
      <diagonal/>
    </border>
    <border>
      <left style="thick">
        <color theme="4" tint="-0.499984740745262"/>
      </left>
      <right style="dashDot">
        <color theme="4" tint="-0.499984740745262"/>
      </right>
      <top style="thick">
        <color theme="4" tint="-0.499984740745262"/>
      </top>
      <bottom style="dashDot">
        <color theme="4" tint="-0.499984740745262"/>
      </bottom>
      <diagonal/>
    </border>
    <border>
      <left style="dashDot">
        <color theme="4" tint="-0.499984740745262"/>
      </left>
      <right style="dashDot">
        <color theme="4" tint="-0.499984740745262"/>
      </right>
      <top style="thick">
        <color theme="4" tint="-0.499984740745262"/>
      </top>
      <bottom style="dashDot">
        <color theme="4" tint="-0.499984740745262"/>
      </bottom>
      <diagonal/>
    </border>
    <border>
      <left style="dashDot">
        <color theme="4" tint="-0.499984740745262"/>
      </left>
      <right style="thick">
        <color theme="4" tint="-0.499984740745262"/>
      </right>
      <top style="thick">
        <color theme="4" tint="-0.499984740745262"/>
      </top>
      <bottom style="dashDot">
        <color theme="4" tint="-0.499984740745262"/>
      </bottom>
      <diagonal/>
    </border>
    <border>
      <left style="medium">
        <color theme="6" tint="-0.499984740745262"/>
      </left>
      <right style="dashDot">
        <color theme="6" tint="-0.499984740745262"/>
      </right>
      <top style="dashDot">
        <color theme="6" tint="-0.499984740745262"/>
      </top>
      <bottom style="dashDot">
        <color theme="6" tint="-0.499984740745262"/>
      </bottom>
      <diagonal/>
    </border>
    <border>
      <left style="dashDot">
        <color theme="6" tint="-0.499984740745262"/>
      </left>
      <right style="dashDot">
        <color theme="6" tint="-0.499984740745262"/>
      </right>
      <top style="dashDot">
        <color theme="6" tint="-0.499984740745262"/>
      </top>
      <bottom style="dashDot">
        <color theme="6" tint="-0.499984740745262"/>
      </bottom>
      <diagonal/>
    </border>
    <border>
      <left style="dashDot">
        <color theme="6" tint="-0.499984740745262"/>
      </left>
      <right style="medium">
        <color theme="6" tint="-0.499984740745262"/>
      </right>
      <top style="dashDot">
        <color theme="6" tint="-0.499984740745262"/>
      </top>
      <bottom style="dashDot">
        <color theme="6" tint="-0.499984740745262"/>
      </bottom>
      <diagonal/>
    </border>
    <border>
      <left style="medium">
        <color theme="6" tint="-0.499984740745262"/>
      </left>
      <right style="dashDot">
        <color theme="6" tint="-0.499984740745262"/>
      </right>
      <top style="dashDot">
        <color theme="6" tint="-0.499984740745262"/>
      </top>
      <bottom style="medium">
        <color theme="6" tint="-0.499984740745262"/>
      </bottom>
      <diagonal/>
    </border>
    <border>
      <left style="dashDot">
        <color theme="6" tint="-0.499984740745262"/>
      </left>
      <right style="dashDot">
        <color theme="6" tint="-0.499984740745262"/>
      </right>
      <top style="dashDot">
        <color theme="6" tint="-0.499984740745262"/>
      </top>
      <bottom style="medium">
        <color theme="6" tint="-0.499984740745262"/>
      </bottom>
      <diagonal/>
    </border>
    <border>
      <left/>
      <right/>
      <top/>
      <bottom style="thick">
        <color theme="4" tint="-0.499984740745262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7" fontId="2" fillId="2" borderId="1" xfId="0" applyNumberFormat="1" applyFont="1" applyFill="1" applyBorder="1" applyAlignment="1">
      <alignment horizontal="center" vertical="center"/>
    </xf>
    <xf numFmtId="7" fontId="2" fillId="2" borderId="2" xfId="0" applyNumberFormat="1" applyFont="1" applyFill="1" applyBorder="1" applyAlignment="1">
      <alignment horizontal="center" vertical="center"/>
    </xf>
    <xf numFmtId="7" fontId="2" fillId="2" borderId="3" xfId="0" applyNumberFormat="1" applyFon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yy" refreshedDate="39415.571156828701" createdVersion="3" refreshedVersion="3" minRefreshableVersion="3" recordCount="18">
  <cacheSource type="worksheet">
    <worksheetSource ref="A2:H20" sheet="销售统计表"/>
  </cacheSource>
  <cacheFields count="8">
    <cacheField name="地区" numFmtId="176">
      <sharedItems count="11">
        <s v="北京"/>
        <s v="上海"/>
        <s v="青岛"/>
        <s v="深圳"/>
        <s v="广州"/>
        <s v="重庆"/>
        <s v="成都"/>
        <s v="贵州"/>
        <s v="天津"/>
        <s v="南京"/>
        <s v="厦门"/>
      </sharedItems>
    </cacheField>
    <cacheField name="姓名" numFmtId="176">
      <sharedItems count="18">
        <s v="李红"/>
        <s v="王明"/>
        <s v="林中乐"/>
        <s v="张兰"/>
        <s v="陈志国"/>
        <s v="韦勇"/>
        <s v="阳媛媛"/>
        <s v="李四军"/>
        <s v="梅林"/>
        <s v="乐阳"/>
        <s v="王小宇"/>
        <s v="张国"/>
        <s v="蔡军"/>
        <s v="王伟明"/>
        <s v="蒋军军"/>
        <s v="陈远方"/>
        <s v="杨小凡"/>
        <s v="李前和"/>
      </sharedItems>
    </cacheField>
    <cacheField name="第一季度" numFmtId="176">
      <sharedItems containsSemiMixedTypes="0" containsString="0" containsNumber="1" containsInteger="1" minValue="24680" maxValue="38500"/>
    </cacheField>
    <cacheField name="第二季度" numFmtId="176">
      <sharedItems containsSemiMixedTypes="0" containsString="0" containsNumber="1" containsInteger="1" minValue="29658" maxValue="37560"/>
    </cacheField>
    <cacheField name="第三季度" numFmtId="176">
      <sharedItems containsSemiMixedTypes="0" containsString="0" containsNumber="1" containsInteger="1" minValue="25281" maxValue="38145"/>
    </cacheField>
    <cacheField name="第四季度" numFmtId="176">
      <sharedItems containsSemiMixedTypes="0" containsString="0" containsNumber="1" containsInteger="1" minValue="9351" maxValue="36540"/>
    </cacheField>
    <cacheField name="总计" numFmtId="176">
      <sharedItems containsSemiMixedTypes="0" containsString="0" containsNumber="1" containsInteger="1" minValue="91359" maxValue="148215"/>
    </cacheField>
    <cacheField name="平均值" numFmtId="176">
      <sharedItems containsSemiMixedTypes="0" containsString="0" containsNumber="1" minValue="36543.599999999999" maxValue="5928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n v="37800"/>
    <n v="34750"/>
    <n v="33800"/>
    <n v="34100"/>
    <n v="140450"/>
    <n v="56180"/>
  </r>
  <r>
    <x v="0"/>
    <x v="1"/>
    <n v="35798"/>
    <n v="34980"/>
    <n v="35650"/>
    <n v="34510"/>
    <n v="140938"/>
    <n v="56375.199999999997"/>
  </r>
  <r>
    <x v="1"/>
    <x v="2"/>
    <n v="36341"/>
    <n v="37260"/>
    <n v="33480"/>
    <n v="32100"/>
    <n v="139181"/>
    <n v="55672.4"/>
  </r>
  <r>
    <x v="1"/>
    <x v="3"/>
    <n v="35900"/>
    <n v="36540"/>
    <n v="34000"/>
    <n v="35078"/>
    <n v="141518"/>
    <n v="56607.199999999997"/>
  </r>
  <r>
    <x v="1"/>
    <x v="4"/>
    <n v="30810"/>
    <n v="34710"/>
    <n v="35150"/>
    <n v="29012"/>
    <n v="129682"/>
    <n v="51872.800000000003"/>
  </r>
  <r>
    <x v="2"/>
    <x v="5"/>
    <n v="30561"/>
    <n v="32670"/>
    <n v="25281"/>
    <n v="9351"/>
    <n v="97863"/>
    <n v="39145.199999999997"/>
  </r>
  <r>
    <x v="3"/>
    <x v="6"/>
    <n v="30980"/>
    <n v="35780"/>
    <n v="37280"/>
    <n v="33450"/>
    <n v="137490"/>
    <n v="54996"/>
  </r>
  <r>
    <x v="4"/>
    <x v="7"/>
    <n v="37920"/>
    <n v="35462"/>
    <n v="35100"/>
    <n v="34780"/>
    <n v="143262"/>
    <n v="57304.800000000003"/>
  </r>
  <r>
    <x v="4"/>
    <x v="8"/>
    <n v="38500"/>
    <n v="37560"/>
    <n v="38145"/>
    <n v="34010"/>
    <n v="148215"/>
    <n v="59286"/>
  </r>
  <r>
    <x v="5"/>
    <x v="9"/>
    <n v="37520"/>
    <n v="37150"/>
    <n v="36180"/>
    <n v="34102"/>
    <n v="144952"/>
    <n v="57980.800000000003"/>
  </r>
  <r>
    <x v="5"/>
    <x v="10"/>
    <n v="37980"/>
    <n v="36540"/>
    <n v="37562"/>
    <n v="34562"/>
    <n v="146644"/>
    <n v="58657.599999999999"/>
  </r>
  <r>
    <x v="6"/>
    <x v="11"/>
    <n v="36420"/>
    <n v="37520"/>
    <n v="35460"/>
    <n v="35520"/>
    <n v="144920"/>
    <n v="57968"/>
  </r>
  <r>
    <x v="6"/>
    <x v="12"/>
    <n v="29845"/>
    <n v="29658"/>
    <n v="31054"/>
    <n v="31540"/>
    <n v="122097"/>
    <n v="48838.8"/>
  </r>
  <r>
    <x v="7"/>
    <x v="13"/>
    <n v="24680"/>
    <n v="30125"/>
    <n v="27102"/>
    <n v="9452"/>
    <n v="91359"/>
    <n v="36543.599999999999"/>
  </r>
  <r>
    <x v="8"/>
    <x v="14"/>
    <n v="35720"/>
    <n v="34510"/>
    <n v="37210"/>
    <n v="34501"/>
    <n v="141941"/>
    <n v="56776.4"/>
  </r>
  <r>
    <x v="9"/>
    <x v="15"/>
    <n v="32105"/>
    <n v="33450"/>
    <n v="29461"/>
    <n v="32546"/>
    <n v="127562"/>
    <n v="51024.800000000003"/>
  </r>
  <r>
    <x v="10"/>
    <x v="16"/>
    <n v="35102"/>
    <n v="37560"/>
    <n v="34201"/>
    <n v="36540"/>
    <n v="143403"/>
    <n v="57361.2"/>
  </r>
  <r>
    <x v="10"/>
    <x v="17"/>
    <n v="36555"/>
    <n v="37120"/>
    <n v="34500"/>
    <n v="34506"/>
    <n v="142681"/>
    <n v="57072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errorCaption="错误，请核实" showError="1" missingCaption="请输入数据" updatedVersion="3" minRefreshableVersion="3" showCalcMbrs="0" printDrill="1" useAutoFormatting="1" itemPrintTitles="1" mergeItem="1" createdVersion="3" indent="0" compact="0" compactData="0" gridDropZones="1" multipleFieldFilters="0" fieldListSortAscending="1">
  <location ref="A3:H19" firstHeaderRow="1" firstDataRow="2" firstDataCol="2"/>
  <pivotFields count="8">
    <pivotField axis="axisRow" compact="0" outline="0" showAll="0">
      <items count="12">
        <item sd="0" x="0"/>
        <item sd="0" x="6"/>
        <item sd="0" x="4"/>
        <item sd="0" x="7"/>
        <item sd="0" x="9"/>
        <item sd="0" x="2"/>
        <item x="1"/>
        <item sd="0" x="3"/>
        <item sd="0" x="8"/>
        <item sd="0" x="10"/>
        <item sd="0" x="5"/>
        <item t="default"/>
      </items>
    </pivotField>
    <pivotField axis="axisRow" compact="0" outline="0" showAll="0">
      <items count="19">
        <item x="12"/>
        <item x="15"/>
        <item x="4"/>
        <item x="14"/>
        <item x="9"/>
        <item x="0"/>
        <item x="17"/>
        <item x="7"/>
        <item x="2"/>
        <item x="8"/>
        <item x="1"/>
        <item x="13"/>
        <item x="10"/>
        <item x="5"/>
        <item x="6"/>
        <item x="16"/>
        <item x="11"/>
        <item x="3"/>
        <item t="default"/>
      </items>
    </pivotField>
    <pivotField dataField="1" compact="0" numFmtId="176" outline="0" showAll="0"/>
    <pivotField dataField="1" compact="0" numFmtId="176" outline="0" showAll="0"/>
    <pivotField dataField="1" compact="0" numFmtId="176" outline="0" showAll="0"/>
    <pivotField dataField="1" compact="0" numFmtId="176" outline="0" showAll="0"/>
    <pivotField dataField="1" compact="0" numFmtId="176" outline="0" showAll="0"/>
    <pivotField dataField="1" compact="0" numFmtId="176" outline="0" showAll="0"/>
  </pivotFields>
  <rowFields count="2">
    <field x="0"/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  <x v="2"/>
    </i>
    <i r="1">
      <x v="8"/>
    </i>
    <i r="1">
      <x v="17"/>
    </i>
    <i t="default"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第四季度" fld="5" baseField="0" baseItem="0"/>
    <dataField name="求和项:第三季度" fld="4" baseField="0" baseItem="0"/>
    <dataField name="求和项:第一季度" fld="2" baseField="0" baseItem="0"/>
    <dataField name="求和项:第二季度" fld="3" baseField="0" baseItem="0"/>
    <dataField name="求和项:平均值" fld="7" baseField="0" baseItem="0"/>
    <dataField name="求和项:总计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D10" sqref="D10"/>
    </sheetView>
  </sheetViews>
  <sheetFormatPr defaultRowHeight="13.5"/>
  <cols>
    <col min="1" max="1" width="12.875" bestFit="1" customWidth="1"/>
    <col min="2" max="2" width="9.75" bestFit="1" customWidth="1"/>
    <col min="3" max="6" width="17.625" bestFit="1" customWidth="1"/>
    <col min="7" max="7" width="15.375" bestFit="1" customWidth="1"/>
    <col min="8" max="8" width="13.125" bestFit="1" customWidth="1"/>
  </cols>
  <sheetData>
    <row r="1" spans="1:8">
      <c r="A1" s="17" t="s">
        <v>63</v>
      </c>
      <c r="B1" s="17"/>
      <c r="C1" s="17"/>
      <c r="D1" s="17"/>
      <c r="E1" s="17"/>
      <c r="F1" s="17"/>
      <c r="G1" s="17"/>
      <c r="H1" s="17"/>
    </row>
    <row r="2" spans="1:8">
      <c r="A2" s="17"/>
      <c r="B2" s="17"/>
      <c r="C2" s="17"/>
      <c r="D2" s="17"/>
      <c r="E2" s="17"/>
      <c r="F2" s="17"/>
      <c r="G2" s="17"/>
      <c r="H2" s="17"/>
    </row>
    <row r="3" spans="1:8">
      <c r="A3" s="12"/>
      <c r="B3" s="12"/>
      <c r="C3" s="13" t="s">
        <v>54</v>
      </c>
      <c r="D3" s="12"/>
      <c r="E3" s="12"/>
      <c r="F3" s="12"/>
      <c r="G3" s="12"/>
      <c r="H3" s="12"/>
    </row>
    <row r="4" spans="1:8">
      <c r="A4" s="13" t="s">
        <v>60</v>
      </c>
      <c r="B4" s="13" t="s">
        <v>61</v>
      </c>
      <c r="C4" s="16" t="s">
        <v>57</v>
      </c>
      <c r="D4" s="16" t="s">
        <v>56</v>
      </c>
      <c r="E4" s="16" t="s">
        <v>55</v>
      </c>
      <c r="F4" s="16" t="s">
        <v>53</v>
      </c>
      <c r="G4" s="16" t="s">
        <v>59</v>
      </c>
      <c r="H4" s="16" t="s">
        <v>58</v>
      </c>
    </row>
    <row r="5" spans="1:8">
      <c r="A5" s="15" t="s">
        <v>42</v>
      </c>
      <c r="B5" s="14"/>
      <c r="C5" s="11">
        <v>68610</v>
      </c>
      <c r="D5" s="11">
        <v>69450</v>
      </c>
      <c r="E5" s="11">
        <v>73598</v>
      </c>
      <c r="F5" s="11">
        <v>69730</v>
      </c>
      <c r="G5" s="11">
        <v>112555.2</v>
      </c>
      <c r="H5" s="11">
        <v>281388</v>
      </c>
    </row>
    <row r="6" spans="1:8">
      <c r="A6" s="15" t="s">
        <v>43</v>
      </c>
      <c r="B6" s="14"/>
      <c r="C6" s="11">
        <v>67060</v>
      </c>
      <c r="D6" s="11">
        <v>66514</v>
      </c>
      <c r="E6" s="11">
        <v>66265</v>
      </c>
      <c r="F6" s="11">
        <v>67178</v>
      </c>
      <c r="G6" s="11">
        <v>106806.8</v>
      </c>
      <c r="H6" s="11">
        <v>267017</v>
      </c>
    </row>
    <row r="7" spans="1:8">
      <c r="A7" s="15" t="s">
        <v>44</v>
      </c>
      <c r="B7" s="14"/>
      <c r="C7" s="11">
        <v>68790</v>
      </c>
      <c r="D7" s="11">
        <v>73245</v>
      </c>
      <c r="E7" s="11">
        <v>76420</v>
      </c>
      <c r="F7" s="11">
        <v>73022</v>
      </c>
      <c r="G7" s="11">
        <v>116590.8</v>
      </c>
      <c r="H7" s="11">
        <v>291477</v>
      </c>
    </row>
    <row r="8" spans="1:8">
      <c r="A8" s="15" t="s">
        <v>45</v>
      </c>
      <c r="B8" s="14"/>
      <c r="C8" s="11">
        <v>9452</v>
      </c>
      <c r="D8" s="11">
        <v>27102</v>
      </c>
      <c r="E8" s="11">
        <v>24680</v>
      </c>
      <c r="F8" s="11">
        <v>30125</v>
      </c>
      <c r="G8" s="11">
        <v>36543.599999999999</v>
      </c>
      <c r="H8" s="11">
        <v>91359</v>
      </c>
    </row>
    <row r="9" spans="1:8">
      <c r="A9" s="15" t="s">
        <v>46</v>
      </c>
      <c r="B9" s="14"/>
      <c r="C9" s="11">
        <v>32546</v>
      </c>
      <c r="D9" s="11">
        <v>29461</v>
      </c>
      <c r="E9" s="11">
        <v>32105</v>
      </c>
      <c r="F9" s="11">
        <v>33450</v>
      </c>
      <c r="G9" s="11">
        <v>51024.800000000003</v>
      </c>
      <c r="H9" s="11">
        <v>127562</v>
      </c>
    </row>
    <row r="10" spans="1:8">
      <c r="A10" s="15" t="s">
        <v>47</v>
      </c>
      <c r="B10" s="14"/>
      <c r="C10" s="11">
        <v>9351</v>
      </c>
      <c r="D10" s="11">
        <v>25281</v>
      </c>
      <c r="E10" s="11">
        <v>30561</v>
      </c>
      <c r="F10" s="11">
        <v>32670</v>
      </c>
      <c r="G10" s="11">
        <v>39145.199999999997</v>
      </c>
      <c r="H10" s="11">
        <v>97863</v>
      </c>
    </row>
    <row r="11" spans="1:8">
      <c r="A11" s="15" t="s">
        <v>41</v>
      </c>
      <c r="B11" s="16" t="s">
        <v>26</v>
      </c>
      <c r="C11" s="11">
        <v>29012</v>
      </c>
      <c r="D11" s="11">
        <v>35150</v>
      </c>
      <c r="E11" s="11">
        <v>30810</v>
      </c>
      <c r="F11" s="11">
        <v>34710</v>
      </c>
      <c r="G11" s="11">
        <v>51872.800000000003</v>
      </c>
      <c r="H11" s="11">
        <v>129682</v>
      </c>
    </row>
    <row r="12" spans="1:8">
      <c r="A12" s="14"/>
      <c r="B12" s="16" t="s">
        <v>22</v>
      </c>
      <c r="C12" s="11">
        <v>32100</v>
      </c>
      <c r="D12" s="11">
        <v>33480</v>
      </c>
      <c r="E12" s="11">
        <v>36341</v>
      </c>
      <c r="F12" s="11">
        <v>37260</v>
      </c>
      <c r="G12" s="11">
        <v>55672.4</v>
      </c>
      <c r="H12" s="11">
        <v>139181</v>
      </c>
    </row>
    <row r="13" spans="1:8">
      <c r="A13" s="14"/>
      <c r="B13" s="16" t="s">
        <v>24</v>
      </c>
      <c r="C13" s="11">
        <v>35078</v>
      </c>
      <c r="D13" s="11">
        <v>34000</v>
      </c>
      <c r="E13" s="11">
        <v>35900</v>
      </c>
      <c r="F13" s="11">
        <v>36540</v>
      </c>
      <c r="G13" s="11">
        <v>56607.199999999997</v>
      </c>
      <c r="H13" s="11">
        <v>141518</v>
      </c>
    </row>
    <row r="14" spans="1:8">
      <c r="A14" s="15" t="s">
        <v>62</v>
      </c>
      <c r="B14" s="14"/>
      <c r="C14" s="11">
        <v>96190</v>
      </c>
      <c r="D14" s="11">
        <v>102630</v>
      </c>
      <c r="E14" s="11">
        <v>103051</v>
      </c>
      <c r="F14" s="11">
        <v>108510</v>
      </c>
      <c r="G14" s="11">
        <v>164152.40000000002</v>
      </c>
      <c r="H14" s="11">
        <v>410381</v>
      </c>
    </row>
    <row r="15" spans="1:8">
      <c r="A15" s="15" t="s">
        <v>48</v>
      </c>
      <c r="B15" s="14"/>
      <c r="C15" s="11">
        <v>33450</v>
      </c>
      <c r="D15" s="11">
        <v>37280</v>
      </c>
      <c r="E15" s="11">
        <v>30980</v>
      </c>
      <c r="F15" s="11">
        <v>35780</v>
      </c>
      <c r="G15" s="11">
        <v>54996</v>
      </c>
      <c r="H15" s="11">
        <v>137490</v>
      </c>
    </row>
    <row r="16" spans="1:8">
      <c r="A16" s="15" t="s">
        <v>49</v>
      </c>
      <c r="B16" s="14"/>
      <c r="C16" s="11">
        <v>34501</v>
      </c>
      <c r="D16" s="11">
        <v>37210</v>
      </c>
      <c r="E16" s="11">
        <v>35720</v>
      </c>
      <c r="F16" s="11">
        <v>34510</v>
      </c>
      <c r="G16" s="11">
        <v>56776.4</v>
      </c>
      <c r="H16" s="11">
        <v>141941</v>
      </c>
    </row>
    <row r="17" spans="1:8">
      <c r="A17" s="15" t="s">
        <v>50</v>
      </c>
      <c r="B17" s="14"/>
      <c r="C17" s="11">
        <v>71046</v>
      </c>
      <c r="D17" s="11">
        <v>68701</v>
      </c>
      <c r="E17" s="11">
        <v>71657</v>
      </c>
      <c r="F17" s="11">
        <v>74680</v>
      </c>
      <c r="G17" s="11">
        <v>114433.60000000001</v>
      </c>
      <c r="H17" s="11">
        <v>286084</v>
      </c>
    </row>
    <row r="18" spans="1:8">
      <c r="A18" s="15" t="s">
        <v>51</v>
      </c>
      <c r="B18" s="14"/>
      <c r="C18" s="11">
        <v>68664</v>
      </c>
      <c r="D18" s="11">
        <v>73742</v>
      </c>
      <c r="E18" s="11">
        <v>75500</v>
      </c>
      <c r="F18" s="11">
        <v>73690</v>
      </c>
      <c r="G18" s="11">
        <v>116638.39999999999</v>
      </c>
      <c r="H18" s="11">
        <v>291596</v>
      </c>
    </row>
    <row r="19" spans="1:8">
      <c r="A19" s="15" t="s">
        <v>52</v>
      </c>
      <c r="B19" s="14"/>
      <c r="C19" s="11">
        <v>559660</v>
      </c>
      <c r="D19" s="11">
        <v>610616</v>
      </c>
      <c r="E19" s="11">
        <v>620537</v>
      </c>
      <c r="F19" s="11">
        <v>633345</v>
      </c>
      <c r="G19" s="11">
        <v>969663.2</v>
      </c>
      <c r="H19" s="11">
        <v>2424158</v>
      </c>
    </row>
  </sheetData>
  <sortState columnSort="1" ref="A3:H34">
    <sortCondition ref="G23"/>
  </sortState>
  <mergeCells count="14">
    <mergeCell ref="A17:B17"/>
    <mergeCell ref="A18:B18"/>
    <mergeCell ref="A19:B19"/>
    <mergeCell ref="A1:H2"/>
    <mergeCell ref="A5:B5"/>
    <mergeCell ref="A6:B6"/>
    <mergeCell ref="A7:B7"/>
    <mergeCell ref="A8:B8"/>
    <mergeCell ref="A9:B9"/>
    <mergeCell ref="A10:B10"/>
    <mergeCell ref="A11:A13"/>
    <mergeCell ref="A14:B14"/>
    <mergeCell ref="A15:B15"/>
    <mergeCell ref="A16:B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topLeftCell="A2" workbookViewId="0">
      <selection activeCell="E13" sqref="E13"/>
    </sheetView>
  </sheetViews>
  <sheetFormatPr defaultRowHeight="13.5"/>
  <cols>
    <col min="3" max="6" width="12.625" bestFit="1" customWidth="1"/>
    <col min="7" max="7" width="13.75" bestFit="1" customWidth="1"/>
    <col min="8" max="8" width="12.625" bestFit="1" customWidth="1"/>
  </cols>
  <sheetData>
    <row r="1" spans="1:8" ht="36" thickBot="1">
      <c r="A1" s="9" t="s">
        <v>19</v>
      </c>
      <c r="B1" s="10"/>
      <c r="C1" s="10"/>
      <c r="D1" s="10"/>
      <c r="E1" s="10"/>
      <c r="F1" s="10"/>
      <c r="G1" s="10"/>
      <c r="H1" s="10"/>
    </row>
    <row r="2" spans="1:8" ht="15" thickTop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>
      <c r="A3" s="4" t="s">
        <v>8</v>
      </c>
      <c r="B3" s="5" t="s">
        <v>20</v>
      </c>
      <c r="C3" s="5">
        <v>37800</v>
      </c>
      <c r="D3" s="5">
        <v>34750</v>
      </c>
      <c r="E3" s="5">
        <v>33800</v>
      </c>
      <c r="F3" s="5">
        <v>34100</v>
      </c>
      <c r="G3" s="5">
        <f>SUM(C3:F3)</f>
        <v>140450</v>
      </c>
      <c r="H3" s="6">
        <f>AVERAGE(C3:G3)</f>
        <v>56180</v>
      </c>
    </row>
    <row r="4" spans="1:8">
      <c r="A4" s="4" t="s">
        <v>8</v>
      </c>
      <c r="B4" s="5" t="s">
        <v>21</v>
      </c>
      <c r="C4" s="5">
        <v>35798</v>
      </c>
      <c r="D4" s="5">
        <v>34980</v>
      </c>
      <c r="E4" s="5">
        <v>35650</v>
      </c>
      <c r="F4" s="5">
        <v>34510</v>
      </c>
      <c r="G4" s="5">
        <f t="shared" ref="G4:G20" si="0">SUM(C4:F4)</f>
        <v>140938</v>
      </c>
      <c r="H4" s="6">
        <f t="shared" ref="H4:H20" si="1">AVERAGE(C4:G4)</f>
        <v>56375.199999999997</v>
      </c>
    </row>
    <row r="5" spans="1:8">
      <c r="A5" s="4" t="s">
        <v>9</v>
      </c>
      <c r="B5" s="5" t="s">
        <v>23</v>
      </c>
      <c r="C5" s="5">
        <v>36341</v>
      </c>
      <c r="D5" s="5">
        <v>37260</v>
      </c>
      <c r="E5" s="5">
        <v>33480</v>
      </c>
      <c r="F5" s="5">
        <v>32100</v>
      </c>
      <c r="G5" s="5">
        <f t="shared" si="0"/>
        <v>139181</v>
      </c>
      <c r="H5" s="6">
        <f t="shared" si="1"/>
        <v>55672.4</v>
      </c>
    </row>
    <row r="6" spans="1:8">
      <c r="A6" s="4" t="s">
        <v>9</v>
      </c>
      <c r="B6" s="5" t="s">
        <v>25</v>
      </c>
      <c r="C6" s="5">
        <v>35900</v>
      </c>
      <c r="D6" s="5">
        <v>36540</v>
      </c>
      <c r="E6" s="5">
        <v>34000</v>
      </c>
      <c r="F6" s="5">
        <v>35078</v>
      </c>
      <c r="G6" s="5">
        <f t="shared" si="0"/>
        <v>141518</v>
      </c>
      <c r="H6" s="6">
        <f t="shared" si="1"/>
        <v>56607.199999999997</v>
      </c>
    </row>
    <row r="7" spans="1:8">
      <c r="A7" s="4" t="s">
        <v>9</v>
      </c>
      <c r="B7" s="5" t="s">
        <v>27</v>
      </c>
      <c r="C7" s="5">
        <v>30810</v>
      </c>
      <c r="D7" s="5">
        <v>34710</v>
      </c>
      <c r="E7" s="5">
        <v>35150</v>
      </c>
      <c r="F7" s="5">
        <v>29012</v>
      </c>
      <c r="G7" s="5">
        <f t="shared" si="0"/>
        <v>129682</v>
      </c>
      <c r="H7" s="6">
        <f t="shared" si="1"/>
        <v>51872.800000000003</v>
      </c>
    </row>
    <row r="8" spans="1:8">
      <c r="A8" s="4" t="s">
        <v>10</v>
      </c>
      <c r="B8" s="5" t="s">
        <v>28</v>
      </c>
      <c r="C8" s="5">
        <v>30561</v>
      </c>
      <c r="D8" s="5">
        <v>32670</v>
      </c>
      <c r="E8" s="5">
        <v>25281</v>
      </c>
      <c r="F8" s="5">
        <v>9351</v>
      </c>
      <c r="G8" s="5">
        <f t="shared" si="0"/>
        <v>97863</v>
      </c>
      <c r="H8" s="6">
        <f t="shared" si="1"/>
        <v>39145.199999999997</v>
      </c>
    </row>
    <row r="9" spans="1:8">
      <c r="A9" s="4" t="s">
        <v>11</v>
      </c>
      <c r="B9" s="5" t="s">
        <v>29</v>
      </c>
      <c r="C9" s="5">
        <v>30980</v>
      </c>
      <c r="D9" s="5">
        <v>35780</v>
      </c>
      <c r="E9" s="5">
        <v>37280</v>
      </c>
      <c r="F9" s="5">
        <v>33450</v>
      </c>
      <c r="G9" s="5">
        <f t="shared" si="0"/>
        <v>137490</v>
      </c>
      <c r="H9" s="6">
        <f t="shared" si="1"/>
        <v>54996</v>
      </c>
    </row>
    <row r="10" spans="1:8">
      <c r="A10" s="4" t="s">
        <v>12</v>
      </c>
      <c r="B10" s="5" t="s">
        <v>30</v>
      </c>
      <c r="C10" s="5">
        <v>37920</v>
      </c>
      <c r="D10" s="5">
        <v>35462</v>
      </c>
      <c r="E10" s="5">
        <v>35100</v>
      </c>
      <c r="F10" s="5">
        <v>34780</v>
      </c>
      <c r="G10" s="5">
        <f t="shared" si="0"/>
        <v>143262</v>
      </c>
      <c r="H10" s="6">
        <f t="shared" si="1"/>
        <v>57304.800000000003</v>
      </c>
    </row>
    <row r="11" spans="1:8">
      <c r="A11" s="4" t="s">
        <v>12</v>
      </c>
      <c r="B11" s="5" t="s">
        <v>31</v>
      </c>
      <c r="C11" s="5">
        <v>38500</v>
      </c>
      <c r="D11" s="5">
        <v>37560</v>
      </c>
      <c r="E11" s="5">
        <v>38145</v>
      </c>
      <c r="F11" s="5">
        <v>34010</v>
      </c>
      <c r="G11" s="5">
        <f t="shared" si="0"/>
        <v>148215</v>
      </c>
      <c r="H11" s="6">
        <f t="shared" si="1"/>
        <v>59286</v>
      </c>
    </row>
    <row r="12" spans="1:8">
      <c r="A12" s="4" t="s">
        <v>13</v>
      </c>
      <c r="B12" s="5" t="s">
        <v>32</v>
      </c>
      <c r="C12" s="5">
        <v>37520</v>
      </c>
      <c r="D12" s="5">
        <v>37150</v>
      </c>
      <c r="E12" s="5">
        <v>36180</v>
      </c>
      <c r="F12" s="5">
        <v>34102</v>
      </c>
      <c r="G12" s="5">
        <f t="shared" si="0"/>
        <v>144952</v>
      </c>
      <c r="H12" s="6">
        <f t="shared" si="1"/>
        <v>57980.800000000003</v>
      </c>
    </row>
    <row r="13" spans="1:8">
      <c r="A13" s="4" t="s">
        <v>13</v>
      </c>
      <c r="B13" s="5" t="s">
        <v>33</v>
      </c>
      <c r="C13" s="5">
        <v>37980</v>
      </c>
      <c r="D13" s="5">
        <v>36540</v>
      </c>
      <c r="E13" s="5">
        <v>37562</v>
      </c>
      <c r="F13" s="5">
        <v>34562</v>
      </c>
      <c r="G13" s="5">
        <f t="shared" si="0"/>
        <v>146644</v>
      </c>
      <c r="H13" s="6">
        <f t="shared" si="1"/>
        <v>58657.599999999999</v>
      </c>
    </row>
    <row r="14" spans="1:8">
      <c r="A14" s="4" t="s">
        <v>14</v>
      </c>
      <c r="B14" s="5" t="s">
        <v>34</v>
      </c>
      <c r="C14" s="5">
        <v>36420</v>
      </c>
      <c r="D14" s="5">
        <v>37520</v>
      </c>
      <c r="E14" s="5">
        <v>35460</v>
      </c>
      <c r="F14" s="5">
        <v>35520</v>
      </c>
      <c r="G14" s="5">
        <f t="shared" si="0"/>
        <v>144920</v>
      </c>
      <c r="H14" s="6">
        <f t="shared" si="1"/>
        <v>57968</v>
      </c>
    </row>
    <row r="15" spans="1:8">
      <c r="A15" s="4" t="s">
        <v>14</v>
      </c>
      <c r="B15" s="5" t="s">
        <v>35</v>
      </c>
      <c r="C15" s="5">
        <v>29845</v>
      </c>
      <c r="D15" s="5">
        <v>29658</v>
      </c>
      <c r="E15" s="5">
        <v>31054</v>
      </c>
      <c r="F15" s="5">
        <v>31540</v>
      </c>
      <c r="G15" s="5">
        <f t="shared" si="0"/>
        <v>122097</v>
      </c>
      <c r="H15" s="6">
        <f t="shared" si="1"/>
        <v>48838.8</v>
      </c>
    </row>
    <row r="16" spans="1:8">
      <c r="A16" s="4" t="s">
        <v>15</v>
      </c>
      <c r="B16" s="5" t="s">
        <v>36</v>
      </c>
      <c r="C16" s="5">
        <v>24680</v>
      </c>
      <c r="D16" s="5">
        <v>30125</v>
      </c>
      <c r="E16" s="5">
        <v>27102</v>
      </c>
      <c r="F16" s="5">
        <v>9452</v>
      </c>
      <c r="G16" s="5">
        <f t="shared" si="0"/>
        <v>91359</v>
      </c>
      <c r="H16" s="6">
        <f t="shared" si="1"/>
        <v>36543.599999999999</v>
      </c>
    </row>
    <row r="17" spans="1:8">
      <c r="A17" s="4" t="s">
        <v>16</v>
      </c>
      <c r="B17" s="5" t="s">
        <v>37</v>
      </c>
      <c r="C17" s="5">
        <v>35720</v>
      </c>
      <c r="D17" s="5">
        <v>34510</v>
      </c>
      <c r="E17" s="5">
        <v>37210</v>
      </c>
      <c r="F17" s="5">
        <v>34501</v>
      </c>
      <c r="G17" s="5">
        <f t="shared" si="0"/>
        <v>141941</v>
      </c>
      <c r="H17" s="6">
        <f t="shared" si="1"/>
        <v>56776.4</v>
      </c>
    </row>
    <row r="18" spans="1:8">
      <c r="A18" s="4" t="s">
        <v>17</v>
      </c>
      <c r="B18" s="5" t="s">
        <v>38</v>
      </c>
      <c r="C18" s="5">
        <v>32105</v>
      </c>
      <c r="D18" s="5">
        <v>33450</v>
      </c>
      <c r="E18" s="5">
        <v>29461</v>
      </c>
      <c r="F18" s="5">
        <v>32546</v>
      </c>
      <c r="G18" s="5">
        <f t="shared" si="0"/>
        <v>127562</v>
      </c>
      <c r="H18" s="6">
        <f t="shared" si="1"/>
        <v>51024.800000000003</v>
      </c>
    </row>
    <row r="19" spans="1:8">
      <c r="A19" s="4" t="s">
        <v>18</v>
      </c>
      <c r="B19" s="5" t="s">
        <v>39</v>
      </c>
      <c r="C19" s="5">
        <v>35102</v>
      </c>
      <c r="D19" s="5">
        <v>37560</v>
      </c>
      <c r="E19" s="5">
        <v>34201</v>
      </c>
      <c r="F19" s="5">
        <v>36540</v>
      </c>
      <c r="G19" s="5">
        <f t="shared" si="0"/>
        <v>143403</v>
      </c>
      <c r="H19" s="6">
        <f t="shared" si="1"/>
        <v>57361.2</v>
      </c>
    </row>
    <row r="20" spans="1:8" ht="14.25" thickBot="1">
      <c r="A20" s="7" t="s">
        <v>18</v>
      </c>
      <c r="B20" s="8" t="s">
        <v>40</v>
      </c>
      <c r="C20" s="8">
        <v>36555</v>
      </c>
      <c r="D20" s="8">
        <v>37120</v>
      </c>
      <c r="E20" s="8">
        <v>34500</v>
      </c>
      <c r="F20" s="8">
        <v>34506</v>
      </c>
      <c r="G20" s="5">
        <f t="shared" si="0"/>
        <v>142681</v>
      </c>
      <c r="H20" s="6">
        <f t="shared" si="1"/>
        <v>57072.4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销售数据透视表</vt:lpstr>
      <vt:lpstr>销售统计表</vt:lpstr>
      <vt:lpstr>Sheet2</vt:lpstr>
      <vt:lpstr>Sheet3</vt:lpstr>
    </vt:vector>
  </TitlesOfParts>
  <Company>dxkj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yy</cp:lastModifiedBy>
  <dcterms:created xsi:type="dcterms:W3CDTF">2007-11-29T02:56:53Z</dcterms:created>
  <dcterms:modified xsi:type="dcterms:W3CDTF">2007-11-29T07:01:47Z</dcterms:modified>
</cp:coreProperties>
</file>