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learning materials\2019 spring\Machine Learning\ass3\"/>
    </mc:Choice>
  </mc:AlternateContent>
  <xr:revisionPtr revIDLastSave="0" documentId="13_ncr:1_{0E439396-CFFD-474D-B9F8-865C41C0356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22" i="1"/>
  <c r="D22" i="1" s="1"/>
  <c r="D8" i="1"/>
  <c r="C9" i="1" s="1"/>
  <c r="D9" i="1" s="1"/>
  <c r="C10" i="1" s="1"/>
  <c r="D10" i="1" s="1"/>
  <c r="D11" i="1"/>
  <c r="C12" i="1"/>
  <c r="D12" i="1" s="1"/>
  <c r="C13" i="1" s="1"/>
  <c r="D13" i="1" s="1"/>
  <c r="C11" i="1"/>
  <c r="C8" i="1"/>
  <c r="D3" i="1"/>
  <c r="C4" i="1" s="1"/>
  <c r="D4" i="1" s="1"/>
  <c r="D2" i="1"/>
  <c r="C3" i="1"/>
  <c r="C2" i="1"/>
  <c r="C19" i="1" l="1"/>
  <c r="D19" i="1" s="1"/>
  <c r="C16" i="1"/>
  <c r="D16" i="1" s="1"/>
  <c r="C17" i="1"/>
  <c r="D17" i="1" s="1"/>
  <c r="C15" i="1"/>
  <c r="D15" i="1" s="1"/>
  <c r="C14" i="1"/>
  <c r="D14" i="1" s="1"/>
  <c r="C20" i="1"/>
  <c r="D20" i="1" s="1"/>
  <c r="C5" i="1"/>
  <c r="C21" i="1" l="1"/>
  <c r="D21" i="1" s="1"/>
  <c r="C18" i="1"/>
  <c r="D18" i="1" s="1"/>
  <c r="D5" i="1"/>
  <c r="C6" i="1" s="1"/>
  <c r="D6" i="1" s="1"/>
  <c r="C7" i="1" s="1"/>
  <c r="D7" i="1" s="1"/>
  <c r="C23" i="1" l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30" i="1" s="1"/>
  <c r="D30" i="1" s="1"/>
  <c r="C31" i="1" l="1"/>
  <c r="D31" i="1" s="1"/>
  <c r="C29" i="1"/>
  <c r="D29" i="1" s="1"/>
  <c r="K2" i="1" l="1"/>
</calcChain>
</file>

<file path=xl/sharedStrings.xml><?xml version="1.0" encoding="utf-8"?>
<sst xmlns="http://schemas.openxmlformats.org/spreadsheetml/2006/main" count="37" uniqueCount="37">
  <si>
    <r>
      <t>1.1.1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 xml:space="preserve">Develop hardware and software plan </t>
    </r>
    <phoneticPr fontId="3" type="noConversion"/>
  </si>
  <si>
    <r>
      <t>1.1.2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modelling plan</t>
    </r>
    <phoneticPr fontId="3" type="noConversion"/>
  </si>
  <si>
    <r>
      <t>1.1.3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testing plan</t>
    </r>
    <phoneticPr fontId="3" type="noConversion"/>
  </si>
  <si>
    <r>
      <t>1.1.4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Integrate all plans</t>
    </r>
    <phoneticPr fontId="3" type="noConversion"/>
  </si>
  <si>
    <r>
      <t>1.2.1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Estimate workload</t>
    </r>
    <phoneticPr fontId="3" type="noConversion"/>
  </si>
  <si>
    <r>
      <t>1.3.1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Estimate risks</t>
    </r>
    <phoneticPr fontId="3" type="noConversion"/>
  </si>
  <si>
    <r>
      <t>1.3.2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 xml:space="preserve">Develop solutions for risks </t>
    </r>
    <phoneticPr fontId="3" type="noConversion"/>
  </si>
  <si>
    <r>
      <t>1.3.3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monitoring scheme</t>
    </r>
    <phoneticPr fontId="3" type="noConversion"/>
  </si>
  <si>
    <r>
      <t>2.1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Recruit team members</t>
    </r>
    <phoneticPr fontId="3" type="noConversion"/>
  </si>
  <si>
    <r>
      <t>2.2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Assign roles and tasks for each of the members</t>
    </r>
    <phoneticPr fontId="3" type="noConversion"/>
  </si>
  <si>
    <r>
      <t>2.3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Mange the team</t>
    </r>
    <phoneticPr fontId="3" type="noConversion"/>
  </si>
  <si>
    <r>
      <t>3.1.1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Collect dataset of financial statement</t>
    </r>
    <phoneticPr fontId="3" type="noConversion"/>
  </si>
  <si>
    <r>
      <t>3.1.2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Collect other information in the form of text files</t>
    </r>
    <phoneticPr fontId="3" type="noConversion"/>
  </si>
  <si>
    <r>
      <t>3.2.1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text-mining model</t>
    </r>
    <phoneticPr fontId="3" type="noConversion"/>
  </si>
  <si>
    <r>
      <t>3.2.2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prediction model</t>
    </r>
    <phoneticPr fontId="3" type="noConversion"/>
  </si>
  <si>
    <r>
      <t>3.2.3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Integrate into text-mining model and prediction model into one final model</t>
    </r>
    <phoneticPr fontId="3" type="noConversion"/>
  </si>
  <si>
    <r>
      <t>3.3.2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 xml:space="preserve">Explore related python libraries </t>
    </r>
    <phoneticPr fontId="3" type="noConversion"/>
  </si>
  <si>
    <r>
      <t>3.4.1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Develop evaluation criteria</t>
    </r>
    <phoneticPr fontId="3" type="noConversion"/>
  </si>
  <si>
    <r>
      <t>3.4.2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Evaluate model under the criteria</t>
    </r>
    <phoneticPr fontId="3" type="noConversion"/>
  </si>
  <si>
    <r>
      <t>3.4.3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等线"/>
        <family val="3"/>
        <charset val="134"/>
        <scheme val="minor"/>
      </rPr>
      <t>Optimize the model by the evaluation result</t>
    </r>
    <phoneticPr fontId="3" type="noConversion"/>
  </si>
  <si>
    <r>
      <t>4.1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Test the model on real-business case</t>
    </r>
    <phoneticPr fontId="3" type="noConversion"/>
  </si>
  <si>
    <r>
      <t>4.2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Gather test results</t>
    </r>
    <phoneticPr fontId="3" type="noConversion"/>
  </si>
  <si>
    <r>
      <t>4.3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Adjust the model according to test results</t>
    </r>
    <phoneticPr fontId="3" type="noConversion"/>
  </si>
  <si>
    <r>
      <t>5.1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Integrate model into business process</t>
    </r>
    <phoneticPr fontId="3" type="noConversion"/>
  </si>
  <si>
    <r>
      <t>5.2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Train staff for using the prototype</t>
    </r>
    <phoneticPr fontId="3" type="noConversion"/>
  </si>
  <si>
    <r>
      <t>6.1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Produce a maintenance schedule</t>
    </r>
    <phoneticPr fontId="3" type="noConversion"/>
  </si>
  <si>
    <r>
      <t>6.2</t>
    </r>
    <r>
      <rPr>
        <sz val="7"/>
        <color theme="1"/>
        <rFont val="Times New Roman"/>
        <family val="1"/>
      </rPr>
      <t xml:space="preserve">       </t>
    </r>
    <r>
      <rPr>
        <sz val="10.5"/>
        <color theme="1"/>
        <rFont val="等线"/>
        <family val="3"/>
        <charset val="134"/>
        <scheme val="minor"/>
      </rPr>
      <t>Produce an adaption plan</t>
    </r>
    <phoneticPr fontId="3" type="noConversion"/>
  </si>
  <si>
    <t>task</t>
    <phoneticPr fontId="3" type="noConversion"/>
  </si>
  <si>
    <t>duration</t>
    <phoneticPr fontId="3" type="noConversion"/>
  </si>
  <si>
    <t>start date</t>
    <phoneticPr fontId="3" type="noConversion"/>
  </si>
  <si>
    <t>end date</t>
    <phoneticPr fontId="3" type="noConversion"/>
  </si>
  <si>
    <t>project start date</t>
    <phoneticPr fontId="3" type="noConversion"/>
  </si>
  <si>
    <t>week</t>
    <phoneticPr fontId="3" type="noConversion"/>
  </si>
  <si>
    <r>
      <t>1.2.2</t>
    </r>
    <r>
      <rPr>
        <sz val="7"/>
        <color theme="1"/>
        <rFont val="等线"/>
        <family val="1"/>
        <charset val="134"/>
      </rPr>
      <t xml:space="preserve">   </t>
    </r>
    <r>
      <rPr>
        <sz val="10.5"/>
        <color theme="1"/>
        <rFont val="等线"/>
        <family val="3"/>
        <charset val="134"/>
        <scheme val="minor"/>
      </rPr>
      <t>Develop Positions and Payments for all roles</t>
    </r>
    <phoneticPr fontId="3" type="noConversion"/>
  </si>
  <si>
    <r>
      <t>3.3.1</t>
    </r>
    <r>
      <rPr>
        <sz val="7"/>
        <color theme="1"/>
        <rFont val="等线"/>
        <family val="1"/>
        <charset val="134"/>
      </rPr>
      <t xml:space="preserve">    </t>
    </r>
    <r>
      <rPr>
        <sz val="10.5"/>
        <color theme="1"/>
        <rFont val="等线"/>
        <family val="3"/>
        <charset val="134"/>
        <scheme val="minor"/>
      </rPr>
      <t>Evaluate state of art algorithms</t>
    </r>
    <phoneticPr fontId="3" type="noConversion"/>
  </si>
  <si>
    <r>
      <t>3.3.3</t>
    </r>
    <r>
      <rPr>
        <sz val="7"/>
        <color theme="1"/>
        <rFont val="等线"/>
        <family val="1"/>
        <charset val="134"/>
      </rPr>
      <t xml:space="preserve">    </t>
    </r>
    <r>
      <rPr>
        <sz val="10.5"/>
        <color theme="1"/>
        <rFont val="等线"/>
        <family val="3"/>
        <charset val="134"/>
        <scheme val="minor"/>
      </rPr>
      <t>Produce new algorithms that suited for the project</t>
    </r>
    <phoneticPr fontId="3" type="noConversion"/>
  </si>
  <si>
    <t>project end 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</si>
</sst>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7"/>
      <color theme="1"/>
      <name val="Times New Roman"/>
      <family val="1"/>
    </font>
    <font>
      <sz val="9"/>
      <name val="等线"/>
      <family val="3"/>
      <charset val="134"/>
      <scheme val="minor"/>
    </font>
    <font>
      <sz val="7"/>
      <color theme="1"/>
      <name val="等线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1.1.1    Develop hardware and software plan </c:v>
                </c:pt>
                <c:pt idx="1">
                  <c:v>1.1.2    Develop modelling plan</c:v>
                </c:pt>
                <c:pt idx="2">
                  <c:v>1.1.3    Develop testing plan</c:v>
                </c:pt>
                <c:pt idx="3">
                  <c:v>1.1.4    Integrate all plans</c:v>
                </c:pt>
                <c:pt idx="4">
                  <c:v>1.2.1    Estimate workload</c:v>
                </c:pt>
                <c:pt idx="5">
                  <c:v>1.2.2   Develop Positions and Payments for all roles</c:v>
                </c:pt>
                <c:pt idx="6">
                  <c:v>1.3.1    Estimate risks</c:v>
                </c:pt>
                <c:pt idx="7">
                  <c:v>1.3.2    Develop solutions for risks </c:v>
                </c:pt>
                <c:pt idx="8">
                  <c:v>1.3.3    Develop monitoring scheme</c:v>
                </c:pt>
                <c:pt idx="9">
                  <c:v>2.1       Recruit team members</c:v>
                </c:pt>
                <c:pt idx="10">
                  <c:v>2.2       Assign roles and tasks for each of the members</c:v>
                </c:pt>
                <c:pt idx="11">
                  <c:v>2.3       Mange the team</c:v>
                </c:pt>
                <c:pt idx="12">
                  <c:v>3.1.1    Collect dataset of financial statement</c:v>
                </c:pt>
                <c:pt idx="13">
                  <c:v>3.1.2    Collect other information in the form of text files</c:v>
                </c:pt>
                <c:pt idx="14">
                  <c:v>3.2.1    Develop text-mining model</c:v>
                </c:pt>
                <c:pt idx="15">
                  <c:v>3.2.2    Develop prediction model</c:v>
                </c:pt>
                <c:pt idx="16">
                  <c:v>3.2.3    Integrate into text-mining model and prediction model into one final model</c:v>
                </c:pt>
                <c:pt idx="17">
                  <c:v>3.3.1    Evaluate state of art algorithms</c:v>
                </c:pt>
                <c:pt idx="18">
                  <c:v>3.3.2    Explore related python libraries </c:v>
                </c:pt>
                <c:pt idx="19">
                  <c:v>3.3.3    Produce new algorithms that suited for the project</c:v>
                </c:pt>
                <c:pt idx="20">
                  <c:v>3.4.1    Develop evaluation criteria</c:v>
                </c:pt>
                <c:pt idx="21">
                  <c:v>3.4.2    Evaluate model under the criteria</c:v>
                </c:pt>
                <c:pt idx="22">
                  <c:v>3.4.3    Optimize the model by the evaluation result</c:v>
                </c:pt>
                <c:pt idx="23">
                  <c:v>4.1       Test the model on real-business case</c:v>
                </c:pt>
                <c:pt idx="24">
                  <c:v>4.2       Gather test results</c:v>
                </c:pt>
                <c:pt idx="25">
                  <c:v>4.3       Adjust the model according to test results</c:v>
                </c:pt>
                <c:pt idx="26">
                  <c:v>5.1       Integrate model into business process</c:v>
                </c:pt>
                <c:pt idx="27">
                  <c:v>5.2       Train staff for using the prototype</c:v>
                </c:pt>
                <c:pt idx="28">
                  <c:v>6.1       Produce a maintenance schedule</c:v>
                </c:pt>
                <c:pt idx="29">
                  <c:v>6.2       Produce an adaption plan</c:v>
                </c:pt>
              </c:strCache>
            </c:strRef>
          </c:cat>
          <c:val>
            <c:numRef>
              <c:f>Sheet1!$C$2:$C$31</c:f>
              <c:numCache>
                <c:formatCode>m/d/yyyy</c:formatCode>
                <c:ptCount val="30"/>
                <c:pt idx="0">
                  <c:v>43770</c:v>
                </c:pt>
                <c:pt idx="1">
                  <c:v>43784</c:v>
                </c:pt>
                <c:pt idx="2">
                  <c:v>43812</c:v>
                </c:pt>
                <c:pt idx="3">
                  <c:v>43840</c:v>
                </c:pt>
                <c:pt idx="4">
                  <c:v>43854</c:v>
                </c:pt>
                <c:pt idx="5">
                  <c:v>43861</c:v>
                </c:pt>
                <c:pt idx="6">
                  <c:v>43854</c:v>
                </c:pt>
                <c:pt idx="7">
                  <c:v>43882</c:v>
                </c:pt>
                <c:pt idx="8">
                  <c:v>43910</c:v>
                </c:pt>
                <c:pt idx="9">
                  <c:v>43854</c:v>
                </c:pt>
                <c:pt idx="10">
                  <c:v>43882</c:v>
                </c:pt>
                <c:pt idx="11">
                  <c:v>43903</c:v>
                </c:pt>
                <c:pt idx="12">
                  <c:v>43917</c:v>
                </c:pt>
                <c:pt idx="13">
                  <c:v>43917</c:v>
                </c:pt>
                <c:pt idx="14">
                  <c:v>43917</c:v>
                </c:pt>
                <c:pt idx="15">
                  <c:v>43917</c:v>
                </c:pt>
                <c:pt idx="16">
                  <c:v>43945</c:v>
                </c:pt>
                <c:pt idx="17">
                  <c:v>43917</c:v>
                </c:pt>
                <c:pt idx="18">
                  <c:v>43917</c:v>
                </c:pt>
                <c:pt idx="19">
                  <c:v>43938</c:v>
                </c:pt>
                <c:pt idx="20">
                  <c:v>43854</c:v>
                </c:pt>
                <c:pt idx="21">
                  <c:v>43966</c:v>
                </c:pt>
                <c:pt idx="22">
                  <c:v>43980</c:v>
                </c:pt>
                <c:pt idx="23">
                  <c:v>44008</c:v>
                </c:pt>
                <c:pt idx="24">
                  <c:v>44036</c:v>
                </c:pt>
                <c:pt idx="25">
                  <c:v>44050</c:v>
                </c:pt>
                <c:pt idx="26">
                  <c:v>44078</c:v>
                </c:pt>
                <c:pt idx="27">
                  <c:v>44106</c:v>
                </c:pt>
                <c:pt idx="28">
                  <c:v>44106</c:v>
                </c:pt>
                <c:pt idx="29">
                  <c:v>44106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5-42EA-A3AB-68D15F403FE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1.1.1    Develop hardware and software plan </c:v>
                </c:pt>
                <c:pt idx="1">
                  <c:v>1.1.2    Develop modelling plan</c:v>
                </c:pt>
                <c:pt idx="2">
                  <c:v>1.1.3    Develop testing plan</c:v>
                </c:pt>
                <c:pt idx="3">
                  <c:v>1.1.4    Integrate all plans</c:v>
                </c:pt>
                <c:pt idx="4">
                  <c:v>1.2.1    Estimate workload</c:v>
                </c:pt>
                <c:pt idx="5">
                  <c:v>1.2.2   Develop Positions and Payments for all roles</c:v>
                </c:pt>
                <c:pt idx="6">
                  <c:v>1.3.1    Estimate risks</c:v>
                </c:pt>
                <c:pt idx="7">
                  <c:v>1.3.2    Develop solutions for risks </c:v>
                </c:pt>
                <c:pt idx="8">
                  <c:v>1.3.3    Develop monitoring scheme</c:v>
                </c:pt>
                <c:pt idx="9">
                  <c:v>2.1       Recruit team members</c:v>
                </c:pt>
                <c:pt idx="10">
                  <c:v>2.2       Assign roles and tasks for each of the members</c:v>
                </c:pt>
                <c:pt idx="11">
                  <c:v>2.3       Mange the team</c:v>
                </c:pt>
                <c:pt idx="12">
                  <c:v>3.1.1    Collect dataset of financial statement</c:v>
                </c:pt>
                <c:pt idx="13">
                  <c:v>3.1.2    Collect other information in the form of text files</c:v>
                </c:pt>
                <c:pt idx="14">
                  <c:v>3.2.1    Develop text-mining model</c:v>
                </c:pt>
                <c:pt idx="15">
                  <c:v>3.2.2    Develop prediction model</c:v>
                </c:pt>
                <c:pt idx="16">
                  <c:v>3.2.3    Integrate into text-mining model and prediction model into one final model</c:v>
                </c:pt>
                <c:pt idx="17">
                  <c:v>3.3.1    Evaluate state of art algorithms</c:v>
                </c:pt>
                <c:pt idx="18">
                  <c:v>3.3.2    Explore related python libraries </c:v>
                </c:pt>
                <c:pt idx="19">
                  <c:v>3.3.3    Produce new algorithms that suited for the project</c:v>
                </c:pt>
                <c:pt idx="20">
                  <c:v>3.4.1    Develop evaluation criteria</c:v>
                </c:pt>
                <c:pt idx="21">
                  <c:v>3.4.2    Evaluate model under the criteria</c:v>
                </c:pt>
                <c:pt idx="22">
                  <c:v>3.4.3    Optimize the model by the evaluation result</c:v>
                </c:pt>
                <c:pt idx="23">
                  <c:v>4.1       Test the model on real-business case</c:v>
                </c:pt>
                <c:pt idx="24">
                  <c:v>4.2       Gather test results</c:v>
                </c:pt>
                <c:pt idx="25">
                  <c:v>4.3       Adjust the model according to test results</c:v>
                </c:pt>
                <c:pt idx="26">
                  <c:v>5.1       Integrate model into business process</c:v>
                </c:pt>
                <c:pt idx="27">
                  <c:v>5.2       Train staff for using the prototype</c:v>
                </c:pt>
                <c:pt idx="28">
                  <c:v>6.1       Produce a maintenance schedule</c:v>
                </c:pt>
                <c:pt idx="29">
                  <c:v>6.2       Produce an adaption plan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14</c:v>
                </c:pt>
                <c:pt idx="4">
                  <c:v>7</c:v>
                </c:pt>
                <c:pt idx="5">
                  <c:v>21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21</c:v>
                </c:pt>
                <c:pt idx="11">
                  <c:v>14</c:v>
                </c:pt>
                <c:pt idx="12">
                  <c:v>28</c:v>
                </c:pt>
                <c:pt idx="13">
                  <c:v>42</c:v>
                </c:pt>
                <c:pt idx="14">
                  <c:v>28</c:v>
                </c:pt>
                <c:pt idx="15">
                  <c:v>28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14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5-42EA-A3AB-68D15F40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2540208"/>
        <c:axId val="134182192"/>
      </c:barChart>
      <c:catAx>
        <c:axId val="292540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2192"/>
        <c:crosses val="autoZero"/>
        <c:auto val="1"/>
        <c:lblAlgn val="ctr"/>
        <c:lblOffset val="100"/>
        <c:noMultiLvlLbl val="0"/>
      </c:catAx>
      <c:valAx>
        <c:axId val="134182192"/>
        <c:scaling>
          <c:orientation val="minMax"/>
          <c:max val="44170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3313043</xdr:colOff>
      <xdr:row>2</xdr:row>
      <xdr:rowOff>157369</xdr:rowOff>
    </xdr:from>
    <xdr:to>
      <xdr:col>11</xdr:col>
      <xdr:colOff>381000</xdr:colOff>
      <xdr:row>26</xdr:row>
      <xdr:rowOff>8281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7AE0A-BCF0-4A3A-80BB-5FCB3638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15" zoomScaleNormal="115" workbookViewId="0">
      <selection activeCell="A10" sqref="A10"/>
    </sheetView>
  </sheetViews>
  <sheetFormatPr defaultRowHeight="14.25" x14ac:dyDescent="0.2"/>
  <cols>
    <col min="1" max="1" width="53.375" customWidth="1"/>
    <col min="3" max="3" width="11.125" bestFit="1" customWidth="1"/>
    <col min="4" max="4" width="12.875" customWidth="1"/>
    <col min="10" max="10" width="10" customWidth="1"/>
    <col min="11" max="11" width="11.125" customWidth="1"/>
  </cols>
  <sheetData>
    <row r="1" spans="1:11" x14ac:dyDescent="0.2">
      <c r="A1" t="s">
        <v>27</v>
      </c>
      <c r="B1" t="s">
        <v>32</v>
      </c>
      <c r="C1" t="s">
        <v>29</v>
      </c>
      <c r="D1" t="s">
        <v>30</v>
      </c>
      <c r="E1" t="s">
        <v>28</v>
      </c>
      <c r="J1" t="s">
        <v>31</v>
      </c>
      <c r="K1" t="s">
        <v>36</v>
      </c>
    </row>
    <row r="2" spans="1:11" x14ac:dyDescent="0.2">
      <c r="A2" t="s">
        <v>0</v>
      </c>
      <c r="B2">
        <v>2</v>
      </c>
      <c r="C2" s="1">
        <f>J2</f>
        <v>43770</v>
      </c>
      <c r="D2" s="1">
        <f>C2+B2*7</f>
        <v>43784</v>
      </c>
      <c r="E2">
        <f>B2*7</f>
        <v>14</v>
      </c>
      <c r="J2" s="1">
        <v>43770</v>
      </c>
      <c r="K2" s="1">
        <f>MAX(D2:D31)</f>
        <v>44134</v>
      </c>
    </row>
    <row r="3" spans="1:11" x14ac:dyDescent="0.2">
      <c r="A3" t="s">
        <v>1</v>
      </c>
      <c r="B3">
        <v>4</v>
      </c>
      <c r="C3" s="1">
        <f>D2</f>
        <v>43784</v>
      </c>
      <c r="D3" s="1">
        <f>C3+B3*7</f>
        <v>43812</v>
      </c>
      <c r="E3">
        <f t="shared" ref="E3:E31" si="0">B3*7</f>
        <v>28</v>
      </c>
    </row>
    <row r="4" spans="1:11" x14ac:dyDescent="0.2">
      <c r="A4" t="s">
        <v>2</v>
      </c>
      <c r="B4">
        <v>4</v>
      </c>
      <c r="C4" s="1">
        <f>D3</f>
        <v>43812</v>
      </c>
      <c r="D4" s="1">
        <f t="shared" ref="D3:D31" si="1">C4+B4*7</f>
        <v>43840</v>
      </c>
      <c r="E4">
        <f t="shared" si="0"/>
        <v>28</v>
      </c>
    </row>
    <row r="5" spans="1:11" x14ac:dyDescent="0.2">
      <c r="A5" t="s">
        <v>3</v>
      </c>
      <c r="B5">
        <v>2</v>
      </c>
      <c r="C5" s="1">
        <f>D4</f>
        <v>43840</v>
      </c>
      <c r="D5" s="1">
        <f t="shared" si="1"/>
        <v>43854</v>
      </c>
      <c r="E5">
        <f t="shared" si="0"/>
        <v>14</v>
      </c>
    </row>
    <row r="6" spans="1:11" x14ac:dyDescent="0.2">
      <c r="A6" t="s">
        <v>4</v>
      </c>
      <c r="B6">
        <v>1</v>
      </c>
      <c r="C6" s="1">
        <f>D5</f>
        <v>43854</v>
      </c>
      <c r="D6" s="1">
        <f t="shared" si="1"/>
        <v>43861</v>
      </c>
      <c r="E6">
        <f t="shared" si="0"/>
        <v>7</v>
      </c>
    </row>
    <row r="7" spans="1:11" x14ac:dyDescent="0.2">
      <c r="A7" t="s">
        <v>33</v>
      </c>
      <c r="B7">
        <v>3</v>
      </c>
      <c r="C7" s="1">
        <f>D6</f>
        <v>43861</v>
      </c>
      <c r="D7" s="1">
        <f t="shared" si="1"/>
        <v>43882</v>
      </c>
      <c r="E7">
        <f t="shared" si="0"/>
        <v>21</v>
      </c>
    </row>
    <row r="8" spans="1:11" x14ac:dyDescent="0.2">
      <c r="A8" t="s">
        <v>5</v>
      </c>
      <c r="B8">
        <v>4</v>
      </c>
      <c r="C8" s="1">
        <f>D5</f>
        <v>43854</v>
      </c>
      <c r="D8" s="1">
        <f t="shared" si="1"/>
        <v>43882</v>
      </c>
      <c r="E8">
        <f t="shared" si="0"/>
        <v>28</v>
      </c>
    </row>
    <row r="9" spans="1:11" x14ac:dyDescent="0.2">
      <c r="A9" t="s">
        <v>6</v>
      </c>
      <c r="B9">
        <v>4</v>
      </c>
      <c r="C9" s="1">
        <f>D8</f>
        <v>43882</v>
      </c>
      <c r="D9" s="1">
        <f t="shared" si="1"/>
        <v>43910</v>
      </c>
      <c r="E9">
        <f t="shared" si="0"/>
        <v>28</v>
      </c>
    </row>
    <row r="10" spans="1:11" x14ac:dyDescent="0.2">
      <c r="A10" t="s">
        <v>7</v>
      </c>
      <c r="B10">
        <v>4</v>
      </c>
      <c r="C10" s="1">
        <f>D9</f>
        <v>43910</v>
      </c>
      <c r="D10" s="1">
        <f t="shared" si="1"/>
        <v>43938</v>
      </c>
      <c r="E10">
        <f t="shared" si="0"/>
        <v>28</v>
      </c>
    </row>
    <row r="11" spans="1:11" x14ac:dyDescent="0.2">
      <c r="A11" t="s">
        <v>8</v>
      </c>
      <c r="B11">
        <v>4</v>
      </c>
      <c r="C11" s="1">
        <f>D5</f>
        <v>43854</v>
      </c>
      <c r="D11" s="1">
        <f t="shared" si="1"/>
        <v>43882</v>
      </c>
      <c r="E11">
        <f t="shared" si="0"/>
        <v>28</v>
      </c>
    </row>
    <row r="12" spans="1:11" x14ac:dyDescent="0.2">
      <c r="A12" t="s">
        <v>9</v>
      </c>
      <c r="B12">
        <v>3</v>
      </c>
      <c r="C12" s="1">
        <f>D11</f>
        <v>43882</v>
      </c>
      <c r="D12" s="1">
        <f t="shared" si="1"/>
        <v>43903</v>
      </c>
      <c r="E12">
        <f t="shared" si="0"/>
        <v>21</v>
      </c>
    </row>
    <row r="13" spans="1:11" x14ac:dyDescent="0.2">
      <c r="A13" t="s">
        <v>10</v>
      </c>
      <c r="B13">
        <v>2</v>
      </c>
      <c r="C13" s="1">
        <f>D12</f>
        <v>43903</v>
      </c>
      <c r="D13" s="1">
        <f t="shared" si="1"/>
        <v>43917</v>
      </c>
      <c r="E13">
        <f t="shared" si="0"/>
        <v>14</v>
      </c>
    </row>
    <row r="14" spans="1:11" x14ac:dyDescent="0.2">
      <c r="A14" t="s">
        <v>11</v>
      </c>
      <c r="B14">
        <v>4</v>
      </c>
      <c r="C14" s="1">
        <f>D13</f>
        <v>43917</v>
      </c>
      <c r="D14" s="1">
        <f t="shared" si="1"/>
        <v>43945</v>
      </c>
      <c r="E14">
        <f t="shared" si="0"/>
        <v>28</v>
      </c>
    </row>
    <row r="15" spans="1:11" x14ac:dyDescent="0.2">
      <c r="A15" t="s">
        <v>12</v>
      </c>
      <c r="B15">
        <v>6</v>
      </c>
      <c r="C15" s="1">
        <f>D13</f>
        <v>43917</v>
      </c>
      <c r="D15" s="1">
        <f t="shared" si="1"/>
        <v>43959</v>
      </c>
      <c r="E15">
        <f t="shared" si="0"/>
        <v>42</v>
      </c>
    </row>
    <row r="16" spans="1:11" x14ac:dyDescent="0.2">
      <c r="A16" t="s">
        <v>13</v>
      </c>
      <c r="B16">
        <v>4</v>
      </c>
      <c r="C16" s="1">
        <f>D13</f>
        <v>43917</v>
      </c>
      <c r="D16" s="1">
        <f t="shared" si="1"/>
        <v>43945</v>
      </c>
      <c r="E16">
        <f t="shared" si="0"/>
        <v>28</v>
      </c>
    </row>
    <row r="17" spans="1:5" x14ac:dyDescent="0.2">
      <c r="A17" t="s">
        <v>14</v>
      </c>
      <c r="B17">
        <v>4</v>
      </c>
      <c r="C17" s="1">
        <f>D13</f>
        <v>43917</v>
      </c>
      <c r="D17" s="1">
        <f t="shared" si="1"/>
        <v>43945</v>
      </c>
      <c r="E17">
        <f t="shared" si="0"/>
        <v>28</v>
      </c>
    </row>
    <row r="18" spans="1:5" x14ac:dyDescent="0.2">
      <c r="A18" t="s">
        <v>15</v>
      </c>
      <c r="B18">
        <v>3</v>
      </c>
      <c r="C18" s="1">
        <f>MAX(D16,D17)</f>
        <v>43945</v>
      </c>
      <c r="D18" s="1">
        <f t="shared" si="1"/>
        <v>43966</v>
      </c>
      <c r="E18">
        <f t="shared" si="0"/>
        <v>21</v>
      </c>
    </row>
    <row r="19" spans="1:5" x14ac:dyDescent="0.2">
      <c r="A19" t="s">
        <v>34</v>
      </c>
      <c r="B19">
        <v>3</v>
      </c>
      <c r="C19" s="1">
        <f>D13</f>
        <v>43917</v>
      </c>
      <c r="D19" s="1">
        <f t="shared" si="1"/>
        <v>43938</v>
      </c>
      <c r="E19">
        <f t="shared" si="0"/>
        <v>21</v>
      </c>
    </row>
    <row r="20" spans="1:5" x14ac:dyDescent="0.2">
      <c r="A20" t="s">
        <v>16</v>
      </c>
      <c r="B20">
        <v>3</v>
      </c>
      <c r="C20" s="1">
        <f>D13</f>
        <v>43917</v>
      </c>
      <c r="D20" s="1">
        <f t="shared" si="1"/>
        <v>43938</v>
      </c>
      <c r="E20">
        <f t="shared" si="0"/>
        <v>21</v>
      </c>
    </row>
    <row r="21" spans="1:5" x14ac:dyDescent="0.2">
      <c r="A21" t="s">
        <v>35</v>
      </c>
      <c r="B21">
        <v>3</v>
      </c>
      <c r="C21" s="1">
        <f>MAX(D19,D20)</f>
        <v>43938</v>
      </c>
      <c r="D21" s="1">
        <f t="shared" si="1"/>
        <v>43959</v>
      </c>
      <c r="E21">
        <f t="shared" si="0"/>
        <v>21</v>
      </c>
    </row>
    <row r="22" spans="1:5" x14ac:dyDescent="0.2">
      <c r="A22" t="s">
        <v>17</v>
      </c>
      <c r="B22">
        <v>2</v>
      </c>
      <c r="C22" s="1">
        <f>D5</f>
        <v>43854</v>
      </c>
      <c r="D22" s="1">
        <f t="shared" si="1"/>
        <v>43868</v>
      </c>
      <c r="E22">
        <f t="shared" si="0"/>
        <v>14</v>
      </c>
    </row>
    <row r="23" spans="1:5" x14ac:dyDescent="0.2">
      <c r="A23" t="s">
        <v>18</v>
      </c>
      <c r="B23">
        <v>2</v>
      </c>
      <c r="C23" s="1">
        <f>MAX(D21,D18,D22)</f>
        <v>43966</v>
      </c>
      <c r="D23" s="1">
        <f t="shared" si="1"/>
        <v>43980</v>
      </c>
      <c r="E23">
        <f t="shared" si="0"/>
        <v>14</v>
      </c>
    </row>
    <row r="24" spans="1:5" x14ac:dyDescent="0.2">
      <c r="A24" t="s">
        <v>19</v>
      </c>
      <c r="B24">
        <v>4</v>
      </c>
      <c r="C24" s="1">
        <f>D23</f>
        <v>43980</v>
      </c>
      <c r="D24" s="1">
        <f t="shared" si="1"/>
        <v>44008</v>
      </c>
      <c r="E24">
        <f t="shared" si="0"/>
        <v>28</v>
      </c>
    </row>
    <row r="25" spans="1:5" x14ac:dyDescent="0.2">
      <c r="A25" t="s">
        <v>20</v>
      </c>
      <c r="B25">
        <v>4</v>
      </c>
      <c r="C25" s="1">
        <f>D24</f>
        <v>44008</v>
      </c>
      <c r="D25" s="1">
        <f t="shared" si="1"/>
        <v>44036</v>
      </c>
      <c r="E25">
        <f t="shared" si="0"/>
        <v>28</v>
      </c>
    </row>
    <row r="26" spans="1:5" x14ac:dyDescent="0.2">
      <c r="A26" t="s">
        <v>21</v>
      </c>
      <c r="B26">
        <v>2</v>
      </c>
      <c r="C26" s="1">
        <f>D25</f>
        <v>44036</v>
      </c>
      <c r="D26" s="1">
        <f t="shared" si="1"/>
        <v>44050</v>
      </c>
      <c r="E26">
        <f t="shared" si="0"/>
        <v>14</v>
      </c>
    </row>
    <row r="27" spans="1:5" x14ac:dyDescent="0.2">
      <c r="A27" t="s">
        <v>22</v>
      </c>
      <c r="B27">
        <v>4</v>
      </c>
      <c r="C27" s="1">
        <f t="shared" ref="C27:C28" si="2">D26</f>
        <v>44050</v>
      </c>
      <c r="D27" s="1">
        <f t="shared" si="1"/>
        <v>44078</v>
      </c>
      <c r="E27">
        <f t="shared" si="0"/>
        <v>28</v>
      </c>
    </row>
    <row r="28" spans="1:5" x14ac:dyDescent="0.2">
      <c r="A28" t="s">
        <v>23</v>
      </c>
      <c r="B28">
        <v>4</v>
      </c>
      <c r="C28" s="1">
        <f t="shared" si="2"/>
        <v>44078</v>
      </c>
      <c r="D28" s="1">
        <f t="shared" si="1"/>
        <v>44106</v>
      </c>
      <c r="E28">
        <f t="shared" si="0"/>
        <v>28</v>
      </c>
    </row>
    <row r="29" spans="1:5" x14ac:dyDescent="0.2">
      <c r="A29" t="s">
        <v>24</v>
      </c>
      <c r="B29">
        <v>4</v>
      </c>
      <c r="C29" s="1">
        <f>D28</f>
        <v>44106</v>
      </c>
      <c r="D29" s="1">
        <f t="shared" si="1"/>
        <v>44134</v>
      </c>
      <c r="E29">
        <f t="shared" si="0"/>
        <v>28</v>
      </c>
    </row>
    <row r="30" spans="1:5" x14ac:dyDescent="0.2">
      <c r="A30" t="s">
        <v>25</v>
      </c>
      <c r="B30">
        <v>2</v>
      </c>
      <c r="C30" s="1">
        <f>D28</f>
        <v>44106</v>
      </c>
      <c r="D30" s="1">
        <f t="shared" si="1"/>
        <v>44120</v>
      </c>
      <c r="E30">
        <f t="shared" si="0"/>
        <v>14</v>
      </c>
    </row>
    <row r="31" spans="1:5" x14ac:dyDescent="0.2">
      <c r="A31" t="s">
        <v>26</v>
      </c>
      <c r="B31">
        <v>2</v>
      </c>
      <c r="C31" s="1">
        <f>D28</f>
        <v>44106</v>
      </c>
      <c r="D31" s="1">
        <f t="shared" si="1"/>
        <v>44120</v>
      </c>
      <c r="E31">
        <f t="shared" si="0"/>
        <v>14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ou</dc:creator>
  <cp:lastModifiedBy>liang ou</cp:lastModifiedBy>
  <dcterms:created xsi:type="dcterms:W3CDTF">2015-06-05T18:17:20Z</dcterms:created>
  <dcterms:modified xsi:type="dcterms:W3CDTF">2019-10-07T12:33:20Z</dcterms:modified>
</cp:coreProperties>
</file>