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gwen Ou\Desktop\dash_development\Interactive-SCSA_Dash\notebooks\"/>
    </mc:Choice>
  </mc:AlternateContent>
  <xr:revisionPtr revIDLastSave="0" documentId="13_ncr:1_{58570FA7-D38C-4B5F-9BC8-8E179D6B0752}" xr6:coauthVersionLast="47" xr6:coauthVersionMax="47" xr10:uidLastSave="{00000000-0000-0000-0000-000000000000}"/>
  <bookViews>
    <workbookView xWindow="-120" yWindow="-120" windowWidth="38640" windowHeight="21240" activeTab="2" xr2:uid="{CD6380C4-55CF-4A2B-8B40-E0431B51BF74}"/>
  </bookViews>
  <sheets>
    <sheet name="Feedstock harvest" sheetId="1" r:id="rId1"/>
    <sheet name="Preprocessing" sheetId="5" r:id="rId2"/>
    <sheet name="Fuel Production" sheetId="4" r:id="rId3"/>
  </sheets>
  <definedNames>
    <definedName name="kWh2Btu">#REF!</definedName>
    <definedName name="NGLHV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5" l="1"/>
  <c r="F6" i="1" l="1"/>
</calcChain>
</file>

<file path=xl/sharedStrings.xml><?xml version="1.0" encoding="utf-8"?>
<sst xmlns="http://schemas.openxmlformats.org/spreadsheetml/2006/main" count="194" uniqueCount="57">
  <si>
    <t>Process</t>
  </si>
  <si>
    <t>Input</t>
  </si>
  <si>
    <t>Category</t>
  </si>
  <si>
    <t>Fuel</t>
  </si>
  <si>
    <t>Diesel</t>
  </si>
  <si>
    <t>Electricity</t>
  </si>
  <si>
    <t>Note</t>
  </si>
  <si>
    <t>End Use</t>
  </si>
  <si>
    <t>Type</t>
  </si>
  <si>
    <t>Output</t>
  </si>
  <si>
    <t>Amount</t>
  </si>
  <si>
    <t>Unit</t>
  </si>
  <si>
    <t>Feedstock production</t>
  </si>
  <si>
    <t>Main product</t>
  </si>
  <si>
    <t>Stationary Reciprocating Engine</t>
  </si>
  <si>
    <t>U.S. Mix</t>
  </si>
  <si>
    <t>Btu</t>
  </si>
  <si>
    <t>ton</t>
  </si>
  <si>
    <t>Farming Tractor</t>
  </si>
  <si>
    <t>Caustic</t>
  </si>
  <si>
    <t>Ammonia</t>
  </si>
  <si>
    <t>Corn Steep Liquor</t>
  </si>
  <si>
    <t>Diammonium Phosphate</t>
  </si>
  <si>
    <t>Corn oil</t>
  </si>
  <si>
    <t>Flocculant</t>
  </si>
  <si>
    <t>Glucose</t>
  </si>
  <si>
    <t>Host nutrients</t>
  </si>
  <si>
    <t>Sulfur Dioxide</t>
  </si>
  <si>
    <t>Hydrogen</t>
  </si>
  <si>
    <t>FGD Lime</t>
  </si>
  <si>
    <t>Natural Gas</t>
  </si>
  <si>
    <t>Cooling Tower Chemicals</t>
  </si>
  <si>
    <t>Makeup Water</t>
  </si>
  <si>
    <t>Sodium carbonate</t>
  </si>
  <si>
    <t>g</t>
  </si>
  <si>
    <t>gal</t>
  </si>
  <si>
    <t>mmBtu</t>
  </si>
  <si>
    <t>RD</t>
  </si>
  <si>
    <t>Co-Product</t>
  </si>
  <si>
    <t>Chemical</t>
  </si>
  <si>
    <t>Water</t>
  </si>
  <si>
    <t>Sodium sulfate salt</t>
  </si>
  <si>
    <t>Utility/ Industrial Boiler (&gt;100 mmBtu/hr input)</t>
  </si>
  <si>
    <t>Fuel Production</t>
  </si>
  <si>
    <t>Use</t>
  </si>
  <si>
    <t>Output from another step</t>
  </si>
  <si>
    <t>Corn Stover</t>
  </si>
  <si>
    <t>Farming</t>
  </si>
  <si>
    <t>Transportation</t>
  </si>
  <si>
    <t>mi</t>
  </si>
  <si>
    <t>20% moisture</t>
  </si>
  <si>
    <t>Corn Stover_2 leg</t>
  </si>
  <si>
    <t>Corn Stover_1 leg</t>
  </si>
  <si>
    <t>Feedstock harvest</t>
  </si>
  <si>
    <t>Preprocessing</t>
  </si>
  <si>
    <t>Resource</t>
  </si>
  <si>
    <t>Boiler Chemicals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</si>
</sst>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64" fontId="0" fillId="0" borderId="0" xfId="0" applyNumberFormat="1" applyBorder="1"/>
    <xf numFmtId="0" fontId="0" fillId="0" borderId="0" xfId="0" applyBorder="1"/>
    <xf numFmtId="164" fontId="0" fillId="3" borderId="0" xfId="0" applyNumberFormat="1" applyFill="1" applyBorder="1"/>
    <xf numFmtId="0" fontId="0" fillId="3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1C0F1-9959-4FE8-B785-A81F529FDE03}">
  <dimension ref="A1:H7"/>
  <sheetViews>
    <sheetView workbookViewId="0">
      <selection activeCell="C14" sqref="C14"/>
    </sheetView>
  </sheetViews>
  <sheetFormatPr defaultRowHeight="15" x14ac:dyDescent="0.25"/>
  <cols>
    <col min="2" max="2" width="12.42578125" bestFit="1" customWidth="1"/>
    <col min="3" max="3" width="9.140625" bestFit="1" customWidth="1"/>
    <col min="4" max="4" width="19.28515625" bestFit="1" customWidth="1"/>
    <col min="5" max="5" width="19.28515625" customWidth="1"/>
    <col min="6" max="7" width="10.85546875" customWidth="1"/>
  </cols>
  <sheetData>
    <row r="1" spans="1:8" x14ac:dyDescent="0.25">
      <c r="A1" t="s">
        <v>8</v>
      </c>
      <c r="B1" s="1" t="s">
        <v>0</v>
      </c>
      <c r="C1" s="1" t="s">
        <v>2</v>
      </c>
      <c r="D1" s="1" t="s">
        <v>55</v>
      </c>
      <c r="E1" s="1" t="s">
        <v>7</v>
      </c>
      <c r="F1" s="1" t="s">
        <v>10</v>
      </c>
      <c r="G1" s="1" t="s">
        <v>11</v>
      </c>
      <c r="H1" s="1" t="s">
        <v>6</v>
      </c>
    </row>
    <row r="2" spans="1:8" x14ac:dyDescent="0.25">
      <c r="A2" t="s">
        <v>1</v>
      </c>
      <c r="B2" s="1" t="s">
        <v>12</v>
      </c>
      <c r="C2" s="1" t="s">
        <v>47</v>
      </c>
      <c r="D2" s="1" t="s">
        <v>52</v>
      </c>
      <c r="E2" s="1"/>
      <c r="F2" s="1">
        <v>1.0964912280701753</v>
      </c>
      <c r="G2" s="1" t="s">
        <v>17</v>
      </c>
      <c r="H2" s="1"/>
    </row>
    <row r="3" spans="1:8" x14ac:dyDescent="0.25">
      <c r="A3" t="s">
        <v>1</v>
      </c>
      <c r="B3" s="1" t="s">
        <v>12</v>
      </c>
      <c r="C3" s="1" t="s">
        <v>3</v>
      </c>
      <c r="D3" s="1" t="s">
        <v>4</v>
      </c>
      <c r="E3" s="1" t="s">
        <v>18</v>
      </c>
      <c r="F3" s="1">
        <v>97631.578947368413</v>
      </c>
      <c r="G3" s="1" t="s">
        <v>16</v>
      </c>
    </row>
    <row r="4" spans="1:8" x14ac:dyDescent="0.25">
      <c r="A4" t="s">
        <v>1</v>
      </c>
      <c r="B4" s="1" t="s">
        <v>12</v>
      </c>
      <c r="C4" s="1" t="s">
        <v>3</v>
      </c>
      <c r="D4" s="1" t="s">
        <v>4</v>
      </c>
      <c r="E4" s="1" t="s">
        <v>14</v>
      </c>
      <c r="F4" s="1">
        <v>0</v>
      </c>
      <c r="G4" s="1" t="s">
        <v>16</v>
      </c>
    </row>
    <row r="5" spans="1:8" x14ac:dyDescent="0.25">
      <c r="A5" t="s">
        <v>1</v>
      </c>
      <c r="B5" s="1" t="s">
        <v>12</v>
      </c>
      <c r="C5" s="1" t="s">
        <v>5</v>
      </c>
      <c r="D5" s="1" t="s">
        <v>5</v>
      </c>
      <c r="E5" s="1" t="s">
        <v>15</v>
      </c>
      <c r="F5" s="1">
        <v>33.991228070175431</v>
      </c>
      <c r="G5" s="1" t="s">
        <v>16</v>
      </c>
    </row>
    <row r="6" spans="1:8" x14ac:dyDescent="0.25">
      <c r="A6" t="s">
        <v>1</v>
      </c>
      <c r="B6" s="1" t="s">
        <v>12</v>
      </c>
      <c r="C6" s="1" t="s">
        <v>48</v>
      </c>
      <c r="D6" s="1" t="s">
        <v>52</v>
      </c>
      <c r="E6" s="1"/>
      <c r="F6" s="1">
        <f>38.0149650818573/(1-0.2)</f>
        <v>47.518706352321622</v>
      </c>
      <c r="G6" s="1" t="s">
        <v>49</v>
      </c>
      <c r="H6" s="1" t="s">
        <v>50</v>
      </c>
    </row>
    <row r="7" spans="1:8" x14ac:dyDescent="0.25">
      <c r="A7" s="2" t="s">
        <v>9</v>
      </c>
      <c r="B7" s="3"/>
      <c r="C7" s="3" t="s">
        <v>13</v>
      </c>
      <c r="D7" s="2" t="s">
        <v>46</v>
      </c>
      <c r="E7" s="2"/>
      <c r="F7" s="2">
        <v>1</v>
      </c>
      <c r="G7" s="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1416-E9E8-425C-990B-D8A1619A9037}">
  <dimension ref="A1:H7"/>
  <sheetViews>
    <sheetView workbookViewId="0">
      <selection activeCell="B7" sqref="B7"/>
    </sheetView>
  </sheetViews>
  <sheetFormatPr defaultRowHeight="15" x14ac:dyDescent="0.25"/>
  <cols>
    <col min="2" max="2" width="19.42578125" bestFit="1" customWidth="1"/>
    <col min="3" max="3" width="23" bestFit="1" customWidth="1"/>
    <col min="4" max="4" width="10.7109375" bestFit="1" customWidth="1"/>
    <col min="5" max="5" width="28.140625" bestFit="1" customWidth="1"/>
    <col min="6" max="6" width="11.85546875" bestFit="1" customWidth="1"/>
  </cols>
  <sheetData>
    <row r="1" spans="1:8" x14ac:dyDescent="0.25">
      <c r="A1" t="s">
        <v>8</v>
      </c>
      <c r="B1" s="1" t="s">
        <v>0</v>
      </c>
      <c r="C1" s="1" t="s">
        <v>2</v>
      </c>
      <c r="D1" s="1" t="s">
        <v>55</v>
      </c>
      <c r="E1" s="1" t="s">
        <v>7</v>
      </c>
      <c r="F1" s="1" t="s">
        <v>10</v>
      </c>
      <c r="G1" s="1" t="s">
        <v>11</v>
      </c>
      <c r="H1" s="1" t="s">
        <v>6</v>
      </c>
    </row>
    <row r="2" spans="1:8" x14ac:dyDescent="0.25">
      <c r="A2" t="s">
        <v>1</v>
      </c>
      <c r="B2" s="1" t="s">
        <v>12</v>
      </c>
      <c r="C2" t="s">
        <v>45</v>
      </c>
      <c r="D2" s="1" t="s">
        <v>52</v>
      </c>
      <c r="E2" s="1" t="s">
        <v>53</v>
      </c>
      <c r="F2" s="1">
        <v>1.1110204081632653</v>
      </c>
      <c r="G2" s="1" t="s">
        <v>17</v>
      </c>
      <c r="H2" s="1"/>
    </row>
    <row r="3" spans="1:8" x14ac:dyDescent="0.25">
      <c r="A3" t="s">
        <v>1</v>
      </c>
      <c r="B3" s="1" t="s">
        <v>12</v>
      </c>
      <c r="C3" s="1" t="s">
        <v>3</v>
      </c>
      <c r="D3" s="1" t="s">
        <v>4</v>
      </c>
      <c r="E3" s="1" t="s">
        <v>18</v>
      </c>
      <c r="F3">
        <v>0</v>
      </c>
      <c r="G3" s="1" t="s">
        <v>16</v>
      </c>
    </row>
    <row r="4" spans="1:8" x14ac:dyDescent="0.25">
      <c r="A4" t="s">
        <v>1</v>
      </c>
      <c r="B4" s="1" t="s">
        <v>12</v>
      </c>
      <c r="C4" s="1" t="s">
        <v>3</v>
      </c>
      <c r="D4" s="1" t="s">
        <v>4</v>
      </c>
      <c r="E4" s="1" t="s">
        <v>14</v>
      </c>
      <c r="F4" s="1">
        <v>6909.4000000000005</v>
      </c>
      <c r="G4" s="1" t="s">
        <v>16</v>
      </c>
    </row>
    <row r="5" spans="1:8" x14ac:dyDescent="0.25">
      <c r="A5" t="s">
        <v>1</v>
      </c>
      <c r="B5" s="1" t="s">
        <v>12</v>
      </c>
      <c r="C5" s="1" t="s">
        <v>5</v>
      </c>
      <c r="D5" s="1" t="s">
        <v>5</v>
      </c>
      <c r="E5" s="1" t="s">
        <v>15</v>
      </c>
      <c r="F5" s="1">
        <v>346321.71836734691</v>
      </c>
      <c r="G5" s="1" t="s">
        <v>16</v>
      </c>
    </row>
    <row r="6" spans="1:8" x14ac:dyDescent="0.25">
      <c r="A6" t="s">
        <v>1</v>
      </c>
      <c r="B6" s="1" t="s">
        <v>12</v>
      </c>
      <c r="C6" s="1" t="s">
        <v>48</v>
      </c>
      <c r="D6" s="1" t="s">
        <v>51</v>
      </c>
      <c r="E6" s="1"/>
      <c r="F6" s="1">
        <f>62.2797230318073/(1-0.1141)</f>
        <v>70.301075778087025</v>
      </c>
      <c r="G6" s="1" t="s">
        <v>49</v>
      </c>
      <c r="H6" s="1" t="s">
        <v>50</v>
      </c>
    </row>
    <row r="7" spans="1:8" x14ac:dyDescent="0.25">
      <c r="A7" s="2" t="s">
        <v>9</v>
      </c>
      <c r="B7" s="3"/>
      <c r="C7" s="3" t="s">
        <v>13</v>
      </c>
      <c r="D7" s="2" t="s">
        <v>46</v>
      </c>
      <c r="E7" s="2"/>
      <c r="F7" s="2">
        <v>1</v>
      </c>
      <c r="G7" s="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E821-1905-4D5B-BF06-E8E587BF167A}">
  <dimension ref="A1:G21"/>
  <sheetViews>
    <sheetView tabSelected="1" workbookViewId="0">
      <selection activeCell="D14" sqref="D14"/>
    </sheetView>
  </sheetViews>
  <sheetFormatPr defaultRowHeight="15" x14ac:dyDescent="0.25"/>
  <cols>
    <col min="3" max="3" width="38.140625" customWidth="1"/>
    <col min="4" max="4" width="25.140625" customWidth="1"/>
    <col min="5" max="5" width="21.7109375" customWidth="1"/>
  </cols>
  <sheetData>
    <row r="1" spans="1:7" x14ac:dyDescent="0.25">
      <c r="A1" t="s">
        <v>8</v>
      </c>
      <c r="B1" s="1" t="s">
        <v>0</v>
      </c>
      <c r="C1" s="1" t="s">
        <v>2</v>
      </c>
      <c r="D1" s="1" t="s">
        <v>55</v>
      </c>
      <c r="E1" s="1" t="s">
        <v>7</v>
      </c>
      <c r="F1" s="1" t="s">
        <v>10</v>
      </c>
      <c r="G1" s="1" t="s">
        <v>11</v>
      </c>
    </row>
    <row r="2" spans="1:7" x14ac:dyDescent="0.25">
      <c r="A2" t="s">
        <v>1</v>
      </c>
      <c r="B2" t="s">
        <v>43</v>
      </c>
      <c r="C2" t="s">
        <v>45</v>
      </c>
      <c r="D2" t="s">
        <v>46</v>
      </c>
      <c r="E2" t="s">
        <v>54</v>
      </c>
      <c r="F2">
        <v>0.17924233877709</v>
      </c>
      <c r="G2" t="s">
        <v>17</v>
      </c>
    </row>
    <row r="3" spans="1:7" x14ac:dyDescent="0.25">
      <c r="A3" t="s">
        <v>1</v>
      </c>
      <c r="B3" t="s">
        <v>43</v>
      </c>
      <c r="C3" t="s">
        <v>39</v>
      </c>
      <c r="D3" t="s">
        <v>19</v>
      </c>
      <c r="F3">
        <v>3902.5419355235367</v>
      </c>
      <c r="G3" t="s">
        <v>34</v>
      </c>
    </row>
    <row r="4" spans="1:7" x14ac:dyDescent="0.25">
      <c r="A4" t="s">
        <v>1</v>
      </c>
      <c r="B4" t="s">
        <v>43</v>
      </c>
      <c r="C4" t="s">
        <v>39</v>
      </c>
      <c r="D4" s="4" t="s">
        <v>20</v>
      </c>
      <c r="E4" s="4"/>
      <c r="F4" s="5">
        <v>4134.0322121255667</v>
      </c>
      <c r="G4" s="5" t="s">
        <v>34</v>
      </c>
    </row>
    <row r="5" spans="1:7" x14ac:dyDescent="0.25">
      <c r="A5" t="s">
        <v>1</v>
      </c>
      <c r="B5" t="s">
        <v>43</v>
      </c>
      <c r="C5" t="s">
        <v>39</v>
      </c>
      <c r="D5" s="4" t="s">
        <v>21</v>
      </c>
      <c r="E5" s="4"/>
      <c r="F5" s="5">
        <v>2070.4392798324179</v>
      </c>
      <c r="G5" s="5" t="s">
        <v>34</v>
      </c>
    </row>
    <row r="6" spans="1:7" x14ac:dyDescent="0.25">
      <c r="A6" t="s">
        <v>1</v>
      </c>
      <c r="B6" t="s">
        <v>43</v>
      </c>
      <c r="C6" t="s">
        <v>39</v>
      </c>
      <c r="D6" s="4" t="s">
        <v>22</v>
      </c>
      <c r="E6" s="4"/>
      <c r="F6" s="5">
        <v>232.21606024313505</v>
      </c>
      <c r="G6" s="5" t="s">
        <v>34</v>
      </c>
    </row>
    <row r="7" spans="1:7" x14ac:dyDescent="0.25">
      <c r="A7" t="s">
        <v>1</v>
      </c>
      <c r="B7" t="s">
        <v>43</v>
      </c>
      <c r="C7" t="s">
        <v>39</v>
      </c>
      <c r="D7" s="4" t="s">
        <v>23</v>
      </c>
      <c r="E7" s="4"/>
      <c r="F7" s="5">
        <v>16.336491980535445</v>
      </c>
      <c r="G7" s="5" t="s">
        <v>34</v>
      </c>
    </row>
    <row r="8" spans="1:7" x14ac:dyDescent="0.25">
      <c r="A8" t="s">
        <v>1</v>
      </c>
      <c r="B8" t="s">
        <v>43</v>
      </c>
      <c r="C8" t="s">
        <v>39</v>
      </c>
      <c r="D8" s="4" t="s">
        <v>24</v>
      </c>
      <c r="E8" s="4"/>
      <c r="F8" s="5">
        <v>982.06469237650811</v>
      </c>
      <c r="G8" s="5" t="s">
        <v>34</v>
      </c>
    </row>
    <row r="9" spans="1:7" x14ac:dyDescent="0.25">
      <c r="A9" t="s">
        <v>1</v>
      </c>
      <c r="B9" t="s">
        <v>43</v>
      </c>
      <c r="C9" t="s">
        <v>39</v>
      </c>
      <c r="D9" s="4" t="s">
        <v>25</v>
      </c>
      <c r="E9" s="4"/>
      <c r="F9" s="5">
        <v>2957.1360302524354</v>
      </c>
      <c r="G9" s="5" t="s">
        <v>34</v>
      </c>
    </row>
    <row r="10" spans="1:7" x14ac:dyDescent="0.25">
      <c r="A10" t="s">
        <v>1</v>
      </c>
      <c r="B10" t="s">
        <v>43</v>
      </c>
      <c r="C10" t="s">
        <v>39</v>
      </c>
      <c r="D10" s="4" t="s">
        <v>26</v>
      </c>
      <c r="E10" s="4"/>
      <c r="F10" s="5">
        <v>82.370643131653324</v>
      </c>
      <c r="G10" s="5" t="s">
        <v>34</v>
      </c>
    </row>
    <row r="11" spans="1:7" x14ac:dyDescent="0.25">
      <c r="A11" t="s">
        <v>1</v>
      </c>
      <c r="B11" t="s">
        <v>43</v>
      </c>
      <c r="C11" t="s">
        <v>39</v>
      </c>
      <c r="D11" s="4" t="s">
        <v>27</v>
      </c>
      <c r="E11" s="4"/>
      <c r="F11" s="5">
        <v>20.075910778596132</v>
      </c>
      <c r="G11" s="5" t="s">
        <v>34</v>
      </c>
    </row>
    <row r="12" spans="1:7" x14ac:dyDescent="0.25">
      <c r="A12" t="s">
        <v>1</v>
      </c>
      <c r="B12" t="s">
        <v>43</v>
      </c>
      <c r="C12" t="s">
        <v>39</v>
      </c>
      <c r="D12" s="6" t="s">
        <v>28</v>
      </c>
      <c r="E12" s="4"/>
      <c r="F12" s="5">
        <v>1902.8189790796696</v>
      </c>
      <c r="G12" s="5" t="s">
        <v>34</v>
      </c>
    </row>
    <row r="13" spans="1:7" x14ac:dyDescent="0.25">
      <c r="A13" t="s">
        <v>1</v>
      </c>
      <c r="B13" t="s">
        <v>43</v>
      </c>
      <c r="C13" t="s">
        <v>39</v>
      </c>
      <c r="D13" s="4" t="s">
        <v>56</v>
      </c>
      <c r="E13" s="4"/>
      <c r="F13" s="5">
        <v>1.1128170311531367</v>
      </c>
      <c r="G13" s="5" t="s">
        <v>34</v>
      </c>
    </row>
    <row r="14" spans="1:7" x14ac:dyDescent="0.25">
      <c r="A14" t="s">
        <v>1</v>
      </c>
      <c r="B14" t="s">
        <v>43</v>
      </c>
      <c r="C14" t="s">
        <v>39</v>
      </c>
      <c r="D14" s="4" t="s">
        <v>29</v>
      </c>
      <c r="E14" s="4"/>
      <c r="F14" s="5">
        <v>350.81559061842381</v>
      </c>
      <c r="G14" s="5" t="s">
        <v>34</v>
      </c>
    </row>
    <row r="15" spans="1:7" x14ac:dyDescent="0.25">
      <c r="A15" t="s">
        <v>1</v>
      </c>
      <c r="B15" t="s">
        <v>43</v>
      </c>
      <c r="C15" t="s">
        <v>3</v>
      </c>
      <c r="D15" s="6" t="s">
        <v>30</v>
      </c>
      <c r="E15" s="4" t="s">
        <v>42</v>
      </c>
      <c r="F15" s="5">
        <v>9919.9093696096515</v>
      </c>
      <c r="G15" s="5" t="s">
        <v>34</v>
      </c>
    </row>
    <row r="16" spans="1:7" x14ac:dyDescent="0.25">
      <c r="A16" t="s">
        <v>1</v>
      </c>
      <c r="B16" t="s">
        <v>43</v>
      </c>
      <c r="C16" t="s">
        <v>39</v>
      </c>
      <c r="D16" s="4" t="s">
        <v>31</v>
      </c>
      <c r="E16" s="4"/>
      <c r="F16" s="5">
        <v>2.9732743670606077</v>
      </c>
      <c r="G16" s="5" t="s">
        <v>34</v>
      </c>
    </row>
    <row r="17" spans="1:7" x14ac:dyDescent="0.25">
      <c r="A17" t="s">
        <v>1</v>
      </c>
      <c r="B17" t="s">
        <v>43</v>
      </c>
      <c r="C17" t="s">
        <v>40</v>
      </c>
      <c r="D17" s="7" t="s">
        <v>32</v>
      </c>
      <c r="F17">
        <v>57.919578345898316</v>
      </c>
      <c r="G17" t="s">
        <v>35</v>
      </c>
    </row>
    <row r="18" spans="1:7" x14ac:dyDescent="0.25">
      <c r="A18" t="s">
        <v>1</v>
      </c>
      <c r="B18" t="s">
        <v>43</v>
      </c>
      <c r="C18" t="s">
        <v>3</v>
      </c>
      <c r="D18" s="7" t="s">
        <v>5</v>
      </c>
      <c r="E18" t="s">
        <v>15</v>
      </c>
      <c r="F18">
        <v>278644.17665044259</v>
      </c>
      <c r="G18" t="s">
        <v>16</v>
      </c>
    </row>
    <row r="19" spans="1:7" x14ac:dyDescent="0.25">
      <c r="A19" t="s">
        <v>1</v>
      </c>
      <c r="B19" t="s">
        <v>43</v>
      </c>
      <c r="C19" t="s">
        <v>39</v>
      </c>
      <c r="D19" s="5" t="s">
        <v>33</v>
      </c>
      <c r="E19" s="8" t="s">
        <v>44</v>
      </c>
      <c r="F19">
        <v>13008.473124916027</v>
      </c>
      <c r="G19" t="s">
        <v>34</v>
      </c>
    </row>
    <row r="20" spans="1:7" x14ac:dyDescent="0.25">
      <c r="A20" t="s">
        <v>9</v>
      </c>
      <c r="B20" t="s">
        <v>43</v>
      </c>
      <c r="C20" t="s">
        <v>38</v>
      </c>
      <c r="D20" s="5" t="s">
        <v>41</v>
      </c>
      <c r="F20">
        <v>28062.21747201684</v>
      </c>
      <c r="G20" t="s">
        <v>34</v>
      </c>
    </row>
    <row r="21" spans="1:7" x14ac:dyDescent="0.25">
      <c r="A21" s="2" t="s">
        <v>9</v>
      </c>
      <c r="B21" t="s">
        <v>43</v>
      </c>
      <c r="C21" s="3" t="s">
        <v>13</v>
      </c>
      <c r="D21" s="2" t="s">
        <v>37</v>
      </c>
      <c r="E21" s="2"/>
      <c r="F21" s="2">
        <v>1</v>
      </c>
      <c r="G21" s="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Feedstock harvest</vt:lpstr>
      <vt:lpstr>Preprocessing</vt:lpstr>
      <vt:lpstr>Fuel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oulongwen</cp:lastModifiedBy>
  <dcterms:created xsi:type="dcterms:W3CDTF">2022-01-12T18:09:17Z</dcterms:created>
  <dcterms:modified xsi:type="dcterms:W3CDTF">2022-03-11T17:50:00Z</dcterms:modified>
</cp:coreProperties>
</file>