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ore Tech\Desktop\Power BI Analysis\archive (4)\"/>
    </mc:Choice>
  </mc:AlternateContent>
  <xr:revisionPtr revIDLastSave="0" documentId="8_{3B241B2F-DC0E-456F-9CB3-AD916AC63115}" xr6:coauthVersionLast="47" xr6:coauthVersionMax="47" xr10:uidLastSave="{00000000-0000-0000-0000-000000000000}"/>
  <bookViews>
    <workbookView xWindow="-108" yWindow="-108" windowWidth="16608" windowHeight="8832" firstSheet="1" activeTab="3" xr2:uid="{7A7053A0-4C5E-4C49-A520-AD23403A047C}"/>
  </bookViews>
  <sheets>
    <sheet name="Goals" sheetId="3" r:id="rId1"/>
    <sheet name="pivot table" sheetId="2" r:id="rId2"/>
    <sheet name="Spot trends" sheetId="5" r:id="rId3"/>
    <sheet name="FORECAST" sheetId="6" r:id="rId4"/>
  </sheets>
  <definedNames>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14" r:id="rId12"/>
    <pivotCache cacheId="22"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cident_prediction_india_251c0d54-ddff-439c-b82f-266f3cadfb08" name="accident_prediction_india" connection="Text accident_prediction_indi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6" l="1"/>
  <c r="C9" i="6"/>
  <c r="C11" i="6"/>
  <c r="C10" i="6"/>
  <c r="D10" i="6"/>
  <c r="D9" i="6"/>
  <c r="E10" i="6"/>
  <c r="D11" i="6"/>
  <c r="D8" i="6"/>
  <c r="E11" i="6"/>
  <c r="E9" i="6"/>
  <c r="E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931354-CE3B-4B8E-990B-4FB3BA1655DE}" name="Text accident_prediction_india" type="100" refreshedVersion="0">
    <extLst>
      <ext xmlns:x15="http://schemas.microsoft.com/office/spreadsheetml/2010/11/main" uri="{DE250136-89BD-433C-8126-D09CA5730AF9}">
        <x15:connection id="3f47ce56-3e25-4337-a228-a51abc4eca43"/>
      </ext>
    </extLst>
  </connection>
  <connection id="2" xr16:uid="{0A2A2161-0692-4468-B8E1-23069CA3C7F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<sst xmlns="http://schemas.openxmlformats.org/spreadsheetml/2006/main" count="73" uniqueCount="58">
  <si>
    <t>National Highway</t>
  </si>
  <si>
    <t>State Highway</t>
  </si>
  <si>
    <t>Urban Road</t>
  </si>
  <si>
    <t>Village Road</t>
  </si>
  <si>
    <t>Clear</t>
  </si>
  <si>
    <t>Foggy</t>
  </si>
  <si>
    <t>Hazy</t>
  </si>
  <si>
    <t>Rainy</t>
  </si>
  <si>
    <t>Stormy</t>
  </si>
  <si>
    <t>1. Task; Analyze accident data to identify high risk locations, causes and trends for safety improvements</t>
  </si>
  <si>
    <t>2. Deliverable; An Interactive dashboard highlighting accident hotspots, severity trends and safety insights.</t>
  </si>
  <si>
    <t/>
  </si>
  <si>
    <t xml:space="preserve"> Number of Casualties</t>
  </si>
  <si>
    <t>Bridge</t>
  </si>
  <si>
    <t>Curve</t>
  </si>
  <si>
    <t>Intersection</t>
  </si>
  <si>
    <t>Straight Road</t>
  </si>
  <si>
    <t>1.Accident locations</t>
  </si>
  <si>
    <t>Damaged</t>
  </si>
  <si>
    <t>Dry</t>
  </si>
  <si>
    <t>Under Construction</t>
  </si>
  <si>
    <t>Wet</t>
  </si>
  <si>
    <t>2a. Type of road against casualties</t>
  </si>
  <si>
    <t>2b. Weather condition against accident numbers</t>
  </si>
  <si>
    <t>road  condition</t>
  </si>
  <si>
    <t>Dark</t>
  </si>
  <si>
    <t>Dawn</t>
  </si>
  <si>
    <t>Daylight</t>
  </si>
  <si>
    <t>Dusk</t>
  </si>
  <si>
    <t>lighting condition</t>
  </si>
  <si>
    <t>None</t>
  </si>
  <si>
    <t>Police Checkpost</t>
  </si>
  <si>
    <t>Signals</t>
  </si>
  <si>
    <t>Signs</t>
  </si>
  <si>
    <t>Traffic controls</t>
  </si>
  <si>
    <t>No</t>
  </si>
  <si>
    <t>Yes</t>
  </si>
  <si>
    <t>2. bad weather condition has high risk of accident occurrence,when it is raining  there is high accident occurrence and when weather is clear there is low accident .</t>
  </si>
  <si>
    <t>April</t>
  </si>
  <si>
    <t>August</t>
  </si>
  <si>
    <t>December</t>
  </si>
  <si>
    <t>February</t>
  </si>
  <si>
    <t>January</t>
  </si>
  <si>
    <t>July</t>
  </si>
  <si>
    <t>June</t>
  </si>
  <si>
    <t>March</t>
  </si>
  <si>
    <t>May</t>
  </si>
  <si>
    <t>November</t>
  </si>
  <si>
    <t>October</t>
  </si>
  <si>
    <t>September</t>
  </si>
  <si>
    <t>Number of Casualties</t>
  </si>
  <si>
    <t>I recommend drivers to drive when weather is clear to avoid much accident</t>
  </si>
  <si>
    <t>Row Labels</t>
  </si>
  <si>
    <t>Grand Total</t>
  </si>
  <si>
    <t>Sum of Number of Casualties</t>
  </si>
  <si>
    <t>Forecast(Sum of Number of Casualties)</t>
  </si>
  <si>
    <t>Lower Confidence Bound(Sum of Number of Casualties)</t>
  </si>
  <si>
    <t>Upper Confidence Bound(Sum of Number of Casualties)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</si>
</sst>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b/>
      <sz val="16"/>
      <color rgb="FF0070C0"/>
      <name val="Calibri"/>
      <family val="2"/>
      <scheme val="minor"/>
    </font>
    <font>
      <sz val="11"/>
      <color theme="5"/>
      <name val="Calibri"/>
      <family val="2"/>
      <scheme val="minor"/>
    </font>
    <font>
      <sz val="12"/>
      <color theme="4"/>
      <name val="Calibri"/>
      <family val="2"/>
      <scheme val="minor"/>
    </font>
    <font>
      <sz val="14"/>
      <color rgb="FFC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xf numFmtId="0" fontId="1" fillId="0" borderId="0" xfId="0" applyFont="1"/>
    <xf numFmtId="0" fontId="0" fillId="0" borderId="0" xfId="0"/>
    <xf numFmtId="0" fontId="4" fillId="0" borderId="0" xfId="0" applyFont="1"/>
    <xf numFmtId="0" fontId="5" fillId="0" borderId="0" xfId="0" applyFont="1"/>
    <xf numFmtId="0" fontId="2" fillId="0" borderId="0" xfId="0" applyFont="1"/>
    <xf numFmtId="0" fontId="3" fillId="0" borderId="0" xfId="0" applyFont="1"/>
    <xf numFmtId="0" fontId="3" fillId="0" borderId="0" xfId="0" applyFont="1" applyAlignment="1">
      <alignment horizontal="center"/>
    </xf>
    <xf numFmtId="0" fontId="0" fillId="0" borderId="0" xfId="0" applyAlignment="1">
      <alignment horizontal="center"/>
    </xf>
    <xf numFmtId="2" fontId="0" fillId="0" borderId="0" xfId="0" applyNumberFormat="1"/>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spot trends for road accident in india.xlsx]Spot trends!PivotTable8</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'Spot trends'!$C$3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'Spot trends'!$B$4:$B$15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'Spot trends'!$C$4:$C$15</c:f>
              <c:numCache>
                <c:formatCode>General</c:formatCode>
                <c:ptCount val="12"/>
                <c:pt idx="0">
                  <c:v>1292</c:v>
                </c:pt>
                <c:pt idx="1">
                  <c:v>1226</c:v>
                </c:pt>
                <c:pt idx="2">
                  <c:v>1270</c:v>
                </c:pt>
                <c:pt idx="3">
                  <c:v>1236</c:v>
                </c:pt>
                <c:pt idx="4">
                  <c:v>1347</c:v>
                </c:pt>
                <c:pt idx="5">
                  <c:v>1212</c:v>
                </c:pt>
                <c:pt idx="6">
                  <c:v>1246</c:v>
                </c:pt>
                <c:pt idx="7">
                  <c:v>1448</c:v>
                </c:pt>
                <c:pt idx="8">
                  <c:v>1273</c:v>
                </c:pt>
                <c:pt idx="9">
                  <c:v>1174</c:v>
                </c:pt>
                <c:pt idx="10">
                  <c:v>1280</c:v>
                </c:pt>
                <c:pt idx="11">
                  <c:v>1194</c:v>
                </c:pt>
              </c:numCache>
            </c:numRef>
          </c:val>
          <c:smooth val="0"/>
          <c:extLst>
            <c:ext xmlns:c16="http://schemas.microsoft.com/office/drawing/2014/chart" uri="{C3380CC4-5D6E-409C-BE32-E72D297353CC}">
              <c16:uniqueId val="{00000000-FE7D-4B02-9391-91BB45A2CECB}"/>
            </c:ext>
          </c:extLst>
        </c:ser>
        <c:dLbls>
          <c:showLegendKey val="0"/>
          <c:showVal val="0"/>
          <c:showCatName val="0"/>
          <c:showSerName val="0"/>
          <c:showPercent val="0"/>
          <c:showBubbleSize val="0"/>
        </c:dLbls>
        <c:marker val="1"/>
        <c:smooth val="0"/>
        <c:axId val="1429135679"/>
        <c:axId val="1429136927"/>
      </c:lineChart>
      <c:catAx>
        <c:axId val="14291356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9136927"/>
        <c:crosses val="autoZero"/>
        <c:auto val="1"/>
        <c:lblAlgn val="ctr"/>
        <c:lblOffset val="100"/>
        <c:noMultiLvlLbl val="0"/>
      </c:catAx>
      <c:valAx>
        <c:axId val="1429136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913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406739480145626E-2"/>
          <c:y val="0.14121800529567519"/>
          <c:w val="0.90518465836931672"/>
          <c:h val="0.37511773958528793"/>
        </c:manualLayout>
      </c:layout>
      <c:lineChart>
        <c:grouping val="standard"/>
        <c:varyColors val="0"/>
        <c:ser>
          <c:idx val="0"/>
          <c:order val="0"/>
          <c:tx>
            <c:strRef>
              <c:f>FORECAST!$B$1</c:f>
              <c:strCache>
                <c:ptCount val="1"/>
                <c:pt idx="0">
                  <c:v>Sum of Number of Casualties</c:v>
                </c:pt>
              </c:strCache>
            </c:strRef>
          </c:tx>
          <c:spPr>
            <a:ln w="28575" cap="rnd">
              <a:solidFill>
                <a:schemeClr val="accent1"/>
              </a:solidFill>
              <a:round/>
            </a:ln>
            <a:effectLst/>
          </c:spPr>
          <c:marker>
            <c:symbol val="none"/>
          </c:marker>
          <c:val>
            <c:numRef>
              <c:f>FORECAST!$B$2:$B$11</c:f>
              <c:numCache>
                <c:formatCode>General</c:formatCode>
                <c:ptCount val="10"/>
                <c:pt idx="0">
                  <c:v>2361</c:v>
                </c:pt>
                <c:pt idx="1">
                  <c:v>2322</c:v>
                </c:pt>
                <c:pt idx="2">
                  <c:v>2653</c:v>
                </c:pt>
                <c:pt idx="3">
                  <c:v>2632</c:v>
                </c:pt>
                <c:pt idx="4">
                  <c:v>2780</c:v>
                </c:pt>
                <c:pt idx="5">
                  <c:v>2450</c:v>
                </c:pt>
              </c:numCache>
            </c:numRef>
          </c:val>
          <c:smooth val="0"/>
          <c:extLst>
            <c:ext xmlns:c16="http://schemas.microsoft.com/office/drawing/2014/chart" uri="{C3380CC4-5D6E-409C-BE32-E72D297353CC}">
              <c16:uniqueId val="{00000000-6E8F-4E2F-96D9-DE7076543111}"/>
            </c:ext>
          </c:extLst>
        </c:ser>
        <c:ser>
          <c:idx val="1"/>
          <c:order val="1"/>
          <c:tx>
            <c:strRef>
              <c:f>FORECAST!$C$1</c:f>
              <c:strCache>
                <c:ptCount val="1"/>
                <c:pt idx="0">
                  <c:v>Forecast(Sum of Number of Casualties)</c:v>
                </c:pt>
              </c:strCache>
            </c:strRef>
          </c:tx>
          <c:spPr>
            <a:ln w="25400" cap="rnd">
              <a:solidFill>
                <a:schemeClr val="accent2"/>
              </a:solidFill>
              <a:round/>
            </a:ln>
            <a:effectLst/>
          </c:spPr>
          <c:marker>
            <c:symbol val="none"/>
          </c:marker>
          <c:cat>
            <c:numRef>
              <c:f>FORECAST!$A$2:$A$11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FORECAST!$C$2:$C$11</c:f>
              <c:numCache>
                <c:formatCode>General</c:formatCode>
                <c:ptCount val="10"/>
                <c:pt idx="5">
                  <c:v>2450</c:v>
                </c:pt>
                <c:pt idx="6">
                  <c:v>2642.9518165041995</c:v>
                </c:pt>
                <c:pt idx="7">
                  <c:v>2689.9838795071887</c:v>
                </c:pt>
                <c:pt idx="8">
                  <c:v>2737.0159425101774</c:v>
                </c:pt>
                <c:pt idx="9">
                  <c:v>2784.0480055131666</c:v>
                </c:pt>
              </c:numCache>
            </c:numRef>
          </c:val>
          <c:smooth val="0"/>
          <c:extLst>
            <c:ext xmlns:c16="http://schemas.microsoft.com/office/drawing/2014/chart" uri="{C3380CC4-5D6E-409C-BE32-E72D297353CC}">
              <c16:uniqueId val="{00000001-6E8F-4E2F-96D9-DE7076543111}"/>
            </c:ext>
          </c:extLst>
        </c:ser>
        <c:ser>
          <c:idx val="2"/>
          <c:order val="2"/>
          <c:tx>
            <c:strRef>
              <c:f>FORECAST!$D$1</c:f>
              <c:strCache>
                <c:ptCount val="1"/>
                <c:pt idx="0">
                  <c:v>Lower Confidence Bound(Sum of Number of Casualties)</c:v>
                </c:pt>
              </c:strCache>
            </c:strRef>
          </c:tx>
          <c:spPr>
            <a:ln w="12700" cap="rnd">
              <a:solidFill>
                <a:srgbClr val="ED7D31"/>
              </a:solidFill>
              <a:prstDash val="solid"/>
              <a:round/>
            </a:ln>
            <a:effectLst/>
          </c:spPr>
          <c:marker>
            <c:symbol val="none"/>
          </c:marker>
          <c:cat>
            <c:numRef>
              <c:f>FORECAST!$A$2:$A$11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FORECAST!$D$2:$D$11</c:f>
              <c:numCache>
                <c:formatCode>General</c:formatCode>
                <c:ptCount val="10"/>
                <c:pt idx="5" formatCode="0.00">
                  <c:v>2450</c:v>
                </c:pt>
                <c:pt idx="6" formatCode="0.00">
                  <c:v>2344.7514522276674</c:v>
                </c:pt>
                <c:pt idx="7" formatCode="0.00">
                  <c:v>2391.782173332037</c:v>
                </c:pt>
                <c:pt idx="8" formatCode="0.00">
                  <c:v>2438.8118507523886</c:v>
                </c:pt>
                <c:pt idx="9" formatCode="0.00">
                  <c:v>2485.8401863207127</c:v>
                </c:pt>
              </c:numCache>
            </c:numRef>
          </c:val>
          <c:smooth val="0"/>
          <c:extLst>
            <c:ext xmlns:c16="http://schemas.microsoft.com/office/drawing/2014/chart" uri="{C3380CC4-5D6E-409C-BE32-E72D297353CC}">
              <c16:uniqueId val="{00000002-6E8F-4E2F-96D9-DE7076543111}"/>
            </c:ext>
          </c:extLst>
        </c:ser>
        <c:ser>
          <c:idx val="3"/>
          <c:order val="3"/>
          <c:tx>
            <c:strRef>
              <c:f>FORECAST!$E$1</c:f>
              <c:strCache>
                <c:ptCount val="1"/>
                <c:pt idx="0">
                  <c:v>Upper Confidence Bound(Sum of Number of Casualties)</c:v>
                </c:pt>
              </c:strCache>
            </c:strRef>
          </c:tx>
          <c:spPr>
            <a:ln w="12700" cap="rnd">
              <a:solidFill>
                <a:srgbClr val="ED7D31"/>
              </a:solidFill>
              <a:prstDash val="solid"/>
              <a:round/>
            </a:ln>
            <a:effectLst/>
          </c:spPr>
          <c:marker>
            <c:symbol val="none"/>
          </c:marker>
          <c:cat>
            <c:numRef>
              <c:f>FORECAST!$A$2:$A$11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FORECAST!$E$2:$E$11</c:f>
              <c:numCache>
                <c:formatCode>General</c:formatCode>
                <c:ptCount val="10"/>
                <c:pt idx="5" formatCode="0.00">
                  <c:v>2450</c:v>
                </c:pt>
                <c:pt idx="6" formatCode="0.00">
                  <c:v>2941.1521807807317</c:v>
                </c:pt>
                <c:pt idx="7" formatCode="0.00">
                  <c:v>2988.1855856823404</c:v>
                </c:pt>
                <c:pt idx="8" formatCode="0.00">
                  <c:v>3035.2200342679662</c:v>
                </c:pt>
                <c:pt idx="9" formatCode="0.00">
                  <c:v>3082.2558247056204</c:v>
                </c:pt>
              </c:numCache>
            </c:numRef>
          </c:val>
          <c:smooth val="0"/>
          <c:extLst>
            <c:ext xmlns:c16="http://schemas.microsoft.com/office/drawing/2014/chart" uri="{C3380CC4-5D6E-409C-BE32-E72D297353CC}">
              <c16:uniqueId val="{00000003-6E8F-4E2F-96D9-DE7076543111}"/>
            </c:ext>
          </c:extLst>
        </c:ser>
        <c:dLbls>
          <c:showLegendKey val="0"/>
          <c:showVal val="0"/>
          <c:showCatName val="0"/>
          <c:showSerName val="0"/>
          <c:showPercent val="0"/>
          <c:showBubbleSize val="0"/>
        </c:dLbls>
        <c:smooth val="0"/>
        <c:axId val="1938479439"/>
        <c:axId val="1855751359"/>
      </c:lineChart>
      <c:catAx>
        <c:axId val="193847943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751359"/>
        <c:crosses val="autoZero"/>
        <c:auto val="1"/>
        <c:lblAlgn val="ctr"/>
        <c:lblOffset val="100"/>
        <c:noMultiLvlLbl val="0"/>
      </c:catAx>
      <c:valAx>
        <c:axId val="185575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79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601980</xdr:colOff>
      <xdr:row>17</xdr:row>
      <xdr:rowOff>152400</xdr:rowOff>
    </xdr:from>
    <xdr:to>
      <xdr:col>7</xdr:col>
      <xdr:colOff>472440</xdr:colOff>
      <xdr:row>32</xdr:row>
      <xdr:rowOff>152400</xdr:rowOff>
    </xdr:to>
    <xdr:graphicFrame macro="">
      <xdr:nvGraphicFramePr>
        <xdr:cNvPr id="2" name="Chart 1">
          <a:extLst>
            <a:ext uri="{FF2B5EF4-FFF2-40B4-BE49-F238E27FC236}">
              <a16:creationId xmlns:a16="http://schemas.microsoft.com/office/drawing/2014/main" id="{5BFA99AD-415E-41E2-B9DE-ED24ECC4D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91440</xdr:colOff>
      <xdr:row>11</xdr:row>
      <xdr:rowOff>129541</xdr:rowOff>
    </xdr:from>
    <xdr:to>
      <xdr:col>11</xdr:col>
      <xdr:colOff>449580</xdr:colOff>
      <xdr:row>22</xdr:row>
      <xdr:rowOff>121921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29044820-81E7-4875-AE4A-2CEE7739D2E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339840" y="2141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45721</xdr:colOff>
      <xdr:row>12</xdr:row>
      <xdr:rowOff>68580</xdr:rowOff>
    </xdr:from>
    <xdr:to>
      <xdr:col>3</xdr:col>
      <xdr:colOff>1645921</xdr:colOff>
      <xdr:row>24</xdr:row>
      <xdr:rowOff>32385</xdr:rowOff>
    </xdr:to>
    <xdr:graphicFrame macro="">
      <xdr:nvGraphicFramePr>
        <xdr:cNvPr id="2" name="Chart 1">
          <a:extLst>
            <a:ext uri="{FF2B5EF4-FFF2-40B4-BE49-F238E27FC236}">
              <a16:creationId xmlns:a16="http://schemas.microsoft.com/office/drawing/2014/main" id="{D9AFC2AD-1F63-4942-B68E-4DD4352A9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1.778056365743" createdVersion="5" refreshedVersion="7" minRefreshableVersion="3" recordCount="0" supportSubquery="1" supportAdvancedDrill="1" xr:uid="{D946CAC0-A36E-43EE-8F41-DC64F5539D98}">
  <cacheSource type="external" connectionId="2"/>
  <cacheFields count="4">
    <cacheField name="[Measures].[Sum of Number of Casualties]" caption="Sum of Number of Casualties" numFmtId="0" hierarchy="24" level="32767"/>
    <cacheField name="[accident_prediction_india].[City Name].[City Name]" caption="City Name" numFmtId="0" hierarchy="1" level="1">
      <sharedItems count="28">
        <s v="Ahmedabad"/>
        <s v="Bangalore"/>
        <s v="Chennai"/>
        <s v="Coimbatore"/>
        <s v="Durgapur"/>
        <s v="Dwarka"/>
        <s v="Jaipur"/>
        <s v="Jodhpur"/>
        <s v="Kanpur"/>
        <s v="Kolkata"/>
        <s v="Lucknow"/>
        <s v="Madurai"/>
        <s v="Mangalore"/>
        <s v="Mumbai"/>
        <s v="Mysore"/>
        <s v="Nagpur"/>
        <s v="New Delhi"/>
        <s v="Pune"/>
        <s v="Rohini"/>
        <s v="Siliguri"/>
        <s v="Surat"/>
        <s v="Tirupati"/>
        <s v="Udaipur"/>
        <s v="Unknown"/>
        <s v="Vadodara"/>
        <s v="Varanasi"/>
        <s v="Vijayawada"/>
        <s v="Visakhapatnam"/>
      </sharedItems>
    </cacheField>
    <cacheField name="[accident_prediction_india].[State Name].[State Name]" caption="State Name" numFmtId="0" level="1">
      <sharedItems count="10">
        <s v="Delhi"/>
        <s v="Goa"/>
        <s v="Gujarat"/>
        <s v="Jammu and Kashmir"/>
        <s v="Kerala"/>
        <s v="Puducherry"/>
        <s v="Rajasthan"/>
        <s v="Sikkim"/>
        <s v="Uttarakhand"/>
        <s v="West Bengal"/>
      </sharedItems>
    </cacheField>
    <cacheField name="[accident_prediction_india].[Accident Location Details].[Accident Location Details]" caption="Accident Location Details" numFmtId="0" hierarchy="21" level="1">
      <sharedItems count="4">
        <s v="Bridge"/>
        <s v="Curve"/>
        <s v="Intersection"/>
        <s v="Straight Road"/>
      </sharedItems>
    </cacheField>
  </cacheFields>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2" memberValueDatatype="130" unbalanced="0">
      <fieldsUsage count="2">
        <fieldUsage x="-1"/>
        <fieldUsage x="2"/>
      </fieldsUsage>
    </cacheHierarchy>
    <cacheHierarchy uniqueName="[accident_prediction_india].[City Name]" caption="City Name" attribute="1" defaultMemberUniqueName="[accident_prediction_india].[City Name].[All]" allUniqueName="[accident_prediction_india].[City Name].[All]" dimensionUniqueName="[accident_prediction_india]" displayFolder="" count="2" memberValueDatatype="130" unbalanced="0">
      <fieldsUsage count="2">
        <fieldUsage x="-1"/>
        <fieldUsage x="1"/>
      </fieldsUsage>
    </cacheHierarchy>
    <cacheHierarchy uniqueName="[accident_prediction_india].[Year]" caption="Year" attribute="1" defaultMemberUniqueName="[accident_prediction_india].[Year].[All]" allUniqueName="[accident_prediction_india].[Year].[All]" dimensionUniqueName="[accident_prediction_india]" displayFolder="" count="0" memberValueDatatype="3" unbalanced="0"/>
    <cacheHierarchy uniqueName="[accident_prediction_india].[Month]" caption="Month" attribute="1" defaultMemberUniqueName="[accident_prediction_india].[Month].[All]" allUniqueName="[accident_prediction_india].[Month].[All]" dimensionUniqueName="[accident_prediction_india]" displayFolder="" count="0" memberValueDatatype="130" unbalanced="0"/>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0"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0" memberValueDatatype="130" unbalanced="0"/>
    <cacheHierarchy uniqueName="[accident_prediction_india].[Road Type]" caption="Road Type" attribute="1" defaultMemberUniqueName="[accident_prediction_india].[Road Type].[All]" allUniqueName="[accident_prediction_india].[Road Type].[All]" dimensionUniqueName="[accident_prediction_india]" displayFolder="" count="0" memberValueDatatype="130" unbalanced="0"/>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0" memberValueDatatype="130" unbalanced="0"/>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0" memberValueDatatype="130" unbalanced="0"/>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0" memberValueDatatype="130" unbalanced="0"/>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0" memberValueDatatype="3" unbalanced="0"/>
    <cacheHierarchy uniqueName="[accident_prediction_india].[Driver Age]" caption="Driver Age" attribute="1" defaultMemberUniqueName="[accident_prediction_india].[Driver Age].[All]" allUniqueName="[accident_prediction_india].[Driver Age].[All]" dimensionUniqueName="[accident_prediction_india]" displayFolder="" count="0" memberValueDatatype="3" unbalanced="0"/>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0"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0"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0" memberValueDatatype="130" unbalanced="0"/>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2" memberValueDatatype="130" unbalanced="0">
      <fieldsUsage count="2">
        <fieldUsage x="-1"/>
        <fieldUsage x="3"/>
      </fieldsUsage>
    </cacheHierarchy>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dimensions count="2">
    <dimension name="accident_prediction_india" uniqueName="[accident_prediction_india]" caption="accident_prediction_india"/>
    <dimension measure="1" name="Measures" uniqueName="[Measures]" caption="Measures"/>
  </dimensions>
  <measureGroups count="1">
    <measureGroup name="accident_prediction_india" caption="accident_prediction_indi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1.832520717595" createdVersion="3" refreshedVersion="7" minRefreshableVersion="3" recordCount="0" supportSubquery="1" supportAdvancedDrill="1" xr:uid="{6FC825BB-6E95-4600-BC9E-F4804489FE6E}">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0" memberValueDatatype="130" unbalanced="0"/>
    <cacheHierarchy uniqueName="[accident_prediction_india].[City Name]" caption="City Name" attribute="1" defaultMemberUniqueName="[accident_prediction_india].[City Name].[All]" allUniqueName="[accident_prediction_india].[City Name].[All]" dimensionUniqueName="[accident_prediction_india]" displayFolder="" count="0" memberValueDatatype="130" unbalanced="0"/>
    <cacheHierarchy uniqueName="[accident_prediction_india].[Year]" caption="Year" attribute="1" defaultMemberUniqueName="[accident_prediction_india].[Year].[All]" allUniqueName="[accident_prediction_india].[Year].[All]" dimensionUniqueName="[accident_prediction_india]" displayFolder="" count="2" memberValueDatatype="3" unbalanced="0"/>
    <cacheHierarchy uniqueName="[accident_prediction_india].[Month]" caption="Month" attribute="1" defaultMemberUniqueName="[accident_prediction_india].[Month].[All]" allUniqueName="[accident_prediction_india].[Month].[All]" dimensionUniqueName="[accident_prediction_india]" displayFolder="" count="0" memberValueDatatype="130" unbalanced="0"/>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0"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0" memberValueDatatype="130" unbalanced="0"/>
    <cacheHierarchy uniqueName="[accident_prediction_india].[Road Type]" caption="Road Type" attribute="1" defaultMemberUniqueName="[accident_prediction_india].[Road Type].[All]" allUniqueName="[accident_prediction_india].[Road Type].[All]" dimensionUniqueName="[accident_prediction_india]" displayFolder="" count="0" memberValueDatatype="130" unbalanced="0"/>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0" memberValueDatatype="130" unbalanced="0"/>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0" memberValueDatatype="130" unbalanced="0"/>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0" memberValueDatatype="130" unbalanced="0"/>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0" memberValueDatatype="3" unbalanced="0"/>
    <cacheHierarchy uniqueName="[accident_prediction_india].[Driver Age]" caption="Driver Age" attribute="1" defaultMemberUniqueName="[accident_prediction_india].[Driver Age].[All]" allUniqueName="[accident_prediction_india].[Driver Age].[All]" dimensionUniqueName="[accident_prediction_india]" displayFolder="" count="0" memberValueDatatype="3" unbalanced="0"/>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0"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0"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0" memberValueDatatype="130" unbalanced="0"/>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0" memberValueDatatype="130" unbalanced="0"/>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hidden="1">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6958410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1.78646516204" createdVersion="5" refreshedVersion="7" minRefreshableVersion="3" recordCount="0" supportSubquery="1" supportAdvancedDrill="1" xr:uid="{557F9403-F90E-4ED6-82AE-FA61BEA2BAF7}">
  <cacheSource type="external" connectionId="2"/>
  <cacheFields count="5">
    <cacheField name="[accident_prediction_india].[State Name].[State Name]" caption="State Name" numFmtId="0" level="1">
      <sharedItems count="10">
        <s v="Delhi"/>
        <s v="Goa"/>
        <s v="Gujarat"/>
        <s v="Jammu and Kashmir"/>
        <s v="Kerala"/>
        <s v="Puducherry"/>
        <s v="Rajasthan"/>
        <s v="Sikkim"/>
        <s v="Uttarakhand"/>
        <s v="West Bengal"/>
      </sharedItems>
    </cacheField>
    <cacheField name="[accident_prediction_india].[Accident Location Details].[Accident Location Details]" caption="Accident Location Details" numFmtId="0" hierarchy="21" level="1">
      <sharedItems count="4">
        <s v="Bridge"/>
        <s v="Curve"/>
        <s v="Intersection"/>
        <s v="Straight Road"/>
      </sharedItems>
    </cacheField>
    <cacheField name="[Measures].[Sum of Number of Casualties]" caption="Sum of Number of Casualties" numFmtId="0" hierarchy="24" level="32767"/>
    <cacheField name="[accident_prediction_india].[Weather Conditions].[Weather Conditions]" caption="Weather Conditions" numFmtId="0" hierarchy="11" level="1">
      <sharedItems count="5">
        <s v="Clear"/>
        <s v="Foggy"/>
        <s v="Hazy"/>
        <s v="Rainy"/>
        <s v="Stormy"/>
      </sharedItems>
    </cacheField>
    <cacheField name="[accident_prediction_india].[Road Type].[Road Type]" caption="Road Type" numFmtId="0" hierarchy="12" level="1">
      <sharedItems count="4">
        <s v="National Highway"/>
        <s v="State Highway"/>
        <s v="Urban Road"/>
        <s v="Village Road"/>
      </sharedItems>
    </cacheField>
  </cacheFields>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2" memberValueDatatype="130" unbalanced="0">
      <fieldsUsage count="2">
        <fieldUsage x="-1"/>
        <fieldUsage x="0"/>
      </fieldsUsage>
    </cacheHierarchy>
    <cacheHierarchy uniqueName="[accident_prediction_india].[City Name]" caption="City Name" attribute="1" defaultMemberUniqueName="[accident_prediction_india].[City Name].[All]" allUniqueName="[accident_prediction_india].[City Name].[All]" dimensionUniqueName="[accident_prediction_india]" displayFolder="" count="2" memberValueDatatype="130" unbalanced="0"/>
    <cacheHierarchy uniqueName="[accident_prediction_india].[Year]" caption="Year" attribute="1" defaultMemberUniqueName="[accident_prediction_india].[Year].[All]" allUniqueName="[accident_prediction_india].[Year].[All]" dimensionUniqueName="[accident_prediction_india]" displayFolder="" count="0" memberValueDatatype="3" unbalanced="0"/>
    <cacheHierarchy uniqueName="[accident_prediction_india].[Month]" caption="Month" attribute="1" defaultMemberUniqueName="[accident_prediction_india].[Month].[All]" allUniqueName="[accident_prediction_india].[Month].[All]" dimensionUniqueName="[accident_prediction_india]" displayFolder="" count="0" memberValueDatatype="130" unbalanced="0"/>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2"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2" memberValueDatatype="130" unbalanced="0">
      <fieldsUsage count="2">
        <fieldUsage x="-1"/>
        <fieldUsage x="3"/>
      </fieldsUsage>
    </cacheHierarchy>
    <cacheHierarchy uniqueName="[accident_prediction_india].[Road Type]" caption="Road Type" attribute="1" defaultMemberUniqueName="[accident_prediction_india].[Road Type].[All]" allUniqueName="[accident_prediction_india].[Road Type].[All]" dimensionUniqueName="[accident_prediction_india]" displayFolder="" count="2" memberValueDatatype="130" unbalanced="0">
      <fieldsUsage count="2">
        <fieldUsage x="-1"/>
        <fieldUsage x="4"/>
      </fieldsUsage>
    </cacheHierarchy>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2" memberValueDatatype="130" unbalanced="0"/>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0" memberValueDatatype="130" unbalanced="0"/>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0" memberValueDatatype="130" unbalanced="0"/>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0" memberValueDatatype="3" unbalanced="0"/>
    <cacheHierarchy uniqueName="[accident_prediction_india].[Driver Age]" caption="Driver Age" attribute="1" defaultMemberUniqueName="[accident_prediction_india].[Driver Age].[All]" allUniqueName="[accident_prediction_india].[Driver Age].[All]" dimensionUniqueName="[accident_prediction_india]" displayFolder="" count="0" memberValueDatatype="3" unbalanced="0"/>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0"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0"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0" memberValueDatatype="130" unbalanced="0"/>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2" memberValueDatatype="130" unbalanced="0">
      <fieldsUsage count="2">
        <fieldUsage x="-1"/>
        <fieldUsage x="1"/>
      </fieldsUsage>
    </cacheHierarchy>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dimensions count="2">
    <dimension name="accident_prediction_india" uniqueName="[accident_prediction_india]" caption="accident_prediction_india"/>
    <dimension measure="1" name="Measures" uniqueName="[Measures]" caption="Measures"/>
  </dimensions>
  <measureGroups count="1">
    <measureGroup name="accident_prediction_india" caption="accident_prediction_indi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1.787728819443" createdVersion="5" refreshedVersion="7" minRefreshableVersion="3" recordCount="0" supportSubquery="1" supportAdvancedDrill="1" xr:uid="{E4978861-F7D6-4256-BC83-895849604537}">
  <cacheSource type="external" connectionId="2"/>
  <cacheFields count="4">
    <cacheField name="[accident_prediction_india].[State Name].[State Name]" caption="State Name" numFmtId="0" level="1">
      <sharedItems count="10">
        <s v="Delhi"/>
        <s v="Goa"/>
        <s v="Gujarat"/>
        <s v="Jammu and Kashmir"/>
        <s v="Kerala"/>
        <s v="Puducherry"/>
        <s v="Rajasthan"/>
        <s v="Sikkim"/>
        <s v="Uttarakhand"/>
        <s v="West Bengal"/>
      </sharedItems>
    </cacheField>
    <cacheField name="[accident_prediction_india].[Accident Location Details].[Accident Location Details]" caption="Accident Location Details" numFmtId="0" hierarchy="21" level="1">
      <sharedItems count="4">
        <s v="Bridge"/>
        <s v="Curve"/>
        <s v="Intersection"/>
        <s v="Straight Road"/>
      </sharedItems>
    </cacheField>
    <cacheField name="[Measures].[Sum of Number of Casualties]" caption="Sum of Number of Casualties" numFmtId="0" hierarchy="24" level="32767"/>
    <cacheField name="[accident_prediction_india].[Weather Conditions].[Weather Conditions]" caption="Weather Conditions" numFmtId="0" hierarchy="11" level="1">
      <sharedItems count="5">
        <s v="Clear"/>
        <s v="Foggy"/>
        <s v="Hazy"/>
        <s v="Rainy"/>
        <s v="Stormy"/>
      </sharedItems>
    </cacheField>
  </cacheFields>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2" memberValueDatatype="130" unbalanced="0">
      <fieldsUsage count="2">
        <fieldUsage x="-1"/>
        <fieldUsage x="0"/>
      </fieldsUsage>
    </cacheHierarchy>
    <cacheHierarchy uniqueName="[accident_prediction_india].[City Name]" caption="City Name" attribute="1" defaultMemberUniqueName="[accident_prediction_india].[City Name].[All]" allUniqueName="[accident_prediction_india].[City Name].[All]" dimensionUniqueName="[accident_prediction_india]" displayFolder="" count="2" memberValueDatatype="130" unbalanced="0"/>
    <cacheHierarchy uniqueName="[accident_prediction_india].[Year]" caption="Year" attribute="1" defaultMemberUniqueName="[accident_prediction_india].[Year].[All]" allUniqueName="[accident_prediction_india].[Year].[All]" dimensionUniqueName="[accident_prediction_india]" displayFolder="" count="0" memberValueDatatype="3" unbalanced="0"/>
    <cacheHierarchy uniqueName="[accident_prediction_india].[Month]" caption="Month" attribute="1" defaultMemberUniqueName="[accident_prediction_india].[Month].[All]" allUniqueName="[accident_prediction_india].[Month].[All]" dimensionUniqueName="[accident_prediction_india]" displayFolder="" count="0" memberValueDatatype="130" unbalanced="0"/>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2"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2" memberValueDatatype="130" unbalanced="0">
      <fieldsUsage count="2">
        <fieldUsage x="-1"/>
        <fieldUsage x="3"/>
      </fieldsUsage>
    </cacheHierarchy>
    <cacheHierarchy uniqueName="[accident_prediction_india].[Road Type]" caption="Road Type" attribute="1" defaultMemberUniqueName="[accident_prediction_india].[Road Type].[All]" allUniqueName="[accident_prediction_india].[Road Type].[All]" dimensionUniqueName="[accident_prediction_india]" displayFolder="" count="2" memberValueDatatype="130" unbalanced="0"/>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2" memberValueDatatype="130" unbalanced="0"/>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0" memberValueDatatype="130" unbalanced="0"/>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0" memberValueDatatype="130" unbalanced="0"/>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0" memberValueDatatype="3" unbalanced="0"/>
    <cacheHierarchy uniqueName="[accident_prediction_india].[Driver Age]" caption="Driver Age" attribute="1" defaultMemberUniqueName="[accident_prediction_india].[Driver Age].[All]" allUniqueName="[accident_prediction_india].[Driver Age].[All]" dimensionUniqueName="[accident_prediction_india]" displayFolder="" count="0" memberValueDatatype="3" unbalanced="0"/>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0"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0"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0" memberValueDatatype="130" unbalanced="0"/>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2" memberValueDatatype="130" unbalanced="0">
      <fieldsUsage count="2">
        <fieldUsage x="-1"/>
        <fieldUsage x="1"/>
      </fieldsUsage>
    </cacheHierarchy>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dimensions count="2">
    <dimension name="accident_prediction_india" uniqueName="[accident_prediction_india]" caption="accident_prediction_india"/>
    <dimension measure="1" name="Measures" uniqueName="[Measures]" caption="Measures"/>
  </dimensions>
  <measureGroups count="1">
    <measureGroup name="accident_prediction_india" caption="accident_prediction_indi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1.795420949071" createdVersion="5" refreshedVersion="7" minRefreshableVersion="3" recordCount="0" supportSubquery="1" supportAdvancedDrill="1" xr:uid="{42C7E810-40AA-4FCB-9537-FBAA9B97CFD2}">
  <cacheSource type="external" connectionId="2"/>
  <cacheFields count="7">
    <cacheField name="[accident_prediction_india].[State Name].[State Name]" caption="State Name" numFmtId="0" level="1">
      <sharedItems count="10">
        <s v="Delhi"/>
        <s v="Goa"/>
        <s v="Gujarat"/>
        <s v="Jammu and Kashmir"/>
        <s v="Kerala"/>
        <s v="Puducherry"/>
        <s v="Rajasthan"/>
        <s v="Sikkim"/>
        <s v="Uttarakhand"/>
        <s v="West Bengal"/>
      </sharedItems>
    </cacheField>
    <cacheField name="[accident_prediction_india].[Accident Location Details].[Accident Location Details]" caption="Accident Location Details" numFmtId="0" hierarchy="21" level="1">
      <sharedItems count="4">
        <s v="Bridge"/>
        <s v="Curve"/>
        <s v="Intersection"/>
        <s v="Straight Road"/>
      </sharedItems>
    </cacheField>
    <cacheField name="[Measures].[Sum of Number of Casualties]" caption="Sum of Number of Casualties" numFmtId="0" hierarchy="24" level="32767"/>
    <cacheField name="[accident_prediction_india].[Weather Conditions].[Weather Conditions]" caption="Weather Conditions" numFmtId="0" hierarchy="11" level="1">
      <sharedItems count="5">
        <s v="Clear"/>
        <s v="Foggy"/>
        <s v="Hazy"/>
        <s v="Rainy"/>
        <s v="Stormy"/>
      </sharedItems>
    </cacheField>
    <cacheField name="[accident_prediction_india].[Road Type].[Road Type]" caption="Road Type" numFmtId="0" hierarchy="12" level="1">
      <sharedItems count="4">
        <s v="National Highway"/>
        <s v="State Highway"/>
        <s v="Urban Road"/>
        <s v="Village Road"/>
      </sharedItems>
    </cacheField>
    <cacheField name="[accident_prediction_india].[Road Condition].[Road Condition]" caption="Road Condition" numFmtId="0" hierarchy="13" level="1">
      <sharedItems count="4">
        <s v="Damaged"/>
        <s v="Dry"/>
        <s v="Under Construction"/>
        <s v="Wet"/>
      </sharedItems>
    </cacheField>
    <cacheField name="[accident_prediction_india].[Lighting Conditions].[Lighting Conditions]" caption="Lighting Conditions" numFmtId="0" hierarchy="14" level="1">
      <sharedItems count="4">
        <s v="Dark"/>
        <s v="Dawn"/>
        <s v="Daylight"/>
        <s v="Dusk"/>
      </sharedItems>
    </cacheField>
  </cacheFields>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2" memberValueDatatype="130" unbalanced="0">
      <fieldsUsage count="2">
        <fieldUsage x="-1"/>
        <fieldUsage x="0"/>
      </fieldsUsage>
    </cacheHierarchy>
    <cacheHierarchy uniqueName="[accident_prediction_india].[City Name]" caption="City Name" attribute="1" defaultMemberUniqueName="[accident_prediction_india].[City Name].[All]" allUniqueName="[accident_prediction_india].[City Name].[All]" dimensionUniqueName="[accident_prediction_india]" displayFolder="" count="2" memberValueDatatype="130" unbalanced="0"/>
    <cacheHierarchy uniqueName="[accident_prediction_india].[Year]" caption="Year" attribute="1" defaultMemberUniqueName="[accident_prediction_india].[Year].[All]" allUniqueName="[accident_prediction_india].[Year].[All]" dimensionUniqueName="[accident_prediction_india]" displayFolder="" count="0" memberValueDatatype="3" unbalanced="0"/>
    <cacheHierarchy uniqueName="[accident_prediction_india].[Month]" caption="Month" attribute="1" defaultMemberUniqueName="[accident_prediction_india].[Month].[All]" allUniqueName="[accident_prediction_india].[Month].[All]" dimensionUniqueName="[accident_prediction_india]" displayFolder="" count="0" memberValueDatatype="130" unbalanced="0"/>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2"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2" memberValueDatatype="130" unbalanced="0">
      <fieldsUsage count="2">
        <fieldUsage x="-1"/>
        <fieldUsage x="3"/>
      </fieldsUsage>
    </cacheHierarchy>
    <cacheHierarchy uniqueName="[accident_prediction_india].[Road Type]" caption="Road Type" attribute="1" defaultMemberUniqueName="[accident_prediction_india].[Road Type].[All]" allUniqueName="[accident_prediction_india].[Road Type].[All]" dimensionUniqueName="[accident_prediction_india]" displayFolder="" count="2" memberValueDatatype="130" unbalanced="0">
      <fieldsUsage count="2">
        <fieldUsage x="-1"/>
        <fieldUsage x="4"/>
      </fieldsUsage>
    </cacheHierarchy>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2" memberValueDatatype="130" unbalanced="0">
      <fieldsUsage count="2">
        <fieldUsage x="-1"/>
        <fieldUsage x="5"/>
      </fieldsUsage>
    </cacheHierarchy>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2" memberValueDatatype="130" unbalanced="0">
      <fieldsUsage count="2">
        <fieldUsage x="-1"/>
        <fieldUsage x="6"/>
      </fieldsUsage>
    </cacheHierarchy>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0" memberValueDatatype="130" unbalanced="0"/>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0" memberValueDatatype="3" unbalanced="0"/>
    <cacheHierarchy uniqueName="[accident_prediction_india].[Driver Age]" caption="Driver Age" attribute="1" defaultMemberUniqueName="[accident_prediction_india].[Driver Age].[All]" allUniqueName="[accident_prediction_india].[Driver Age].[All]" dimensionUniqueName="[accident_prediction_india]" displayFolder="" count="0" memberValueDatatype="3" unbalanced="0"/>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0"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0"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0" memberValueDatatype="130" unbalanced="0"/>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2" memberValueDatatype="130" unbalanced="0">
      <fieldsUsage count="2">
        <fieldUsage x="-1"/>
        <fieldUsage x="1"/>
      </fieldsUsage>
    </cacheHierarchy>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dimensions count="2">
    <dimension name="accident_prediction_india" uniqueName="[accident_prediction_india]" caption="accident_prediction_india"/>
    <dimension measure="1" name="Measures" uniqueName="[Measures]" caption="Measures"/>
  </dimensions>
  <measureGroups count="1">
    <measureGroup name="accident_prediction_india" caption="accident_prediction_indi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1.796862847223" createdVersion="5" refreshedVersion="7" minRefreshableVersion="3" recordCount="0" supportSubquery="1" supportAdvancedDrill="1" xr:uid="{AE0CB6B5-C23A-41EF-84F5-AC49FC7F746F}">
  <cacheSource type="external" connectionId="2"/>
  <cacheFields count="6">
    <cacheField name="[accident_prediction_india].[State Name].[State Name]" caption="State Name" numFmtId="0" level="1">
      <sharedItems count="10">
        <s v="Delhi"/>
        <s v="Goa"/>
        <s v="Gujarat"/>
        <s v="Jammu and Kashmir"/>
        <s v="Kerala"/>
        <s v="Puducherry"/>
        <s v="Rajasthan"/>
        <s v="Sikkim"/>
        <s v="Uttarakhand"/>
        <s v="West Bengal"/>
      </sharedItems>
    </cacheField>
    <cacheField name="[accident_prediction_india].[Accident Location Details].[Accident Location Details]" caption="Accident Location Details" numFmtId="0" hierarchy="21" level="1">
      <sharedItems count="4">
        <s v="Bridge"/>
        <s v="Curve"/>
        <s v="Intersection"/>
        <s v="Straight Road"/>
      </sharedItems>
    </cacheField>
    <cacheField name="[Measures].[Sum of Number of Casualties]" caption="Sum of Number of Casualties" numFmtId="0" hierarchy="24" level="32767"/>
    <cacheField name="[accident_prediction_india].[Weather Conditions].[Weather Conditions]" caption="Weather Conditions" numFmtId="0" hierarchy="11" level="1">
      <sharedItems count="5">
        <s v="Clear"/>
        <s v="Foggy"/>
        <s v="Hazy"/>
        <s v="Rainy"/>
        <s v="Stormy"/>
      </sharedItems>
    </cacheField>
    <cacheField name="[accident_prediction_india].[Road Type].[Road Type]" caption="Road Type" numFmtId="0" hierarchy="12" level="1">
      <sharedItems count="4">
        <s v="National Highway"/>
        <s v="State Highway"/>
        <s v="Urban Road"/>
        <s v="Village Road"/>
      </sharedItems>
    </cacheField>
    <cacheField name="[accident_prediction_india].[Road Condition].[Road Condition]" caption="Road Condition" numFmtId="0" hierarchy="13" level="1">
      <sharedItems count="4">
        <s v="Damaged"/>
        <s v="Dry"/>
        <s v="Under Construction"/>
        <s v="Wet"/>
      </sharedItems>
    </cacheField>
  </cacheFields>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2" memberValueDatatype="130" unbalanced="0">
      <fieldsUsage count="2">
        <fieldUsage x="-1"/>
        <fieldUsage x="0"/>
      </fieldsUsage>
    </cacheHierarchy>
    <cacheHierarchy uniqueName="[accident_prediction_india].[City Name]" caption="City Name" attribute="1" defaultMemberUniqueName="[accident_prediction_india].[City Name].[All]" allUniqueName="[accident_prediction_india].[City Name].[All]" dimensionUniqueName="[accident_prediction_india]" displayFolder="" count="2" memberValueDatatype="130" unbalanced="0"/>
    <cacheHierarchy uniqueName="[accident_prediction_india].[Year]" caption="Year" attribute="1" defaultMemberUniqueName="[accident_prediction_india].[Year].[All]" allUniqueName="[accident_prediction_india].[Year].[All]" dimensionUniqueName="[accident_prediction_india]" displayFolder="" count="0" memberValueDatatype="3" unbalanced="0"/>
    <cacheHierarchy uniqueName="[accident_prediction_india].[Month]" caption="Month" attribute="1" defaultMemberUniqueName="[accident_prediction_india].[Month].[All]" allUniqueName="[accident_prediction_india].[Month].[All]" dimensionUniqueName="[accident_prediction_india]" displayFolder="" count="0" memberValueDatatype="130" unbalanced="0"/>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2"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2" memberValueDatatype="130" unbalanced="0">
      <fieldsUsage count="2">
        <fieldUsage x="-1"/>
        <fieldUsage x="3"/>
      </fieldsUsage>
    </cacheHierarchy>
    <cacheHierarchy uniqueName="[accident_prediction_india].[Road Type]" caption="Road Type" attribute="1" defaultMemberUniqueName="[accident_prediction_india].[Road Type].[All]" allUniqueName="[accident_prediction_india].[Road Type].[All]" dimensionUniqueName="[accident_prediction_india]" displayFolder="" count="2" memberValueDatatype="130" unbalanced="0">
      <fieldsUsage count="2">
        <fieldUsage x="-1"/>
        <fieldUsage x="4"/>
      </fieldsUsage>
    </cacheHierarchy>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2" memberValueDatatype="130" unbalanced="0">
      <fieldsUsage count="2">
        <fieldUsage x="-1"/>
        <fieldUsage x="5"/>
      </fieldsUsage>
    </cacheHierarchy>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0" memberValueDatatype="130" unbalanced="0"/>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0" memberValueDatatype="130" unbalanced="0"/>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0" memberValueDatatype="3" unbalanced="0"/>
    <cacheHierarchy uniqueName="[accident_prediction_india].[Driver Age]" caption="Driver Age" attribute="1" defaultMemberUniqueName="[accident_prediction_india].[Driver Age].[All]" allUniqueName="[accident_prediction_india].[Driver Age].[All]" dimensionUniqueName="[accident_prediction_india]" displayFolder="" count="0" memberValueDatatype="3" unbalanced="0"/>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0"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0"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0" memberValueDatatype="130" unbalanced="0"/>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2" memberValueDatatype="130" unbalanced="0">
      <fieldsUsage count="2">
        <fieldUsage x="-1"/>
        <fieldUsage x="1"/>
      </fieldsUsage>
    </cacheHierarchy>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dimensions count="2">
    <dimension name="accident_prediction_india" uniqueName="[accident_prediction_india]" caption="accident_prediction_india"/>
    <dimension measure="1" name="Measures" uniqueName="[Measures]" caption="Measures"/>
  </dimensions>
  <measureGroups count="1">
    <measureGroup name="accident_prediction_india" caption="accident_prediction_indi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1.811549537037" createdVersion="5" refreshedVersion="7" minRefreshableVersion="3" recordCount="0" supportSubquery="1" supportAdvancedDrill="1" xr:uid="{E07CE805-A910-4FB2-830B-FF595AABABA7}">
  <cacheSource type="external" connectionId="2"/>
  <cacheFields count="8">
    <cacheField name="[accident_prediction_india].[State Name].[State Name]" caption="State Name" numFmtId="0" level="1">
      <sharedItems count="10">
        <s v="Delhi"/>
        <s v="Goa"/>
        <s v="Gujarat"/>
        <s v="Jammu and Kashmir"/>
        <s v="Kerala"/>
        <s v="Puducherry"/>
        <s v="Rajasthan"/>
        <s v="Sikkim"/>
        <s v="Uttarakhand"/>
        <s v="West Bengal"/>
      </sharedItems>
    </cacheField>
    <cacheField name="[accident_prediction_india].[Accident Location Details].[Accident Location Details]" caption="Accident Location Details" numFmtId="0" hierarchy="21" level="1">
      <sharedItems count="4">
        <s v="Bridge"/>
        <s v="Curve"/>
        <s v="Intersection"/>
        <s v="Straight Road"/>
      </sharedItems>
    </cacheField>
    <cacheField name="[Measures].[Sum of Number of Casualties]" caption="Sum of Number of Casualties" numFmtId="0" hierarchy="24" level="32767"/>
    <cacheField name="[accident_prediction_india].[Weather Conditions].[Weather Conditions]" caption="Weather Conditions" numFmtId="0" hierarchy="11" level="1">
      <sharedItems count="5">
        <s v="Clear"/>
        <s v="Foggy"/>
        <s v="Hazy"/>
        <s v="Rainy"/>
        <s v="Stormy"/>
      </sharedItems>
    </cacheField>
    <cacheField name="[accident_prediction_india].[Road Type].[Road Type]" caption="Road Type" numFmtId="0" hierarchy="12" level="1">
      <sharedItems count="4">
        <s v="National Highway"/>
        <s v="State Highway"/>
        <s v="Urban Road"/>
        <s v="Village Road"/>
      </sharedItems>
    </cacheField>
    <cacheField name="[accident_prediction_india].[Road Condition].[Road Condition]" caption="Road Condition" numFmtId="0" hierarchy="13" level="1">
      <sharedItems count="4">
        <s v="Damaged"/>
        <s v="Dry"/>
        <s v="Under Construction"/>
        <s v="Wet"/>
      </sharedItems>
    </cacheField>
    <cacheField name="[accident_prediction_india].[Lighting Conditions].[Lighting Conditions]" caption="Lighting Conditions" numFmtId="0" hierarchy="14" level="1">
      <sharedItems count="4">
        <s v="Dark"/>
        <s v="Dawn"/>
        <s v="Daylight"/>
        <s v="Dusk"/>
      </sharedItems>
    </cacheField>
    <cacheField name="[accident_prediction_india].[Traffic Control Presence].[Traffic Control Presence]" caption="Traffic Control Presence" numFmtId="0" hierarchy="15" level="1">
      <sharedItems count="4">
        <s v="None"/>
        <s v="Police Checkpost"/>
        <s v="Signals"/>
        <s v="Signs"/>
      </sharedItems>
    </cacheField>
  </cacheFields>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2" memberValueDatatype="130" unbalanced="0">
      <fieldsUsage count="2">
        <fieldUsage x="-1"/>
        <fieldUsage x="0"/>
      </fieldsUsage>
    </cacheHierarchy>
    <cacheHierarchy uniqueName="[accident_prediction_india].[City Name]" caption="City Name" attribute="1" defaultMemberUniqueName="[accident_prediction_india].[City Name].[All]" allUniqueName="[accident_prediction_india].[City Name].[All]" dimensionUniqueName="[accident_prediction_india]" displayFolder="" count="2" memberValueDatatype="130" unbalanced="0"/>
    <cacheHierarchy uniqueName="[accident_prediction_india].[Year]" caption="Year" attribute="1" defaultMemberUniqueName="[accident_prediction_india].[Year].[All]" allUniqueName="[accident_prediction_india].[Year].[All]" dimensionUniqueName="[accident_prediction_india]" displayFolder="" count="0" memberValueDatatype="3" unbalanced="0"/>
    <cacheHierarchy uniqueName="[accident_prediction_india].[Month]" caption="Month" attribute="1" defaultMemberUniqueName="[accident_prediction_india].[Month].[All]" allUniqueName="[accident_prediction_india].[Month].[All]" dimensionUniqueName="[accident_prediction_india]" displayFolder="" count="0" memberValueDatatype="130" unbalanced="0"/>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2"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2" memberValueDatatype="130" unbalanced="0">
      <fieldsUsage count="2">
        <fieldUsage x="-1"/>
        <fieldUsage x="3"/>
      </fieldsUsage>
    </cacheHierarchy>
    <cacheHierarchy uniqueName="[accident_prediction_india].[Road Type]" caption="Road Type" attribute="1" defaultMemberUniqueName="[accident_prediction_india].[Road Type].[All]" allUniqueName="[accident_prediction_india].[Road Type].[All]" dimensionUniqueName="[accident_prediction_india]" displayFolder="" count="2" memberValueDatatype="130" unbalanced="0">
      <fieldsUsage count="2">
        <fieldUsage x="-1"/>
        <fieldUsage x="4"/>
      </fieldsUsage>
    </cacheHierarchy>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2" memberValueDatatype="130" unbalanced="0">
      <fieldsUsage count="2">
        <fieldUsage x="-1"/>
        <fieldUsage x="5"/>
      </fieldsUsage>
    </cacheHierarchy>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2" memberValueDatatype="130" unbalanced="0">
      <fieldsUsage count="2">
        <fieldUsage x="-1"/>
        <fieldUsage x="6"/>
      </fieldsUsage>
    </cacheHierarchy>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2" memberValueDatatype="130" unbalanced="0">
      <fieldsUsage count="2">
        <fieldUsage x="-1"/>
        <fieldUsage x="7"/>
      </fieldsUsage>
    </cacheHierarchy>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0" memberValueDatatype="3" unbalanced="0"/>
    <cacheHierarchy uniqueName="[accident_prediction_india].[Driver Age]" caption="Driver Age" attribute="1" defaultMemberUniqueName="[accident_prediction_india].[Driver Age].[All]" allUniqueName="[accident_prediction_india].[Driver Age].[All]" dimensionUniqueName="[accident_prediction_india]" displayFolder="" count="0" memberValueDatatype="3" unbalanced="0"/>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0"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0"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0" memberValueDatatype="130" unbalanced="0"/>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2" memberValueDatatype="130" unbalanced="0">
      <fieldsUsage count="2">
        <fieldUsage x="-1"/>
        <fieldUsage x="1"/>
      </fieldsUsage>
    </cacheHierarchy>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dimensions count="2">
    <dimension name="accident_prediction_india" uniqueName="[accident_prediction_india]" caption="accident_prediction_india"/>
    <dimension measure="1" name="Measures" uniqueName="[Measures]" caption="Measures"/>
  </dimensions>
  <measureGroups count="1">
    <measureGroup name="accident_prediction_india" caption="accident_prediction_indi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1.817532175926" createdVersion="5" refreshedVersion="7" minRefreshableVersion="3" recordCount="0" supportSubquery="1" supportAdvancedDrill="1" xr:uid="{A39A6E59-9CE4-4D42-A3CC-767DADEBEBED}">
  <cacheSource type="external" connectionId="2"/>
  <cacheFields count="11">
    <cacheField name="[accident_prediction_india].[State Name].[State Name]" caption="State Name" numFmtId="0" level="1">
      <sharedItems count="10">
        <s v="Delhi"/>
        <s v="Goa"/>
        <s v="Gujarat"/>
        <s v="Jammu and Kashmir"/>
        <s v="Kerala"/>
        <s v="Puducherry"/>
        <s v="Rajasthan"/>
        <s v="Sikkim"/>
        <s v="Uttarakhand"/>
        <s v="West Bengal"/>
      </sharedItems>
    </cacheField>
    <cacheField name="[accident_prediction_india].[Accident Location Details].[Accident Location Details]" caption="Accident Location Details" numFmtId="0" hierarchy="21" level="1">
      <sharedItems count="4">
        <s v="Bridge"/>
        <s v="Curve"/>
        <s v="Intersection"/>
        <s v="Straight Road"/>
      </sharedItems>
    </cacheField>
    <cacheField name="[Measures].[Sum of Number of Casualties]" caption="Sum of Number of Casualties" numFmtId="0" hierarchy="24" level="32767"/>
    <cacheField name="[accident_prediction_india].[Weather Conditions].[Weather Conditions]" caption="Weather Conditions" numFmtId="0" hierarchy="11" level="1">
      <sharedItems count="5">
        <s v="Clear"/>
        <s v="Foggy"/>
        <s v="Hazy"/>
        <s v="Rainy"/>
        <s v="Stormy"/>
      </sharedItems>
    </cacheField>
    <cacheField name="[accident_prediction_india].[Road Type].[Road Type]" caption="Road Type" numFmtId="0" hierarchy="12" level="1">
      <sharedItems count="4">
        <s v="National Highway"/>
        <s v="State Highway"/>
        <s v="Urban Road"/>
        <s v="Village Road"/>
      </sharedItems>
    </cacheField>
    <cacheField name="[accident_prediction_india].[Road Condition].[Road Condition]" caption="Road Condition" numFmtId="0" hierarchy="13" level="1">
      <sharedItems count="4">
        <s v="Damaged"/>
        <s v="Dry"/>
        <s v="Under Construction"/>
        <s v="Wet"/>
      </sharedItems>
    </cacheField>
    <cacheField name="[accident_prediction_india].[Lighting Conditions].[Lighting Conditions]" caption="Lighting Conditions" numFmtId="0" hierarchy="14" level="1">
      <sharedItems count="4">
        <s v="Dark"/>
        <s v="Dawn"/>
        <s v="Daylight"/>
        <s v="Dusk"/>
      </sharedItems>
    </cacheField>
    <cacheField name="[accident_prediction_india].[Traffic Control Presence].[Traffic Control Presence]" caption="Traffic Control Presence" numFmtId="0" hierarchy="15" level="1">
      <sharedItems count="4">
        <s v="None"/>
        <s v="Police Checkpost"/>
        <s v="Signals"/>
        <s v="Signs"/>
      </sharedItems>
    </cacheField>
    <cacheField name="[accident_prediction_india].[Speed Limit (km/h)].[Speed Limit (km/h)]" caption="Speed Limit (km/h)" numFmtId="0" hierarchy="16" level="1">
      <sharedItems containsSemiMixedTypes="0" containsString="0" containsNumber="1" containsInteger="1" minValue="35" maxValue="114" count="10">
        <n v="35"/>
        <n v="46"/>
        <n v="49"/>
        <n v="60"/>
        <n v="75"/>
        <n v="90"/>
        <n v="100"/>
        <n v="106"/>
        <n v="112"/>
        <n v="114"/>
      </sharedItems>
      <extLst>
        <ext xmlns:x15="http://schemas.microsoft.com/office/spreadsheetml/2010/11/main" uri="{4F2E5C28-24EA-4eb8-9CBF-B6C8F9C3D259}">
          <x15:cachedUniqueNames>
            <x15:cachedUniqueName index="0" name="[accident_prediction_india].[Speed Limit (km/h)].&amp;[35]"/>
            <x15:cachedUniqueName index="1" name="[accident_prediction_india].[Speed Limit (km/h)].&amp;[46]"/>
            <x15:cachedUniqueName index="2" name="[accident_prediction_india].[Speed Limit (km/h)].&amp;[49]"/>
            <x15:cachedUniqueName index="3" name="[accident_prediction_india].[Speed Limit (km/h)].&amp;[60]"/>
            <x15:cachedUniqueName index="4" name="[accident_prediction_india].[Speed Limit (km/h)].&amp;[75]"/>
            <x15:cachedUniqueName index="5" name="[accident_prediction_india].[Speed Limit (km/h)].&amp;[90]"/>
            <x15:cachedUniqueName index="6" name="[accident_prediction_india].[Speed Limit (km/h)].&amp;[100]"/>
            <x15:cachedUniqueName index="7" name="[accident_prediction_india].[Speed Limit (km/h)].&amp;[106]"/>
            <x15:cachedUniqueName index="8" name="[accident_prediction_india].[Speed Limit (km/h)].&amp;[112]"/>
            <x15:cachedUniqueName index="9" name="[accident_prediction_india].[Speed Limit (km/h)].&amp;[114]"/>
          </x15:cachedUniqueNames>
        </ext>
      </extLst>
    </cacheField>
    <cacheField name="[accident_prediction_india].[Driver Age].[Driver Age]" caption="Driver Age" numFmtId="0" hierarchy="17" level="1">
      <sharedItems containsSemiMixedTypes="0" containsString="0" containsNumber="1" containsInteger="1" minValue="18" maxValue="70" count="53">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sharedItems>
      <extLst>
        <ext xmlns:x15="http://schemas.microsoft.com/office/spreadsheetml/2010/11/main" uri="{4F2E5C28-24EA-4eb8-9CBF-B6C8F9C3D259}">
          <x15:cachedUniqueNames>
            <x15:cachedUniqueName index="0" name="[accident_prediction_india].[Driver Age].&amp;[18]"/>
            <x15:cachedUniqueName index="1" name="[accident_prediction_india].[Driver Age].&amp;[19]"/>
            <x15:cachedUniqueName index="2" name="[accident_prediction_india].[Driver Age].&amp;[20]"/>
            <x15:cachedUniqueName index="3" name="[accident_prediction_india].[Driver Age].&amp;[21]"/>
            <x15:cachedUniqueName index="4" name="[accident_prediction_india].[Driver Age].&amp;[22]"/>
            <x15:cachedUniqueName index="5" name="[accident_prediction_india].[Driver Age].&amp;[23]"/>
            <x15:cachedUniqueName index="6" name="[accident_prediction_india].[Driver Age].&amp;[24]"/>
            <x15:cachedUniqueName index="7" name="[accident_prediction_india].[Driver Age].&amp;[25]"/>
            <x15:cachedUniqueName index="8" name="[accident_prediction_india].[Driver Age].&amp;[26]"/>
            <x15:cachedUniqueName index="9" name="[accident_prediction_india].[Driver Age].&amp;[27]"/>
            <x15:cachedUniqueName index="10" name="[accident_prediction_india].[Driver Age].&amp;[28]"/>
            <x15:cachedUniqueName index="11" name="[accident_prediction_india].[Driver Age].&amp;[29]"/>
            <x15:cachedUniqueName index="12" name="[accident_prediction_india].[Driver Age].&amp;[30]"/>
            <x15:cachedUniqueName index="13" name="[accident_prediction_india].[Driver Age].&amp;[31]"/>
            <x15:cachedUniqueName index="14" name="[accident_prediction_india].[Driver Age].&amp;[32]"/>
            <x15:cachedUniqueName index="15" name="[accident_prediction_india].[Driver Age].&amp;[33]"/>
            <x15:cachedUniqueName index="16" name="[accident_prediction_india].[Driver Age].&amp;[34]"/>
            <x15:cachedUniqueName index="17" name="[accident_prediction_india].[Driver Age].&amp;[35]"/>
            <x15:cachedUniqueName index="18" name="[accident_prediction_india].[Driver Age].&amp;[36]"/>
            <x15:cachedUniqueName index="19" name="[accident_prediction_india].[Driver Age].&amp;[37]"/>
            <x15:cachedUniqueName index="20" name="[accident_prediction_india].[Driver Age].&amp;[38]"/>
            <x15:cachedUniqueName index="21" name="[accident_prediction_india].[Driver Age].&amp;[39]"/>
            <x15:cachedUniqueName index="22" name="[accident_prediction_india].[Driver Age].&amp;[40]"/>
            <x15:cachedUniqueName index="23" name="[accident_prediction_india].[Driver Age].&amp;[41]"/>
            <x15:cachedUniqueName index="24" name="[accident_prediction_india].[Driver Age].&amp;[42]"/>
            <x15:cachedUniqueName index="25" name="[accident_prediction_india].[Driver Age].&amp;[43]"/>
            <x15:cachedUniqueName index="26" name="[accident_prediction_india].[Driver Age].&amp;[44]"/>
            <x15:cachedUniqueName index="27" name="[accident_prediction_india].[Driver Age].&amp;[45]"/>
            <x15:cachedUniqueName index="28" name="[accident_prediction_india].[Driver Age].&amp;[46]"/>
            <x15:cachedUniqueName index="29" name="[accident_prediction_india].[Driver Age].&amp;[47]"/>
            <x15:cachedUniqueName index="30" name="[accident_prediction_india].[Driver Age].&amp;[48]"/>
            <x15:cachedUniqueName index="31" name="[accident_prediction_india].[Driver Age].&amp;[49]"/>
            <x15:cachedUniqueName index="32" name="[accident_prediction_india].[Driver Age].&amp;[50]"/>
            <x15:cachedUniqueName index="33" name="[accident_prediction_india].[Driver Age].&amp;[51]"/>
            <x15:cachedUniqueName index="34" name="[accident_prediction_india].[Driver Age].&amp;[52]"/>
            <x15:cachedUniqueName index="35" name="[accident_prediction_india].[Driver Age].&amp;[53]"/>
            <x15:cachedUniqueName index="36" name="[accident_prediction_india].[Driver Age].&amp;[54]"/>
            <x15:cachedUniqueName index="37" name="[accident_prediction_india].[Driver Age].&amp;[55]"/>
            <x15:cachedUniqueName index="38" name="[accident_prediction_india].[Driver Age].&amp;[56]"/>
            <x15:cachedUniqueName index="39" name="[accident_prediction_india].[Driver Age].&amp;[57]"/>
            <x15:cachedUniqueName index="40" name="[accident_prediction_india].[Driver Age].&amp;[58]"/>
            <x15:cachedUniqueName index="41" name="[accident_prediction_india].[Driver Age].&amp;[59]"/>
            <x15:cachedUniqueName index="42" name="[accident_prediction_india].[Driver Age].&amp;[60]"/>
            <x15:cachedUniqueName index="43" name="[accident_prediction_india].[Driver Age].&amp;[61]"/>
            <x15:cachedUniqueName index="44" name="[accident_prediction_india].[Driver Age].&amp;[62]"/>
            <x15:cachedUniqueName index="45" name="[accident_prediction_india].[Driver Age].&amp;[63]"/>
            <x15:cachedUniqueName index="46" name="[accident_prediction_india].[Driver Age].&amp;[64]"/>
            <x15:cachedUniqueName index="47" name="[accident_prediction_india].[Driver Age].&amp;[65]"/>
            <x15:cachedUniqueName index="48" name="[accident_prediction_india].[Driver Age].&amp;[66]"/>
            <x15:cachedUniqueName index="49" name="[accident_prediction_india].[Driver Age].&amp;[67]"/>
            <x15:cachedUniqueName index="50" name="[accident_prediction_india].[Driver Age].&amp;[68]"/>
            <x15:cachedUniqueName index="51" name="[accident_prediction_india].[Driver Age].&amp;[69]"/>
            <x15:cachedUniqueName index="52" name="[accident_prediction_india].[Driver Age].&amp;[70]"/>
          </x15:cachedUniqueNames>
        </ext>
      </extLst>
    </cacheField>
    <cacheField name="[accident_prediction_india].[Alcohol Involvement].[Alcohol Involvement]" caption="Alcohol Involvement" numFmtId="0" hierarchy="20" level="1">
      <sharedItems count="2">
        <s v="No"/>
        <s v="Yes"/>
      </sharedItems>
    </cacheField>
  </cacheFields>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2" memberValueDatatype="130" unbalanced="0">
      <fieldsUsage count="2">
        <fieldUsage x="-1"/>
        <fieldUsage x="0"/>
      </fieldsUsage>
    </cacheHierarchy>
    <cacheHierarchy uniqueName="[accident_prediction_india].[City Name]" caption="City Name" attribute="1" defaultMemberUniqueName="[accident_prediction_india].[City Name].[All]" allUniqueName="[accident_prediction_india].[City Name].[All]" dimensionUniqueName="[accident_prediction_india]" displayFolder="" count="2" memberValueDatatype="130" unbalanced="0"/>
    <cacheHierarchy uniqueName="[accident_prediction_india].[Year]" caption="Year" attribute="1" defaultMemberUniqueName="[accident_prediction_india].[Year].[All]" allUniqueName="[accident_prediction_india].[Year].[All]" dimensionUniqueName="[accident_prediction_india]" displayFolder="" count="0" memberValueDatatype="3" unbalanced="0"/>
    <cacheHierarchy uniqueName="[accident_prediction_india].[Month]" caption="Month" attribute="1" defaultMemberUniqueName="[accident_prediction_india].[Month].[All]" allUniqueName="[accident_prediction_india].[Month].[All]" dimensionUniqueName="[accident_prediction_india]" displayFolder="" count="0" memberValueDatatype="130" unbalanced="0"/>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2"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2" memberValueDatatype="130" unbalanced="0">
      <fieldsUsage count="2">
        <fieldUsage x="-1"/>
        <fieldUsage x="3"/>
      </fieldsUsage>
    </cacheHierarchy>
    <cacheHierarchy uniqueName="[accident_prediction_india].[Road Type]" caption="Road Type" attribute="1" defaultMemberUniqueName="[accident_prediction_india].[Road Type].[All]" allUniqueName="[accident_prediction_india].[Road Type].[All]" dimensionUniqueName="[accident_prediction_india]" displayFolder="" count="2" memberValueDatatype="130" unbalanced="0">
      <fieldsUsage count="2">
        <fieldUsage x="-1"/>
        <fieldUsage x="4"/>
      </fieldsUsage>
    </cacheHierarchy>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2" memberValueDatatype="130" unbalanced="0">
      <fieldsUsage count="2">
        <fieldUsage x="-1"/>
        <fieldUsage x="5"/>
      </fieldsUsage>
    </cacheHierarchy>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2" memberValueDatatype="130" unbalanced="0">
      <fieldsUsage count="2">
        <fieldUsage x="-1"/>
        <fieldUsage x="6"/>
      </fieldsUsage>
    </cacheHierarchy>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2" memberValueDatatype="130" unbalanced="0">
      <fieldsUsage count="2">
        <fieldUsage x="-1"/>
        <fieldUsage x="7"/>
      </fieldsUsage>
    </cacheHierarchy>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2" memberValueDatatype="3" unbalanced="0">
      <fieldsUsage count="2">
        <fieldUsage x="-1"/>
        <fieldUsage x="8"/>
      </fieldsUsage>
    </cacheHierarchy>
    <cacheHierarchy uniqueName="[accident_prediction_india].[Driver Age]" caption="Driver Age" attribute="1" defaultMemberUniqueName="[accident_prediction_india].[Driver Age].[All]" allUniqueName="[accident_prediction_india].[Driver Age].[All]" dimensionUniqueName="[accident_prediction_india]" displayFolder="" count="2" memberValueDatatype="3" unbalanced="0">
      <fieldsUsage count="2">
        <fieldUsage x="-1"/>
        <fieldUsage x="9"/>
      </fieldsUsage>
    </cacheHierarchy>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2"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2"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2" memberValueDatatype="130" unbalanced="0">
      <fieldsUsage count="2">
        <fieldUsage x="-1"/>
        <fieldUsage x="10"/>
      </fieldsUsage>
    </cacheHierarchy>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2" memberValueDatatype="130" unbalanced="0">
      <fieldsUsage count="2">
        <fieldUsage x="-1"/>
        <fieldUsage x="1"/>
      </fieldsUsage>
    </cacheHierarchy>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dimensions count="2">
    <dimension name="accident_prediction_india" uniqueName="[accident_prediction_india]" caption="accident_prediction_india"/>
    <dimension measure="1" name="Measures" uniqueName="[Measures]" caption="Measures"/>
  </dimensions>
  <measureGroups count="1">
    <measureGroup name="accident_prediction_india" caption="accident_prediction_indi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2.743969328701" createdVersion="5" refreshedVersion="7" minRefreshableVersion="3" recordCount="0" supportSubquery="1" supportAdvancedDrill="1" xr:uid="{24CE75EE-0028-40DB-858E-02DAE663ED72}">
  <cacheSource type="external" connectionId="2"/>
  <cacheFields count="3">
    <cacheField name="[Measures].[Sum of Number of Casualties]" caption="Sum of Number of Casualties" numFmtId="0" hierarchy="24" level="32767"/>
    <cacheField name="[accident_prediction_india].[Month].[Month]" caption="Month" numFmtId="0" hierarchy="3" level="1">
      <sharedItems count="12">
        <s v="April"/>
        <s v="August"/>
        <s v="December"/>
        <s v="February"/>
        <s v="January"/>
        <s v="July"/>
        <s v="June"/>
        <s v="March"/>
        <s v="May"/>
        <s v="November"/>
        <s v="October"/>
        <s v="September"/>
      </sharedItems>
    </cacheField>
    <cacheField name="[accident_prediction_india].[Year].[Year]" caption="Year" numFmtId="0" hierarchy="2" level="1">
      <sharedItems containsSemiMixedTypes="0" containsNonDate="0" containsString="0"/>
    </cacheField>
  </cacheFields>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0" memberValueDatatype="130" unbalanced="0"/>
    <cacheHierarchy uniqueName="[accident_prediction_india].[City Name]" caption="City Name" attribute="1" defaultMemberUniqueName="[accident_prediction_india].[City Name].[All]" allUniqueName="[accident_prediction_india].[City Name].[All]" dimensionUniqueName="[accident_prediction_india]" displayFolder="" count="0" memberValueDatatype="130" unbalanced="0"/>
    <cacheHierarchy uniqueName="[accident_prediction_india].[Year]" caption="Year" attribute="1" defaultMemberUniqueName="[accident_prediction_india].[Year].[All]" allUniqueName="[accident_prediction_india].[Year].[All]" dimensionUniqueName="[accident_prediction_india]" displayFolder="" count="2" memberValueDatatype="3" unbalanced="0">
      <fieldsUsage count="2">
        <fieldUsage x="-1"/>
        <fieldUsage x="2"/>
      </fieldsUsage>
    </cacheHierarchy>
    <cacheHierarchy uniqueName="[accident_prediction_india].[Month]" caption="Month" attribute="1" defaultMemberUniqueName="[accident_prediction_india].[Month].[All]" allUniqueName="[accident_prediction_india].[Month].[All]" dimensionUniqueName="[accident_prediction_india]" displayFolder="" count="2" memberValueDatatype="130" unbalanced="0">
      <fieldsUsage count="2">
        <fieldUsage x="-1"/>
        <fieldUsage x="1"/>
      </fieldsUsage>
    </cacheHierarchy>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0"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0" memberValueDatatype="130" unbalanced="0"/>
    <cacheHierarchy uniqueName="[accident_prediction_india].[Road Type]" caption="Road Type" attribute="1" defaultMemberUniqueName="[accident_prediction_india].[Road Type].[All]" allUniqueName="[accident_prediction_india].[Road Type].[All]" dimensionUniqueName="[accident_prediction_india]" displayFolder="" count="0" memberValueDatatype="130" unbalanced="0"/>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0" memberValueDatatype="130" unbalanced="0"/>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0" memberValueDatatype="130" unbalanced="0"/>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0" memberValueDatatype="130" unbalanced="0"/>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0" memberValueDatatype="3" unbalanced="0"/>
    <cacheHierarchy uniqueName="[accident_prediction_india].[Driver Age]" caption="Driver Age" attribute="1" defaultMemberUniqueName="[accident_prediction_india].[Driver Age].[All]" allUniqueName="[accident_prediction_india].[Driver Age].[All]" dimensionUniqueName="[accident_prediction_india]" displayFolder="" count="0" memberValueDatatype="3" unbalanced="0"/>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0"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0"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0" memberValueDatatype="130" unbalanced="0"/>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0" memberValueDatatype="130" unbalanced="0"/>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dimensions count="2">
    <dimension name="accident_prediction_india" uniqueName="[accident_prediction_india]" caption="accident_prediction_india"/>
    <dimension measure="1" name="Measures" uniqueName="[Measures]" caption="Measures"/>
  </dimensions>
  <measureGroups count="1">
    <measureGroup name="accident_prediction_india" caption="accident_prediction_indi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72.744724652781" createdVersion="7" refreshedVersion="7" minRefreshableVersion="3" recordCount="0" supportSubquery="1" supportAdvancedDrill="1" xr:uid="{4FEB5759-EC5C-421E-B70A-6D31F9E06C7B}">
  <cacheSource type="external" connectionId="2"/>
  <cacheFields count="2">
    <cacheField name="[accident_prediction_india].[Year].[Year]" caption="Year" numFmtId="0" hierarchy="2" level="1">
      <sharedItems containsSemiMixedTypes="0" containsString="0" containsNumber="1" containsInteger="1" minValue="2018" maxValue="2023" count="6">
        <n v="2018"/>
        <n v="2019"/>
        <n v="2020"/>
        <n v="2021"/>
        <n v="2022"/>
        <n v="2023"/>
      </sharedItems>
      <extLst>
        <ext xmlns:x15="http://schemas.microsoft.com/office/spreadsheetml/2010/11/main" uri="{4F2E5C28-24EA-4eb8-9CBF-B6C8F9C3D259}">
          <x15:cachedUniqueNames>
            <x15:cachedUniqueName index="0" name="[accident_prediction_india].[Year].&amp;[2018]"/>
            <x15:cachedUniqueName index="1" name="[accident_prediction_india].[Year].&amp;[2019]"/>
            <x15:cachedUniqueName index="2" name="[accident_prediction_india].[Year].&amp;[2020]"/>
            <x15:cachedUniqueName index="3" name="[accident_prediction_india].[Year].&amp;[2021]"/>
            <x15:cachedUniqueName index="4" name="[accident_prediction_india].[Year].&amp;[2022]"/>
            <x15:cachedUniqueName index="5" name="[accident_prediction_india].[Year].&amp;[2023]"/>
          </x15:cachedUniqueNames>
        </ext>
      </extLst>
    </cacheField>
    <cacheField name="[Measures].[Sum of Number of Casualties]" caption="Sum of Number of Casualties" numFmtId="0" hierarchy="24" level="32767"/>
  </cacheFields>
  <cacheHierarchies count="27">
    <cacheHierarchy uniqueName="[accident_prediction_india].[State Name]" caption="State Name" attribute="1" defaultMemberUniqueName="[accident_prediction_india].[State Name].[All]" allUniqueName="[accident_prediction_india].[State Name].[All]" dimensionUniqueName="[accident_prediction_india]" displayFolder="" count="0" memberValueDatatype="130" unbalanced="0"/>
    <cacheHierarchy uniqueName="[accident_prediction_india].[City Name]" caption="City Name" attribute="1" defaultMemberUniqueName="[accident_prediction_india].[City Name].[All]" allUniqueName="[accident_prediction_india].[City Name].[All]" dimensionUniqueName="[accident_prediction_india]" displayFolder="" count="0" memberValueDatatype="130" unbalanced="0"/>
    <cacheHierarchy uniqueName="[accident_prediction_india].[Year]" caption="Year" attribute="1" defaultMemberUniqueName="[accident_prediction_india].[Year].[All]" allUniqueName="[accident_prediction_india].[Year].[All]" dimensionUniqueName="[accident_prediction_india]" displayFolder="" count="2" memberValueDatatype="3" unbalanced="0">
      <fieldsUsage count="2">
        <fieldUsage x="-1"/>
        <fieldUsage x="0"/>
      </fieldsUsage>
    </cacheHierarchy>
    <cacheHierarchy uniqueName="[accident_prediction_india].[Month]" caption="Month" attribute="1" defaultMemberUniqueName="[accident_prediction_india].[Month].[All]" allUniqueName="[accident_prediction_india].[Month].[All]" dimensionUniqueName="[accident_prediction_india]" displayFolder="" count="0" memberValueDatatype="130" unbalanced="0"/>
    <cacheHierarchy uniqueName="[accident_prediction_india].[Day of Week]" caption="Day of Week" attribute="1" defaultMemberUniqueName="[accident_prediction_india].[Day of Week].[All]" allUniqueName="[accident_prediction_india].[Day of Week].[All]" dimensionUniqueName="[accident_prediction_india]" displayFolder="" count="0" memberValueDatatype="130" unbalanced="0"/>
    <cacheHierarchy uniqueName="[accident_prediction_india].[Time of Day]" caption="Time of Day" attribute="1" time="1" defaultMemberUniqueName="[accident_prediction_india].[Time of Day].[All]" allUniqueName="[accident_prediction_india].[Time of Day].[All]" dimensionUniqueName="[accident_prediction_india]" displayFolder="" count="0" memberValueDatatype="7" unbalanced="0"/>
    <cacheHierarchy uniqueName="[accident_prediction_india].[Accident Severity]" caption="Accident Severity" attribute="1" defaultMemberUniqueName="[accident_prediction_india].[Accident Severity].[All]" allUniqueName="[accident_prediction_india].[Accident Severity].[All]" dimensionUniqueName="[accident_prediction_india]" displayFolder="" count="0" memberValueDatatype="130" unbalanced="0"/>
    <cacheHierarchy uniqueName="[accident_prediction_india].[Number of Vehicles Involved]" caption="Number of Vehicles Involved" attribute="1" defaultMemberUniqueName="[accident_prediction_india].[Number of Vehicles Involved].[All]" allUniqueName="[accident_prediction_india].[Number of Vehicles Involved].[All]" dimensionUniqueName="[accident_prediction_india]" displayFolder="" count="0" memberValueDatatype="3" unbalanced="0"/>
    <cacheHierarchy uniqueName="[accident_prediction_india].[Vehicle Type Involved]" caption="Vehicle Type Involved" attribute="1" defaultMemberUniqueName="[accident_prediction_india].[Vehicle Type Involved].[All]" allUniqueName="[accident_prediction_india].[Vehicle Type Involved].[All]" dimensionUniqueName="[accident_prediction_india]" displayFolder="" count="0" memberValueDatatype="130" unbalanced="0"/>
    <cacheHierarchy uniqueName="[accident_prediction_india].[Number of Casualties]" caption="Number of Casualties" attribute="1" defaultMemberUniqueName="[accident_prediction_india].[Number of Casualties].[All]" allUniqueName="[accident_prediction_india].[Number of Casualties].[All]" dimensionUniqueName="[accident_prediction_india]" displayFolder="" count="0" memberValueDatatype="3" unbalanced="0"/>
    <cacheHierarchy uniqueName="[accident_prediction_india].[Number of Fatalities]" caption="Number of Fatalities" attribute="1" defaultMemberUniqueName="[accident_prediction_india].[Number of Fatalities].[All]" allUniqueName="[accident_prediction_india].[Number of Fatalities].[All]" dimensionUniqueName="[accident_prediction_india]" displayFolder="" count="0" memberValueDatatype="3" unbalanced="0"/>
    <cacheHierarchy uniqueName="[accident_prediction_india].[Weather Conditions]" caption="Weather Conditions" attribute="1" defaultMemberUniqueName="[accident_prediction_india].[Weather Conditions].[All]" allUniqueName="[accident_prediction_india].[Weather Conditions].[All]" dimensionUniqueName="[accident_prediction_india]" displayFolder="" count="0" memberValueDatatype="130" unbalanced="0"/>
    <cacheHierarchy uniqueName="[accident_prediction_india].[Road Type]" caption="Road Type" attribute="1" defaultMemberUniqueName="[accident_prediction_india].[Road Type].[All]" allUniqueName="[accident_prediction_india].[Road Type].[All]" dimensionUniqueName="[accident_prediction_india]" displayFolder="" count="0" memberValueDatatype="130" unbalanced="0"/>
    <cacheHierarchy uniqueName="[accident_prediction_india].[Road Condition]" caption="Road Condition" attribute="1" defaultMemberUniqueName="[accident_prediction_india].[Road Condition].[All]" allUniqueName="[accident_prediction_india].[Road Condition].[All]" dimensionUniqueName="[accident_prediction_india]" displayFolder="" count="0" memberValueDatatype="130" unbalanced="0"/>
    <cacheHierarchy uniqueName="[accident_prediction_india].[Lighting Conditions]" caption="Lighting Conditions" attribute="1" defaultMemberUniqueName="[accident_prediction_india].[Lighting Conditions].[All]" allUniqueName="[accident_prediction_india].[Lighting Conditions].[All]" dimensionUniqueName="[accident_prediction_india]" displayFolder="" count="0" memberValueDatatype="130" unbalanced="0"/>
    <cacheHierarchy uniqueName="[accident_prediction_india].[Traffic Control Presence]" caption="Traffic Control Presence" attribute="1" defaultMemberUniqueName="[accident_prediction_india].[Traffic Control Presence].[All]" allUniqueName="[accident_prediction_india].[Traffic Control Presence].[All]" dimensionUniqueName="[accident_prediction_india]" displayFolder="" count="0" memberValueDatatype="130" unbalanced="0"/>
    <cacheHierarchy uniqueName="[accident_prediction_india].[Speed Limit (km/h)]" caption="Speed Limit (km/h)" attribute="1" defaultMemberUniqueName="[accident_prediction_india].[Speed Limit (km/h)].[All]" allUniqueName="[accident_prediction_india].[Speed Limit (km/h)].[All]" dimensionUniqueName="[accident_prediction_india]" displayFolder="" count="0" memberValueDatatype="3" unbalanced="0"/>
    <cacheHierarchy uniqueName="[accident_prediction_india].[Driver Age]" caption="Driver Age" attribute="1" defaultMemberUniqueName="[accident_prediction_india].[Driver Age].[All]" allUniqueName="[accident_prediction_india].[Driver Age].[All]" dimensionUniqueName="[accident_prediction_india]" displayFolder="" count="0" memberValueDatatype="3" unbalanced="0"/>
    <cacheHierarchy uniqueName="[accident_prediction_india].[Driver Gender]" caption="Driver Gender" attribute="1" defaultMemberUniqueName="[accident_prediction_india].[Driver Gender].[All]" allUniqueName="[accident_prediction_india].[Driver Gender].[All]" dimensionUniqueName="[accident_prediction_india]" displayFolder="" count="0" memberValueDatatype="130" unbalanced="0"/>
    <cacheHierarchy uniqueName="[accident_prediction_india].[Driver License Status]" caption="Driver License Status" attribute="1" defaultMemberUniqueName="[accident_prediction_india].[Driver License Status].[All]" allUniqueName="[accident_prediction_india].[Driver License Status].[All]" dimensionUniqueName="[accident_prediction_india]" displayFolder="" count="0" memberValueDatatype="130" unbalanced="0"/>
    <cacheHierarchy uniqueName="[accident_prediction_india].[Alcohol Involvement]" caption="Alcohol Involvement" attribute="1" defaultMemberUniqueName="[accident_prediction_india].[Alcohol Involvement].[All]" allUniqueName="[accident_prediction_india].[Alcohol Involvement].[All]" dimensionUniqueName="[accident_prediction_india]" displayFolder="" count="0" memberValueDatatype="130" unbalanced="0"/>
    <cacheHierarchy uniqueName="[accident_prediction_india].[Accident Location Details]" caption="Accident Location Details" attribute="1" defaultMemberUniqueName="[accident_prediction_india].[Accident Location Details].[All]" allUniqueName="[accident_prediction_india].[Accident Location Details].[All]" dimensionUniqueName="[accident_prediction_india]" displayFolder="" count="0" memberValueDatatype="130" unbalanced="0"/>
    <cacheHierarchy uniqueName="[Measures].[__XL_Count accident_prediction_india]" caption="__XL_Count accident_prediction_india" measure="1" displayFolder="" measureGroup="accident_prediction_india" count="0" hidden="1"/>
    <cacheHierarchy uniqueName="[Measures].[__No measures defined]" caption="__No measures defined" measure="1" displayFolder="" count="0" hidden="1"/>
    <cacheHierarchy uniqueName="[Measures].[Sum of Number of Casualties]" caption="Sum of Number of Casualties" measure="1" displayFolder="" measureGroup="accident_prediction_indi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Number of Fatalities]" caption="Sum of Number of Fatalities" measure="1" displayFolder="" measureGroup="accident_prediction_india" count="0" hidden="1">
      <extLst>
        <ext xmlns:x15="http://schemas.microsoft.com/office/spreadsheetml/2010/11/main" uri="{B97F6D7D-B522-45F9-BDA1-12C45D357490}">
          <x15:cacheHierarchy aggregatedColumn="10"/>
        </ext>
      </extLst>
    </cacheHierarchy>
    <cacheHierarchy uniqueName="[Measures].[Count of Accident Location Details]" caption="Count of Accident Location Details" measure="1" displayFolder="" measureGroup="accident_prediction_india" count="0" hidden="1">
      <extLst>
        <ext xmlns:x15="http://schemas.microsoft.com/office/spreadsheetml/2010/11/main" uri="{B97F6D7D-B522-45F9-BDA1-12C45D357490}">
          <x15:cacheHierarchy aggregatedColumn="21"/>
        </ext>
      </extLst>
    </cacheHierarchy>
  </cacheHierarchies>
  <kpis count="0"/>
  <dimensions count="2">
    <dimension name="accident_prediction_india" uniqueName="[accident_prediction_india]" caption="accident_prediction_india"/>
    <dimension measure="1" name="Measures" uniqueName="[Measures]" caption="Measures"/>
  </dimensions>
  <measureGroups count="1">
    <measureGroup name="accident_prediction_india" caption="accident_prediction_indi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9A861D-DD0F-4EF2-9EA0-03B5CBA695DD}" name="PivotTable5" cacheId="3" applyNumberFormats="0" applyBorderFormats="0" applyFontFormats="0" applyPatternFormats="0" applyAlignmentFormats="0" applyWidthHeightFormats="1" dataCaption="Values" tag="ec64ec5a-6e0f-455b-b966-7297584bbac6" updatedVersion="7" minRefreshableVersion="3" useAutoFormatting="1" subtotalHiddenItems="1" rowGrandTotals="0" colGrandTotals="0" itemPrintTitles="1" createdVersion="5" indent="0" outline="1" outlineData="1" multipleFieldFilters="0" rowHeaderCaption="">
  <location ref="E21:F25" firstHeaderRow="1" firstDataRow="1" firstDataCol="1"/>
  <pivotFields count="7">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6"/>
  </rowFields>
  <rowItems count="4">
    <i>
      <x v="2"/>
    </i>
    <i>
      <x v="3"/>
    </i>
    <i>
      <x v="1"/>
    </i>
    <i>
      <x/>
    </i>
  </rowItems>
  <colItems count="1">
    <i/>
  </colItems>
  <dataFields count="1">
    <dataField name=" Number of Casualties" fld="2" baseField="4"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Number of Casualties"/>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ident_prediction_in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2F51F-505D-43EB-8CEC-02ACCFA60293}" name="PivotTable3" cacheId="1" applyNumberFormats="0" applyBorderFormats="0" applyFontFormats="0" applyPatternFormats="0" applyAlignmentFormats="0" applyWidthHeightFormats="1" dataCaption="Values" tag="1a06feed-3c77-4564-bc83-0ba6fce3487f" updatedVersion="7" minRefreshableVersion="3" useAutoFormatting="1" subtotalHiddenItems="1" rowGrandTotals="0" colGrandTotals="0" itemPrintTitles="1" createdVersion="5" indent="0" outline="1" outlineData="1" multipleFieldFilters="0" rowHeaderCaption="">
  <location ref="B12:C16"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4"/>
  </rowFields>
  <rowItems count="4">
    <i>
      <x/>
    </i>
    <i>
      <x v="1"/>
    </i>
    <i>
      <x v="3"/>
    </i>
    <i>
      <x v="2"/>
    </i>
  </rowItems>
  <colItems count="1">
    <i/>
  </colItems>
  <dataFields count="1">
    <dataField name=" Number of Casualties" fld="2" baseField="4"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Number of Casualties"/>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ident_prediction_in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D2933-4BED-48A2-9AEA-D9CA1606A98B}" name="PivotTable2" cacheId="2" applyNumberFormats="0" applyBorderFormats="0" applyFontFormats="0" applyPatternFormats="0" applyAlignmentFormats="0" applyWidthHeightFormats="1" dataCaption="Values" tag="c419d378-c9b2-40e3-b9bf-f34b365f58ef" updatedVersion="7" minRefreshableVersion="3" useAutoFormatting="1" subtotalHiddenItems="1" rowGrandTotals="0" colGrandTotals="0" itemPrintTitles="1" createdVersion="5" indent="0" outline="1" outlineData="1" multipleFieldFilters="0" rowHeaderCaption="">
  <location ref="B22:C27"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5">
    <i>
      <x v="3"/>
    </i>
    <i>
      <x v="4"/>
    </i>
    <i>
      <x v="2"/>
    </i>
    <i>
      <x v="1"/>
    </i>
    <i>
      <x/>
    </i>
  </rowItems>
  <colItems count="1">
    <i/>
  </colItems>
  <dataFields count="1">
    <dataField name=" Number of Casualties" fld="2" baseField="3" baseItem="3"/>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Number of Casualties"/>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ident_prediction_in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79F8AD-0DE6-4AF4-9A92-A8C8A698729C}" name="PivotTable7" cacheId="6" applyNumberFormats="0" applyBorderFormats="0" applyFontFormats="0" applyPatternFormats="0" applyAlignmentFormats="0" applyWidthHeightFormats="1" dataCaption="Values" tag="2baf9e5c-fe4d-431e-9c8e-c8708517d3ad" updatedVersion="7" minRefreshableVersion="3" useAutoFormatting="1" subtotalHiddenItems="1" rowGrandTotals="0" colGrandTotals="0" itemPrintTitles="1" createdVersion="5" indent="0" outline="1" outlineData="1" multipleFieldFilters="0" rowHeaderCaption="">
  <location ref="H21:I23" firstHeaderRow="1" firstDataRow="1" firstDataCol="1"/>
  <pivotFields count="11">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1">
    <field x="10"/>
  </rowFields>
  <rowItems count="2">
    <i>
      <x/>
    </i>
    <i>
      <x v="1"/>
    </i>
  </rowItems>
  <colItems count="1">
    <i/>
  </colItems>
  <dataFields count="1">
    <dataField name=" Number of Casualties" fld="2" baseField="4"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Number of Casualties"/>
    <pivotHierarchy dragToData="1"/>
    <pivotHierarchy dragToData="1"/>
  </pivotHierarchies>
  <pivotTableStyleInfo name="PivotStyleLight16" showRowHeaders="1" showColHeaders="1" showRowStripes="0" showColStripes="0" showLastColumn="1"/>
  <filters count="2">
    <filter fld="0" type="count" id="1" iMeasureHier="24">
      <autoFilter ref="A1">
        <filterColumn colId="0">
          <top10 val="10" filterVal="10"/>
        </filterColumn>
      </autoFilter>
    </filter>
    <filter fld="8" type="count" id="2" iMeasureHier="24">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ident_prediction_in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2D5558-4978-40DB-8489-FC1EF407400C}" name="PivotTable1" cacheId="0" applyNumberFormats="0" applyBorderFormats="0" applyFontFormats="0" applyPatternFormats="0" applyAlignmentFormats="0" applyWidthHeightFormats="1" dataCaption="Values" tag="d7d0b153-eb74-40d1-8e25-144d6798ccd1" updatedVersion="7" minRefreshableVersion="3" useAutoFormatting="1" rowGrandTotals="0" colGrandTotals="0" itemPrintTitles="1" createdVersion="5" indent="0" outline="1" outlineData="1" multipleFieldFilters="0" rowHeaderCaption="">
  <location ref="B4:C8" firstHeaderRow="1" firstDataRow="1" firstDataCol="1"/>
  <pivotFields count="4">
    <pivotField dataField="1" subtotalTop="0" showAll="0" defaultSubtotal="0"/>
    <pivotField allDrilled="1" subtotalTop="0" showAll="0" sortType="de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3"/>
  </rowFields>
  <rowItems count="4">
    <i>
      <x v="2"/>
    </i>
    <i>
      <x/>
    </i>
    <i>
      <x v="3"/>
    </i>
    <i>
      <x v="1"/>
    </i>
  </rowItems>
  <colItems count="1">
    <i/>
  </colItems>
  <dataFields count="1">
    <dataField name=" Number of Casualties" fld="0" baseField="2" baseItem="1"/>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Number of Casualties"/>
    <pivotHierarchy dragToData="1"/>
    <pivotHierarchy dragToData="1"/>
  </pivotHierarchies>
  <pivotTableStyleInfo name="PivotStyleLight16" showRowHeaders="1" showColHeaders="1" showRowStripes="0" showColStripes="0" showLastColumn="1"/>
  <filters count="1">
    <filter fld="2" type="count" id="1" iMeasureHier="24">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ident_prediction_in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A103DE-C59A-4A3B-B8D8-6027ECA1EA2D}" name="PivotTable6" cacheId="5" applyNumberFormats="0" applyBorderFormats="0" applyFontFormats="0" applyPatternFormats="0" applyAlignmentFormats="0" applyWidthHeightFormats="1" dataCaption="Values" tag="894fa837-c5c3-4e5b-9139-6250cb1c3fbd" updatedVersion="7" minRefreshableVersion="3" useAutoFormatting="1" subtotalHiddenItems="1" rowGrandTotals="0" colGrandTotals="0" itemPrintTitles="1" createdVersion="5" indent="0" outline="1" outlineData="1" multipleFieldFilters="0" rowHeaderCaption="">
  <location ref="H12:I16" firstHeaderRow="1" firstDataRow="1" firstDataCol="1"/>
  <pivotFields count="8">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7"/>
  </rowFields>
  <rowItems count="4">
    <i>
      <x v="3"/>
    </i>
    <i>
      <x v="2"/>
    </i>
    <i>
      <x v="1"/>
    </i>
    <i>
      <x/>
    </i>
  </rowItems>
  <colItems count="1">
    <i/>
  </colItems>
  <dataFields count="1">
    <dataField name=" Number of Casualties" fld="2" baseField="4"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Number of Casualties"/>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ident_prediction_in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C8FC14-0E46-487E-A72E-29CD7655C708}" name="PivotTable4" cacheId="4" applyNumberFormats="0" applyBorderFormats="0" applyFontFormats="0" applyPatternFormats="0" applyAlignmentFormats="0" applyWidthHeightFormats="1" dataCaption="Values" tag="88f626a5-e026-410a-8702-600479aa2049" updatedVersion="7" minRefreshableVersion="3" useAutoFormatting="1" subtotalHiddenItems="1" rowGrandTotals="0" colGrandTotals="0" itemPrintTitles="1" createdVersion="5" indent="0" outline="1" outlineData="1" multipleFieldFilters="0" rowHeaderCaption="">
  <location ref="E12:F16"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5"/>
  </rowFields>
  <rowItems count="4">
    <i>
      <x v="1"/>
    </i>
    <i>
      <x v="2"/>
    </i>
    <i>
      <x v="3"/>
    </i>
    <i>
      <x/>
    </i>
  </rowItems>
  <colItems count="1">
    <i/>
  </colItems>
  <dataFields count="1">
    <dataField name=" Number of Casualties" fld="2" baseField="4"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Number of Casualties"/>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ident_prediction_in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D251E7-38DE-4D0B-9831-A694C0F4A86D}"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7:L34"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Number of Casualties" fld="1"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ident_prediction_in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A4ECD4-03DB-4637-8313-B55D0B5DA78F}" name="PivotTable8" cacheId="14" applyNumberFormats="0" applyBorderFormats="0" applyFontFormats="0" applyPatternFormats="0" applyAlignmentFormats="0" applyWidthHeightFormats="1" dataCaption="Values" tag="6204ca77-f0a3-4bf0-8ee3-3cf446b2912d" updatedVersion="7" minRefreshableVersion="3" useAutoFormatting="1" rowGrandTotals="0" colGrandTotals="0" itemPrintTitles="1" createdVersion="5" indent="0" outline="1" outlineData="1" multipleFieldFilters="0" chartFormat="1" rowHeaderCaption="">
  <location ref="B3:C15"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Number of Casualties"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Casualties"/>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ident_prediction_indi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A261C87-D23D-401B-9078-AEFAE867F6BB}" sourceName="[accident_prediction_india].[Year]">
  <pivotTables>
    <pivotTable tabId="5" name="PivotTable8"/>
  </pivotTables>
  <data>
    <olap pivotCacheId="1695841077">
      <levels count="2">
        <level uniqueName="[accident_prediction_india].[Year].[(All)]" sourceCaption="(All)" count="0"/>
        <level uniqueName="[accident_prediction_india].[Year].[Year]" sourceCaption="Year" count="6">
          <ranges>
            <range startItem="0">
              <i n="[accident_prediction_india].[Year].&amp;[2018]" c="2018"/>
              <i n="[accident_prediction_india].[Year].&amp;[2019]" c="2019"/>
              <i n="[accident_prediction_india].[Year].&amp;[2020]" c="2020"/>
              <i n="[accident_prediction_india].[Year].&amp;[2021]" c="2021"/>
              <i n="[accident_prediction_india].[Year].&amp;[2022]" c="2022"/>
              <i n="[accident_prediction_india].[Year].&amp;[2023]" c="2023"/>
            </range>
          </ranges>
        </level>
      </levels>
      <selections count="1">
        <selection n="[accident_prediction_indi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CDFDDBA-242D-401E-96BC-20D21C82067C}" cache="Slicer_Year" caption="Year"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6764A-1CCB-4F60-BDFF-6DDD32BC2000}" name="Table1" displayName="Table1" ref="A1:E11" totalsRowShown="0">
  <autoFilter ref="A1:E11" xr:uid="{A6E6764A-1CCB-4F60-BDFF-6DDD32BC2000}"/>
  <tableColumns count="5">
    <tableColumn id="1" xr3:uid="{65695F99-947A-4082-A0DD-5557E312A30D}" name="Row Labels"/>
    <tableColumn id="2" xr3:uid="{8D719B40-1B62-4A16-8843-467D69DAAA44}" name="Sum of Number of Casualties"/>
    <tableColumn id="3" xr3:uid="{D05D54D6-AA06-4395-ACF0-C32C720BCE5F}" name="Forecast(Sum of Number of Casualties)">
      <calculatedColumnFormula>_xlfn.FORECAST.ETS(A2,$B$2:$B$7,$A$2:$A$7,1,1)</calculatedColumnFormula>
    </tableColumn>
    <tableColumn id="4" xr3:uid="{3E3EADF6-0211-4ECB-A9DF-F0C0756AFCCC}" name="Lower Confidence Bound(Sum of Number of Casualties)" dataDxfId="1">
      <calculatedColumnFormula>C2-_xlfn.FORECAST.ETS.CONFINT(A2,$B$2:$B$7,$A$2:$A$7,0.95,1,1)</calculatedColumnFormula>
    </tableColumn>
    <tableColumn id="5" xr3:uid="{3F5D671C-F44A-40FE-BB77-EB5BBCABB72B}" name="Upper Confidence Bound(Sum of Number of Casualties)" dataDxfId="0">
      <calculatedColumnFormula>C2+_xlfn.FORECAST.ETS.CONFINT(A2,$B$2:$B$7,$A$2:$A$7,0.95,1,1)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2DF72-ACD9-446F-878F-B9E7A9DF9776}">
  <dimension ref="A1:M5"/>
  <sheetViews>
    <sheetView workbookViewId="0">
      <selection activeCell="C11" sqref="C11"/>
    </sheetView>
  </sheetViews>
  <sheetFormatPr defaultRowHeight="14.4" x14ac:dyDescent="0.3"/>
  <sheetData>
    <row r="1" spans="1:13" ht="18" customHeight="1" x14ac:dyDescent="0.3">
      <c r="A1" s="5" t="s">
        <v>9</v>
      </c>
      <c r="B1" s="5"/>
      <c r="C1" s="5"/>
      <c r="D1" s="5"/>
      <c r="E1" s="5"/>
      <c r="F1" s="5"/>
      <c r="G1" s="5"/>
      <c r="H1" s="5"/>
      <c r="I1" s="5"/>
      <c r="J1" s="5"/>
      <c r="K1" s="5"/>
      <c r="L1" s="5"/>
      <c r="M1" s="5"/>
    </row>
    <row r="2" spans="1:13" ht="18" customHeight="1" x14ac:dyDescent="0.3">
      <c r="A2" s="5"/>
      <c r="B2" s="5"/>
      <c r="C2" s="5"/>
      <c r="D2" s="5"/>
      <c r="E2" s="5"/>
      <c r="F2" s="5"/>
      <c r="G2" s="5"/>
      <c r="H2" s="5"/>
      <c r="I2" s="5"/>
      <c r="J2" s="5"/>
      <c r="K2" s="5"/>
      <c r="L2" s="5"/>
      <c r="M2" s="5"/>
    </row>
    <row r="5" spans="1:13" ht="18" x14ac:dyDescent="0.35">
      <c r="A5" s="5" t="s">
        <v>10</v>
      </c>
      <c r="B5" s="6"/>
      <c r="C5" s="6"/>
      <c r="D5" s="6"/>
      <c r="E5" s="6"/>
      <c r="F5" s="6"/>
      <c r="G5" s="6"/>
      <c r="H5" s="6"/>
      <c r="I5" s="6"/>
      <c r="J5" s="6"/>
      <c r="K5" s="6"/>
      <c r="L5" s="6"/>
      <c r="M5" s="6"/>
    </row>
  </sheetData>
  <mergeCells count="2">
    <mergeCell ref="A1:M2"/>
    <mergeCell ref="A5:M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E4DD-BB61-4AE6-B504-DFF12397240C}">
  <dimension ref="A3:I34"/>
  <sheetViews>
    <sheetView topLeftCell="A15" workbookViewId="0">
      <selection activeCell="B34" sqref="B34:H34"/>
    </sheetView>
  </sheetViews>
  <sheetFormatPr defaultRowHeight="14.4" x14ac:dyDescent="0.3"/>
  <cols>
    <col min="2" max="3" width="20.77734375" customWidth="1"/>
    <col min="4" max="4" width="15.77734375" customWidth="1"/>
    <col min="5" max="5" width="17" bestFit="1" customWidth="1"/>
    <col min="6" max="6" width="19.5546875" bestFit="1" customWidth="1"/>
    <col min="7" max="9" width="20.77734375" customWidth="1"/>
    <col min="10" max="10" width="4.44140625" bestFit="1" customWidth="1"/>
    <col min="11" max="11" width="9" bestFit="1" customWidth="1"/>
    <col min="12" max="12" width="3.88671875" bestFit="1" customWidth="1"/>
    <col min="13" max="13" width="17.6640625" bestFit="1" customWidth="1"/>
    <col min="14" max="14" width="4.44140625" bestFit="1" customWidth="1"/>
    <col min="15" max="15" width="9" bestFit="1" customWidth="1"/>
    <col min="16" max="16" width="3.88671875" bestFit="1" customWidth="1"/>
    <col min="17" max="17" width="17.6640625" bestFit="1" customWidth="1"/>
    <col min="18" max="18" width="4.44140625" bestFit="1" customWidth="1"/>
    <col min="19" max="19" width="9.109375" bestFit="1" customWidth="1"/>
    <col min="20" max="20" width="3.88671875" bestFit="1" customWidth="1"/>
    <col min="21" max="21" width="17.6640625" bestFit="1" customWidth="1"/>
    <col min="22" max="22" width="4.44140625" bestFit="1" customWidth="1"/>
    <col min="23" max="29" width="15.5546875" bestFit="1" customWidth="1"/>
    <col min="30" max="30" width="10.77734375" bestFit="1" customWidth="1"/>
  </cols>
  <sheetData>
    <row r="3" spans="1:9" ht="21" x14ac:dyDescent="0.4">
      <c r="A3" s="9" t="s">
        <v>17</v>
      </c>
      <c r="B3" s="6"/>
      <c r="C3" s="6"/>
    </row>
    <row r="4" spans="1:9" x14ac:dyDescent="0.3">
      <c r="B4" s="1" t="s">
        <v>11</v>
      </c>
      <c r="C4" t="s">
        <v>12</v>
      </c>
    </row>
    <row r="5" spans="1:9" x14ac:dyDescent="0.3">
      <c r="B5" s="2" t="s">
        <v>15</v>
      </c>
      <c r="C5" s="3">
        <v>4142</v>
      </c>
    </row>
    <row r="6" spans="1:9" x14ac:dyDescent="0.3">
      <c r="B6" s="2" t="s">
        <v>13</v>
      </c>
      <c r="C6" s="3">
        <v>3852</v>
      </c>
    </row>
    <row r="7" spans="1:9" x14ac:dyDescent="0.3">
      <c r="B7" s="2" t="s">
        <v>16</v>
      </c>
      <c r="C7" s="3">
        <v>3707</v>
      </c>
    </row>
    <row r="8" spans="1:9" x14ac:dyDescent="0.3">
      <c r="B8" s="2" t="s">
        <v>14</v>
      </c>
      <c r="C8" s="3">
        <v>3497</v>
      </c>
    </row>
    <row r="11" spans="1:9" x14ac:dyDescent="0.3">
      <c r="A11" s="10" t="s">
        <v>22</v>
      </c>
      <c r="B11" s="6"/>
      <c r="C11" s="6"/>
      <c r="E11" s="11" t="s">
        <v>24</v>
      </c>
      <c r="F11" s="12"/>
      <c r="H11" s="10" t="s">
        <v>34</v>
      </c>
      <c r="I11" s="6"/>
    </row>
    <row r="12" spans="1:9" x14ac:dyDescent="0.3">
      <c r="B12" s="1" t="s">
        <v>11</v>
      </c>
      <c r="C12" t="s">
        <v>12</v>
      </c>
      <c r="E12" s="1" t="s">
        <v>11</v>
      </c>
      <c r="F12" t="s">
        <v>12</v>
      </c>
      <c r="H12" s="1" t="s">
        <v>11</v>
      </c>
      <c r="I12" t="s">
        <v>12</v>
      </c>
    </row>
    <row r="13" spans="1:9" x14ac:dyDescent="0.3">
      <c r="B13" s="2" t="s">
        <v>0</v>
      </c>
      <c r="C13" s="3">
        <v>3898</v>
      </c>
      <c r="E13" s="2" t="s">
        <v>19</v>
      </c>
      <c r="F13" s="3">
        <v>3941</v>
      </c>
      <c r="H13" s="2" t="s">
        <v>33</v>
      </c>
      <c r="I13" s="3">
        <v>4030</v>
      </c>
    </row>
    <row r="14" spans="1:9" x14ac:dyDescent="0.3">
      <c r="B14" s="2" t="s">
        <v>1</v>
      </c>
      <c r="C14" s="3">
        <v>3864</v>
      </c>
      <c r="E14" s="2" t="s">
        <v>20</v>
      </c>
      <c r="F14" s="3">
        <v>3912</v>
      </c>
      <c r="H14" s="2" t="s">
        <v>32</v>
      </c>
      <c r="I14" s="3">
        <v>3768</v>
      </c>
    </row>
    <row r="15" spans="1:9" x14ac:dyDescent="0.3">
      <c r="B15" s="2" t="s">
        <v>3</v>
      </c>
      <c r="C15" s="3">
        <v>3823</v>
      </c>
      <c r="E15" s="2" t="s">
        <v>21</v>
      </c>
      <c r="F15" s="3">
        <v>3801</v>
      </c>
      <c r="H15" s="2" t="s">
        <v>31</v>
      </c>
      <c r="I15" s="3">
        <v>3756</v>
      </c>
    </row>
    <row r="16" spans="1:9" x14ac:dyDescent="0.3">
      <c r="B16" s="2" t="s">
        <v>2</v>
      </c>
      <c r="C16" s="3">
        <v>3613</v>
      </c>
      <c r="E16" s="2" t="s">
        <v>18</v>
      </c>
      <c r="F16" s="3">
        <v>3544</v>
      </c>
      <c r="H16" s="2" t="s">
        <v>30</v>
      </c>
      <c r="I16" s="3">
        <v>3644</v>
      </c>
    </row>
    <row r="20" spans="1:9" x14ac:dyDescent="0.3">
      <c r="E20" s="10" t="s">
        <v>29</v>
      </c>
      <c r="F20" s="6"/>
    </row>
    <row r="21" spans="1:9" x14ac:dyDescent="0.3">
      <c r="A21" s="10" t="s">
        <v>23</v>
      </c>
      <c r="B21" s="6"/>
      <c r="C21" s="6"/>
      <c r="E21" s="1" t="s">
        <v>11</v>
      </c>
      <c r="F21" t="s">
        <v>12</v>
      </c>
      <c r="H21" s="1" t="s">
        <v>11</v>
      </c>
      <c r="I21" t="s">
        <v>12</v>
      </c>
    </row>
    <row r="22" spans="1:9" x14ac:dyDescent="0.3">
      <c r="B22" s="1" t="s">
        <v>11</v>
      </c>
      <c r="C22" t="s">
        <v>12</v>
      </c>
      <c r="E22" s="2" t="s">
        <v>27</v>
      </c>
      <c r="F22" s="3">
        <v>3846</v>
      </c>
      <c r="H22" s="2" t="s">
        <v>35</v>
      </c>
      <c r="I22" s="3">
        <v>7504</v>
      </c>
    </row>
    <row r="23" spans="1:9" x14ac:dyDescent="0.3">
      <c r="B23" s="2" t="s">
        <v>7</v>
      </c>
      <c r="C23" s="3">
        <v>3188</v>
      </c>
      <c r="E23" s="2" t="s">
        <v>28</v>
      </c>
      <c r="F23" s="3">
        <v>3818</v>
      </c>
      <c r="H23" s="2" t="s">
        <v>36</v>
      </c>
      <c r="I23" s="3">
        <v>7694</v>
      </c>
    </row>
    <row r="24" spans="1:9" x14ac:dyDescent="0.3">
      <c r="B24" s="2" t="s">
        <v>8</v>
      </c>
      <c r="C24" s="3">
        <v>3146</v>
      </c>
      <c r="E24" s="2" t="s">
        <v>26</v>
      </c>
      <c r="F24" s="3">
        <v>3796</v>
      </c>
    </row>
    <row r="25" spans="1:9" x14ac:dyDescent="0.3">
      <c r="B25" s="2" t="s">
        <v>6</v>
      </c>
      <c r="C25" s="3">
        <v>3111</v>
      </c>
      <c r="E25" s="2" t="s">
        <v>25</v>
      </c>
      <c r="F25" s="3">
        <v>3738</v>
      </c>
    </row>
    <row r="26" spans="1:9" x14ac:dyDescent="0.3">
      <c r="B26" s="2" t="s">
        <v>5</v>
      </c>
      <c r="C26" s="3">
        <v>2913</v>
      </c>
    </row>
    <row r="27" spans="1:9" x14ac:dyDescent="0.3">
      <c r="B27" s="2" t="s">
        <v>4</v>
      </c>
      <c r="C27" s="3">
        <v>2840</v>
      </c>
    </row>
    <row r="30" spans="1:9" ht="15.6" customHeight="1" x14ac:dyDescent="0.3">
      <c r="B30" s="7" t="s">
        <v>37</v>
      </c>
      <c r="C30" s="7"/>
      <c r="D30" s="7"/>
      <c r="E30" s="7"/>
      <c r="F30" s="7"/>
      <c r="G30" s="7"/>
      <c r="H30" s="7"/>
      <c r="I30" s="7"/>
    </row>
    <row r="31" spans="1:9" x14ac:dyDescent="0.3">
      <c r="B31" s="7"/>
      <c r="C31" s="7"/>
      <c r="D31" s="7"/>
      <c r="E31" s="7"/>
      <c r="F31" s="7"/>
      <c r="G31" s="7"/>
      <c r="H31" s="7"/>
      <c r="I31" s="7"/>
    </row>
    <row r="34" spans="2:8" ht="18" x14ac:dyDescent="0.35">
      <c r="B34" s="8" t="s">
        <v>51</v>
      </c>
      <c r="C34" s="6"/>
      <c r="D34" s="6"/>
      <c r="E34" s="6"/>
      <c r="F34" s="6"/>
      <c r="G34" s="6"/>
      <c r="H34" s="6"/>
    </row>
  </sheetData>
  <mergeCells count="8">
    <mergeCell ref="B30:I31"/>
    <mergeCell ref="B34:H34"/>
    <mergeCell ref="A3:C3"/>
    <mergeCell ref="A11:C11"/>
    <mergeCell ref="A21:C21"/>
    <mergeCell ref="E11:F11"/>
    <mergeCell ref="E20:F20"/>
    <mergeCell ref="H11:I11"/>
  </mergeCells>
  <conditionalFormatting sqref="B4:C4 B6:B10">
    <cfRule type="dataBar" priority="16">
      <dataBar>
        <cfvo type="min"/>
        <cfvo type="max"/>
        <color rgb="FFFF555A"/>
      </dataBar>
      <extLst>
        <ext xmlns:x14="http://schemas.microsoft.com/office/spreadsheetml/2009/9/main" uri="{B025F937-C7B1-47D3-B67F-A62EFF666E3E}">
          <x14:id>{177A516C-4E3E-4102-B1D4-E028E823F37C}</x14:id>
        </ext>
      </extLst>
    </cfRule>
  </conditionalFormatting>
  <conditionalFormatting sqref="B4:C4 B9:C10 B6:B8">
    <cfRule type="dataBar" priority="15">
      <dataBar>
        <cfvo type="min"/>
        <cfvo type="max"/>
        <color rgb="FFFF555A"/>
      </dataBar>
      <extLst>
        <ext xmlns:x14="http://schemas.microsoft.com/office/spreadsheetml/2009/9/main" uri="{B025F937-C7B1-47D3-B67F-A62EFF666E3E}">
          <x14:id>{F235F5AA-08AE-4860-BDC3-D56024F85A68}</x14:id>
        </ext>
      </extLst>
    </cfRule>
  </conditionalFormatting>
  <conditionalFormatting sqref="B22:C22">
    <cfRule type="dataBar" priority="14">
      <dataBar>
        <cfvo type="min"/>
        <cfvo type="max"/>
        <color rgb="FFFF555A"/>
      </dataBar>
      <extLst>
        <ext xmlns:x14="http://schemas.microsoft.com/office/spreadsheetml/2009/9/main" uri="{B025F937-C7B1-47D3-B67F-A62EFF666E3E}">
          <x14:id>{ED48B7DF-D83D-4A0F-8FF6-A85DADB47514}</x14:id>
        </ext>
      </extLst>
    </cfRule>
  </conditionalFormatting>
  <conditionalFormatting sqref="B22:C22">
    <cfRule type="dataBar" priority="13">
      <dataBar>
        <cfvo type="min"/>
        <cfvo type="max"/>
        <color rgb="FFFF555A"/>
      </dataBar>
      <extLst>
        <ext xmlns:x14="http://schemas.microsoft.com/office/spreadsheetml/2009/9/main" uri="{B025F937-C7B1-47D3-B67F-A62EFF666E3E}">
          <x14:id>{580158CD-A857-41A7-8F25-74106C0E502F}</x14:id>
        </ext>
      </extLst>
    </cfRule>
  </conditionalFormatting>
  <conditionalFormatting sqref="B4:C8">
    <cfRule type="dataBar" priority="12">
      <dataBar>
        <cfvo type="min"/>
        <cfvo type="max"/>
        <color rgb="FFFF555A"/>
      </dataBar>
      <extLst>
        <ext xmlns:x14="http://schemas.microsoft.com/office/spreadsheetml/2009/9/main" uri="{B025F937-C7B1-47D3-B67F-A62EFF666E3E}">
          <x14:id>{736F1816-2047-4F04-8913-E7FC1CAC3222}</x14:id>
        </ext>
      </extLst>
    </cfRule>
  </conditionalFormatting>
  <conditionalFormatting sqref="B12:C12">
    <cfRule type="dataBar" priority="11">
      <dataBar>
        <cfvo type="min"/>
        <cfvo type="max"/>
        <color rgb="FFFF555A"/>
      </dataBar>
      <extLst>
        <ext xmlns:x14="http://schemas.microsoft.com/office/spreadsheetml/2009/9/main" uri="{B025F937-C7B1-47D3-B67F-A62EFF666E3E}">
          <x14:id>{2D99DAF3-3443-4939-815C-FF35D5448A78}</x14:id>
        </ext>
      </extLst>
    </cfRule>
  </conditionalFormatting>
  <conditionalFormatting sqref="B12:C12">
    <cfRule type="dataBar" priority="10">
      <dataBar>
        <cfvo type="min"/>
        <cfvo type="max"/>
        <color rgb="FFFF555A"/>
      </dataBar>
      <extLst>
        <ext xmlns:x14="http://schemas.microsoft.com/office/spreadsheetml/2009/9/main" uri="{B025F937-C7B1-47D3-B67F-A62EFF666E3E}">
          <x14:id>{EDFE2667-2B3B-477A-9C4A-D7088ABDEBAE}</x14:id>
        </ext>
      </extLst>
    </cfRule>
  </conditionalFormatting>
  <conditionalFormatting sqref="E12:F12">
    <cfRule type="dataBar" priority="9">
      <dataBar>
        <cfvo type="min"/>
        <cfvo type="max"/>
        <color rgb="FFFF555A"/>
      </dataBar>
      <extLst>
        <ext xmlns:x14="http://schemas.microsoft.com/office/spreadsheetml/2009/9/main" uri="{B025F937-C7B1-47D3-B67F-A62EFF666E3E}">
          <x14:id>{EFD27D5C-DB05-4FEE-9EAD-7B289DA5E0FB}</x14:id>
        </ext>
      </extLst>
    </cfRule>
  </conditionalFormatting>
  <conditionalFormatting sqref="E12:F12">
    <cfRule type="dataBar" priority="8">
      <dataBar>
        <cfvo type="min"/>
        <cfvo type="max"/>
        <color rgb="FFFF555A"/>
      </dataBar>
      <extLst>
        <ext xmlns:x14="http://schemas.microsoft.com/office/spreadsheetml/2009/9/main" uri="{B025F937-C7B1-47D3-B67F-A62EFF666E3E}">
          <x14:id>{D535DA98-F8FC-418A-8C47-81B0F3B972C4}</x14:id>
        </ext>
      </extLst>
    </cfRule>
  </conditionalFormatting>
  <conditionalFormatting sqref="E21:F21">
    <cfRule type="dataBar" priority="7">
      <dataBar>
        <cfvo type="min"/>
        <cfvo type="max"/>
        <color rgb="FFFF555A"/>
      </dataBar>
      <extLst>
        <ext xmlns:x14="http://schemas.microsoft.com/office/spreadsheetml/2009/9/main" uri="{B025F937-C7B1-47D3-B67F-A62EFF666E3E}">
          <x14:id>{D092E758-1823-4EF8-B1D5-1E3379620458}</x14:id>
        </ext>
      </extLst>
    </cfRule>
  </conditionalFormatting>
  <conditionalFormatting sqref="E21:F21">
    <cfRule type="dataBar" priority="6">
      <dataBar>
        <cfvo type="min"/>
        <cfvo type="max"/>
        <color rgb="FFFF555A"/>
      </dataBar>
      <extLst>
        <ext xmlns:x14="http://schemas.microsoft.com/office/spreadsheetml/2009/9/main" uri="{B025F937-C7B1-47D3-B67F-A62EFF666E3E}">
          <x14:id>{EDE2A7A4-DEE8-4834-89DA-3F7843C255B0}</x14:id>
        </ext>
      </extLst>
    </cfRule>
  </conditionalFormatting>
  <conditionalFormatting sqref="H12:I12">
    <cfRule type="dataBar" priority="5">
      <dataBar>
        <cfvo type="min"/>
        <cfvo type="max"/>
        <color rgb="FFFF555A"/>
      </dataBar>
      <extLst>
        <ext xmlns:x14="http://schemas.microsoft.com/office/spreadsheetml/2009/9/main" uri="{B025F937-C7B1-47D3-B67F-A62EFF666E3E}">
          <x14:id>{C48A7555-A9E4-40F0-AF50-8F0F83007281}</x14:id>
        </ext>
      </extLst>
    </cfRule>
  </conditionalFormatting>
  <conditionalFormatting sqref="H12:I12">
    <cfRule type="dataBar" priority="4">
      <dataBar>
        <cfvo type="min"/>
        <cfvo type="max"/>
        <color rgb="FFFF555A"/>
      </dataBar>
      <extLst>
        <ext xmlns:x14="http://schemas.microsoft.com/office/spreadsheetml/2009/9/main" uri="{B025F937-C7B1-47D3-B67F-A62EFF666E3E}">
          <x14:id>{D17352DE-E525-44CD-A234-C49DFBF29C95}</x14:id>
        </ext>
      </extLst>
    </cfRule>
  </conditionalFormatting>
  <conditionalFormatting sqref="H21:I21">
    <cfRule type="dataBar" priority="3">
      <dataBar>
        <cfvo type="min"/>
        <cfvo type="max"/>
        <color rgb="FFFF555A"/>
      </dataBar>
      <extLst>
        <ext xmlns:x14="http://schemas.microsoft.com/office/spreadsheetml/2009/9/main" uri="{B025F937-C7B1-47D3-B67F-A62EFF666E3E}">
          <x14:id>{E282D176-62E3-4D9F-8249-76F441D981BB}</x14:id>
        </ext>
      </extLst>
    </cfRule>
  </conditionalFormatting>
  <conditionalFormatting sqref="H21:I21">
    <cfRule type="dataBar" priority="2">
      <dataBar>
        <cfvo type="min"/>
        <cfvo type="max"/>
        <color rgb="FFFF555A"/>
      </dataBar>
      <extLst>
        <ext xmlns:x14="http://schemas.microsoft.com/office/spreadsheetml/2009/9/main" uri="{B025F937-C7B1-47D3-B67F-A62EFF666E3E}">
          <x14:id>{DF896D66-2450-4325-BEA6-A6A05EC9E282}</x14:id>
        </ext>
      </extLst>
    </cfRule>
  </conditionalFormatting>
  <conditionalFormatting sqref="B22:C2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8"/>
  <extLst>
    <ext xmlns:x14="http://schemas.microsoft.com/office/spreadsheetml/2009/9/main" uri="{78C0D931-6437-407d-A8EE-F0AAD7539E65}">
      <x14:conditionalFormattings>
        <x14:conditionalFormatting xmlns:xm="http://schemas.microsoft.com/office/excel/2006/main">
          <x14:cfRule type="dataBar" id="{177A516C-4E3E-4102-B1D4-E028E823F37C}">
            <x14:dataBar minLength="0" maxLength="100" gradient="0">
              <x14:cfvo type="autoMin"/>
              <x14:cfvo type="autoMax"/>
              <x14:negativeFillColor rgb="FFFF0000"/>
              <x14:axisColor rgb="FF000000"/>
            </x14:dataBar>
          </x14:cfRule>
          <xm:sqref>B4:C4 B6:B10</xm:sqref>
        </x14:conditionalFormatting>
        <x14:conditionalFormatting xmlns:xm="http://schemas.microsoft.com/office/excel/2006/main">
          <x14:cfRule type="dataBar" id="{F235F5AA-08AE-4860-BDC3-D56024F85A68}">
            <x14:dataBar minLength="0" maxLength="100" gradient="0">
              <x14:cfvo type="autoMin"/>
              <x14:cfvo type="autoMax"/>
              <x14:negativeFillColor rgb="FFFF0000"/>
              <x14:axisColor rgb="FF000000"/>
            </x14:dataBar>
          </x14:cfRule>
          <xm:sqref>B4:C4 B9:C10 B6:B8</xm:sqref>
        </x14:conditionalFormatting>
        <x14:conditionalFormatting xmlns:xm="http://schemas.microsoft.com/office/excel/2006/main">
          <x14:cfRule type="dataBar" id="{ED48B7DF-D83D-4A0F-8FF6-A85DADB47514}">
            <x14:dataBar minLength="0" maxLength="100" gradient="0">
              <x14:cfvo type="autoMin"/>
              <x14:cfvo type="autoMax"/>
              <x14:negativeFillColor rgb="FFFF0000"/>
              <x14:axisColor rgb="FF000000"/>
            </x14:dataBar>
          </x14:cfRule>
          <xm:sqref>B22:C22</xm:sqref>
        </x14:conditionalFormatting>
        <x14:conditionalFormatting xmlns:xm="http://schemas.microsoft.com/office/excel/2006/main">
          <x14:cfRule type="dataBar" id="{580158CD-A857-41A7-8F25-74106C0E502F}">
            <x14:dataBar minLength="0" maxLength="100" gradient="0">
              <x14:cfvo type="autoMin"/>
              <x14:cfvo type="autoMax"/>
              <x14:negativeFillColor rgb="FFFF0000"/>
              <x14:axisColor rgb="FF000000"/>
            </x14:dataBar>
          </x14:cfRule>
          <xm:sqref>B22:C22</xm:sqref>
        </x14:conditionalFormatting>
        <x14:conditionalFormatting xmlns:xm="http://schemas.microsoft.com/office/excel/2006/main">
          <x14:cfRule type="dataBar" id="{736F1816-2047-4F04-8913-E7FC1CAC3222}">
            <x14:dataBar minLength="0" maxLength="100" gradient="0">
              <x14:cfvo type="autoMin"/>
              <x14:cfvo type="autoMax"/>
              <x14:negativeFillColor rgb="FFFF0000"/>
              <x14:axisColor rgb="FF000000"/>
            </x14:dataBar>
          </x14:cfRule>
          <xm:sqref>B4:C8</xm:sqref>
        </x14:conditionalFormatting>
        <x14:conditionalFormatting xmlns:xm="http://schemas.microsoft.com/office/excel/2006/main">
          <x14:cfRule type="dataBar" id="{2D99DAF3-3443-4939-815C-FF35D5448A78}">
            <x14:dataBar minLength="0" maxLength="100" gradient="0">
              <x14:cfvo type="autoMin"/>
              <x14:cfvo type="autoMax"/>
              <x14:negativeFillColor rgb="FFFF0000"/>
              <x14:axisColor rgb="FF000000"/>
            </x14:dataBar>
          </x14:cfRule>
          <xm:sqref>B12:C12</xm:sqref>
        </x14:conditionalFormatting>
        <x14:conditionalFormatting xmlns:xm="http://schemas.microsoft.com/office/excel/2006/main">
          <x14:cfRule type="dataBar" id="{EDFE2667-2B3B-477A-9C4A-D7088ABDEBAE}">
            <x14:dataBar minLength="0" maxLength="100" gradient="0">
              <x14:cfvo type="autoMin"/>
              <x14:cfvo type="autoMax"/>
              <x14:negativeFillColor rgb="FFFF0000"/>
              <x14:axisColor rgb="FF000000"/>
            </x14:dataBar>
          </x14:cfRule>
          <xm:sqref>B12:C12</xm:sqref>
        </x14:conditionalFormatting>
        <x14:conditionalFormatting xmlns:xm="http://schemas.microsoft.com/office/excel/2006/main">
          <x14:cfRule type="dataBar" id="{EFD27D5C-DB05-4FEE-9EAD-7B289DA5E0FB}">
            <x14:dataBar minLength="0" maxLength="100" gradient="0">
              <x14:cfvo type="autoMin"/>
              <x14:cfvo type="autoMax"/>
              <x14:negativeFillColor rgb="FFFF0000"/>
              <x14:axisColor rgb="FF000000"/>
            </x14:dataBar>
          </x14:cfRule>
          <xm:sqref>E12:F12</xm:sqref>
        </x14:conditionalFormatting>
        <x14:conditionalFormatting xmlns:xm="http://schemas.microsoft.com/office/excel/2006/main">
          <x14:cfRule type="dataBar" id="{D535DA98-F8FC-418A-8C47-81B0F3B972C4}">
            <x14:dataBar minLength="0" maxLength="100" gradient="0">
              <x14:cfvo type="autoMin"/>
              <x14:cfvo type="autoMax"/>
              <x14:negativeFillColor rgb="FFFF0000"/>
              <x14:axisColor rgb="FF000000"/>
            </x14:dataBar>
          </x14:cfRule>
          <xm:sqref>E12:F12</xm:sqref>
        </x14:conditionalFormatting>
        <x14:conditionalFormatting xmlns:xm="http://schemas.microsoft.com/office/excel/2006/main">
          <x14:cfRule type="dataBar" id="{D092E758-1823-4EF8-B1D5-1E3379620458}">
            <x14:dataBar minLength="0" maxLength="100" gradient="0">
              <x14:cfvo type="autoMin"/>
              <x14:cfvo type="autoMax"/>
              <x14:negativeFillColor rgb="FFFF0000"/>
              <x14:axisColor rgb="FF000000"/>
            </x14:dataBar>
          </x14:cfRule>
          <xm:sqref>E21:F21</xm:sqref>
        </x14:conditionalFormatting>
        <x14:conditionalFormatting xmlns:xm="http://schemas.microsoft.com/office/excel/2006/main">
          <x14:cfRule type="dataBar" id="{EDE2A7A4-DEE8-4834-89DA-3F7843C255B0}">
            <x14:dataBar minLength="0" maxLength="100" gradient="0">
              <x14:cfvo type="autoMin"/>
              <x14:cfvo type="autoMax"/>
              <x14:negativeFillColor rgb="FFFF0000"/>
              <x14:axisColor rgb="FF000000"/>
            </x14:dataBar>
          </x14:cfRule>
          <xm:sqref>E21:F21</xm:sqref>
        </x14:conditionalFormatting>
        <x14:conditionalFormatting xmlns:xm="http://schemas.microsoft.com/office/excel/2006/main">
          <x14:cfRule type="dataBar" id="{C48A7555-A9E4-40F0-AF50-8F0F83007281}">
            <x14:dataBar minLength="0" maxLength="100" gradient="0">
              <x14:cfvo type="autoMin"/>
              <x14:cfvo type="autoMax"/>
              <x14:negativeFillColor rgb="FFFF0000"/>
              <x14:axisColor rgb="FF000000"/>
            </x14:dataBar>
          </x14:cfRule>
          <xm:sqref>H12:I12</xm:sqref>
        </x14:conditionalFormatting>
        <x14:conditionalFormatting xmlns:xm="http://schemas.microsoft.com/office/excel/2006/main">
          <x14:cfRule type="dataBar" id="{D17352DE-E525-44CD-A234-C49DFBF29C95}">
            <x14:dataBar minLength="0" maxLength="100" gradient="0">
              <x14:cfvo type="autoMin"/>
              <x14:cfvo type="autoMax"/>
              <x14:negativeFillColor rgb="FFFF0000"/>
              <x14:axisColor rgb="FF000000"/>
            </x14:dataBar>
          </x14:cfRule>
          <xm:sqref>H12:I12</xm:sqref>
        </x14:conditionalFormatting>
        <x14:conditionalFormatting xmlns:xm="http://schemas.microsoft.com/office/excel/2006/main">
          <x14:cfRule type="dataBar" id="{E282D176-62E3-4D9F-8249-76F441D981BB}">
            <x14:dataBar minLength="0" maxLength="100" gradient="0">
              <x14:cfvo type="autoMin"/>
              <x14:cfvo type="autoMax"/>
              <x14:negativeFillColor rgb="FFFF0000"/>
              <x14:axisColor rgb="FF000000"/>
            </x14:dataBar>
          </x14:cfRule>
          <xm:sqref>H21:I21</xm:sqref>
        </x14:conditionalFormatting>
        <x14:conditionalFormatting xmlns:xm="http://schemas.microsoft.com/office/excel/2006/main">
          <x14:cfRule type="dataBar" id="{DF896D66-2450-4325-BEA6-A6A05EC9E282}">
            <x14:dataBar minLength="0" maxLength="100" gradient="0">
              <x14:cfvo type="autoMin"/>
              <x14:cfvo type="autoMax"/>
              <x14:negativeFillColor rgb="FFFF0000"/>
              <x14:axisColor rgb="FF000000"/>
            </x14:dataBar>
          </x14:cfRule>
          <xm:sqref>H21:I21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30B3-B353-4AAE-890F-DB24C18D897A}">
  <dimension ref="B3:L34"/>
  <sheetViews>
    <sheetView topLeftCell="B17" workbookViewId="0">
      <selection activeCell="K27" sqref="K27:L33"/>
    </sheetView>
  </sheetViews>
  <sheetFormatPr defaultRowHeight="14.4" x14ac:dyDescent="0.3"/>
  <cols>
    <col min="2" max="2" width="9.77734375" bestFit="1" customWidth="1"/>
    <col min="3" max="3" width="19.109375" bestFit="1" customWidth="1"/>
    <col min="11" max="11" width="12.5546875" bestFit="1" customWidth="1"/>
    <col min="12" max="12" width="25.77734375" bestFit="1" customWidth="1"/>
  </cols>
  <sheetData>
    <row r="3" spans="2:3" x14ac:dyDescent="0.3">
      <c r="B3" s="1" t="s">
        <v>11</v>
      </c>
      <c r="C3" t="s">
        <v>50</v>
      </c>
    </row>
    <row r="4" spans="2:3" x14ac:dyDescent="0.3">
      <c r="B4" s="2" t="s">
        <v>38</v>
      </c>
      <c r="C4" s="3">
        <v>1292</v>
      </c>
    </row>
    <row r="5" spans="2:3" x14ac:dyDescent="0.3">
      <c r="B5" s="2" t="s">
        <v>39</v>
      </c>
      <c r="C5" s="3">
        <v>1226</v>
      </c>
    </row>
    <row r="6" spans="2:3" x14ac:dyDescent="0.3">
      <c r="B6" s="2" t="s">
        <v>40</v>
      </c>
      <c r="C6" s="3">
        <v>1270</v>
      </c>
    </row>
    <row r="7" spans="2:3" x14ac:dyDescent="0.3">
      <c r="B7" s="2" t="s">
        <v>41</v>
      </c>
      <c r="C7" s="3">
        <v>1236</v>
      </c>
    </row>
    <row r="8" spans="2:3" x14ac:dyDescent="0.3">
      <c r="B8" s="2" t="s">
        <v>42</v>
      </c>
      <c r="C8" s="3">
        <v>1347</v>
      </c>
    </row>
    <row r="9" spans="2:3" x14ac:dyDescent="0.3">
      <c r="B9" s="2" t="s">
        <v>43</v>
      </c>
      <c r="C9" s="3">
        <v>1212</v>
      </c>
    </row>
    <row r="10" spans="2:3" x14ac:dyDescent="0.3">
      <c r="B10" s="2" t="s">
        <v>44</v>
      </c>
      <c r="C10" s="3">
        <v>1246</v>
      </c>
    </row>
    <row r="11" spans="2:3" x14ac:dyDescent="0.3">
      <c r="B11" s="2" t="s">
        <v>45</v>
      </c>
      <c r="C11" s="3">
        <v>1448</v>
      </c>
    </row>
    <row r="12" spans="2:3" x14ac:dyDescent="0.3">
      <c r="B12" s="2" t="s">
        <v>46</v>
      </c>
      <c r="C12" s="3">
        <v>1273</v>
      </c>
    </row>
    <row r="13" spans="2:3" x14ac:dyDescent="0.3">
      <c r="B13" s="2" t="s">
        <v>47</v>
      </c>
      <c r="C13" s="3">
        <v>1174</v>
      </c>
    </row>
    <row r="14" spans="2:3" x14ac:dyDescent="0.3">
      <c r="B14" s="2" t="s">
        <v>48</v>
      </c>
      <c r="C14" s="3">
        <v>1280</v>
      </c>
    </row>
    <row r="15" spans="2:3" x14ac:dyDescent="0.3">
      <c r="B15" s="2" t="s">
        <v>49</v>
      </c>
      <c r="C15" s="3">
        <v>1194</v>
      </c>
    </row>
    <row r="27" spans="11:12" x14ac:dyDescent="0.3">
      <c r="K27" s="1" t="s">
        <v>52</v>
      </c>
      <c r="L27" t="s">
        <v>54</v>
      </c>
    </row>
    <row r="28" spans="11:12" x14ac:dyDescent="0.3">
      <c r="K28" s="2">
        <v>2018</v>
      </c>
      <c r="L28" s="3">
        <v>2361</v>
      </c>
    </row>
    <row r="29" spans="11:12" x14ac:dyDescent="0.3">
      <c r="K29" s="2">
        <v>2019</v>
      </c>
      <c r="L29" s="3">
        <v>2322</v>
      </c>
    </row>
    <row r="30" spans="11:12" x14ac:dyDescent="0.3">
      <c r="K30" s="2">
        <v>2020</v>
      </c>
      <c r="L30" s="3">
        <v>2653</v>
      </c>
    </row>
    <row r="31" spans="11:12" x14ac:dyDescent="0.3">
      <c r="K31" s="2">
        <v>2021</v>
      </c>
      <c r="L31" s="3">
        <v>2632</v>
      </c>
    </row>
    <row r="32" spans="11:12" x14ac:dyDescent="0.3">
      <c r="K32" s="2">
        <v>2022</v>
      </c>
      <c r="L32" s="3">
        <v>2780</v>
      </c>
    </row>
    <row r="33" spans="11:12" x14ac:dyDescent="0.3">
      <c r="K33" s="2">
        <v>2023</v>
      </c>
      <c r="L33" s="3">
        <v>2450</v>
      </c>
    </row>
    <row r="34" spans="11:12" x14ac:dyDescent="0.3">
      <c r="K34" s="2" t="s">
        <v>53</v>
      </c>
      <c r="L34" s="3">
        <v>15198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CBAD-DD33-4721-81B7-D52CDC953D0C}">
  <dimension ref="A1:E11"/>
  <sheetViews>
    <sheetView tabSelected="1" workbookViewId="0">
      <selection activeCell="C11" sqref="C11"/>
    </sheetView>
  </sheetViews>
  <sheetFormatPr defaultRowHeight="14.4" x14ac:dyDescent="0.3"/>
  <cols>
    <col min="1" max="1" width="12.21875" customWidth="1"/>
    <col min="2" max="2" width="27.21875" customWidth="1"/>
    <col min="3" max="3" width="35.5546875" customWidth="1"/>
    <col min="4" max="4" width="49.6640625" customWidth="1"/>
    <col min="5" max="5" width="49.77734375" customWidth="1"/>
  </cols>
  <sheetData>
    <row r="1" spans="1:5" x14ac:dyDescent="0.3">
      <c r="A1" t="s">
        <v>52</v>
      </c>
      <c r="B1" t="s">
        <v>54</v>
      </c>
      <c r="C1" t="s">
        <v>55</v>
      </c>
      <c r="D1" t="s">
        <v>56</v>
      </c>
      <c r="E1" t="s">
        <v>57</v>
      </c>
    </row>
    <row r="2" spans="1:5" x14ac:dyDescent="0.3">
      <c r="A2" s="4">
        <v>2018</v>
      </c>
      <c r="B2" s="4">
        <v>2361</v>
      </c>
    </row>
    <row r="3" spans="1:5" x14ac:dyDescent="0.3">
      <c r="A3" s="4">
        <v>2019</v>
      </c>
      <c r="B3" s="4">
        <v>2322</v>
      </c>
    </row>
    <row r="4" spans="1:5" x14ac:dyDescent="0.3">
      <c r="A4" s="4">
        <v>2020</v>
      </c>
      <c r="B4" s="4">
        <v>2653</v>
      </c>
    </row>
    <row r="5" spans="1:5" x14ac:dyDescent="0.3">
      <c r="A5" s="4">
        <v>2021</v>
      </c>
      <c r="B5" s="4">
        <v>2632</v>
      </c>
    </row>
    <row r="6" spans="1:5" x14ac:dyDescent="0.3">
      <c r="A6" s="4">
        <v>2022</v>
      </c>
      <c r="B6" s="4">
        <v>2780</v>
      </c>
    </row>
    <row r="7" spans="1:5" x14ac:dyDescent="0.3">
      <c r="A7" s="4">
        <v>2023</v>
      </c>
      <c r="B7" s="4">
        <v>2450</v>
      </c>
      <c r="C7" s="4">
        <v>2450</v>
      </c>
      <c r="D7" s="13">
        <v>2450</v>
      </c>
      <c r="E7" s="13">
        <v>2450</v>
      </c>
    </row>
    <row r="8" spans="1:5" x14ac:dyDescent="0.3">
      <c r="A8" s="4">
        <v>2024</v>
      </c>
      <c r="C8" s="4">
        <f>_xlfn.FORECAST.ETS(A8,$B$2:$B$7,$A$2:$A$7,1,1)</f>
        <v>2642.9518165041995</v>
      </c>
      <c r="D8" s="13">
        <f>C8-_xlfn.FORECAST.ETS.CONFINT(A8,$B$2:$B$7,$A$2:$A$7,0.95,1,1)</f>
        <v>2344.7514522276674</v>
      </c>
      <c r="E8" s="13">
        <f>C8+_xlfn.FORECAST.ETS.CONFINT(A8,$B$2:$B$7,$A$2:$A$7,0.95,1,1)</f>
        <v>2941.1521807807317</v>
      </c>
    </row>
    <row r="9" spans="1:5" x14ac:dyDescent="0.3">
      <c r="A9" s="4">
        <v>2025</v>
      </c>
      <c r="C9" s="4">
        <f>_xlfn.FORECAST.ETS(A9,$B$2:$B$7,$A$2:$A$7,1,1)</f>
        <v>2689.9838795071887</v>
      </c>
      <c r="D9" s="13">
        <f>C9-_xlfn.FORECAST.ETS.CONFINT(A9,$B$2:$B$7,$A$2:$A$7,0.95,1,1)</f>
        <v>2391.782173332037</v>
      </c>
      <c r="E9" s="13">
        <f>C9+_xlfn.FORECAST.ETS.CONFINT(A9,$B$2:$B$7,$A$2:$A$7,0.95,1,1)</f>
        <v>2988.1855856823404</v>
      </c>
    </row>
    <row r="10" spans="1:5" x14ac:dyDescent="0.3">
      <c r="A10" s="4">
        <v>2026</v>
      </c>
      <c r="C10" s="4">
        <f>_xlfn.FORECAST.ETS(A10,$B$2:$B$7,$A$2:$A$7,1,1)</f>
        <v>2737.0159425101774</v>
      </c>
      <c r="D10" s="13">
        <f>C10-_xlfn.FORECAST.ETS.CONFINT(A10,$B$2:$B$7,$A$2:$A$7,0.95,1,1)</f>
        <v>2438.8118507523886</v>
      </c>
      <c r="E10" s="13">
        <f>C10+_xlfn.FORECAST.ETS.CONFINT(A10,$B$2:$B$7,$A$2:$A$7,0.95,1,1)</f>
        <v>3035.2200342679662</v>
      </c>
    </row>
    <row r="11" spans="1:5" x14ac:dyDescent="0.3">
      <c r="A11" s="4">
        <v>2027</v>
      </c>
      <c r="C11" s="4">
        <f>_xlfn.FORECAST.ETS(A11,$B$2:$B$7,$A$2:$A$7,1,1)</f>
        <v>2784.0480055131666</v>
      </c>
      <c r="D11" s="13">
        <f>C11-_xlfn.FORECAST.ETS.CONFINT(A11,$B$2:$B$7,$A$2:$A$7,0.95,1,1)</f>
        <v>2485.8401863207127</v>
      </c>
      <c r="E11" s="13">
        <f>C11+_xlfn.FORECAST.ETS.CONFINT(A11,$B$2:$B$7,$A$2:$A$7,0.95,1,1)</f>
        <v>3082.2558247056204</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 2 0 2 5 - 0 4 - 2 5 T 1 7 : 0 3 : 4 9 . 1 2 0 6 5 0 9 - 0 7 : 0 0 < / L a s t P r o c e s s e d T i m e > < / D a t a M o d e l i n g S a n d b o x . S e r i a l i z e d S a n d b o x E r r o r C a c h e > ] ] > < / C u s t o m C o n t e n t > < / G e m i n i > 
</file>

<file path=customXml/item10.xml>��< ? x m l   v e r s i o n = " 1 . 0 "   e n c o d i n g = " U T F - 1 6 " ? > < G e m i n i   x m l n s = " h t t p : / / g e m i n i / p i v o t c u s t o m i z a t i o n / S h o w H i d d e n " > < 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a c c i d e n t _ p r e d i c t i o n _ i n d i a _ 2 5 1 c 0 d 5 4 - d d f f - 4 3 9 c - b 8 2 f - 2 6 6 f 3 c a d f b 0 8 " > < C u s t o m C o n t e n t > < ! [ C D A T A [ < T a b l e W i d g e t G r i d S e r i a l i z a t i o n   x m l n s : x s d = " h t t p : / / w w w . w 3 . o r g / 2 0 0 1 / X M L S c h e m a "   x m l n s : x s i = " h t t p : / / w w w . w 3 . o r g / 2 0 0 1 / X M L S c h e m a - i n s t a n c e " > < C o l u m n S u g g e s t e d T y p e > < i t e m > < k e y > < s t r i n g > T i m e   o f   D a y < / s t r i n g > < / k e y > < v a l u e > < s t r i n g > E m p t y < / s t r i n g > < / v a l u e > < / i t e m > < / C o l u m n S u g g e s t e d T y p e > < C o l u m n F o r m a t   / > < C o l u m n A c c u r a c y   / > < C o l u m n C u r r e n c y S y m b o l   / > < C o l u m n P o s i t i v e P a t t e r n   / > < C o l u m n N e g a t i v e P a t t e r n   / > < C o l u m n W i d t h s > < i t e m > < k e y > < s t r i n g > S t a t e   N a m e < / s t r i n g > < / k e y > < v a l u e > < i n t > 1 3 1 < / i n t > < / v a l u e > < / i t e m > < i t e m > < k e y > < s t r i n g > C i t y   N a m e < / s t r i n g > < / k e y > < v a l u e > < i n t > 1 2 1 < / i n t > < / v a l u e > < / i t e m > < i t e m > < k e y > < s t r i n g > Y e a r < / s t r i n g > < / k e y > < v a l u e > < i n t > 7 6 < / i n t > < / v a l u e > < / i t e m > < i t e m > < k e y > < s t r i n g > M o n t h < / s t r i n g > < / k e y > < v a l u e > < i n t > 9 5 < / i n t > < / v a l u e > < / i t e m > < i t e m > < k e y > < s t r i n g > D a y   o f   W e e k < / s t r i n g > < / k e y > < v a l u e > < i n t > 1 4 0 < / i n t > < / v a l u e > < / i t e m > < i t e m > < k e y > < s t r i n g > T i m e   o f   D a y < / s t r i n g > < / k e y > < v a l u e > < i n t > 1 3 4 < / i n t > < / v a l u e > < / i t e m > < i t e m > < k e y > < s t r i n g > A c c i d e n t   S e v e r i t y < / s t r i n g > < / k e y > < v a l u e > < i n t > 1 7 5 < / i n t > < / v a l u e > < / i t e m > < i t e m > < k e y > < s t r i n g > N u m b e r   o f   V e h i c l e s   I n v o l v e d < / s t r i n g > < / k e y > < v a l u e > < i n t > 2 6 3 < / i n t > < / v a l u e > < / i t e m > < i t e m > < k e y > < s t r i n g > V e h i c l e   T y p e   I n v o l v e d < / s t r i n g > < / k e y > < v a l u e > < i n t > 2 0 8 < / i n t > < / v a l u e > < / i t e m > < i t e m > < k e y > < s t r i n g > N u m b e r   o f   C a s u a l t i e s < / s t r i n g > < / k e y > < v a l u e > < i n t > 2 0 8 < / i n t > < / v a l u e > < / i t e m > < i t e m > < k e y > < s t r i n g > N u m b e r   o f   F a t a l i t i e s < / s t r i n g > < / k e y > < v a l u e > < i n t > 1 9 8 < / i n t > < / v a l u e > < / i t e m > < i t e m > < k e y > < s t r i n g > W e a t h e r   C o n d i t i o n s < / s t r i n g > < / k e y > < v a l u e > < i n t > 1 9 6 < / i n t > < / v a l u e > < / i t e m > < i t e m > < k e y > < s t r i n g > R o a d   T y p e < / s t r i n g > < / k e y > < v a l u e > < i n t > 1 2 2 < / i n t > < / v a l u e > < / i t e m > < i t e m > < k e y > < s t r i n g > R o a d   C o n d i t i o n < / s t r i n g > < / k e y > < v a l u e > < i n t > 1 6 1 < / i n t > < / v a l u e > < / i t e m > < i t e m > < k e y > < s t r i n g > L i g h t i n g   C o n d i t i o n s < / s t r i n g > < / k e y > < v a l u e > < i n t > 1 9 1 < / i n t > < / v a l u e > < / i t e m > < i t e m > < k e y > < s t r i n g > T r a f f i c   C o n t r o l   P r e s e n c e < / s t r i n g > < / k e y > < v a l u e > < i n t > 2 2 5 < / i n t > < / v a l u e > < / i t e m > < i t e m > < k e y > < s t r i n g > S p e e d   L i m i t   ( k m / h ) < / s t r i n g > < / k e y > < v a l u e > < i n t > 1 8 8 < / i n t > < / v a l u e > < / i t e m > < i t e m > < k e y > < s t r i n g > D r i v e r   A g e < / s t r i n g > < / k e y > < v a l u e > < i n t > 1 2 4 < / i n t > < / v a l u e > < / i t e m > < i t e m > < k e y > < s t r i n g > D r i v e r   G e n d e r < / s t r i n g > < / k e y > < v a l u e > < i n t > 1 5 2 < / i n t > < / v a l u e > < / i t e m > < i t e m > < k e y > < s t r i n g > D r i v e r   L i c e n s e   S t a t u s < / s t r i n g > < / k e y > < v a l u e > < i n t > 2 0 3 < / i n t > < / v a l u e > < / i t e m > < i t e m > < k e y > < s t r i n g > A l c o h o l   I n v o l v e m e n t < / s t r i n g > < / k e y > < v a l u e > < i n t > 2 0 1 < / i n t > < / v a l u e > < / i t e m > < i t e m > < k e y > < s t r i n g > A c c i d e n t   L o c a t i o n   D e t a i l s < / s t r i n g > < / k e y > < v a l u e > < i n t > 2 3 5 < / i n t > < / v a l u e > < / i t e m > < / C o l u m n W i d t h s > < C o l u m n D i s p l a y I n d e x > < i t e m > < k e y > < s t r i n g > S t a t e   N a m e < / s t r i n g > < / k e y > < v a l u e > < i n t > 0 < / i n t > < / v a l u e > < / i t e m > < i t e m > < k e y > < s t r i n g > C i t y   N a m e < / s t r i n g > < / k e y > < v a l u e > < i n t > 1 < / i n t > < / v a l u e > < / i t e m > < i t e m > < k e y > < s t r i n g > Y e a r < / s t r i n g > < / k e y > < v a l u e > < i n t > 2 < / i n t > < / v a l u e > < / i t e m > < i t e m > < k e y > < s t r i n g > M o n t h < / s t r i n g > < / k e y > < v a l u e > < i n t > 3 < / i n t > < / v a l u e > < / i t e m > < i t e m > < k e y > < s t r i n g > D a y   o f   W e e k < / s t r i n g > < / k e y > < v a l u e > < i n t > 4 < / i n t > < / v a l u e > < / i t e m > < i t e m > < k e y > < s t r i n g > T i m e   o f   D a y < / s t r i n g > < / k e y > < v a l u e > < i n t > 5 < / i n t > < / v a l u e > < / i t e m > < i t e m > < k e y > < s t r i n g > A c c i d e n t   S e v e r i t y < / s t r i n g > < / k e y > < v a l u e > < i n t > 6 < / i n t > < / v a l u e > < / i t e m > < i t e m > < k e y > < s t r i n g > N u m b e r   o f   V e h i c l e s   I n v o l v e d < / s t r i n g > < / k e y > < v a l u e > < i n t > 7 < / i n t > < / v a l u e > < / i t e m > < i t e m > < k e y > < s t r i n g > V e h i c l e   T y p e   I n v o l v e d < / s t r i n g > < / k e y > < v a l u e > < i n t > 8 < / i n t > < / v a l u e > < / i t e m > < i t e m > < k e y > < s t r i n g > N u m b e r   o f   C a s u a l t i e s < / s t r i n g > < / k e y > < v a l u e > < i n t > 9 < / i n t > < / v a l u e > < / i t e m > < i t e m > < k e y > < s t r i n g > N u m b e r   o f   F a t a l i t i e s < / s t r i n g > < / k e y > < v a l u e > < i n t > 1 0 < / i n t > < / v a l u e > < / i t e m > < i t e m > < k e y > < s t r i n g > W e a t h e r   C o n d i t i o n s < / s t r i n g > < / k e y > < v a l u e > < i n t > 1 1 < / i n t > < / v a l u e > < / i t e m > < i t e m > < k e y > < s t r i n g > R o a d   T y p e < / s t r i n g > < / k e y > < v a l u e > < i n t > 1 2 < / i n t > < / v a l u e > < / i t e m > < i t e m > < k e y > < s t r i n g > R o a d   C o n d i t i o n < / s t r i n g > < / k e y > < v a l u e > < i n t > 1 3 < / i n t > < / v a l u e > < / i t e m > < i t e m > < k e y > < s t r i n g > L i g h t i n g   C o n d i t i o n s < / s t r i n g > < / k e y > < v a l u e > < i n t > 1 4 < / i n t > < / v a l u e > < / i t e m > < i t e m > < k e y > < s t r i n g > T r a f f i c   C o n t r o l   P r e s e n c e < / s t r i n g > < / k e y > < v a l u e > < i n t > 1 5 < / i n t > < / v a l u e > < / i t e m > < i t e m > < k e y > < s t r i n g > S p e e d   L i m i t   ( k m / h ) < / s t r i n g > < / k e y > < v a l u e > < i n t > 1 6 < / i n t > < / v a l u e > < / i t e m > < i t e m > < k e y > < s t r i n g > D r i v e r   A g e < / s t r i n g > < / k e y > < v a l u e > < i n t > 1 7 < / i n t > < / v a l u e > < / i t e m > < i t e m > < k e y > < s t r i n g > D r i v e r   G e n d e r < / s t r i n g > < / k e y > < v a l u e > < i n t > 1 8 < / i n t > < / v a l u e > < / i t e m > < i t e m > < k e y > < s t r i n g > D r i v e r   L i c e n s e   S t a t u s < / s t r i n g > < / k e y > < v a l u e > < i n t > 1 9 < / i n t > < / v a l u e > < / i t e m > < i t e m > < k e y > < s t r i n g > A l c o h o l   I n v o l v e m e n t < / s t r i n g > < / k e y > < v a l u e > < i n t > 2 0 < / i n t > < / v a l u e > < / i t e m > < i t e m > < k e y > < s t r i n g > A c c i d e n t   L o c a t i o n   D e t a i l s < / s t r i n g > < / k e y > < v a l u e > < i n t > 2 1 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S a n d b o x N o n E m p t y " > < C u s t o m C o n t e n t > < ! [ C D A T A [ 1 ] ] > < / C u s t o m C o n t e n t > < / G e m i n i > 
</file>

<file path=customXml/item15.xml>��< ? x m l   v e r s i o n = " 1 . 0 "   e n c o d i n g = " U T F - 1 6 " ? > < G e m i n i   x m l n s = " h t t p : / / g e m i n i / p i v o t c u s t o m i z a t i o n / T a b l e O r d e r " > < C u s t o m C o n t e n t > < ! [ C D A T A [ a c c i d e n t _ p r e d i c t i o n _ i n d i a _ 2 5 1 c 0 d 5 4 - d d f f - 4 3 9 c - b 8 2 f - 2 6 6 f 3 c a d f b 0 8 ] ] > < / 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 T a g s \ T a b l e s \ & l t ; T a b l e s \ a c c i d e n t _ p r e d i c t i o n _ i n d i a & g t ; < / K e y > < / D i a g r a m O b j e c t K e y > < D i a g r a m O b j e c t K e y > < K e y > T a b l e s \ a c c i d e n t _ p r e d i c t i o n _ i n d i a < / K e y > < / D i a g r a m O b j e c t K e y > < D i a g r a m O b j e c t K e y > < K e y > T a b l e s \ a c c i d e n t _ p r e d i c t i o n _ i n d i a \ C o l u m n s \ S t a t e   N a m e < / K e y > < / D i a g r a m O b j e c t K e y > < D i a g r a m O b j e c t K e y > < K e y > T a b l e s \ a c c i d e n t _ p r e d i c t i o n _ i n d i a \ C o l u m n s \ C i t y   N a m e < / K e y > < / D i a g r a m O b j e c t K e y > < D i a g r a m O b j e c t K e y > < K e y > T a b l e s \ a c c i d e n t _ p r e d i c t i o n _ i n d i a \ C o l u m n s \ Y e a r < / K e y > < / D i a g r a m O b j e c t K e y > < D i a g r a m O b j e c t K e y > < K e y > T a b l e s \ a c c i d e n t _ p r e d i c t i o n _ i n d i a \ C o l u m n s \ M o n t h < / K e y > < / D i a g r a m O b j e c t K e y > < D i a g r a m O b j e c t K e y > < K e y > T a b l e s \ a c c i d e n t _ p r e d i c t i o n _ i n d i a \ C o l u m n s \ D a y   o f   W e e k < / K e y > < / D i a g r a m O b j e c t K e y > < D i a g r a m O b j e c t K e y > < K e y > T a b l e s \ a c c i d e n t _ p r e d i c t i o n _ i n d i a \ C o l u m n s \ T i m e   o f   D a y < / K e y > < / D i a g r a m O b j e c t K e y > < D i a g r a m O b j e c t K e y > < K e y > T a b l e s \ a c c i d e n t _ p r e d i c t i o n _ i n d i a \ C o l u m n s \ A c c i d e n t   S e v e r i t y < / K e y > < / D i a g r a m O b j e c t K e y > < D i a g r a m O b j e c t K e y > < K e y > T a b l e s \ a c c i d e n t _ p r e d i c t i o n _ i n d i a \ C o l u m n s \ N u m b e r   o f   V e h i c l e s   I n v o l v e d < / K e y > < / D i a g r a m O b j e c t K e y > < D i a g r a m O b j e c t K e y > < K e y > T a b l e s \ a c c i d e n t _ p r e d i c t i o n _ i n d i a \ C o l u m n s \ V e h i c l e   T y p e   I n v o l v e d < / K e y > < / D i a g r a m O b j e c t K e y > < D i a g r a m O b j e c t K e y > < K e y > T a b l e s \ a c c i d e n t _ p r e d i c t i o n _ i n d i a \ C o l u m n s \ N u m b e r   o f   C a s u a l t i e s < / K e y > < / D i a g r a m O b j e c t K e y > < D i a g r a m O b j e c t K e y > < K e y > T a b l e s \ a c c i d e n t _ p r e d i c t i o n _ i n d i a \ C o l u m n s \ N u m b e r   o f   F a t a l i t i e s < / K e y > < / D i a g r a m O b j e c t K e y > < D i a g r a m O b j e c t K e y > < K e y > T a b l e s \ a c c i d e n t _ p r e d i c t i o n _ i n d i a \ C o l u m n s \ W e a t h e r   C o n d i t i o n s < / K e y > < / D i a g r a m O b j e c t K e y > < D i a g r a m O b j e c t K e y > < K e y > T a b l e s \ a c c i d e n t _ p r e d i c t i o n _ i n d i a \ C o l u m n s \ R o a d   T y p e < / K e y > < / D i a g r a m O b j e c t K e y > < D i a g r a m O b j e c t K e y > < K e y > T a b l e s \ a c c i d e n t _ p r e d i c t i o n _ i n d i a \ C o l u m n s \ R o a d   C o n d i t i o n < / K e y > < / D i a g r a m O b j e c t K e y > < D i a g r a m O b j e c t K e y > < K e y > T a b l e s \ a c c i d e n t _ p r e d i c t i o n _ i n d i a \ C o l u m n s \ L i g h t i n g   C o n d i t i o n s < / K e y > < / D i a g r a m O b j e c t K e y > < D i a g r a m O b j e c t K e y > < K e y > T a b l e s \ a c c i d e n t _ p r e d i c t i o n _ i n d i a \ C o l u m n s \ T r a f f i c   C o n t r o l   P r e s e n c e < / K e y > < / D i a g r a m O b j e c t K e y > < D i a g r a m O b j e c t K e y > < K e y > T a b l e s \ a c c i d e n t _ p r e d i c t i o n _ i n d i a \ C o l u m n s \ S p e e d   L i m i t   ( k m / h ) < / K e y > < / D i a g r a m O b j e c t K e y > < D i a g r a m O b j e c t K e y > < K e y > T a b l e s \ a c c i d e n t _ p r e d i c t i o n _ i n d i a \ C o l u m n s \ D r i v e r   A g e < / K e y > < / D i a g r a m O b j e c t K e y > < D i a g r a m O b j e c t K e y > < K e y > T a b l e s \ a c c i d e n t _ p r e d i c t i o n _ i n d i a \ C o l u m n s \ D r i v e r   G e n d e r < / K e y > < / D i a g r a m O b j e c t K e y > < D i a g r a m O b j e c t K e y > < K e y > T a b l e s \ a c c i d e n t _ p r e d i c t i o n _ i n d i a \ C o l u m n s \ D r i v e r   L i c e n s e   S t a t u s < / K e y > < / D i a g r a m O b j e c t K e y > < D i a g r a m O b j e c t K e y > < K e y > T a b l e s \ a c c i d e n t _ p r e d i c t i o n _ i n d i a \ C o l u m n s \ A l c o h o l   I n v o l v e m e n t < / K e y > < / D i a g r a m O b j e c t K e y > < D i a g r a m O b j e c t K e y > < K e y > T a b l e s \ a c c i d e n t _ p r e d i c t i o n _ i n d i a \ C o l u m n s \ A c c i d e n t   L o c a t i o n   D e t a i l s < / 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 T a g s \ T a b l e s \ & l t ; T a b l e s \ a c c i d e n t _ p r e d i c t i o n _ i n d i a & g t ; < / K e y > < / a : K e y > < a : V a l u e   i : t y p e = " D i a g r a m D i s p l a y T a g V i e w S t a t e " > < I s N o t F i l t e r e d O u t > t r u e < / I s N o t F i l t e r e d O u t > < / a : V a l u e > < / a : K e y V a l u e O f D i a g r a m O b j e c t K e y a n y T y p e z b w N T n L X > < a : K e y V a l u e O f D i a g r a m O b j e c t K e y a n y T y p e z b w N T n L X > < a : K e y > < K e y > T a b l e s \ a c c i d e n t _ p r e d i c t i o n _ i n d i a < / K e y > < / a : K e y > < a : V a l u e   i : t y p e = " D i a g r a m D i s p l a y N o d e V i e w S t a t e " > < H e i g h t > 1 5 0 < / H e i g h t > < I s E x p a n d e d > t r u e < / I s E x p a n d e d > < L a y e d O u t > t r u e < / L a y e d O u t > < S c r o l l V e r t i c a l O f f s e t > 1 9 2 < / S c r o l l V e r t i c a l O f f s e t > < W i d t h > 2 0 0 < / W i d t h > < / a : V a l u e > < / a : K e y V a l u e O f D i a g r a m O b j e c t K e y a n y T y p e z b w N T n L X > < a : K e y V a l u e O f D i a g r a m O b j e c t K e y a n y T y p e z b w N T n L X > < a : K e y > < K e y > T a b l e s \ a c c i d e n t _ p r e d i c t i o n _ i n d i a \ C o l u m n s \ S t a t e   N a m e < / K e y > < / a : K e y > < a : V a l u e   i : t y p e = " D i a g r a m D i s p l a y N o d e V i e w S t a t e " > < H e i g h t > 1 5 0 < / H e i g h t > < I s E x p a n d e d > t r u e < / I s E x p a n d e d > < W i d t h > 2 0 0 < / W i d t h > < / a : V a l u e > < / a : K e y V a l u e O f D i a g r a m O b j e c t K e y a n y T y p e z b w N T n L X > < a : K e y V a l u e O f D i a g r a m O b j e c t K e y a n y T y p e z b w N T n L X > < a : K e y > < K e y > T a b l e s \ a c c i d e n t _ p r e d i c t i o n _ i n d i a \ C o l u m n s \ C i t y   N a m e < / K e y > < / a : K e y > < a : V a l u e   i : t y p e = " D i a g r a m D i s p l a y N o d e V i e w S t a t e " > < H e i g h t > 1 5 0 < / H e i g h t > < I s E x p a n d e d > t r u e < / I s E x p a n d e d > < W i d t h > 2 0 0 < / W i d t h > < / a : V a l u e > < / a : K e y V a l u e O f D i a g r a m O b j e c t K e y a n y T y p e z b w N T n L X > < a : K e y V a l u e O f D i a g r a m O b j e c t K e y a n y T y p e z b w N T n L X > < a : K e y > < K e y > T a b l e s \ a c c i d e n t _ p r e d i c t i o n _ i n d i a \ C o l u m n s \ Y e a r < / K e y > < / a : K e y > < a : V a l u e   i : t y p e = " D i a g r a m D i s p l a y N o d e V i e w S t a t e " > < H e i g h t > 1 5 0 < / H e i g h t > < I s E x p a n d e d > t r u e < / I s E x p a n d e d > < W i d t h > 2 0 0 < / W i d t h > < / a : V a l u e > < / a : K e y V a l u e O f D i a g r a m O b j e c t K e y a n y T y p e z b w N T n L X > < a : K e y V a l u e O f D i a g r a m O b j e c t K e y a n y T y p e z b w N T n L X > < a : K e y > < K e y > T a b l e s \ a c c i d e n t _ p r e d i c t i o n _ i n d i a \ C o l u m n s \ M o n t h < / K e y > < / a : K e y > < a : V a l u e   i : t y p e = " D i a g r a m D i s p l a y N o d e V i e w S t a t e " > < H e i g h t > 1 5 0 < / H e i g h t > < I s E x p a n d e d > t r u e < / I s E x p a n d e d > < W i d t h > 2 0 0 < / W i d t h > < / a : V a l u e > < / a : K e y V a l u e O f D i a g r a m O b j e c t K e y a n y T y p e z b w N T n L X > < a : K e y V a l u e O f D i a g r a m O b j e c t K e y a n y T y p e z b w N T n L X > < a : K e y > < K e y > T a b l e s \ a c c i d e n t _ p r e d i c t i o n _ i n d i a \ C o l u m n s \ D a y   o f   W e e k < / K e y > < / a : K e y > < a : V a l u e   i : t y p e = " D i a g r a m D i s p l a y N o d e V i e w S t a t e " > < H e i g h t > 1 5 0 < / H e i g h t > < I s E x p a n d e d > t r u e < / I s E x p a n d e d > < W i d t h > 2 0 0 < / W i d t h > < / a : V a l u e > < / a : K e y V a l u e O f D i a g r a m O b j e c t K e y a n y T y p e z b w N T n L X > < a : K e y V a l u e O f D i a g r a m O b j e c t K e y a n y T y p e z b w N T n L X > < a : K e y > < K e y > T a b l e s \ a c c i d e n t _ p r e d i c t i o n _ i n d i a \ C o l u m n s \ T i m e   o f   D a y < / K e y > < / a : K e y > < a : V a l u e   i : t y p e = " D i a g r a m D i s p l a y N o d e V i e w S t a t e " > < H e i g h t > 1 5 0 < / H e i g h t > < I s E x p a n d e d > t r u e < / I s E x p a n d e d > < W i d t h > 2 0 0 < / W i d t h > < / a : V a l u e > < / a : K e y V a l u e O f D i a g r a m O b j e c t K e y a n y T y p e z b w N T n L X > < a : K e y V a l u e O f D i a g r a m O b j e c t K e y a n y T y p e z b w N T n L X > < a : K e y > < K e y > T a b l e s \ a c c i d e n t _ p r e d i c t i o n _ i n d i a \ C o l u m n s \ A c c i d e n t   S e v e r i t y < / K e y > < / a : K e y > < a : V a l u e   i : t y p e = " D i a g r a m D i s p l a y N o d e V i e w S t a t e " > < H e i g h t > 1 5 0 < / H e i g h t > < I s E x p a n d e d > t r u e < / I s E x p a n d e d > < W i d t h > 2 0 0 < / W i d t h > < / a : V a l u e > < / a : K e y V a l u e O f D i a g r a m O b j e c t K e y a n y T y p e z b w N T n L X > < a : K e y V a l u e O f D i a g r a m O b j e c t K e y a n y T y p e z b w N T n L X > < a : K e y > < K e y > T a b l e s \ a c c i d e n t _ p r e d i c t i o n _ i n d i a \ C o l u m n s \ N u m b e r   o f   V e h i c l e s   I n v o l v e d < / K e y > < / a : K e y > < a : V a l u e   i : t y p e = " D i a g r a m D i s p l a y N o d e V i e w S t a t e " > < H e i g h t > 1 5 0 < / H e i g h t > < I s E x p a n d e d > t r u e < / I s E x p a n d e d > < W i d t h > 2 0 0 < / W i d t h > < / a : V a l u e > < / a : K e y V a l u e O f D i a g r a m O b j e c t K e y a n y T y p e z b w N T n L X > < a : K e y V a l u e O f D i a g r a m O b j e c t K e y a n y T y p e z b w N T n L X > < a : K e y > < K e y > T a b l e s \ a c c i d e n t _ p r e d i c t i o n _ i n d i a \ C o l u m n s \ V e h i c l e   T y p e   I n v o l v e d < / K e y > < / a : K e y > < a : V a l u e   i : t y p e = " D i a g r a m D i s p l a y N o d e V i e w S t a t e " > < H e i g h t > 1 5 0 < / H e i g h t > < I s E x p a n d e d > t r u e < / I s E x p a n d e d > < W i d t h > 2 0 0 < / W i d t h > < / a : V a l u e > < / a : K e y V a l u e O f D i a g r a m O b j e c t K e y a n y T y p e z b w N T n L X > < a : K e y V a l u e O f D i a g r a m O b j e c t K e y a n y T y p e z b w N T n L X > < a : K e y > < K e y > T a b l e s \ a c c i d e n t _ p r e d i c t i o n _ i n d i a \ C o l u m n s \ N u m b e r   o f   C a s u a l t i e s < / K e y > < / a : K e y > < a : V a l u e   i : t y p e = " D i a g r a m D i s p l a y N o d e V i e w S t a t e " > < H e i g h t > 1 5 0 < / H e i g h t > < I s E x p a n d e d > t r u e < / I s E x p a n d e d > < W i d t h > 2 0 0 < / W i d t h > < / a : V a l u e > < / a : K e y V a l u e O f D i a g r a m O b j e c t K e y a n y T y p e z b w N T n L X > < a : K e y V a l u e O f D i a g r a m O b j e c t K e y a n y T y p e z b w N T n L X > < a : K e y > < K e y > T a b l e s \ a c c i d e n t _ p r e d i c t i o n _ i n d i a \ C o l u m n s \ N u m b e r   o f   F a t a l i t i e s < / K e y > < / a : K e y > < a : V a l u e   i : t y p e = " D i a g r a m D i s p l a y N o d e V i e w S t a t e " > < H e i g h t > 1 5 0 < / H e i g h t > < I s E x p a n d e d > t r u e < / I s E x p a n d e d > < W i d t h > 2 0 0 < / W i d t h > < / a : V a l u e > < / a : K e y V a l u e O f D i a g r a m O b j e c t K e y a n y T y p e z b w N T n L X > < a : K e y V a l u e O f D i a g r a m O b j e c t K e y a n y T y p e z b w N T n L X > < a : K e y > < K e y > T a b l e s \ a c c i d e n t _ p r e d i c t i o n _ i n d i a \ C o l u m n s \ W e a t h e r   C o n d i t i o n s < / K e y > < / a : K e y > < a : V a l u e   i : t y p e = " D i a g r a m D i s p l a y N o d e V i e w S t a t e " > < H e i g h t > 1 5 0 < / H e i g h t > < I s E x p a n d e d > t r u e < / I s E x p a n d e d > < W i d t h > 2 0 0 < / W i d t h > < / a : V a l u e > < / a : K e y V a l u e O f D i a g r a m O b j e c t K e y a n y T y p e z b w N T n L X > < a : K e y V a l u e O f D i a g r a m O b j e c t K e y a n y T y p e z b w N T n L X > < a : K e y > < K e y > T a b l e s \ a c c i d e n t _ p r e d i c t i o n _ i n d i a \ C o l u m n s \ R o a d   T y p e < / K e y > < / a : K e y > < a : V a l u e   i : t y p e = " D i a g r a m D i s p l a y N o d e V i e w S t a t e " > < H e i g h t > 1 5 0 < / H e i g h t > < I s E x p a n d e d > t r u e < / I s E x p a n d e d > < W i d t h > 2 0 0 < / W i d t h > < / a : V a l u e > < / a : K e y V a l u e O f D i a g r a m O b j e c t K e y a n y T y p e z b w N T n L X > < a : K e y V a l u e O f D i a g r a m O b j e c t K e y a n y T y p e z b w N T n L X > < a : K e y > < K e y > T a b l e s \ a c c i d e n t _ p r e d i c t i o n _ i n d i a \ C o l u m n s \ R o a d   C o n d i t i o n < / K e y > < / a : K e y > < a : V a l u e   i : t y p e = " D i a g r a m D i s p l a y N o d e V i e w S t a t e " > < H e i g h t > 1 5 0 < / H e i g h t > < I s E x p a n d e d > t r u e < / I s E x p a n d e d > < W i d t h > 2 0 0 < / W i d t h > < / a : V a l u e > < / a : K e y V a l u e O f D i a g r a m O b j e c t K e y a n y T y p e z b w N T n L X > < a : K e y V a l u e O f D i a g r a m O b j e c t K e y a n y T y p e z b w N T n L X > < a : K e y > < K e y > T a b l e s \ a c c i d e n t _ p r e d i c t i o n _ i n d i a \ C o l u m n s \ L i g h t i n g   C o n d i t i o n s < / K e y > < / a : K e y > < a : V a l u e   i : t y p e = " D i a g r a m D i s p l a y N o d e V i e w S t a t e " > < H e i g h t > 1 5 0 < / H e i g h t > < I s E x p a n d e d > t r u e < / I s E x p a n d e d > < W i d t h > 2 0 0 < / W i d t h > < / a : V a l u e > < / a : K e y V a l u e O f D i a g r a m O b j e c t K e y a n y T y p e z b w N T n L X > < a : K e y V a l u e O f D i a g r a m O b j e c t K e y a n y T y p e z b w N T n L X > < a : K e y > < K e y > T a b l e s \ a c c i d e n t _ p r e d i c t i o n _ i n d i a \ C o l u m n s \ T r a f f i c   C o n t r o l   P r e s e n c e < / K e y > < / a : K e y > < a : V a l u e   i : t y p e = " D i a g r a m D i s p l a y N o d e V i e w S t a t e " > < H e i g h t > 1 5 0 < / H e i g h t > < I s E x p a n d e d > t r u e < / I s E x p a n d e d > < W i d t h > 2 0 0 < / W i d t h > < / a : V a l u e > < / a : K e y V a l u e O f D i a g r a m O b j e c t K e y a n y T y p e z b w N T n L X > < a : K e y V a l u e O f D i a g r a m O b j e c t K e y a n y T y p e z b w N T n L X > < a : K e y > < K e y > T a b l e s \ a c c i d e n t _ p r e d i c t i o n _ i n d i a \ C o l u m n s \ S p e e d   L i m i t   ( k m / h ) < / K e y > < / a : K e y > < a : V a l u e   i : t y p e = " D i a g r a m D i s p l a y N o d e V i e w S t a t e " > < H e i g h t > 1 5 0 < / H e i g h t > < I s E x p a n d e d > t r u e < / I s E x p a n d e d > < W i d t h > 2 0 0 < / W i d t h > < / a : V a l u e > < / a : K e y V a l u e O f D i a g r a m O b j e c t K e y a n y T y p e z b w N T n L X > < a : K e y V a l u e O f D i a g r a m O b j e c t K e y a n y T y p e z b w N T n L X > < a : K e y > < K e y > T a b l e s \ a c c i d e n t _ p r e d i c t i o n _ i n d i a \ C o l u m n s \ D r i v e r   A g e < / K e y > < / a : K e y > < a : V a l u e   i : t y p e = " D i a g r a m D i s p l a y N o d e V i e w S t a t e " > < H e i g h t > 1 5 0 < / H e i g h t > < I s E x p a n d e d > t r u e < / I s E x p a n d e d > < W i d t h > 2 0 0 < / W i d t h > < / a : V a l u e > < / a : K e y V a l u e O f D i a g r a m O b j e c t K e y a n y T y p e z b w N T n L X > < a : K e y V a l u e O f D i a g r a m O b j e c t K e y a n y T y p e z b w N T n L X > < a : K e y > < K e y > T a b l e s \ a c c i d e n t _ p r e d i c t i o n _ i n d i a \ C o l u m n s \ D r i v e r   G e n d e r < / K e y > < / a : K e y > < a : V a l u e   i : t y p e = " D i a g r a m D i s p l a y N o d e V i e w S t a t e " > < H e i g h t > 1 5 0 < / H e i g h t > < I s E x p a n d e d > t r u e < / I s E x p a n d e d > < W i d t h > 2 0 0 < / W i d t h > < / a : V a l u e > < / a : K e y V a l u e O f D i a g r a m O b j e c t K e y a n y T y p e z b w N T n L X > < a : K e y V a l u e O f D i a g r a m O b j e c t K e y a n y T y p e z b w N T n L X > < a : K e y > < K e y > T a b l e s \ a c c i d e n t _ p r e d i c t i o n _ i n d i a \ C o l u m n s \ D r i v e r   L i c e n s e   S t a t u s < / K e y > < / a : K e y > < a : V a l u e   i : t y p e = " D i a g r a m D i s p l a y N o d e V i e w S t a t e " > < H e i g h t > 1 5 0 < / H e i g h t > < I s E x p a n d e d > t r u e < / I s E x p a n d e d > < W i d t h > 2 0 0 < / W i d t h > < / a : V a l u e > < / a : K e y V a l u e O f D i a g r a m O b j e c t K e y a n y T y p e z b w N T n L X > < a : K e y V a l u e O f D i a g r a m O b j e c t K e y a n y T y p e z b w N T n L X > < a : K e y > < K e y > T a b l e s \ a c c i d e n t _ p r e d i c t i o n _ i n d i a \ C o l u m n s \ A l c o h o l   I n v o l v e m e n t < / K e y > < / a : K e y > < a : V a l u e   i : t y p e = " D i a g r a m D i s p l a y N o d e V i e w S t a t e " > < H e i g h t > 1 5 0 < / H e i g h t > < I s E x p a n d e d > t r u e < / I s E x p a n d e d > < W i d t h > 2 0 0 < / W i d t h > < / a : V a l u e > < / a : K e y V a l u e O f D i a g r a m O b j e c t K e y a n y T y p e z b w N T n L X > < a : K e y V a l u e O f D i a g r a m O b j e c t K e y a n y T y p e z b w N T n L X > < a : K e y > < K e y > T a b l e s \ a c c i d e n t _ p r e d i c t i o n _ i n d i a \ C o l u m n s \ A c c i d e n t   L o c a t i o n   D e t a i l s < / K e y > < / a : K e y > < a : V a l u e   i : t y p e = " D i a g r a m D i s p l a y N o d e V i e w S t a t e " > < H e i g h t > 1 5 0 < / H e i g h t > < I s E x p a n d e d > t r u e < / I s E x p a n d e d > < W i d t h > 2 0 0 < / W i d t h > < / a : V a l u e > < / a : K e y V a l u e O f D i a g r a m O b j e c t K e y a n y T y p e z b w N T n L X > < / V i e w S t a t e s > < / D i a g r a m M a n a g e r . S e r i a l i z a b l e D i a g r a m > < D i a g r a m M a n a g e r . S e r i a l i z a b l e D i a g r a m > < A d a p t e r   i : t y p e = " M e a s u r e D i a g r a m S a n d b o x A d a p t e r " > < T a b l e N a m e > a c c i d e n t _ p r e d i c t i o n _ i n d i a 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 a c c i d e n t _ p r e d i c t i o n _ i n d i a 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  o f   C a s u a l t i e s < / K e y > < / D i a g r a m O b j e c t K e y > < D i a g r a m O b j e c t K e y > < K e y > M e a s u r e s \ S u m   o f   N u m b e r   o f   C a s u a l t i e s \ T a g I n f o \ F o r m u l a < / K e y > < / D i a g r a m O b j e c t K e y > < D i a g r a m O b j e c t K e y > < K e y > M e a s u r e s \ S u m   o f   N u m b e r   o f   C a s u a l t i e s \ T a g I n f o \ V a l u e < / K e y > < / D i a g r a m O b j e c t K e y > < D i a g r a m O b j e c t K e y > < K e y > M e a s u r e s \ S u m   o f   N u m b e r   o f   F a t a l i t i e s < / K e y > < / D i a g r a m O b j e c t K e y > < D i a g r a m O b j e c t K e y > < K e y > M e a s u r e s \ S u m   o f   N u m b e r   o f   F a t a l i t i e s \ T a g I n f o \ F o r m u l a < / K e y > < / D i a g r a m O b j e c t K e y > < D i a g r a m O b j e c t K e y > < K e y > M e a s u r e s \ S u m   o f   N u m b e r   o f   F a t a l i t i e s \ T a g I n f o \ V a l u e < / K e y > < / D i a g r a m O b j e c t K e y > < D i a g r a m O b j e c t K e y > < K e y > M e a s u r e s \ C o u n t   o f   A c c i d e n t   L o c a t i o n   D e t a i l s < / K e y > < / D i a g r a m O b j e c t K e y > < D i a g r a m O b j e c t K e y > < K e y > M e a s u r e s \ C o u n t   o f   A c c i d e n t   L o c a t i o n   D e t a i l s \ T a g I n f o \ F o r m u l a < / K e y > < / D i a g r a m O b j e c t K e y > < D i a g r a m O b j e c t K e y > < K e y > M e a s u r e s \ C o u n t   o f   A c c i d e n t   L o c a t i o n   D e t a i l s \ T a g I n f o \ V a l u e < / K e y > < / D i a g r a m O b j e c t K e y > < D i a g r a m O b j e c t K e y > < K e y > C o l u m n s \ S t a t e   N a m e < / K e y > < / D i a g r a m O b j e c t K e y > < D i a g r a m O b j e c t K e y > < K e y > C o l u m n s \ C i t y   N a m e < / K e y > < / D i a g r a m O b j e c t K e y > < D i a g r a m O b j e c t K e y > < K e y > C o l u m n s \ Y e a r < / K e y > < / D i a g r a m O b j e c t K e y > < D i a g r a m O b j e c t K e y > < K e y > C o l u m n s \ M o n t h < / K e y > < / D i a g r a m O b j e c t K e y > < D i a g r a m O b j e c t K e y > < K e y > C o l u m n s \ D a y   o f   W e e k < / K e y > < / D i a g r a m O b j e c t K e y > < D i a g r a m O b j e c t K e y > < K e y > C o l u m n s \ T i m e   o f   D a y < / K e y > < / D i a g r a m O b j e c t K e y > < D i a g r a m O b j e c t K e y > < K e y > C o l u m n s \ A c c i d e n t   S e v e r i t y < / K e y > < / D i a g r a m O b j e c t K e y > < D i a g r a m O b j e c t K e y > < K e y > C o l u m n s \ N u m b e r   o f   V e h i c l e s   I n v o l v e d < / K e y > < / D i a g r a m O b j e c t K e y > < D i a g r a m O b j e c t K e y > < K e y > C o l u m n s \ V e h i c l e   T y p e   I n v o l v e d < / K e y > < / D i a g r a m O b j e c t K e y > < D i a g r a m O b j e c t K e y > < K e y > C o l u m n s \ N u m b e r   o f   C a s u a l t i e s < / K e y > < / D i a g r a m O b j e c t K e y > < D i a g r a m O b j e c t K e y > < K e y > C o l u m n s \ N u m b e r   o f   F a t a l i t i e s < / K e y > < / D i a g r a m O b j e c t K e y > < D i a g r a m O b j e c t K e y > < K e y > C o l u m n s \ W e a t h e r   C o n d i t i o n s < / K e y > < / D i a g r a m O b j e c t K e y > < D i a g r a m O b j e c t K e y > < K e y > C o l u m n s \ R o a d   T y p e < / K e y > < / D i a g r a m O b j e c t K e y > < D i a g r a m O b j e c t K e y > < K e y > C o l u m n s \ R o a d   C o n d i t i o n < / K e y > < / D i a g r a m O b j e c t K e y > < D i a g r a m O b j e c t K e y > < K e y > C o l u m n s \ L i g h t i n g   C o n d i t i o n s < / K e y > < / D i a g r a m O b j e c t K e y > < D i a g r a m O b j e c t K e y > < K e y > C o l u m n s \ T r a f f i c   C o n t r o l   P r e s e n c e < / K e y > < / D i a g r a m O b j e c t K e y > < D i a g r a m O b j e c t K e y > < K e y > C o l u m n s \ S p e e d   L i m i t   ( k m / h ) < / K e y > < / D i a g r a m O b j e c t K e y > < D i a g r a m O b j e c t K e y > < K e y > C o l u m n s \ D r i v e r   A g e < / K e y > < / D i a g r a m O b j e c t K e y > < D i a g r a m O b j e c t K e y > < K e y > C o l u m n s \ D r i v e r   G e n d e r < / K e y > < / D i a g r a m O b j e c t K e y > < D i a g r a m O b j e c t K e y > < K e y > C o l u m n s \ D r i v e r   L i c e n s e   S t a t u s < / K e y > < / D i a g r a m O b j e c t K e y > < D i a g r a m O b j e c t K e y > < K e y > C o l u m n s \ A l c o h o l   I n v o l v e m e n t < / K e y > < / D i a g r a m O b j e c t K e y > < D i a g r a m O b j e c t K e y > < K e y > C o l u m n s \ A c c i d e n t   L o c a t i o n   D e t a i l s < / K e y > < / D i a g r a m O b j e c t K e y > < D i a g r a m O b j e c t K e y > < K e y > L i n k s \ & l t ; C o l u m n s \ S u m   o f   N u m b e r   o f   C a s u a l t i e s & g t ; - & l t ; M e a s u r e s \ N u m b e r   o f   C a s u a l t i e s & g t ; < / K e y > < / D i a g r a m O b j e c t K e y > < D i a g r a m O b j e c t K e y > < K e y > L i n k s \ & l t ; C o l u m n s \ S u m   o f   N u m b e r   o f   C a s u a l t i e s & g t ; - & l t ; M e a s u r e s \ N u m b e r   o f   C a s u a l t i e s & g t ; \ C O L U M N < / K e y > < / D i a g r a m O b j e c t K e y > < D i a g r a m O b j e c t K e y > < K e y > L i n k s \ & l t ; C o l u m n s \ S u m   o f   N u m b e r   o f   C a s u a l t i e s & g t ; - & l t ; M e a s u r e s \ N u m b e r   o f   C a s u a l t i e s & g t ; \ M E A S U R E < / K e y > < / D i a g r a m O b j e c t K e y > < D i a g r a m O b j e c t K e y > < K e y > L i n k s \ & l t ; C o l u m n s \ S u m   o f   N u m b e r   o f   F a t a l i t i e s & g t ; - & l t ; M e a s u r e s \ N u m b e r   o f   F a t a l i t i e s & g t ; < / K e y > < / D i a g r a m O b j e c t K e y > < D i a g r a m O b j e c t K e y > < K e y > L i n k s \ & l t ; C o l u m n s \ S u m   o f   N u m b e r   o f   F a t a l i t i e s & g t ; - & l t ; M e a s u r e s \ N u m b e r   o f   F a t a l i t i e s & g t ; \ C O L U M N < / K e y > < / D i a g r a m O b j e c t K e y > < D i a g r a m O b j e c t K e y > < K e y > L i n k s \ & l t ; C o l u m n s \ S u m   o f   N u m b e r   o f   F a t a l i t i e s & g t ; - & l t ; M e a s u r e s \ N u m b e r   o f   F a t a l i t i e s & g t ; \ M E A S U R E < / K e y > < / D i a g r a m O b j e c t K e y > < D i a g r a m O b j e c t K e y > < K e y > L i n k s \ & l t ; C o l u m n s \ C o u n t   o f   A c c i d e n t   L o c a t i o n   D e t a i l s & g t ; - & l t ; M e a s u r e s \ A c c i d e n t   L o c a t i o n   D e t a i l s & g t ; < / K e y > < / D i a g r a m O b j e c t K e y > < D i a g r a m O b j e c t K e y > < K e y > L i n k s \ & l t ; C o l u m n s \ C o u n t   o f   A c c i d e n t   L o c a t i o n   D e t a i l s & g t ; - & l t ; M e a s u r e s \ A c c i d e n t   L o c a t i o n   D e t a i l s & g t ; \ C O L U M N < / K e y > < / D i a g r a m O b j e c t K e y > < D i a g r a m O b j e c t K e y > < K e y > L i n k s \ & l t ; C o l u m n s \ C o u n t   o f   A c c i d e n t   L o c a t i o n   D e t a i l s & g t ; - & l t ; M e a s u r e s \ A c c i d e n t   L o c a t i o n   D e t a i l s & g t ; \ M E A S U R E 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  o f   C a s u a l t i e s < / K e y > < / a : K e y > < a : V a l u e   i : t y p e = " M e a s u r e G r i d N o d e V i e w S t a t e " > < C o l u m n > 9 < / C o l u m n > < L a y e d O u t > t r u e < / L a y e d O u t > < W a s U I I n v i s i b l e > t r u e < / W a s U I I n v i s i b l e > < / a : V a l u e > < / a : K e y V a l u e O f D i a g r a m O b j e c t K e y a n y T y p e z b w N T n L X > < a : K e y V a l u e O f D i a g r a m O b j e c t K e y a n y T y p e z b w N T n L X > < a : K e y > < K e y > M e a s u r e s \ S u m   o f   N u m b e r   o f   C a s u a l t i e s \ T a g I n f o \ F o r m u l a < / K e y > < / a : K e y > < a : V a l u e   i : t y p e = " M e a s u r e G r i d V i e w S t a t e I D i a g r a m T a g A d d i t i o n a l I n f o " / > < / a : K e y V a l u e O f D i a g r a m O b j e c t K e y a n y T y p e z b w N T n L X > < a : K e y V a l u e O f D i a g r a m O b j e c t K e y a n y T y p e z b w N T n L X > < a : K e y > < K e y > M e a s u r e s \ S u m   o f   N u m b e r   o f   C a s u a l t i e s \ T a g I n f o \ V a l u e < / K e y > < / a : K e y > < a : V a l u e   i : t y p e = " M e a s u r e G r i d V i e w S t a t e I D i a g r a m T a g A d d i t i o n a l I n f o " / > < / a : K e y V a l u e O f D i a g r a m O b j e c t K e y a n y T y p e z b w N T n L X > < a : K e y V a l u e O f D i a g r a m O b j e c t K e y a n y T y p e z b w N T n L X > < a : K e y > < K e y > M e a s u r e s \ S u m   o f   N u m b e r   o f   F a t a l i t i e s < / K e y > < / a : K e y > < a : V a l u e   i : t y p e = " M e a s u r e G r i d N o d e V i e w S t a t e " > < C o l u m n > 1 0 < / C o l u m n > < L a y e d O u t > t r u e < / L a y e d O u t > < W a s U I I n v i s i b l e > t r u e < / W a s U I I n v i s i b l e > < / a : V a l u e > < / a : K e y V a l u e O f D i a g r a m O b j e c t K e y a n y T y p e z b w N T n L X > < a : K e y V a l u e O f D i a g r a m O b j e c t K e y a n y T y p e z b w N T n L X > < a : K e y > < K e y > M e a s u r e s \ S u m   o f   N u m b e r   o f   F a t a l i t i e s \ T a g I n f o \ F o r m u l a < / K e y > < / a : K e y > < a : V a l u e   i : t y p e = " M e a s u r e G r i d V i e w S t a t e I D i a g r a m T a g A d d i t i o n a l I n f o " / > < / a : K e y V a l u e O f D i a g r a m O b j e c t K e y a n y T y p e z b w N T n L X > < a : K e y V a l u e O f D i a g r a m O b j e c t K e y a n y T y p e z b w N T n L X > < a : K e y > < K e y > M e a s u r e s \ S u m   o f   N u m b e r   o f   F a t a l i t i e s \ T a g I n f o \ V a l u e < / K e y > < / a : K e y > < a : V a l u e   i : t y p e = " M e a s u r e G r i d V i e w S t a t e I D i a g r a m T a g A d d i t i o n a l I n f o " / > < / a : K e y V a l u e O f D i a g r a m O b j e c t K e y a n y T y p e z b w N T n L X > < a : K e y V a l u e O f D i a g r a m O b j e c t K e y a n y T y p e z b w N T n L X > < a : K e y > < K e y > M e a s u r e s \ C o u n t   o f   A c c i d e n t   L o c a t i o n   D e t a i l s < / K e y > < / a : K e y > < a : V a l u e   i : t y p e = " M e a s u r e G r i d N o d e V i e w S t a t e " > < C o l u m n > 2 1 < / C o l u m n > < L a y e d O u t > t r u e < / L a y e d O u t > < W a s U I I n v i s i b l e > t r u e < / W a s U I I n v i s i b l e > < / a : V a l u e > < / a : K e y V a l u e O f D i a g r a m O b j e c t K e y a n y T y p e z b w N T n L X > < a : K e y V a l u e O f D i a g r a m O b j e c t K e y a n y T y p e z b w N T n L X > < a : K e y > < K e y > M e a s u r e s \ C o u n t   o f   A c c i d e n t   L o c a t i o n   D e t a i l s \ T a g I n f o \ F o r m u l a < / K e y > < / a : K e y > < a : V a l u e   i : t y p e = " M e a s u r e G r i d V i e w S t a t e I D i a g r a m T a g A d d i t i o n a l I n f o " / > < / a : K e y V a l u e O f D i a g r a m O b j e c t K e y a n y T y p e z b w N T n L X > < a : K e y V a l u e O f D i a g r a m O b j e c t K e y a n y T y p e z b w N T n L X > < a : K e y > < K e y > M e a s u r e s \ C o u n t   o f   A c c i d e n t   L o c a t i o n   D e t a i l s \ T a g I n f o \ V a l u e < / K e y > < / a : K e y > < a : V a l u e   i : t y p e = " M e a s u r e G r i d V i e w S t a t e I D i a g r a m T a g A d d i t i o n a l I n f o " / > < / a : K e y V a l u e O f D i a g r a m O b j e c t K e y a n y T y p e z b w N T n L X > < a : K e y V a l u e O f D i a g r a m O b j e c t K e y a n y T y p e z b w N T n L X > < a : K e y > < K e y > C o l u m n s \ S t a t e   N a m e < / K e y > < / a : K e y > < a : V a l u e   i : t y p e = " M e a s u r e G r i d N o d e V i e w S t a t e " > < L a y e d O u t > t r u e < / L a y e d O u t > < / a : V a l u e > < / a : K e y V a l u e O f D i a g r a m O b j e c t K e y a n y T y p e z b w N T n L X > < a : K e y V a l u e O f D i a g r a m O b j e c t K e y a n y T y p e z b w N T n L X > < a : K e y > < K e y > C o l u m n s \ C i t y   N a m e < / 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 C o l u m n s \ T i m e   o f   D a y < / K e y > < / a : K e y > < a : V a l u e   i : t y p e = " M e a s u r e G r i d N o d e V i e w S t a t e " > < C o l u m n > 5 < / C o l u m n > < L a y e d O u t > t r u e < / L a y e d O u t > < / a : V a l u e > < / a : K e y V a l u e O f D i a g r a m O b j e c t K e y a n y T y p e z b w N T n L X > < a : K e y V a l u e O f D i a g r a m O b j e c t K e y a n y T y p e z b w N T n L X > < a : K e y > < K e y > C o l u m n s \ A c c i d e n t   S e v e r i t y < / K e y > < / a : K e y > < a : V a l u e   i : t y p e = " M e a s u r e G r i d N o d e V i e w S t a t e " > < C o l u m n > 6 < / C o l u m n > < L a y e d O u t > t r u e < / L a y e d O u t > < / a : V a l u e > < / a : K e y V a l u e O f D i a g r a m O b j e c t K e y a n y T y p e z b w N T n L X > < a : K e y V a l u e O f D i a g r a m O b j e c t K e y a n y T y p e z b w N T n L X > < a : K e y > < K e y > C o l u m n s \ N u m b e r   o f   V e h i c l e s   I n v o l v e d < / K e y > < / a : K e y > < a : V a l u e   i : t y p e = " M e a s u r e G r i d N o d e V i e w S t a t e " > < C o l u m n > 7 < / C o l u m n > < L a y e d O u t > t r u e < / L a y e d O u t > < / a : V a l u e > < / a : K e y V a l u e O f D i a g r a m O b j e c t K e y a n y T y p e z b w N T n L X > < a : K e y V a l u e O f D i a g r a m O b j e c t K e y a n y T y p e z b w N T n L X > < a : K e y > < K e y > C o l u m n s \ V e h i c l e   T y p e   I n v o l v e d < / K e y > < / a : K e y > < a : V a l u e   i : t y p e = " M e a s u r e G r i d N o d e V i e w S t a t e " > < C o l u m n > 8 < / C o l u m n > < L a y e d O u t > t r u e < / L a y e d O u t > < / a : V a l u e > < / a : K e y V a l u e O f D i a g r a m O b j e c t K e y a n y T y p e z b w N T n L X > < a : K e y V a l u e O f D i a g r a m O b j e c t K e y a n y T y p e z b w N T n L X > < a : K e y > < K e y > C o l u m n s \ N u m b e r   o f   C a s u a l t i e s < / K e y > < / a : K e y > < a : V a l u e   i : t y p e = " M e a s u r e G r i d N o d e V i e w S t a t e " > < C o l u m n > 9 < / C o l u m n > < L a y e d O u t > t r u e < / L a y e d O u t > < / a : V a l u e > < / a : K e y V a l u e O f D i a g r a m O b j e c t K e y a n y T y p e z b w N T n L X > < a : K e y V a l u e O f D i a g r a m O b j e c t K e y a n y T y p e z b w N T n L X > < a : K e y > < K e y > C o l u m n s \ N u m b e r   o f   F a t a l i t i e s < / K e y > < / a : K e y > < a : V a l u e   i : t y p e = " M e a s u r e G r i d N o d e V i e w S t a t e " > < C o l u m n > 1 0 < / C o l u m n > < L a y e d O u t > t r u e < / L a y e d O u t > < / a : V a l u e > < / a : K e y V a l u e O f D i a g r a m O b j e c t K e y a n y T y p e z b w N T n L X > < a : K e y V a l u e O f D i a g r a m O b j e c t K e y a n y T y p e z b w N T n L X > < a : K e y > < K e y > C o l u m n s \ W e a t h e r   C o n d i t i o n s < / K e y > < / a : K e y > < a : V a l u e   i : t y p e = " M e a s u r e G r i d N o d e V i e w S t a t e " > < C o l u m n > 1 1 < / C o l u m n > < L a y e d O u t > t r u e < / L a y e d O u t > < / a : V a l u e > < / a : K e y V a l u e O f D i a g r a m O b j e c t K e y a n y T y p e z b w N T n L X > < a : K e y V a l u e O f D i a g r a m O b j e c t K e y a n y T y p e z b w N T n L X > < a : K e y > < K e y > C o l u m n s \ R o a d   T y p e < / K e y > < / a : K e y > < a : V a l u e   i : t y p e = " M e a s u r e G r i d N o d e V i e w S t a t e " > < C o l u m n > 1 2 < / C o l u m n > < L a y e d O u t > t r u e < / L a y e d O u t > < / a : V a l u e > < / a : K e y V a l u e O f D i a g r a m O b j e c t K e y a n y T y p e z b w N T n L X > < a : K e y V a l u e O f D i a g r a m O b j e c t K e y a n y T y p e z b w N T n L X > < a : K e y > < K e y > C o l u m n s \ R o a d   C o n d i t i o n < / K e y > < / a : K e y > < a : V a l u e   i : t y p e = " M e a s u r e G r i d N o d e V i e w S t a t e " > < C o l u m n > 1 3 < / C o l u m n > < L a y e d O u t > t r u e < / L a y e d O u t > < / a : V a l u e > < / a : K e y V a l u e O f D i a g r a m O b j e c t K e y a n y T y p e z b w N T n L X > < a : K e y V a l u e O f D i a g r a m O b j e c t K e y a n y T y p e z b w N T n L X > < a : K e y > < K e y > C o l u m n s \ L i g h t i n g   C o n d i t i o n s < / K e y > < / a : K e y > < a : V a l u e   i : t y p e = " M e a s u r e G r i d N o d e V i e w S t a t e " > < C o l u m n > 1 4 < / C o l u m n > < L a y e d O u t > t r u e < / L a y e d O u t > < / a : V a l u e > < / a : K e y V a l u e O f D i a g r a m O b j e c t K e y a n y T y p e z b w N T n L X > < a : K e y V a l u e O f D i a g r a m O b j e c t K e y a n y T y p e z b w N T n L X > < a : K e y > < K e y > C o l u m n s \ T r a f f i c   C o n t r o l   P r e s e n c e < / K e y > < / a : K e y > < a : V a l u e   i : t y p e = " M e a s u r e G r i d N o d e V i e w S t a t e " > < C o l u m n > 1 5 < / C o l u m n > < L a y e d O u t > t r u e < / L a y e d O u t > < / a : V a l u e > < / a : K e y V a l u e O f D i a g r a m O b j e c t K e y a n y T y p e z b w N T n L X > < a : K e y V a l u e O f D i a g r a m O b j e c t K e y a n y T y p e z b w N T n L X > < a : K e y > < K e y > C o l u m n s \ S p e e d   L i m i t   ( k m / h ) < / K e y > < / a : K e y > < a : V a l u e   i : t y p e = " M e a s u r e G r i d N o d e V i e w S t a t e " > < C o l u m n > 1 6 < / C o l u m n > < L a y e d O u t > t r u e < / L a y e d O u t > < / a : V a l u e > < / a : K e y V a l u e O f D i a g r a m O b j e c t K e y a n y T y p e z b w N T n L X > < a : K e y V a l u e O f D i a g r a m O b j e c t K e y a n y T y p e z b w N T n L X > < a : K e y > < K e y > C o l u m n s \ D r i v e r   A g e < / K e y > < / a : K e y > < a : V a l u e   i : t y p e = " M e a s u r e G r i d N o d e V i e w S t a t e " > < C o l u m n > 1 7 < / C o l u m n > < L a y e d O u t > t r u e < / L a y e d O u t > < / a : V a l u e > < / a : K e y V a l u e O f D i a g r a m O b j e c t K e y a n y T y p e z b w N T n L X > < a : K e y V a l u e O f D i a g r a m O b j e c t K e y a n y T y p e z b w N T n L X > < a : K e y > < K e y > C o l u m n s \ D r i v e r   G e n d e r < / K e y > < / a : K e y > < a : V a l u e   i : t y p e = " M e a s u r e G r i d N o d e V i e w S t a t e " > < C o l u m n > 1 8 < / C o l u m n > < L a y e d O u t > t r u e < / L a y e d O u t > < / a : V a l u e > < / a : K e y V a l u e O f D i a g r a m O b j e c t K e y a n y T y p e z b w N T n L X > < a : K e y V a l u e O f D i a g r a m O b j e c t K e y a n y T y p e z b w N T n L X > < a : K e y > < K e y > C o l u m n s \ D r i v e r   L i c e n s e   S t a t u s < / K e y > < / a : K e y > < a : V a l u e   i : t y p e = " M e a s u r e G r i d N o d e V i e w S t a t e " > < C o l u m n > 1 9 < / C o l u m n > < L a y e d O u t > t r u e < / L a y e d O u t > < / a : V a l u e > < / a : K e y V a l u e O f D i a g r a m O b j e c t K e y a n y T y p e z b w N T n L X > < a : K e y V a l u e O f D i a g r a m O b j e c t K e y a n y T y p e z b w N T n L X > < a : K e y > < K e y > C o l u m n s \ A l c o h o l   I n v o l v e m e n t < / K e y > < / a : K e y > < a : V a l u e   i : t y p e = " M e a s u r e G r i d N o d e V i e w S t a t e " > < C o l u m n > 2 0 < / C o l u m n > < L a y e d O u t > t r u e < / L a y e d O u t > < / a : V a l u e > < / a : K e y V a l u e O f D i a g r a m O b j e c t K e y a n y T y p e z b w N T n L X > < a : K e y V a l u e O f D i a g r a m O b j e c t K e y a n y T y p e z b w N T n L X > < a : K e y > < K e y > C o l u m n s \ A c c i d e n t   L o c a t i o n   D e t a i l s < / K e y > < / a : K e y > < a : V a l u e   i : t y p e = " M e a s u r e G r i d N o d e V i e w S t a t e " > < C o l u m n > 2 1 < / C o l u m n > < L a y e d O u t > t r u e < / L a y e d O u t > < / a : V a l u e > < / a : K e y V a l u e O f D i a g r a m O b j e c t K e y a n y T y p e z b w N T n L X > < a : K e y V a l u e O f D i a g r a m O b j e c t K e y a n y T y p e z b w N T n L X > < a : K e y > < K e y > L i n k s \ & l t ; C o l u m n s \ S u m   o f   N u m b e r   o f   C a s u a l t i e s & g t ; - & l t ; M e a s u r e s \ N u m b e r   o f   C a s u a l t i e s & g t ; < / K e y > < / a : K e y > < a : V a l u e   i : t y p e = " M e a s u r e G r i d V i e w S t a t e I D i a g r a m L i n k " / > < / a : K e y V a l u e O f D i a g r a m O b j e c t K e y a n y T y p e z b w N T n L X > < a : K e y V a l u e O f D i a g r a m O b j e c t K e y a n y T y p e z b w N T n L X > < a : K e y > < K e y > L i n k s \ & l t ; C o l u m n s \ S u m   o f   N u m b e r   o f   C a s u a l t i e s & g t ; - & l t ; M e a s u r e s \ N u m b e r   o f   C a s u a l t i e s & g t ; \ C O L U M N < / K e y > < / a : K e y > < a : V a l u e   i : t y p e = " M e a s u r e G r i d V i e w S t a t e I D i a g r a m L i n k E n d p o i n t " / > < / a : K e y V a l u e O f D i a g r a m O b j e c t K e y a n y T y p e z b w N T n L X > < a : K e y V a l u e O f D i a g r a m O b j e c t K e y a n y T y p e z b w N T n L X > < a : K e y > < K e y > L i n k s \ & l t ; C o l u m n s \ S u m   o f   N u m b e r   o f   C a s u a l t i e s & g t ; - & l t ; M e a s u r e s \ N u m b e r   o f   C a s u a l t i e s & g t ; \ M E A S U R E < / K e y > < / a : K e y > < a : V a l u e   i : t y p e = " M e a s u r e G r i d V i e w S t a t e I D i a g r a m L i n k E n d p o i n t " / > < / a : K e y V a l u e O f D i a g r a m O b j e c t K e y a n y T y p e z b w N T n L X > < a : K e y V a l u e O f D i a g r a m O b j e c t K e y a n y T y p e z b w N T n L X > < a : K e y > < K e y > L i n k s \ & l t ; C o l u m n s \ S u m   o f   N u m b e r   o f   F a t a l i t i e s & g t ; - & l t ; M e a s u r e s \ N u m b e r   o f   F a t a l i t i e s & g t ; < / K e y > < / a : K e y > < a : V a l u e   i : t y p e = " M e a s u r e G r i d V i e w S t a t e I D i a g r a m L i n k " / > < / a : K e y V a l u e O f D i a g r a m O b j e c t K e y a n y T y p e z b w N T n L X > < a : K e y V a l u e O f D i a g r a m O b j e c t K e y a n y T y p e z b w N T n L X > < a : K e y > < K e y > L i n k s \ & l t ; C o l u m n s \ S u m   o f   N u m b e r   o f   F a t a l i t i e s & g t ; - & l t ; M e a s u r e s \ N u m b e r   o f   F a t a l i t i e s & g t ; \ C O L U M N < / K e y > < / a : K e y > < a : V a l u e   i : t y p e = " M e a s u r e G r i d V i e w S t a t e I D i a g r a m L i n k E n d p o i n t " / > < / a : K e y V a l u e O f D i a g r a m O b j e c t K e y a n y T y p e z b w N T n L X > < a : K e y V a l u e O f D i a g r a m O b j e c t K e y a n y T y p e z b w N T n L X > < a : K e y > < K e y > L i n k s \ & l t ; C o l u m n s \ S u m   o f   N u m b e r   o f   F a t a l i t i e s & g t ; - & l t ; M e a s u r e s \ N u m b e r   o f   F a t a l i t i e s & g t ; \ M E A S U R E < / K e y > < / a : K e y > < a : V a l u e   i : t y p e = " M e a s u r e G r i d V i e w S t a t e I D i a g r a m L i n k E n d p o i n t " / > < / a : K e y V a l u e O f D i a g r a m O b j e c t K e y a n y T y p e z b w N T n L X > < a : K e y V a l u e O f D i a g r a m O b j e c t K e y a n y T y p e z b w N T n L X > < a : K e y > < K e y > L i n k s \ & l t ; C o l u m n s \ C o u n t   o f   A c c i d e n t   L o c a t i o n   D e t a i l s & g t ; - & l t ; M e a s u r e s \ A c c i d e n t   L o c a t i o n   D e t a i l s & g t ; < / K e y > < / a : K e y > < a : V a l u e   i : t y p e = " M e a s u r e G r i d V i e w S t a t e I D i a g r a m L i n k " / > < / a : K e y V a l u e O f D i a g r a m O b j e c t K e y a n y T y p e z b w N T n L X > < a : K e y V a l u e O f D i a g r a m O b j e c t K e y a n y T y p e z b w N T n L X > < a : K e y > < K e y > L i n k s \ & l t ; C o l u m n s \ C o u n t   o f   A c c i d e n t   L o c a t i o n   D e t a i l s & g t ; - & l t ; M e a s u r e s \ A c c i d e n t   L o c a t i o n   D e t a i l s & g t ; \ C O L U M N < / K e y > < / a : K e y > < a : V a l u e   i : t y p e = " M e a s u r e G r i d V i e w S t a t e I D i a g r a m L i n k E n d p o i n t " / > < / a : K e y V a l u e O f D i a g r a m O b j e c t K e y a n y T y p e z b w N T n L X > < a : K e y V a l u e O f D i a g r a m O b j e c t K e y a n y T y p e z b w N T n L X > < a : K e y > < K e y > L i n k s \ & l t ; C o l u m n s \ C o u n t   o f   A c c i d e n t   L o c a t i o n   D e t a i l s & g t ; - & l t ; M e a s u r e s \ A c c i d e n t   L o c a t i o n   D e t a i l s & g t ; \ M E A S U R E 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 a c c i d e n t _ p r e d i c t i o n _ i n d i a 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 a c c i d e n t _ p r e d i c t i o n _ i n d i a 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  N a m e < / K e y > < / a : K e y > < a : V a l u e   i : t y p e = " T a b l e W i d g e t B a s e V i e w S t a t e " / > < / a : K e y V a l u e O f D i a g r a m O b j e c t K e y a n y T y p e z b w N T n L X > < a : K e y V a l u e O f D i a g r a m O b j e c t K e y a n y T y p e z b w N T n L X > < a : K e y > < K e y > C o l u m n s \ C i t y 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 C o l u m n s \ T i m e   o f   D a y < / K e y > < / a : K e y > < a : V a l u e   i : t y p e = " T a b l e W i d g e t B a s e V i e w S t a t e " / > < / a : K e y V a l u e O f D i a g r a m O b j e c t K e y a n y T y p e z b w N T n L X > < a : K e y V a l u e O f D i a g r a m O b j e c t K e y a n y T y p e z b w N T n L X > < a : K e y > < K e y > C o l u m n s \ A c c i d e n t   S e v e r i t y < / K e y > < / a : K e y > < a : V a l u e   i : t y p e = " T a b l e W i d g e t B a s e V i e w S t a t e " / > < / a : K e y V a l u e O f D i a g r a m O b j e c t K e y a n y T y p e z b w N T n L X > < a : K e y V a l u e O f D i a g r a m O b j e c t K e y a n y T y p e z b w N T n L X > < a : K e y > < K e y > C o l u m n s \ N u m b e r   o f   V e h i c l e s   I n v o l v e d < / K e y > < / a : K e y > < a : V a l u e   i : t y p e = " T a b l e W i d g e t B a s e V i e w S t a t e " / > < / a : K e y V a l u e O f D i a g r a m O b j e c t K e y a n y T y p e z b w N T n L X > < a : K e y V a l u e O f D i a g r a m O b j e c t K e y a n y T y p e z b w N T n L X > < a : K e y > < K e y > C o l u m n s \ V e h i c l e   T y p e   I n v o l v e d < / K e y > < / a : K e y > < a : V a l u e   i : t y p e = " T a b l e W i d g e t B a s e V i e w S t a t e " / > < / a : K e y V a l u e O f D i a g r a m O b j e c t K e y a n y T y p e z b w N T n L X > < a : K e y V a l u e O f D i a g r a m O b j e c t K e y a n y T y p e z b w N T n L X > < a : K e y > < K e y > C o l u m n s \ N u m b e r   o f   C a s u a l t i e s < / K e y > < / a : K e y > < a : V a l u e   i : t y p e = " T a b l e W i d g e t B a s e V i e w S t a t e " / > < / a : K e y V a l u e O f D i a g r a m O b j e c t K e y a n y T y p e z b w N T n L X > < a : K e y V a l u e O f D i a g r a m O b j e c t K e y a n y T y p e z b w N T n L X > < a : K e y > < K e y > C o l u m n s \ N u m b e r   o f   F a t a l i t i e s < / K e y > < / a : K e y > < a : V a l u e   i : t y p e = " T a b l e W i d g e t B a s e V i e w S t a t e " / > < / a : K e y V a l u e O f D i a g r a m O b j e c t K e y a n y T y p e z b w N T n L X > < a : K e y V a l u e O f D i a g r a m O b j e c t K e y a n y T y p e z b w N T n L X > < a : K e y > < K e y > C o l u m n s \ W e a t h e r   C o n d i t i o n s < / K e y > < / a : K e y > < a : V a l u e   i : t y p e = " T a b l e W i d g e t B a s e V i e w S t a t e " / > < / a : K e y V a l u e O f D i a g r a m O b j e c t K e y a n y T y p e z b w N T n L X > < a : K e y V a l u e O f D i a g r a m O b j e c t K e y a n y T y p e z b w N T n L X > < a : K e y > < K e y > C o l u m n s \ R o a d   T y p e < / K e y > < / a : K e y > < a : V a l u e   i : t y p e = " T a b l e W i d g e t B a s e V i e w S t a t e " / > < / a : K e y V a l u e O f D i a g r a m O b j e c t K e y a n y T y p e z b w N T n L X > < a : K e y V a l u e O f D i a g r a m O b j e c t K e y a n y T y p e z b w N T n L X > < a : K e y > < K e y > C o l u m n s \ R o a d   C o n d i t i o n < / K e y > < / a : K e y > < a : V a l u e   i : t y p e = " T a b l e W i d g e t B a s e V i e w S t a t e " / > < / a : K e y V a l u e O f D i a g r a m O b j e c t K e y a n y T y p e z b w N T n L X > < a : K e y V a l u e O f D i a g r a m O b j e c t K e y a n y T y p e z b w N T n L X > < a : K e y > < K e y > C o l u m n s \ L i g h t i n g   C o n d i t i o n s < / K e y > < / a : K e y > < a : V a l u e   i : t y p e = " T a b l e W i d g e t B a s e V i e w S t a t e " / > < / a : K e y V a l u e O f D i a g r a m O b j e c t K e y a n y T y p e z b w N T n L X > < a : K e y V a l u e O f D i a g r a m O b j e c t K e y a n y T y p e z b w N T n L X > < a : K e y > < K e y > C o l u m n s \ T r a f f i c   C o n t r o l   P r e s e n c e < / K e y > < / a : K e y > < a : V a l u e   i : t y p e = " T a b l e W i d g e t B a s e V i e w S t a t e " / > < / a : K e y V a l u e O f D i a g r a m O b j e c t K e y a n y T y p e z b w N T n L X > < a : K e y V a l u e O f D i a g r a m O b j e c t K e y a n y T y p e z b w N T n L X > < a : K e y > < K e y > C o l u m n s \ S p e e d   L i m i t   ( k m / h ) < / K e y > < / a : K e y > < a : V a l u e   i : t y p e = " T a b l e W i d g e t B a s e V i e w S t a t e " / > < / a : K e y V a l u e O f D i a g r a m O b j e c t K e y a n y T y p e z b w N T n L X > < a : K e y V a l u e O f D i a g r a m O b j e c t K e y a n y T y p e z b w N T n L X > < a : K e y > < K e y > C o l u m n s \ D r i v e r   A g e < / K e y > < / a : K e y > < a : V a l u e   i : t y p e = " T a b l e W i d g e t B a s e V i e w S t a t e " / > < / a : K e y V a l u e O f D i a g r a m O b j e c t K e y a n y T y p e z b w N T n L X > < a : K e y V a l u e O f D i a g r a m O b j e c t K e y a n y T y p e z b w N T n L X > < a : K e y > < K e y > C o l u m n s \ D r i v e r   G e n d e r < / K e y > < / a : K e y > < a : V a l u e   i : t y p e = " T a b l e W i d g e t B a s e V i e w S t a t e " / > < / a : K e y V a l u e O f D i a g r a m O b j e c t K e y a n y T y p e z b w N T n L X > < a : K e y V a l u e O f D i a g r a m O b j e c t K e y a n y T y p e z b w N T n L X > < a : K e y > < K e y > C o l u m n s \ D r i v e r   L i c e n s e   S t a t u s < / K e y > < / a : K e y > < a : V a l u e   i : t y p e = " T a b l e W i d g e t B a s e V i e w S t a t e " / > < / a : K e y V a l u e O f D i a g r a m O b j e c t K e y a n y T y p e z b w N T n L X > < a : K e y V a l u e O f D i a g r a m O b j e c t K e y a n y T y p e z b w N T n L X > < a : K e y > < K e y > C o l u m n s \ A l c o h o l   I n v o l v e m e n t < / K e y > < / a : K e y > < a : V a l u e   i : t y p e = " T a b l e W i d g e t B a s e V i e w S t a t e " / > < / a : K e y V a l u e O f D i a g r a m O b j e c t K e y a n y T y p e z b w N T n L X > < a : K e y V a l u e O f D i a g r a m O b j e c t K e y a n y T y p e z b w N T n L X > < a : K e y > < K e y > C o l u m n s \ A c c i d e n t   L o c a t i o n   D e t a i l s 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C l i e n t W i n d o w X M L " > < C u s t o m C o n t e n t > < ! [ C D A T A [ a c c i d e n t _ p r e d i c t i o n _ i n d i a _ 2 5 1 c 0 d 5 4 - d d f f - 4 3 9 c - b 8 2 f - 2 6 6 f 3 c a d f b 0 8 ] ] > < / 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 a c c i d e n t _ p r e d i c t i o n _ i n d i a _ 2 5 1 c 0 d 5 4 - d d f f - 4 3 9 c - b 8 2 f - 2 6 6 f 3 c a d f b 0 8 < / 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6.xml>��< ? x m l   v e r s i o n = " 1 . 0 "   e n c o d i n g = " U T F - 1 6 " ? > < G e m i n i   x m l n s = " h t t p : / / g e m i n i / p i v o t c u s t o m i z a t i o n / M a n u a l C a l c M o d e " > < C u s t o m C o n t e n t > < ! [ C D A T A [ F a l s e ] ] > < / C u s t o m C o n t e n t > < / G e m i n i > 
</file>

<file path=customXml/item7.xml>��< ? x m l   v e r s i o n = " 1 . 0 "   e n c o d i n g = " U T F - 1 6 " ? > < G e m i n i   x m l n s = " h t t p : / / g e m i n i / p i v o t c u s t o m i z a t i o n / P o w e r P i v o t V e r s i o n " > < C u s t o m C o n t e n t > < ! [ C D A T A [ 2 0 1 5 . 1 3 0 . 1 6 0 5 . 6 0 2 ] ] > < / 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A798CBE-B685-4B07-8AB8-2A7D1F82E9CE}">
  <ds:schemaRefs/>
</ds:datastoreItem>
</file>

<file path=customXml/itemProps10.xml><?xml version="1.0" encoding="utf-8"?>
<ds:datastoreItem xmlns:ds="http://schemas.openxmlformats.org/officeDocument/2006/customXml" ds:itemID="{12C77C60-FC9C-4D76-B646-14A56D9AC3F8}">
  <ds:schemaRefs/>
</ds:datastoreItem>
</file>

<file path=customXml/itemProps11.xml><?xml version="1.0" encoding="utf-8"?>
<ds:datastoreItem xmlns:ds="http://schemas.openxmlformats.org/officeDocument/2006/customXml" ds:itemID="{018EB503-B953-4549-9F68-F8DA67AE136C}">
  <ds:schemaRefs/>
</ds:datastoreItem>
</file>

<file path=customXml/itemProps12.xml><?xml version="1.0" encoding="utf-8"?>
<ds:datastoreItem xmlns:ds="http://schemas.openxmlformats.org/officeDocument/2006/customXml" ds:itemID="{FA35E365-3BF3-4C0F-A66E-65731721107D}">
  <ds:schemaRefs/>
</ds:datastoreItem>
</file>

<file path=customXml/itemProps13.xml><?xml version="1.0" encoding="utf-8"?>
<ds:datastoreItem xmlns:ds="http://schemas.openxmlformats.org/officeDocument/2006/customXml" ds:itemID="{3634AD4A-215F-47E9-8681-5B71D14AFB81}">
  <ds:schemaRefs/>
</ds:datastoreItem>
</file>

<file path=customXml/itemProps14.xml><?xml version="1.0" encoding="utf-8"?>
<ds:datastoreItem xmlns:ds="http://schemas.openxmlformats.org/officeDocument/2006/customXml" ds:itemID="{DFED02F4-CDFC-4334-A88E-B04B9AF9436B}">
  <ds:schemaRefs/>
</ds:datastoreItem>
</file>

<file path=customXml/itemProps15.xml><?xml version="1.0" encoding="utf-8"?>
<ds:datastoreItem xmlns:ds="http://schemas.openxmlformats.org/officeDocument/2006/customXml" ds:itemID="{FEDDC312-6D88-447A-B503-A74EDE0638BF}">
  <ds:schemaRefs/>
</ds:datastoreItem>
</file>

<file path=customXml/itemProps16.xml><?xml version="1.0" encoding="utf-8"?>
<ds:datastoreItem xmlns:ds="http://schemas.openxmlformats.org/officeDocument/2006/customXml" ds:itemID="{3029C76E-08D9-46E5-A068-C669F8CCFA55}">
  <ds:schemaRefs/>
</ds:datastoreItem>
</file>

<file path=customXml/itemProps2.xml><?xml version="1.0" encoding="utf-8"?>
<ds:datastoreItem xmlns:ds="http://schemas.openxmlformats.org/officeDocument/2006/customXml" ds:itemID="{15155750-B5B4-4161-B657-1A4E54877189}">
  <ds:schemaRefs/>
</ds:datastoreItem>
</file>

<file path=customXml/itemProps3.xml><?xml version="1.0" encoding="utf-8"?>
<ds:datastoreItem xmlns:ds="http://schemas.openxmlformats.org/officeDocument/2006/customXml" ds:itemID="{A51507ED-A995-481A-AA2C-EED1CBD0AB36}">
  <ds:schemaRefs/>
</ds:datastoreItem>
</file>

<file path=customXml/itemProps4.xml><?xml version="1.0" encoding="utf-8"?>
<ds:datastoreItem xmlns:ds="http://schemas.openxmlformats.org/officeDocument/2006/customXml" ds:itemID="{C08D0807-4A14-4884-91AC-DC22AE0B2F16}">
  <ds:schemaRefs/>
</ds:datastoreItem>
</file>

<file path=customXml/itemProps5.xml><?xml version="1.0" encoding="utf-8"?>
<ds:datastoreItem xmlns:ds="http://schemas.openxmlformats.org/officeDocument/2006/customXml" ds:itemID="{2DB089BD-1E5F-45F4-93FC-95E0AC4533C6}">
  <ds:schemaRefs/>
</ds:datastoreItem>
</file>

<file path=customXml/itemProps6.xml><?xml version="1.0" encoding="utf-8"?>
<ds:datastoreItem xmlns:ds="http://schemas.openxmlformats.org/officeDocument/2006/customXml" ds:itemID="{3F09D067-5374-4872-A4AF-B299F42278CE}">
  <ds:schemaRefs/>
</ds:datastoreItem>
</file>

<file path=customXml/itemProps7.xml><?xml version="1.0" encoding="utf-8"?>
<ds:datastoreItem xmlns:ds="http://schemas.openxmlformats.org/officeDocument/2006/customXml" ds:itemID="{5C878497-3DE9-4F31-82EE-ED736D6CD30A}">
  <ds:schemaRefs/>
</ds:datastoreItem>
</file>

<file path=customXml/itemProps8.xml><?xml version="1.0" encoding="utf-8"?>
<ds:datastoreItem xmlns:ds="http://schemas.openxmlformats.org/officeDocument/2006/customXml" ds:itemID="{16301501-0627-40AF-9609-F165E383097E}">
  <ds:schemaRefs/>
</ds:datastoreItem>
</file>

<file path=customXml/itemProps9.xml><?xml version="1.0" encoding="utf-8"?>
<ds:datastoreItem xmlns:ds="http://schemas.openxmlformats.org/officeDocument/2006/customXml" ds:itemID="{4BC9D118-D744-4C88-A188-ACCC640FEB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Goals</vt:lpstr>
      <vt:lpstr>pivot table</vt:lpstr>
      <vt:lpstr>Spot trends</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 Tech</dc:creator>
  <cp:lastModifiedBy>Core Tech</cp:lastModifiedBy>
  <dcterms:created xsi:type="dcterms:W3CDTF">2025-04-25T00:53:21Z</dcterms:created>
  <dcterms:modified xsi:type="dcterms:W3CDTF">2025-04-26T00:55:01Z</dcterms:modified>
</cp:coreProperties>
</file>