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xinzhu/Documents/Finance/Real Estate/Flipping课/"/>
    </mc:Choice>
  </mc:AlternateContent>
  <xr:revisionPtr revIDLastSave="0" documentId="13_ncr:1_{91B9D13A-C15F-D847-A6EC-4FF966F9E058}" xr6:coauthVersionLast="45" xr6:coauthVersionMax="45" xr10:uidLastSave="{00000000-0000-0000-0000-000000000000}"/>
  <bookViews>
    <workbookView xWindow="2860" yWindow="540" windowWidth="24160" windowHeight="16000" activeTab="1" xr2:uid="{00000000-000D-0000-FFFF-FFFF00000000}"/>
  </bookViews>
  <sheets>
    <sheet name="SOW" sheetId="1" r:id="rId1"/>
    <sheet name="Schedule" sheetId="2" r:id="rId2"/>
    <sheet name="Sheet4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46" i="1"/>
  <c r="D42" i="1"/>
  <c r="D37" i="1"/>
  <c r="D34" i="1"/>
  <c r="D23" i="1"/>
  <c r="D21" i="1"/>
  <c r="D20" i="1"/>
  <c r="D12" i="1"/>
  <c r="D3" i="1"/>
  <c r="B53" i="1"/>
  <c r="D53" i="1" l="1"/>
</calcChain>
</file>

<file path=xl/sharedStrings.xml><?xml version="1.0" encoding="utf-8"?>
<sst xmlns="http://schemas.openxmlformats.org/spreadsheetml/2006/main" count="136" uniqueCount="100">
  <si>
    <t>Scope of Work</t>
  </si>
  <si>
    <t>Cost</t>
  </si>
  <si>
    <t>Siding</t>
  </si>
  <si>
    <t>Desription</t>
  </si>
  <si>
    <t>power wash + paint</t>
  </si>
  <si>
    <t>Roof</t>
  </si>
  <si>
    <t>trim bush+remove front fence+landscape</t>
  </si>
  <si>
    <t>Gutter</t>
  </si>
  <si>
    <t>replace</t>
  </si>
  <si>
    <t>Landscape</t>
  </si>
  <si>
    <t>existing and construction gabage</t>
  </si>
  <si>
    <t>Structure change subtotal</t>
  </si>
  <si>
    <t>Outside subtotal</t>
  </si>
  <si>
    <t>wall between kitchen&amp;living room</t>
  </si>
  <si>
    <t>remove</t>
  </si>
  <si>
    <t xml:space="preserve">wall between kitchen&amp;boiler </t>
  </si>
  <si>
    <t>add</t>
  </si>
  <si>
    <t>add/replace</t>
  </si>
  <si>
    <t>Door</t>
  </si>
  <si>
    <t>front and back</t>
  </si>
  <si>
    <t>Stairs</t>
  </si>
  <si>
    <t>stairs to front and back doors</t>
  </si>
  <si>
    <t>Kitchen substotal</t>
  </si>
  <si>
    <t>Walls</t>
  </si>
  <si>
    <t>remove and reinstall for plumbing and wiring</t>
  </si>
  <si>
    <t>Electricity</t>
  </si>
  <si>
    <t>replace panel+wiring+labor</t>
  </si>
  <si>
    <t xml:space="preserve">replace </t>
  </si>
  <si>
    <t>Plumbing</t>
  </si>
  <si>
    <t>reguar (vinyl surface)</t>
  </si>
  <si>
    <t>Counter top</t>
  </si>
  <si>
    <t>Sink+Faucet</t>
  </si>
  <si>
    <t>Cabinet</t>
  </si>
  <si>
    <t xml:space="preserve">Oven </t>
  </si>
  <si>
    <t xml:space="preserve">Vatilation </t>
  </si>
  <si>
    <t>Refrigerate</t>
  </si>
  <si>
    <t>Floor</t>
  </si>
  <si>
    <t>Vinyl (including all rooms, kitchen, bath)</t>
  </si>
  <si>
    <t>Paint</t>
  </si>
  <si>
    <t>Recess lights</t>
  </si>
  <si>
    <t>$500x6 cabinets</t>
  </si>
  <si>
    <t>Sink $200 + $Faucet 100 +labor</t>
  </si>
  <si>
    <t>all interior walls</t>
  </si>
  <si>
    <t>$200x4 lights+wiring+labor</t>
  </si>
  <si>
    <t>Other applicances subtotal</t>
  </si>
  <si>
    <t>Washer</t>
  </si>
  <si>
    <t>new</t>
  </si>
  <si>
    <t>Drier</t>
  </si>
  <si>
    <t>Subtotal</t>
  </si>
  <si>
    <t>Sink disposal</t>
  </si>
  <si>
    <t>insink disposal $200+labor</t>
  </si>
  <si>
    <t>Bath room1</t>
  </si>
  <si>
    <t>all new</t>
  </si>
  <si>
    <t>Total</t>
  </si>
  <si>
    <t>Bath room subtotal</t>
  </si>
  <si>
    <t>Bedroom subtatal</t>
  </si>
  <si>
    <t>bedroom1</t>
  </si>
  <si>
    <t>bedroom2</t>
  </si>
  <si>
    <t>bedroom3</t>
  </si>
  <si>
    <t>garage door</t>
  </si>
  <si>
    <t>paint</t>
  </si>
  <si>
    <t>Garage subtotal</t>
  </si>
  <si>
    <t xml:space="preserve">garage control/accessories </t>
  </si>
  <si>
    <t>door open/lift etc</t>
  </si>
  <si>
    <t>Dishwash</t>
  </si>
  <si>
    <t>closet+door paint+knob</t>
  </si>
  <si>
    <t>Permit</t>
  </si>
  <si>
    <t>Install Drywall</t>
  </si>
  <si>
    <t>Kitchen Remodel</t>
  </si>
  <si>
    <t>Bathroom Remodel</t>
  </si>
  <si>
    <t>Insulation</t>
  </si>
  <si>
    <t>Interior &amp; exterior wall insulation</t>
  </si>
  <si>
    <t>Demolition</t>
  </si>
  <si>
    <t>Gabage Removal/Dumpster Rental</t>
  </si>
  <si>
    <t>Gabage Removal</t>
  </si>
  <si>
    <t>Mold Remediation</t>
  </si>
  <si>
    <t>Termite Remediation</t>
  </si>
  <si>
    <t>水电气入户</t>
  </si>
  <si>
    <t>水电气 rough in</t>
  </si>
  <si>
    <t>Finish</t>
  </si>
  <si>
    <t>Finish/Clean</t>
  </si>
  <si>
    <t>Siding powerwash + Paint</t>
  </si>
  <si>
    <t>BUFFER</t>
  </si>
  <si>
    <t>换屋顶</t>
  </si>
  <si>
    <t>gutter不用换</t>
  </si>
  <si>
    <t>landscaping</t>
  </si>
  <si>
    <t>水泥的walkway</t>
  </si>
  <si>
    <t>driveway power wash</t>
  </si>
  <si>
    <t>外墙paint</t>
  </si>
  <si>
    <t>窗不用换，都是double pane的</t>
  </si>
  <si>
    <t>carport不改车库</t>
  </si>
  <si>
    <t>屋顶下面的木头是好的</t>
  </si>
  <si>
    <t>街上一半是carport</t>
  </si>
  <si>
    <t>客厅跟厨房的墙拆掉</t>
  </si>
  <si>
    <t>热水器跟洗衣机的位置 要重新做</t>
  </si>
  <si>
    <t>水重做</t>
  </si>
  <si>
    <t>电重做</t>
  </si>
  <si>
    <t>90000-95000</t>
  </si>
  <si>
    <t>attic跟crawlspace的insulation</t>
  </si>
  <si>
    <t>墙主要是开厨房，卫生间，卧室里面大概下面开2-3尺就好了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</si>
</sst>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3" fillId="2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3" borderId="0" xfId="0" applyFill="1" applyAlignment="1">
      <alignment horizontal="center"/>
    </xf>
    <xf numFmtId="0" fontId="4" fillId="0" borderId="0" xfId="0" applyFont="1"/>
    <xf numFmtId="0" fontId="0" fillId="0" borderId="0" xfId="0" applyFont="1"/>
    <xf numFmtId="0" fontId="0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Alignment="1"/>
    <xf numFmtId="0" fontId="0" fillId="6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zoomScaleNormal="100" workbookViewId="0">
      <selection activeCell="H22" sqref="H22"/>
    </sheetView>
  </sheetViews>
  <sheetFormatPr baseColWidth="10" defaultColWidth="8.83203125" defaultRowHeight="15" x14ac:dyDescent="0.2"/>
  <cols>
    <col min="1" max="1" width="27.33203125" customWidth="1"/>
    <col min="2" max="2" width="7.33203125" bestFit="1" customWidth="1"/>
    <col min="3" max="3" width="34" customWidth="1"/>
    <col min="5" max="5" width="5.5" customWidth="1"/>
    <col min="6" max="6" width="14" customWidth="1"/>
    <col min="7" max="7" width="16.5" customWidth="1"/>
    <col min="8" max="8" width="21.6640625" bestFit="1" customWidth="1"/>
    <col min="9" max="9" width="15.83203125" bestFit="1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48</v>
      </c>
      <c r="F1">
        <v>1</v>
      </c>
      <c r="G1">
        <v>2</v>
      </c>
      <c r="H1">
        <v>3</v>
      </c>
      <c r="I1">
        <v>4</v>
      </c>
    </row>
    <row r="2" spans="1:9" x14ac:dyDescent="0.2">
      <c r="F2" s="6" t="s">
        <v>66</v>
      </c>
      <c r="G2" s="3" t="s">
        <v>5</v>
      </c>
      <c r="H2" s="18" t="s">
        <v>18</v>
      </c>
      <c r="I2" s="5" t="s">
        <v>38</v>
      </c>
    </row>
    <row r="3" spans="1:9" ht="16" x14ac:dyDescent="0.2">
      <c r="A3" t="s">
        <v>12</v>
      </c>
      <c r="B3" s="1"/>
      <c r="D3" s="1">
        <f>SUM(B4:B10)</f>
        <v>18900</v>
      </c>
      <c r="F3" s="6" t="s">
        <v>74</v>
      </c>
      <c r="G3" s="3" t="s">
        <v>2</v>
      </c>
      <c r="H3" s="19" t="s">
        <v>70</v>
      </c>
      <c r="I3" s="5" t="s">
        <v>36</v>
      </c>
    </row>
    <row r="4" spans="1:9" x14ac:dyDescent="0.2">
      <c r="A4" s="3" t="s">
        <v>5</v>
      </c>
      <c r="B4">
        <v>8000</v>
      </c>
      <c r="C4" t="s">
        <v>8</v>
      </c>
      <c r="F4" s="6" t="s">
        <v>72</v>
      </c>
      <c r="G4" s="3"/>
      <c r="H4" s="19" t="s">
        <v>67</v>
      </c>
      <c r="I4" s="5" t="s">
        <v>20</v>
      </c>
    </row>
    <row r="5" spans="1:9" x14ac:dyDescent="0.2">
      <c r="A5" s="3" t="s">
        <v>7</v>
      </c>
      <c r="B5">
        <v>2000</v>
      </c>
      <c r="C5" t="s">
        <v>17</v>
      </c>
      <c r="F5" s="7" t="s">
        <v>77</v>
      </c>
      <c r="G5" s="8" t="s">
        <v>78</v>
      </c>
      <c r="H5" s="18" t="s">
        <v>59</v>
      </c>
      <c r="I5" s="5" t="s">
        <v>9</v>
      </c>
    </row>
    <row r="6" spans="1:9" x14ac:dyDescent="0.2">
      <c r="A6" s="3" t="s">
        <v>2</v>
      </c>
      <c r="B6">
        <v>4000</v>
      </c>
      <c r="C6" t="s">
        <v>4</v>
      </c>
      <c r="G6" s="3" t="s">
        <v>75</v>
      </c>
      <c r="H6" s="18" t="s">
        <v>62</v>
      </c>
      <c r="I6" s="5" t="s">
        <v>68</v>
      </c>
    </row>
    <row r="7" spans="1:9" x14ac:dyDescent="0.2">
      <c r="A7" s="5" t="s">
        <v>80</v>
      </c>
      <c r="B7">
        <v>200</v>
      </c>
      <c r="G7" s="3" t="s">
        <v>76</v>
      </c>
      <c r="I7" s="5" t="s">
        <v>69</v>
      </c>
    </row>
    <row r="8" spans="1:9" x14ac:dyDescent="0.2">
      <c r="A8" s="18" t="s">
        <v>18</v>
      </c>
      <c r="B8">
        <v>900</v>
      </c>
      <c r="C8" t="s">
        <v>19</v>
      </c>
      <c r="G8" s="3" t="s">
        <v>7</v>
      </c>
      <c r="I8" s="5" t="s">
        <v>79</v>
      </c>
    </row>
    <row r="9" spans="1:9" x14ac:dyDescent="0.2">
      <c r="A9" s="5" t="s">
        <v>20</v>
      </c>
      <c r="B9">
        <v>800</v>
      </c>
      <c r="C9" t="s">
        <v>21</v>
      </c>
    </row>
    <row r="10" spans="1:9" x14ac:dyDescent="0.2">
      <c r="A10" s="5" t="s">
        <v>9</v>
      </c>
      <c r="B10">
        <v>3000</v>
      </c>
      <c r="C10" t="s">
        <v>6</v>
      </c>
    </row>
    <row r="12" spans="1:9" ht="16" x14ac:dyDescent="0.2">
      <c r="A12" t="s">
        <v>11</v>
      </c>
      <c r="B12" s="1"/>
      <c r="D12" s="1">
        <f>SUM(B13:B18)</f>
        <v>17700</v>
      </c>
    </row>
    <row r="13" spans="1:9" x14ac:dyDescent="0.2">
      <c r="A13" s="6" t="s">
        <v>23</v>
      </c>
      <c r="B13">
        <v>3000</v>
      </c>
      <c r="C13" t="s">
        <v>24</v>
      </c>
    </row>
    <row r="14" spans="1:9" x14ac:dyDescent="0.2">
      <c r="A14" s="18" t="s">
        <v>70</v>
      </c>
      <c r="B14">
        <v>4000</v>
      </c>
      <c r="C14" t="s">
        <v>71</v>
      </c>
    </row>
    <row r="15" spans="1:9" x14ac:dyDescent="0.2">
      <c r="A15" s="6" t="s">
        <v>13</v>
      </c>
      <c r="B15">
        <v>200</v>
      </c>
      <c r="C15" t="s">
        <v>14</v>
      </c>
    </row>
    <row r="16" spans="1:9" x14ac:dyDescent="0.2">
      <c r="A16" s="6" t="s">
        <v>15</v>
      </c>
      <c r="B16">
        <v>500</v>
      </c>
      <c r="C16" t="s">
        <v>16</v>
      </c>
    </row>
    <row r="17" spans="1:4" x14ac:dyDescent="0.2">
      <c r="A17" s="5" t="s">
        <v>36</v>
      </c>
      <c r="B17">
        <v>6000</v>
      </c>
      <c r="C17" t="s">
        <v>37</v>
      </c>
    </row>
    <row r="18" spans="1:4" x14ac:dyDescent="0.2">
      <c r="A18" s="5" t="s">
        <v>38</v>
      </c>
      <c r="B18">
        <v>4000</v>
      </c>
      <c r="C18" t="s">
        <v>42</v>
      </c>
    </row>
    <row r="20" spans="1:4" ht="16" x14ac:dyDescent="0.2">
      <c r="A20" s="6" t="s">
        <v>25</v>
      </c>
      <c r="B20">
        <v>13000</v>
      </c>
      <c r="C20" t="s">
        <v>26</v>
      </c>
      <c r="D20" s="1">
        <f>B20</f>
        <v>13000</v>
      </c>
    </row>
    <row r="21" spans="1:4" ht="16" x14ac:dyDescent="0.2">
      <c r="A21" s="6" t="s">
        <v>28</v>
      </c>
      <c r="B21">
        <v>10000</v>
      </c>
      <c r="C21" t="s">
        <v>27</v>
      </c>
      <c r="D21" s="1">
        <f>B21</f>
        <v>10000</v>
      </c>
    </row>
    <row r="23" spans="1:4" ht="19" x14ac:dyDescent="0.25">
      <c r="A23" t="s">
        <v>22</v>
      </c>
      <c r="B23" s="2"/>
      <c r="D23" s="1">
        <f>SUM(B24:B32)</f>
        <v>9300</v>
      </c>
    </row>
    <row r="24" spans="1:4" x14ac:dyDescent="0.2">
      <c r="A24" s="5" t="s">
        <v>30</v>
      </c>
      <c r="B24">
        <v>1000</v>
      </c>
      <c r="C24" t="s">
        <v>29</v>
      </c>
    </row>
    <row r="25" spans="1:4" x14ac:dyDescent="0.2">
      <c r="A25" s="5" t="s">
        <v>31</v>
      </c>
      <c r="B25">
        <v>1000</v>
      </c>
      <c r="C25" t="s">
        <v>41</v>
      </c>
    </row>
    <row r="26" spans="1:4" x14ac:dyDescent="0.2">
      <c r="A26" s="5" t="s">
        <v>49</v>
      </c>
      <c r="B26">
        <v>300</v>
      </c>
      <c r="C26" t="s">
        <v>50</v>
      </c>
    </row>
    <row r="27" spans="1:4" x14ac:dyDescent="0.2">
      <c r="A27" s="5" t="s">
        <v>32</v>
      </c>
      <c r="B27">
        <v>3000</v>
      </c>
      <c r="C27" t="s">
        <v>40</v>
      </c>
    </row>
    <row r="28" spans="1:4" x14ac:dyDescent="0.2">
      <c r="A28" s="5" t="s">
        <v>39</v>
      </c>
      <c r="B28">
        <v>800</v>
      </c>
      <c r="C28" t="s">
        <v>43</v>
      </c>
    </row>
    <row r="29" spans="1:4" x14ac:dyDescent="0.2">
      <c r="A29" s="5" t="s">
        <v>33</v>
      </c>
      <c r="B29">
        <v>600</v>
      </c>
    </row>
    <row r="30" spans="1:4" x14ac:dyDescent="0.2">
      <c r="A30" s="5" t="s">
        <v>34</v>
      </c>
      <c r="B30">
        <v>600</v>
      </c>
    </row>
    <row r="31" spans="1:4" x14ac:dyDescent="0.2">
      <c r="A31" s="5" t="s">
        <v>64</v>
      </c>
      <c r="B31">
        <v>500</v>
      </c>
    </row>
    <row r="32" spans="1:4" x14ac:dyDescent="0.2">
      <c r="A32" s="5" t="s">
        <v>35</v>
      </c>
      <c r="B32">
        <v>1500</v>
      </c>
    </row>
    <row r="34" spans="1:4" ht="16" x14ac:dyDescent="0.2">
      <c r="A34" t="s">
        <v>54</v>
      </c>
      <c r="D34" s="1">
        <f>SUM(B35:B35)</f>
        <v>5000</v>
      </c>
    </row>
    <row r="35" spans="1:4" ht="16" x14ac:dyDescent="0.2">
      <c r="A35" s="5" t="s">
        <v>51</v>
      </c>
      <c r="B35">
        <v>5000</v>
      </c>
      <c r="C35" t="s">
        <v>52</v>
      </c>
      <c r="D35" s="1"/>
    </row>
    <row r="36" spans="1:4" ht="16" x14ac:dyDescent="0.2">
      <c r="D36" s="1"/>
    </row>
    <row r="37" spans="1:4" ht="16" x14ac:dyDescent="0.2">
      <c r="A37" t="s">
        <v>55</v>
      </c>
      <c r="D37" s="1">
        <f>SUM(B38:B40)</f>
        <v>1300</v>
      </c>
    </row>
    <row r="38" spans="1:4" ht="16" x14ac:dyDescent="0.2">
      <c r="A38" s="5" t="s">
        <v>56</v>
      </c>
      <c r="B38">
        <v>500</v>
      </c>
      <c r="C38" t="s">
        <v>65</v>
      </c>
      <c r="D38" s="1"/>
    </row>
    <row r="39" spans="1:4" ht="16" x14ac:dyDescent="0.2">
      <c r="A39" s="5" t="s">
        <v>57</v>
      </c>
      <c r="B39">
        <v>400</v>
      </c>
      <c r="C39" t="s">
        <v>65</v>
      </c>
      <c r="D39" s="1"/>
    </row>
    <row r="40" spans="1:4" ht="16" x14ac:dyDescent="0.2">
      <c r="A40" s="5" t="s">
        <v>58</v>
      </c>
      <c r="B40">
        <v>400</v>
      </c>
      <c r="C40" t="s">
        <v>65</v>
      </c>
      <c r="D40" s="1"/>
    </row>
    <row r="41" spans="1:4" ht="16" x14ac:dyDescent="0.2">
      <c r="D41" s="1"/>
    </row>
    <row r="42" spans="1:4" ht="16" x14ac:dyDescent="0.2">
      <c r="A42" t="s">
        <v>61</v>
      </c>
      <c r="D42" s="1">
        <f>SUM(B43:B44)</f>
        <v>600</v>
      </c>
    </row>
    <row r="43" spans="1:4" ht="16" x14ac:dyDescent="0.2">
      <c r="A43" s="18" t="s">
        <v>59</v>
      </c>
      <c r="B43">
        <v>200</v>
      </c>
      <c r="C43" t="s">
        <v>60</v>
      </c>
      <c r="D43" s="1"/>
    </row>
    <row r="44" spans="1:4" ht="16" x14ac:dyDescent="0.2">
      <c r="A44" s="18" t="s">
        <v>62</v>
      </c>
      <c r="B44">
        <v>400</v>
      </c>
      <c r="C44" t="s">
        <v>63</v>
      </c>
      <c r="D44" s="1"/>
    </row>
    <row r="45" spans="1:4" ht="16" x14ac:dyDescent="0.2">
      <c r="D45" s="1"/>
    </row>
    <row r="46" spans="1:4" ht="16" x14ac:dyDescent="0.2">
      <c r="A46" t="s">
        <v>44</v>
      </c>
      <c r="D46" s="1">
        <f>SUM(B47:B48)</f>
        <v>1200</v>
      </c>
    </row>
    <row r="47" spans="1:4" ht="16" x14ac:dyDescent="0.2">
      <c r="A47" t="s">
        <v>45</v>
      </c>
      <c r="B47">
        <v>600</v>
      </c>
      <c r="C47" t="s">
        <v>46</v>
      </c>
      <c r="D47" s="1"/>
    </row>
    <row r="48" spans="1:4" ht="16" x14ac:dyDescent="0.2">
      <c r="A48" t="s">
        <v>47</v>
      </c>
      <c r="B48">
        <v>600</v>
      </c>
      <c r="C48" t="s">
        <v>46</v>
      </c>
      <c r="D48" s="1"/>
    </row>
    <row r="49" spans="1:4" ht="16" x14ac:dyDescent="0.2">
      <c r="D49" s="1"/>
    </row>
    <row r="50" spans="1:4" ht="16" x14ac:dyDescent="0.2">
      <c r="D50" s="1"/>
    </row>
    <row r="51" spans="1:4" ht="16" x14ac:dyDescent="0.2">
      <c r="A51" s="6" t="s">
        <v>73</v>
      </c>
      <c r="B51">
        <v>8000</v>
      </c>
      <c r="C51" t="s">
        <v>10</v>
      </c>
      <c r="D51" s="1">
        <f>B51</f>
        <v>8000</v>
      </c>
    </row>
    <row r="52" spans="1:4" ht="16" x14ac:dyDescent="0.2">
      <c r="D52" s="1"/>
    </row>
    <row r="53" spans="1:4" ht="16" x14ac:dyDescent="0.2">
      <c r="A53" t="s">
        <v>53</v>
      </c>
      <c r="B53" s="1">
        <f>SUM(B3:B52)</f>
        <v>85000</v>
      </c>
      <c r="D53" s="1">
        <f>SUM(D2:D52)</f>
        <v>85000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AE8C-9872-5346-AE25-F4FCD713C25C}">
  <dimension ref="B1:BG24"/>
  <sheetViews>
    <sheetView tabSelected="1" zoomScaleNormal="100" workbookViewId="0">
      <selection activeCell="F24" sqref="F24"/>
    </sheetView>
  </sheetViews>
  <sheetFormatPr baseColWidth="10" defaultRowHeight="15" x14ac:dyDescent="0.2"/>
  <cols>
    <col min="2" max="57" width="5.83203125" customWidth="1"/>
  </cols>
  <sheetData>
    <row r="1" spans="2:5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</row>
    <row r="2" spans="2:57" x14ac:dyDescent="0.2">
      <c r="Z2" s="15" t="s">
        <v>82</v>
      </c>
      <c r="AA2" s="15"/>
      <c r="AB2" s="15"/>
      <c r="AC2" s="15"/>
      <c r="AD2" s="15"/>
      <c r="AL2" s="15" t="s">
        <v>82</v>
      </c>
      <c r="AM2" s="15"/>
      <c r="AN2" s="15"/>
      <c r="AO2" s="15"/>
      <c r="AP2" s="15"/>
    </row>
    <row r="3" spans="2:57" x14ac:dyDescent="0.2">
      <c r="B3" s="9" t="s">
        <v>66</v>
      </c>
      <c r="C3" s="9"/>
      <c r="D3" s="9"/>
      <c r="E3" s="9"/>
      <c r="F3" s="9"/>
      <c r="G3" s="9"/>
      <c r="H3" s="9"/>
    </row>
    <row r="4" spans="2:57" x14ac:dyDescent="0.2">
      <c r="G4" s="10" t="s">
        <v>74</v>
      </c>
      <c r="H4" s="10"/>
    </row>
    <row r="5" spans="2:57" x14ac:dyDescent="0.2">
      <c r="I5" s="9" t="s">
        <v>72</v>
      </c>
      <c r="J5" s="9"/>
      <c r="K5" s="9"/>
    </row>
    <row r="6" spans="2:57" x14ac:dyDescent="0.2">
      <c r="I6" s="9" t="s">
        <v>77</v>
      </c>
      <c r="J6" s="9"/>
      <c r="K6" s="9"/>
      <c r="L6" s="9"/>
      <c r="M6" s="9"/>
    </row>
    <row r="7" spans="2:57" x14ac:dyDescent="0.2">
      <c r="L7" s="3" t="s">
        <v>81</v>
      </c>
      <c r="M7" s="3"/>
      <c r="N7" s="3"/>
      <c r="O7" s="3"/>
    </row>
    <row r="8" spans="2:57" x14ac:dyDescent="0.2">
      <c r="L8" s="3" t="s">
        <v>75</v>
      </c>
    </row>
    <row r="9" spans="2:57" x14ac:dyDescent="0.2">
      <c r="L9" s="3" t="s">
        <v>76</v>
      </c>
    </row>
    <row r="10" spans="2:57" x14ac:dyDescent="0.2">
      <c r="L10" s="14" t="s">
        <v>78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57" x14ac:dyDescent="0.2">
      <c r="L11" s="4" t="s">
        <v>5</v>
      </c>
      <c r="M11" s="4"/>
      <c r="N11" s="4"/>
    </row>
    <row r="12" spans="2:57" x14ac:dyDescent="0.2">
      <c r="O12" s="3" t="s">
        <v>7</v>
      </c>
      <c r="P12" s="3"/>
    </row>
    <row r="13" spans="2:57" x14ac:dyDescent="0.2">
      <c r="AE13" s="16" t="s">
        <v>70</v>
      </c>
      <c r="AF13" s="16"/>
      <c r="AG13" s="13"/>
      <c r="AH13" s="13"/>
      <c r="AI13" s="13"/>
      <c r="AJ13" s="13"/>
    </row>
    <row r="14" spans="2:57" x14ac:dyDescent="0.2">
      <c r="AE14" s="13"/>
      <c r="AF14" s="13"/>
      <c r="AG14" s="16" t="s">
        <v>67</v>
      </c>
      <c r="AH14" s="16"/>
      <c r="AI14" s="16"/>
      <c r="AJ14" s="16"/>
    </row>
    <row r="15" spans="2:57" x14ac:dyDescent="0.2">
      <c r="AE15" s="13"/>
      <c r="AF15" s="13"/>
      <c r="AG15" s="13"/>
      <c r="AH15" s="13"/>
      <c r="AI15" s="13"/>
      <c r="AJ15" s="13"/>
      <c r="AK15" s="17" t="s">
        <v>18</v>
      </c>
    </row>
    <row r="16" spans="2:57" x14ac:dyDescent="0.2">
      <c r="AE16" s="18" t="s">
        <v>59</v>
      </c>
    </row>
    <row r="17" spans="31:59" x14ac:dyDescent="0.2">
      <c r="AE17" s="18" t="s">
        <v>62</v>
      </c>
    </row>
    <row r="18" spans="31:59" x14ac:dyDescent="0.2">
      <c r="AQ18" s="11" t="s">
        <v>38</v>
      </c>
      <c r="AR18" s="11"/>
      <c r="AS18" s="11"/>
    </row>
    <row r="19" spans="31:59" x14ac:dyDescent="0.2">
      <c r="AT19" s="11" t="s">
        <v>36</v>
      </c>
      <c r="AU19" s="11"/>
      <c r="AV19" s="11"/>
    </row>
    <row r="20" spans="31:59" x14ac:dyDescent="0.2">
      <c r="AW20" s="11" t="s">
        <v>68</v>
      </c>
      <c r="AX20" s="11"/>
      <c r="AY20" s="11"/>
      <c r="AZ20" s="11"/>
      <c r="BA20" s="11"/>
      <c r="BB20" s="11"/>
      <c r="BC20" s="11"/>
    </row>
    <row r="21" spans="31:59" x14ac:dyDescent="0.2">
      <c r="AW21" s="11" t="s">
        <v>69</v>
      </c>
      <c r="AX21" s="11"/>
      <c r="AY21" s="11"/>
      <c r="AZ21" s="11"/>
      <c r="BA21" s="11"/>
      <c r="BB21" s="11"/>
      <c r="BC21" s="11"/>
    </row>
    <row r="22" spans="31:59" x14ac:dyDescent="0.2">
      <c r="BD22" s="5" t="s">
        <v>20</v>
      </c>
    </row>
    <row r="23" spans="31:59" x14ac:dyDescent="0.2">
      <c r="BD23" s="11" t="s">
        <v>9</v>
      </c>
      <c r="BE23" s="11"/>
    </row>
    <row r="24" spans="31:59" x14ac:dyDescent="0.2">
      <c r="BD24" s="5" t="s">
        <v>79</v>
      </c>
      <c r="BG24" s="12"/>
    </row>
  </sheetData>
  <mergeCells count="14">
    <mergeCell ref="Z2:AD2"/>
    <mergeCell ref="AL2:AP2"/>
    <mergeCell ref="L11:N11"/>
    <mergeCell ref="AW20:BC20"/>
    <mergeCell ref="AW21:BC21"/>
    <mergeCell ref="BD23:BE23"/>
    <mergeCell ref="L10:Y10"/>
    <mergeCell ref="AE13:AF13"/>
    <mergeCell ref="AG14:AJ14"/>
    <mergeCell ref="AQ18:AS18"/>
    <mergeCell ref="AT19:AV19"/>
    <mergeCell ref="B3:H3"/>
    <mergeCell ref="I5:K5"/>
    <mergeCell ref="I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8C49-8218-C340-B6DC-7355EF95061B}">
  <dimension ref="A1:B18"/>
  <sheetViews>
    <sheetView workbookViewId="0">
      <selection activeCell="B22" sqref="B22"/>
    </sheetView>
  </sheetViews>
  <sheetFormatPr baseColWidth="10" defaultRowHeight="15" x14ac:dyDescent="0.2"/>
  <cols>
    <col min="1" max="1" width="27.6640625" bestFit="1" customWidth="1"/>
  </cols>
  <sheetData>
    <row r="1" spans="1:2" x14ac:dyDescent="0.2">
      <c r="A1" t="s">
        <v>83</v>
      </c>
    </row>
    <row r="2" spans="1:2" x14ac:dyDescent="0.2">
      <c r="A2" t="s">
        <v>84</v>
      </c>
    </row>
    <row r="3" spans="1:2" x14ac:dyDescent="0.2">
      <c r="A3" t="s">
        <v>91</v>
      </c>
    </row>
    <row r="4" spans="1:2" x14ac:dyDescent="0.2">
      <c r="A4" t="s">
        <v>85</v>
      </c>
    </row>
    <row r="5" spans="1:2" x14ac:dyDescent="0.2">
      <c r="A5" t="s">
        <v>86</v>
      </c>
    </row>
    <row r="6" spans="1:2" x14ac:dyDescent="0.2">
      <c r="A6" t="s">
        <v>87</v>
      </c>
    </row>
    <row r="7" spans="1:2" x14ac:dyDescent="0.2">
      <c r="A7" t="s">
        <v>88</v>
      </c>
    </row>
    <row r="8" spans="1:2" x14ac:dyDescent="0.2">
      <c r="A8" t="s">
        <v>89</v>
      </c>
    </row>
    <row r="9" spans="1:2" x14ac:dyDescent="0.2">
      <c r="A9" t="s">
        <v>90</v>
      </c>
      <c r="B9" t="s">
        <v>92</v>
      </c>
    </row>
    <row r="10" spans="1:2" x14ac:dyDescent="0.2">
      <c r="A10" t="s">
        <v>99</v>
      </c>
    </row>
    <row r="11" spans="1:2" x14ac:dyDescent="0.2">
      <c r="A11" t="s">
        <v>93</v>
      </c>
    </row>
    <row r="12" spans="1:2" x14ac:dyDescent="0.2">
      <c r="A12" t="s">
        <v>95</v>
      </c>
    </row>
    <row r="13" spans="1:2" x14ac:dyDescent="0.2">
      <c r="A13" t="s">
        <v>96</v>
      </c>
    </row>
    <row r="14" spans="1:2" x14ac:dyDescent="0.2">
      <c r="A14" t="s">
        <v>98</v>
      </c>
    </row>
    <row r="15" spans="1:2" x14ac:dyDescent="0.2">
      <c r="A15" t="s">
        <v>94</v>
      </c>
    </row>
    <row r="18" spans="1:1" x14ac:dyDescent="0.2">
      <c r="A1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SOW</vt:lpstr>
      <vt:lpstr>Schedule</vt:lpstr>
      <vt:lpstr>Sheet4</vt:lpstr>
    </vt:vector>
  </TitlesOfParts>
  <Company>GlobalFoundires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cpei</dc:creator>
  <cp:lastModifiedBy>Microsoft Office User</cp:lastModifiedBy>
  <dcterms:created xsi:type="dcterms:W3CDTF">2020-07-15T18:34:48Z</dcterms:created>
  <dcterms:modified xsi:type="dcterms:W3CDTF">2020-07-24T13:34:56Z</dcterms:modified>
</cp:coreProperties>
</file>