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2周作业-MH&amp;MHP价格" sheetId="4" r:id="rId1"/>
  </sheets>
  <calcPr calcId="125725"/>
</workbook>
</file>

<file path=xl/calcChain.xml><?xml version="1.0" encoding="utf-8"?>
<calcChain xmlns="http://schemas.openxmlformats.org/spreadsheetml/2006/main">
  <c r="N23" i="4"/>
  <c r="N22"/>
  <c r="N21"/>
  <c r="N20"/>
  <c r="N17"/>
  <c r="N16"/>
  <c r="N15"/>
  <c r="N13"/>
  <c r="N11"/>
  <c r="N10"/>
  <c r="N8"/>
  <c r="N7"/>
</calcChain>
</file>

<file path=xl/sharedStrings.xml><?xml version="1.0" encoding="utf-8"?>
<sst xmlns="http://schemas.openxmlformats.org/spreadsheetml/2006/main" count="92" uniqueCount="74">
  <si>
    <t>第二周作业 MHP &amp; MH 的售价</t>
  </si>
  <si>
    <t>Andrew</t>
  </si>
  <si>
    <t>序号</t>
  </si>
  <si>
    <t>类型</t>
  </si>
  <si>
    <t>名称</t>
  </si>
  <si>
    <t>地址/Pad号码</t>
  </si>
  <si>
    <t># of Pad/Size</t>
  </si>
  <si>
    <t>Land</t>
  </si>
  <si>
    <t>2020-Assessment</t>
  </si>
  <si>
    <t>2019-Assessment</t>
  </si>
  <si>
    <t>Selling Price</t>
  </si>
  <si>
    <t>Selling Date</t>
  </si>
  <si>
    <t>Price per unit</t>
  </si>
  <si>
    <t xml:space="preserve">Build </t>
  </si>
  <si>
    <t>屋龄-年</t>
  </si>
  <si>
    <t>Pad Rent</t>
  </si>
  <si>
    <t>地税/年</t>
  </si>
  <si>
    <t>MHP</t>
  </si>
  <si>
    <t>Wildwood Park</t>
  </si>
  <si>
    <t>201 Cayer St, Coquitlam, BC V3K 5A9</t>
  </si>
  <si>
    <t>30.37 Acres</t>
  </si>
  <si>
    <t>38 million</t>
  </si>
  <si>
    <t xml:space="preserve">MH </t>
  </si>
  <si>
    <t>No 3</t>
  </si>
  <si>
    <t>2 BedR; 2BathR</t>
  </si>
  <si>
    <t>Double W 24 X 36 = 864Sqf</t>
  </si>
  <si>
    <t>Cedar Springs Mobile Home Park</t>
  </si>
  <si>
    <t>23390 72 Ave, Langley City, BC V2Y 2H9</t>
  </si>
  <si>
    <t>9 Acres</t>
  </si>
  <si>
    <t>Cherry Brook Park</t>
  </si>
  <si>
    <t>1640 162 STREET
Surrey, British Columbia V4A6Y9</t>
  </si>
  <si>
    <t>Strata</t>
  </si>
  <si>
    <t>MH</t>
  </si>
  <si>
    <t>28 1640 162 STREET
Surrey, British Columbia V4A6Y9</t>
  </si>
  <si>
    <t>Land 3030SF Double W 24 X 52 = 1248Sqf
Floor 1356SF</t>
  </si>
  <si>
    <t>55 1640 162 STREET
Surrey, British Columbia V4A6Y9</t>
  </si>
  <si>
    <t xml:space="preserve">
Land 3359SF Double W 24 X 52 = 1296Sq
fFloor 1296SF</t>
  </si>
  <si>
    <t>Pioneer Park</t>
  </si>
  <si>
    <t>27111 0 Ave, Aldergrove, BC V4W 2S9</t>
  </si>
  <si>
    <t>Co-op</t>
  </si>
  <si>
    <t>No: 96</t>
  </si>
  <si>
    <t>2 BedR; 1BathR</t>
  </si>
  <si>
    <t>Land 5110 14 X 66 = 924</t>
  </si>
  <si>
    <t>Spiral Mobile Home Park</t>
  </si>
  <si>
    <t>40022 Government Rd, Garibaldi Highlands, BC V0N 1T0</t>
  </si>
  <si>
    <t xml:space="preserve">Three Rivers Mobile Home Park </t>
  </si>
  <si>
    <t>39768 GOVERNMENT ROAD NORTHYARDS SQUAMISH V0N 1T0</t>
  </si>
  <si>
    <t>3.08 Acres</t>
  </si>
  <si>
    <t>26 39768 GOVERNMENT ROAD NORTHYARDS SQUAMISH V0N 1T0</t>
  </si>
  <si>
    <t>12 X 68 = 1116SF</t>
  </si>
  <si>
    <t>30 39768 GOVERNMENT ROAD NORTHYARDS SQUAMISH V0N 1T0</t>
  </si>
  <si>
    <t>16 X 65 = 1080SF</t>
  </si>
  <si>
    <t>Maple Meadows Mobile Home Park</t>
  </si>
  <si>
    <t>6336 Vedder Rd, Chilliwack, BC V2R 1C6</t>
  </si>
  <si>
    <t>13 6338 VEDDER ROAD
SARDIS EAST VEDDER RD CHILLIWACK V2R 3R2</t>
  </si>
  <si>
    <t>3 BedR; 2BathR</t>
  </si>
  <si>
    <t>Land 3600Sf
24 X 44 = 1056Sf</t>
  </si>
  <si>
    <t>$298,900
 Land $88,900
Building : $210,000</t>
  </si>
  <si>
    <t>$272,000
Land $28,000
Building :$244,000</t>
  </si>
  <si>
    <t>正在卖 &amp; 245,000 2018-5-29</t>
  </si>
  <si>
    <t>93 6338 VEDDER ROAD
SARDIS EAST VEDDER RD CHILLIWACK V2R 3R2</t>
  </si>
  <si>
    <t>Land 4500Sf
14 X 66 = 924Sf</t>
  </si>
  <si>
    <t>$273,700
Land $97,700
Building: $176,000</t>
  </si>
  <si>
    <t>$244,000
Land: $28,000
Building: $216,000</t>
  </si>
  <si>
    <t>正在卖</t>
  </si>
  <si>
    <t>109 6338 VEDDER ROAD
SARDIS EAST VEDDER RD CHILLIWACK V2R 3R2</t>
  </si>
  <si>
    <t>Land 8800Sf
28 X 56 = 1568Sf</t>
  </si>
  <si>
    <t>$338,000
Land $129,000
Building: $209,000</t>
  </si>
  <si>
    <t>$240,000
Land: $28,000
Building: $212,000</t>
  </si>
  <si>
    <t>147 6338 VEDDER ROAD
SARDIS EAST VEDDER RD CHILLIWACK V2R 3R2</t>
  </si>
  <si>
    <t>Land 4300Sf
14 X 66 = 980Sf</t>
  </si>
  <si>
    <t>$261,800
Land $95,800
Building: $166,000</t>
  </si>
  <si>
    <t>$132,000
Land: $28,000
Building: $104,000</t>
  </si>
  <si>
    <t>正在卖 - 2020-6-26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</si>
</sst>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4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2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3" fontId="2" fillId="0" borderId="0" xfId="0" applyNumberFormat="1" applyFont="1"/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1" applyAlignment="1" applyProtection="1">
      <alignment wrapText="1"/>
    </xf>
    <xf numFmtId="2" fontId="0" fillId="0" borderId="0" xfId="0" applyNumberFormat="1" applyAlignment="1" applyProtection="1">
      <alignment wrapText="1"/>
      <protection locked="0"/>
    </xf>
    <xf numFmtId="1" fontId="0" fillId="0" borderId="0" xfId="0" applyNumberFormat="1" applyAlignment="1" applyProtection="1">
      <alignment wrapText="1"/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2" fontId="1" fillId="0" borderId="0" xfId="0" applyNumberFormat="1" applyFont="1" applyAlignment="1" applyProtection="1">
      <alignment wrapText="1"/>
      <protection locked="0"/>
    </xf>
    <xf numFmtId="3" fontId="0" fillId="0" borderId="0" xfId="0" applyNumberFormat="1" applyAlignment="1" applyProtection="1">
      <alignment wrapText="1"/>
      <protection locked="0"/>
    </xf>
    <xf numFmtId="3" fontId="2" fillId="0" borderId="0" xfId="0" applyNumberFormat="1" applyFont="1" applyAlignment="1" applyProtection="1">
      <alignment wrapText="1"/>
      <protection locked="0"/>
    </xf>
    <xf numFmtId="2" fontId="1" fillId="0" borderId="0" xfId="0" applyNumberFormat="1" applyFont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23"/>
  <sheetViews>
    <sheetView tabSelected="1" topLeftCell="B1" workbookViewId="0">
      <pane ySplit="5" topLeftCell="A6" activePane="bottomLeft" state="frozen"/>
      <selection pane="bottomLeft" activeCell="Q9" sqref="Q9"/>
    </sheetView>
  </sheetViews>
  <sheetFormatPr defaultRowHeight="14.4"/>
  <cols>
    <col min="2" max="3" width="8.88671875" style="1"/>
    <col min="4" max="4" width="14.77734375" style="1" customWidth="1"/>
    <col min="5" max="5" width="21.5546875" style="1" customWidth="1"/>
    <col min="6" max="7" width="8.88671875" style="6"/>
    <col min="8" max="9" width="14.21875" style="2" customWidth="1"/>
    <col min="10" max="10" width="11.6640625" style="7" customWidth="1"/>
    <col min="11" max="11" width="13.109375" style="5" customWidth="1"/>
    <col min="12" max="12" width="13.109375" style="2" customWidth="1"/>
    <col min="15" max="15" width="8.88671875" style="3"/>
    <col min="16" max="16" width="8.88671875" style="4"/>
    <col min="17" max="17" width="27" style="5" customWidth="1"/>
  </cols>
  <sheetData>
    <row r="1" spans="2:17" s="17" customFormat="1">
      <c r="B1" s="12"/>
      <c r="C1" s="12"/>
      <c r="D1" s="12"/>
      <c r="E1" s="12"/>
      <c r="F1" s="13"/>
      <c r="G1" s="13"/>
      <c r="H1" s="14"/>
      <c r="I1" s="14"/>
      <c r="J1" s="15"/>
      <c r="K1" s="16"/>
      <c r="L1" s="14"/>
      <c r="O1" s="18"/>
      <c r="P1" s="19"/>
      <c r="Q1" s="16"/>
    </row>
    <row r="2" spans="2:17" s="17" customFormat="1" ht="72" customHeight="1">
      <c r="B2" s="12"/>
      <c r="C2" s="23" t="s">
        <v>0</v>
      </c>
      <c r="D2" s="23"/>
      <c r="E2" s="23"/>
      <c r="F2" s="23"/>
      <c r="G2" s="23"/>
      <c r="H2" s="23"/>
      <c r="I2" s="23"/>
      <c r="J2" s="20"/>
      <c r="K2" s="20"/>
      <c r="L2" s="14"/>
      <c r="O2" s="18"/>
      <c r="P2" s="19"/>
      <c r="Q2" s="16"/>
    </row>
    <row r="3" spans="2:17" s="17" customFormat="1">
      <c r="B3" s="12"/>
      <c r="C3" s="12"/>
      <c r="D3" s="12" t="s">
        <v>1</v>
      </c>
      <c r="E3" s="12"/>
      <c r="F3" s="13"/>
      <c r="G3" s="13"/>
      <c r="H3" s="14"/>
      <c r="I3" s="14"/>
      <c r="J3" s="15"/>
      <c r="K3" s="16"/>
      <c r="L3" s="14"/>
      <c r="O3" s="18"/>
      <c r="P3" s="19"/>
      <c r="Q3" s="16"/>
    </row>
    <row r="4" spans="2:17" s="17" customFormat="1">
      <c r="B4" s="12"/>
      <c r="C4" s="12"/>
      <c r="D4" s="12"/>
      <c r="E4" s="12"/>
      <c r="F4" s="13"/>
      <c r="G4" s="13"/>
      <c r="H4" s="14"/>
      <c r="I4" s="14"/>
      <c r="J4" s="15"/>
      <c r="K4" s="16"/>
      <c r="L4" s="14"/>
      <c r="O4" s="18"/>
      <c r="P4" s="19"/>
      <c r="Q4" s="16"/>
    </row>
    <row r="5" spans="2:17" s="17" customFormat="1" ht="28.8">
      <c r="B5" s="12" t="s">
        <v>2</v>
      </c>
      <c r="C5" s="12" t="s">
        <v>3</v>
      </c>
      <c r="D5" s="12" t="s">
        <v>4</v>
      </c>
      <c r="E5" s="12" t="s">
        <v>5</v>
      </c>
      <c r="F5" s="13" t="s">
        <v>6</v>
      </c>
      <c r="G5" s="13" t="s">
        <v>7</v>
      </c>
      <c r="H5" s="21" t="s">
        <v>8</v>
      </c>
      <c r="I5" s="21" t="s">
        <v>9</v>
      </c>
      <c r="J5" s="22" t="s">
        <v>10</v>
      </c>
      <c r="K5" s="12" t="s">
        <v>11</v>
      </c>
      <c r="L5" s="21" t="s">
        <v>12</v>
      </c>
      <c r="M5" s="17" t="s">
        <v>13</v>
      </c>
      <c r="N5" s="17" t="s">
        <v>14</v>
      </c>
      <c r="O5" s="18" t="s">
        <v>15</v>
      </c>
      <c r="P5" s="19" t="s">
        <v>16</v>
      </c>
      <c r="Q5" s="16"/>
    </row>
    <row r="6" spans="2:17" ht="28.8">
      <c r="C6" s="1" t="s">
        <v>17</v>
      </c>
      <c r="D6" s="1" t="s">
        <v>18</v>
      </c>
      <c r="E6" s="1" t="s">
        <v>19</v>
      </c>
      <c r="F6" s="6">
        <v>266</v>
      </c>
      <c r="G6" s="6" t="s">
        <v>20</v>
      </c>
      <c r="H6" s="2">
        <v>37568000</v>
      </c>
      <c r="J6" s="9" t="s">
        <v>21</v>
      </c>
      <c r="K6" s="10">
        <v>43129</v>
      </c>
      <c r="L6" s="2">
        <v>142857</v>
      </c>
    </row>
    <row r="7" spans="2:17" ht="57.6">
      <c r="C7" s="1" t="s">
        <v>22</v>
      </c>
      <c r="E7" s="1" t="s">
        <v>23</v>
      </c>
      <c r="F7" s="6" t="s">
        <v>24</v>
      </c>
      <c r="G7" s="6" t="s">
        <v>25</v>
      </c>
      <c r="H7" s="8">
        <v>103000</v>
      </c>
      <c r="I7" s="8">
        <v>93500</v>
      </c>
      <c r="J7" s="7">
        <v>185000</v>
      </c>
      <c r="K7" s="10">
        <v>44072</v>
      </c>
      <c r="M7">
        <v>1978</v>
      </c>
      <c r="N7">
        <f>2020-M7</f>
        <v>42</v>
      </c>
      <c r="O7" s="3">
        <v>1082</v>
      </c>
      <c r="P7" s="4">
        <v>317.24</v>
      </c>
    </row>
    <row r="8" spans="2:17" ht="43.2">
      <c r="C8" s="1" t="s">
        <v>17</v>
      </c>
      <c r="D8" s="1" t="s">
        <v>26</v>
      </c>
      <c r="E8" s="1" t="s">
        <v>27</v>
      </c>
      <c r="G8" s="6" t="s">
        <v>28</v>
      </c>
      <c r="H8" s="2">
        <v>5024000</v>
      </c>
      <c r="I8" s="2">
        <v>4777000</v>
      </c>
      <c r="M8">
        <v>1929</v>
      </c>
      <c r="N8">
        <f>2020-M8</f>
        <v>91</v>
      </c>
    </row>
    <row r="9" spans="2:17" ht="43.2">
      <c r="C9" s="1" t="s">
        <v>17</v>
      </c>
      <c r="D9" s="1" t="s">
        <v>29</v>
      </c>
      <c r="E9" s="1" t="s">
        <v>30</v>
      </c>
      <c r="F9" s="6" t="s">
        <v>31</v>
      </c>
    </row>
    <row r="10" spans="2:17" ht="115.2">
      <c r="C10" s="1" t="s">
        <v>32</v>
      </c>
      <c r="E10" s="1" t="s">
        <v>33</v>
      </c>
      <c r="F10" s="6" t="s">
        <v>24</v>
      </c>
      <c r="G10" s="6" t="s">
        <v>34</v>
      </c>
      <c r="H10" s="2">
        <v>392800</v>
      </c>
      <c r="I10" s="2">
        <v>373200</v>
      </c>
      <c r="J10" s="7">
        <v>409000</v>
      </c>
      <c r="K10" s="10">
        <v>44072</v>
      </c>
      <c r="M10">
        <v>1983</v>
      </c>
      <c r="N10">
        <f>2020-M10</f>
        <v>37</v>
      </c>
      <c r="P10" s="4">
        <v>1517.35</v>
      </c>
    </row>
    <row r="11" spans="2:17" ht="129.6">
      <c r="C11" s="1" t="s">
        <v>32</v>
      </c>
      <c r="E11" s="1" t="s">
        <v>35</v>
      </c>
      <c r="F11" s="6" t="s">
        <v>24</v>
      </c>
      <c r="G11" s="6" t="s">
        <v>36</v>
      </c>
      <c r="H11" s="2">
        <v>394200</v>
      </c>
      <c r="I11" s="2">
        <v>374800</v>
      </c>
      <c r="J11" s="7">
        <v>457000</v>
      </c>
      <c r="K11" s="10">
        <v>44072</v>
      </c>
      <c r="M11">
        <v>1981</v>
      </c>
      <c r="N11">
        <f>2020-M11</f>
        <v>39</v>
      </c>
      <c r="P11" s="4">
        <v>1522.44</v>
      </c>
    </row>
    <row r="12" spans="2:17" ht="28.8">
      <c r="C12" s="1" t="s">
        <v>17</v>
      </c>
      <c r="D12" s="1" t="s">
        <v>37</v>
      </c>
      <c r="E12" s="1" t="s">
        <v>38</v>
      </c>
      <c r="F12" s="6" t="s">
        <v>39</v>
      </c>
      <c r="Q12" s="11"/>
    </row>
    <row r="13" spans="2:17" ht="43.2">
      <c r="C13" s="1" t="s">
        <v>32</v>
      </c>
      <c r="E13" s="1" t="s">
        <v>40</v>
      </c>
      <c r="F13" s="6" t="s">
        <v>41</v>
      </c>
      <c r="G13" s="6" t="s">
        <v>42</v>
      </c>
      <c r="H13" s="2">
        <v>259200</v>
      </c>
      <c r="I13" s="2">
        <v>126700</v>
      </c>
      <c r="J13" s="7">
        <v>169900</v>
      </c>
      <c r="K13" s="10">
        <v>44072</v>
      </c>
      <c r="M13">
        <v>1981</v>
      </c>
      <c r="N13">
        <f>2020-M13</f>
        <v>39</v>
      </c>
      <c r="P13" s="4">
        <v>1200</v>
      </c>
      <c r="Q13" s="11"/>
    </row>
    <row r="14" spans="2:17" ht="43.2">
      <c r="C14" s="1" t="s">
        <v>17</v>
      </c>
      <c r="D14" s="1" t="s">
        <v>43</v>
      </c>
      <c r="E14" s="1" t="s">
        <v>44</v>
      </c>
    </row>
    <row r="15" spans="2:17" ht="43.2">
      <c r="C15" s="1" t="s">
        <v>17</v>
      </c>
      <c r="D15" s="1" t="s">
        <v>45</v>
      </c>
      <c r="E15" s="1" t="s">
        <v>46</v>
      </c>
      <c r="F15" s="6">
        <v>30</v>
      </c>
      <c r="G15" s="6" t="s">
        <v>47</v>
      </c>
      <c r="H15" s="2">
        <v>2427600</v>
      </c>
      <c r="I15" s="2">
        <v>2015600</v>
      </c>
      <c r="M15">
        <v>1970</v>
      </c>
      <c r="N15">
        <f>2020-M15</f>
        <v>50</v>
      </c>
    </row>
    <row r="16" spans="2:17" ht="43.2">
      <c r="C16" s="1" t="s">
        <v>32</v>
      </c>
      <c r="E16" s="1" t="s">
        <v>48</v>
      </c>
      <c r="F16" s="6" t="s">
        <v>41</v>
      </c>
      <c r="G16" s="6" t="s">
        <v>49</v>
      </c>
      <c r="H16" s="2">
        <v>168000</v>
      </c>
      <c r="I16" s="2">
        <v>146000</v>
      </c>
      <c r="J16" s="7">
        <v>159000</v>
      </c>
      <c r="K16" s="10">
        <v>42776</v>
      </c>
      <c r="M16">
        <v>1973</v>
      </c>
      <c r="N16">
        <f>2020-M16</f>
        <v>47</v>
      </c>
      <c r="Q16" s="11"/>
    </row>
    <row r="17" spans="3:17" ht="43.2">
      <c r="C17" s="1" t="s">
        <v>32</v>
      </c>
      <c r="E17" s="1" t="s">
        <v>50</v>
      </c>
      <c r="F17" s="6" t="s">
        <v>41</v>
      </c>
      <c r="G17" s="6" t="s">
        <v>51</v>
      </c>
      <c r="H17" s="2">
        <v>175000</v>
      </c>
      <c r="I17" s="2">
        <v>152000</v>
      </c>
      <c r="J17" s="7">
        <v>193000</v>
      </c>
      <c r="K17" s="10">
        <v>44011</v>
      </c>
      <c r="M17">
        <v>2000</v>
      </c>
      <c r="N17">
        <f>2020-M17</f>
        <v>20</v>
      </c>
      <c r="Q17" s="11"/>
    </row>
    <row r="19" spans="3:17" ht="43.2">
      <c r="C19" s="1" t="s">
        <v>17</v>
      </c>
      <c r="D19" s="1" t="s">
        <v>52</v>
      </c>
      <c r="E19" s="1" t="s">
        <v>53</v>
      </c>
      <c r="F19" s="6">
        <v>149</v>
      </c>
    </row>
    <row r="20" spans="3:17" ht="57.6">
      <c r="E20" s="1" t="s">
        <v>54</v>
      </c>
      <c r="F20" s="6" t="s">
        <v>55</v>
      </c>
      <c r="G20" s="6" t="s">
        <v>56</v>
      </c>
      <c r="H20" s="8" t="s">
        <v>57</v>
      </c>
      <c r="I20" s="8" t="s">
        <v>58</v>
      </c>
      <c r="J20" s="7">
        <v>269000</v>
      </c>
      <c r="K20" s="5" t="s">
        <v>59</v>
      </c>
      <c r="M20">
        <v>2007</v>
      </c>
      <c r="N20">
        <f>2020-M20</f>
        <v>13</v>
      </c>
      <c r="Q20" s="11"/>
    </row>
    <row r="21" spans="3:17" ht="57.6">
      <c r="E21" s="1" t="s">
        <v>60</v>
      </c>
      <c r="F21" s="6" t="s">
        <v>24</v>
      </c>
      <c r="G21" s="6" t="s">
        <v>61</v>
      </c>
      <c r="H21" s="8" t="s">
        <v>62</v>
      </c>
      <c r="I21" s="8" t="s">
        <v>63</v>
      </c>
      <c r="J21" s="7">
        <v>239900</v>
      </c>
      <c r="K21" s="5" t="s">
        <v>64</v>
      </c>
      <c r="M21">
        <v>2015</v>
      </c>
      <c r="N21">
        <f>2020-M21</f>
        <v>5</v>
      </c>
      <c r="P21" s="4">
        <v>1200.97</v>
      </c>
      <c r="Q21" s="11"/>
    </row>
    <row r="22" spans="3:17" ht="57.6">
      <c r="E22" s="1" t="s">
        <v>65</v>
      </c>
      <c r="F22" s="6" t="s">
        <v>55</v>
      </c>
      <c r="G22" s="6" t="s">
        <v>66</v>
      </c>
      <c r="H22" s="8" t="s">
        <v>67</v>
      </c>
      <c r="I22" s="8" t="s">
        <v>68</v>
      </c>
      <c r="J22" s="7">
        <v>274900</v>
      </c>
      <c r="K22" s="5" t="s">
        <v>64</v>
      </c>
      <c r="M22">
        <v>1996</v>
      </c>
      <c r="N22">
        <f>2020-M22</f>
        <v>24</v>
      </c>
      <c r="P22" s="4">
        <v>1792.08</v>
      </c>
      <c r="Q22" s="11"/>
    </row>
    <row r="23" spans="3:17" ht="57.6">
      <c r="E23" s="1" t="s">
        <v>69</v>
      </c>
      <c r="F23" s="6" t="s">
        <v>41</v>
      </c>
      <c r="G23" s="6" t="s">
        <v>70</v>
      </c>
      <c r="H23" s="8" t="s">
        <v>71</v>
      </c>
      <c r="I23" s="8" t="s">
        <v>72</v>
      </c>
      <c r="J23" s="7">
        <v>165900</v>
      </c>
      <c r="K23" s="5" t="s">
        <v>73</v>
      </c>
      <c r="M23">
        <v>1988</v>
      </c>
      <c r="N23">
        <f>2020-M23</f>
        <v>32</v>
      </c>
      <c r="Q23" s="11"/>
    </row>
  </sheetData>
  <mergeCells count="1">
    <mergeCell ref="C2:I2"/>
  </mergeCells>
  <printOptions gridLines="1"/>
  <pageMargins left="0.70866141732283472" right="0.70866141732283472" top="0.74803149606299213" bottom="0.74803149606299213" header="0.31496062992125984" footer="0.31496062992125984"/>
  <pageSetup paperSize="9" scale="62" fitToHeight="2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2周作业-MH&amp;MHP价格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2020-08-30T22:07:57Z</dcterms:modified>
</cp:coreProperties>
</file>