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ace\Downloads\"/>
    </mc:Choice>
  </mc:AlternateContent>
  <bookViews>
    <workbookView xWindow="0" yWindow="0" windowWidth="21180" windowHeight="9216"/>
  </bookViews>
  <sheets>
    <sheet name="Summary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0" i="1"/>
  <c r="A7" i="1"/>
  <c r="A8" i="1"/>
  <c r="A9" i="1"/>
  <c r="A10" i="1"/>
  <c r="H9" i="1"/>
  <c r="A6" i="1"/>
  <c r="H8" i="1"/>
  <c r="H6" i="1"/>
  <c r="H7" i="1"/>
  <c r="H5" i="1"/>
</calcChain>
</file>

<file path=xl/sharedStrings.xml><?xml version="1.0" encoding="utf-8"?>
<sst xmlns="http://schemas.openxmlformats.org/spreadsheetml/2006/main" count="20" uniqueCount="20">
  <si>
    <t>Comparable</t>
  </si>
  <si>
    <t>Address</t>
  </si>
  <si>
    <t>1407 S 99th St. Seattle</t>
  </si>
  <si>
    <t>Bed</t>
  </si>
  <si>
    <t>Bath</t>
  </si>
  <si>
    <t>Sqft</t>
  </si>
  <si>
    <t>Sold date</t>
  </si>
  <si>
    <t>Sold price</t>
  </si>
  <si>
    <t>$/sqft</t>
  </si>
  <si>
    <t>10840 14th Ave S. Seattle</t>
  </si>
  <si>
    <t>10857 24th AVE S, Seattle</t>
  </si>
  <si>
    <t>2327 S 116th Pl, Seattle</t>
  </si>
  <si>
    <t>3B1B</t>
  </si>
  <si>
    <t>12216 8th Ave S, Seattle</t>
  </si>
  <si>
    <t>12253 51st Pl S, Tukwila</t>
  </si>
  <si>
    <t>sqft</t>
  </si>
  <si>
    <t>Est. ARV</t>
  </si>
  <si>
    <t>Average price/sqft</t>
  </si>
  <si>
    <t xml:space="preserve">Property: </t>
  </si>
  <si>
    <t>10860 14th Ave S, 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</si>
</sst>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2" fillId="0" borderId="0" xfId="0" applyFont="1"/>
    <xf numFmtId="44" fontId="2" fillId="0" borderId="0" xfId="2" applyFont="1"/>
    <xf numFmtId="3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N16" sqref="N16"/>
    </sheetView>
  </sheetViews>
  <sheetFormatPr defaultRowHeight="14.4" x14ac:dyDescent="0.3"/>
  <cols>
    <col min="2" max="2" width="22" bestFit="1" customWidth="1"/>
    <col min="5" max="5" width="9.109375" bestFit="1" customWidth="1"/>
    <col min="6" max="6" width="10.5546875" bestFit="1" customWidth="1"/>
    <col min="7" max="7" width="9" bestFit="1" customWidth="1"/>
    <col min="8" max="8" width="13.5546875" bestFit="1" customWidth="1"/>
  </cols>
  <sheetData>
    <row r="1" spans="1:8" x14ac:dyDescent="0.3">
      <c r="A1" s="5" t="s">
        <v>18</v>
      </c>
      <c r="B1" s="5" t="s">
        <v>19</v>
      </c>
      <c r="C1" s="5" t="s">
        <v>12</v>
      </c>
      <c r="D1" s="7">
        <v>1320</v>
      </c>
      <c r="E1" s="5" t="s">
        <v>15</v>
      </c>
    </row>
    <row r="4" spans="1:8" x14ac:dyDescent="0.3">
      <c r="A4" t="s">
        <v>0</v>
      </c>
      <c r="B4" t="s">
        <v>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3">
      <c r="A5">
        <v>1</v>
      </c>
      <c r="B5" t="s">
        <v>2</v>
      </c>
      <c r="C5">
        <v>3</v>
      </c>
      <c r="D5">
        <v>1</v>
      </c>
      <c r="E5" s="3">
        <v>1040</v>
      </c>
      <c r="F5" s="1">
        <v>44132</v>
      </c>
      <c r="G5" s="2">
        <v>440000</v>
      </c>
      <c r="H5" s="4">
        <f>G5/E5</f>
        <v>423.07692307692309</v>
      </c>
    </row>
    <row r="6" spans="1:8" x14ac:dyDescent="0.3">
      <c r="A6">
        <f>A5+1</f>
        <v>2</v>
      </c>
      <c r="B6" t="s">
        <v>9</v>
      </c>
      <c r="C6">
        <v>3</v>
      </c>
      <c r="D6">
        <v>1.75</v>
      </c>
      <c r="E6" s="3">
        <v>1520</v>
      </c>
      <c r="F6" s="1">
        <v>44053</v>
      </c>
      <c r="G6" s="2">
        <v>532000</v>
      </c>
      <c r="H6" s="4">
        <f t="shared" ref="H6:H10" si="0">G6/E6</f>
        <v>350</v>
      </c>
    </row>
    <row r="7" spans="1:8" x14ac:dyDescent="0.3">
      <c r="A7">
        <f t="shared" ref="A7:A10" si="1">A6+1</f>
        <v>3</v>
      </c>
      <c r="B7" t="s">
        <v>10</v>
      </c>
      <c r="C7">
        <v>3</v>
      </c>
      <c r="D7">
        <v>1</v>
      </c>
      <c r="E7" s="3">
        <v>1650</v>
      </c>
      <c r="F7" s="1">
        <v>44117</v>
      </c>
      <c r="G7" s="2">
        <v>500000</v>
      </c>
      <c r="H7" s="4">
        <f t="shared" si="0"/>
        <v>303.030303030303</v>
      </c>
    </row>
    <row r="8" spans="1:8" x14ac:dyDescent="0.3">
      <c r="A8">
        <f t="shared" si="1"/>
        <v>4</v>
      </c>
      <c r="B8" t="s">
        <v>11</v>
      </c>
      <c r="C8">
        <v>3</v>
      </c>
      <c r="D8">
        <v>1</v>
      </c>
      <c r="E8" s="3">
        <v>1010</v>
      </c>
      <c r="F8" s="1">
        <v>44123</v>
      </c>
      <c r="G8" s="2">
        <v>422000</v>
      </c>
      <c r="H8" s="4">
        <f t="shared" si="0"/>
        <v>417.8217821782178</v>
      </c>
    </row>
    <row r="9" spans="1:8" x14ac:dyDescent="0.3">
      <c r="A9">
        <f t="shared" si="1"/>
        <v>5</v>
      </c>
      <c r="B9" t="s">
        <v>13</v>
      </c>
      <c r="C9">
        <v>3</v>
      </c>
      <c r="D9">
        <v>1</v>
      </c>
      <c r="E9" s="3">
        <v>1351</v>
      </c>
      <c r="F9" s="1">
        <v>44126</v>
      </c>
      <c r="G9" s="2">
        <v>415000</v>
      </c>
      <c r="H9" s="4">
        <f t="shared" si="0"/>
        <v>307.17986676535901</v>
      </c>
    </row>
    <row r="10" spans="1:8" x14ac:dyDescent="0.3">
      <c r="A10">
        <f t="shared" si="1"/>
        <v>6</v>
      </c>
      <c r="B10" t="s">
        <v>14</v>
      </c>
      <c r="C10">
        <v>3</v>
      </c>
      <c r="D10">
        <v>1</v>
      </c>
      <c r="E10" s="3">
        <v>1060</v>
      </c>
      <c r="F10" s="1">
        <v>44133</v>
      </c>
      <c r="G10" s="2">
        <v>400000</v>
      </c>
      <c r="H10" s="4">
        <f t="shared" si="0"/>
        <v>377.35849056603774</v>
      </c>
    </row>
    <row r="12" spans="1:8" x14ac:dyDescent="0.3">
      <c r="F12" s="9" t="s">
        <v>17</v>
      </c>
      <c r="G12" s="9"/>
      <c r="H12" s="6">
        <f>AVERAGE(H5:H10)</f>
        <v>363.07789426947346</v>
      </c>
    </row>
    <row r="13" spans="1:8" x14ac:dyDescent="0.3">
      <c r="F13" s="5" t="s">
        <v>16</v>
      </c>
      <c r="H13" s="8">
        <f>H12*D1</f>
        <v>479262.82043570495</v>
      </c>
    </row>
  </sheetData>
  <mergeCells count="1">
    <mergeCell ref="F12:G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Huilin Ye</dc:creator>
  <cp:lastModifiedBy>Grace</cp:lastModifiedBy>
  <dcterms:created xsi:type="dcterms:W3CDTF">2020-11-04T18:50:31Z</dcterms:created>
  <dcterms:modified xsi:type="dcterms:W3CDTF">2020-11-04T23:11:12Z</dcterms:modified>
</cp:coreProperties>
</file>