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JWJW\#000IMPORTANT\DichanXuTang\NPN\week#2\"/>
    </mc:Choice>
  </mc:AlternateContent>
  <xr:revisionPtr revIDLastSave="0" documentId="13_ncr:1_{D2485CD9-72CA-4E55-8B50-0431D35E32D9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upda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D9" i="2"/>
  <c r="B9" i="2"/>
</calcChain>
</file>

<file path=xl/sharedStrings.xml><?xml version="1.0" encoding="utf-8"?>
<sst xmlns="http://schemas.openxmlformats.org/spreadsheetml/2006/main" count="17" uniqueCount="17">
  <si>
    <t>CLTV</t>
  </si>
  <si>
    <t>ACLTV = 65%</t>
  </si>
  <si>
    <t>NPN Purchase Price</t>
  </si>
  <si>
    <t>Est. Property Value = 480000</t>
  </si>
  <si>
    <t>Sell to other investors</t>
  </si>
  <si>
    <t>第一顺位 $ 262,887 利率3% monthly $1326/mon
第二顺位  $ 138,900 利率8.15% 25years monthly $1085.89/mon; 总欠款 $172,793
HOA lien: $15,000
IRS: $57,000/$1721
AmEx: $26,092</t>
  </si>
  <si>
    <t>ACLTV = 70%</t>
  </si>
  <si>
    <t>Exit Strategy 1</t>
  </si>
  <si>
    <t xml:space="preserve">NPN to performing note 
</t>
  </si>
  <si>
    <t>Exit Strategy 2</t>
  </si>
  <si>
    <t>ROI=20%</t>
  </si>
  <si>
    <t>Exit Strategy 3</t>
  </si>
  <si>
    <t>reduce loan amount to $150,000
lower interest rate to 5%
re-amortize the mortgage payments over a 25 year term</t>
  </si>
  <si>
    <t>Home-owner New Monthly Payment
$876.89</t>
  </si>
  <si>
    <t>NPN Selling price: $58,948 -- $87,748</t>
  </si>
  <si>
    <t>第三组Rockefeller作业</t>
  </si>
  <si>
    <t>作业：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</si>
</sst>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6" fontId="0" fillId="0" borderId="0" xfId="0" applyNumberFormat="1" applyAlignment="1">
      <alignment horizontal="left"/>
    </xf>
    <xf numFmtId="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 applyFill="1"/>
    <xf numFmtId="165" fontId="2" fillId="0" borderId="0" xfId="0" applyNumberFormat="1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0" xfId="0" applyFont="1" applyFill="1" applyAlignment="1">
      <alignment wrapText="1"/>
    </xf>
    <xf numFmtId="0" fontId="1" fillId="5" borderId="0" xfId="0" applyFont="1" applyFill="1"/>
    <xf numFmtId="165" fontId="4" fillId="0" borderId="0" xfId="0" applyNumberFormat="1" applyFont="1" applyFill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ont="1" applyFill="1"/>
    <xf numFmtId="0" fontId="0" fillId="0" borderId="0" xfId="0" applyFont="1"/>
    <xf numFmtId="0" fontId="0" fillId="4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5E1BBE2-22F9-5842-94A6-6CD922294EC2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DC6A51A-705B-5347-B2A6-6167364E030E}">
      <dgm:prSet phldrT="[Text]" custT="1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 sz="1200" b="1">
              <a:solidFill>
                <a:schemeClr val="tx1"/>
              </a:solidFill>
            </a:rPr>
            <a:t>Foreclosure</a:t>
          </a:r>
        </a:p>
        <a:p>
          <a:r>
            <a:rPr lang="en-US" sz="1100">
              <a:solidFill>
                <a:schemeClr val="tx1"/>
              </a:solidFill>
            </a:rPr>
            <a:t>(Depends on start bidding price, but no higher than $172,793)</a:t>
          </a:r>
        </a:p>
      </dgm:t>
    </dgm:pt>
    <dgm:pt modelId="{9F25E890-E7BC-1A42-9B8E-69F62F630FD9}" type="parTrans" cxnId="{9CA6F8E3-5518-F948-8117-3F887CF0FE0A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EBF5AB44-237D-0A48-BD3F-627C336EF6FC}" type="sibTrans" cxnId="{9CA6F8E3-5518-F948-8117-3F887CF0FE0A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AF97C616-9E57-3142-B576-3FA0F63ED0CE}">
      <dgm:prSet phldrT="[Text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</a:rPr>
            <a:t>成功法拍</a:t>
          </a:r>
        </a:p>
      </dgm:t>
    </dgm:pt>
    <dgm:pt modelId="{508B9642-BFD6-BA4B-AFD2-F8381102A75D}" type="parTrans" cxnId="{CB99E3FD-5D19-6942-90B5-27111F97CB15}">
      <dgm:prSet/>
      <dgm:spPr>
        <a:ln>
          <a:solidFill>
            <a:schemeClr val="accent2">
              <a:lumMod val="50000"/>
            </a:schemeClr>
          </a:solidFill>
        </a:ln>
      </dgm:spPr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70B6624C-958F-0D4A-A353-850F0B98B2AB}" type="sibTrans" cxnId="{CB99E3FD-5D19-6942-90B5-27111F97CB15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0012217B-F2CD-3942-A2C4-D1979661C1BA}">
      <dgm:prSet phldrT="[Text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</a:rPr>
            <a:t>Profit =</a:t>
          </a:r>
        </a:p>
        <a:p>
          <a:r>
            <a:rPr lang="en-US">
              <a:solidFill>
                <a:schemeClr val="tx1"/>
              </a:solidFill>
            </a:rPr>
            <a:t>Sucessful bidding price - actual paid price of 2nd lien </a:t>
          </a:r>
        </a:p>
      </dgm:t>
    </dgm:pt>
    <dgm:pt modelId="{F0DBE1CB-0286-4840-BAA5-5E76A29E6B47}" type="parTrans" cxnId="{033A1672-BB79-C742-B9B2-3687A0047621}">
      <dgm:prSet/>
      <dgm:spPr>
        <a:ln>
          <a:solidFill>
            <a:schemeClr val="accent2">
              <a:lumMod val="50000"/>
            </a:schemeClr>
          </a:solidFill>
        </a:ln>
      </dgm:spPr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692A5373-34E0-FB4B-B9F3-32023CEE574C}" type="sibTrans" cxnId="{033A1672-BB79-C742-B9B2-3687A0047621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AEF29B84-3F02-094C-9563-6AED4ECEDAAE}">
      <dgm:prSet phldrT="[Text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</a:rPr>
            <a:t>流拍</a:t>
          </a:r>
        </a:p>
      </dgm:t>
    </dgm:pt>
    <dgm:pt modelId="{AC308034-D3B4-6844-88F3-8732ACABED55}" type="parTrans" cxnId="{A45FC788-1074-7949-9022-D71C020D5760}">
      <dgm:prSet/>
      <dgm:spPr>
        <a:ln>
          <a:solidFill>
            <a:schemeClr val="accent2">
              <a:lumMod val="50000"/>
            </a:schemeClr>
          </a:solidFill>
        </a:ln>
      </dgm:spPr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74E46123-F97A-604A-A929-499B1F207653}" type="sibTrans" cxnId="{A45FC788-1074-7949-9022-D71C020D5760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AA36C830-166B-4F44-B2FB-18869C40479D}">
      <dgm:prSet phldrT="[Text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</a:rPr>
            <a:t>Get the house, rehab, and resell</a:t>
          </a:r>
        </a:p>
      </dgm:t>
    </dgm:pt>
    <dgm:pt modelId="{AC20A5E8-EC69-9E46-B50D-1FA326673992}" type="parTrans" cxnId="{58572416-34B2-F94C-9639-7E5A8B434D89}">
      <dgm:prSet/>
      <dgm:spPr>
        <a:ln>
          <a:solidFill>
            <a:schemeClr val="accent2">
              <a:lumMod val="50000"/>
            </a:schemeClr>
          </a:solidFill>
        </a:ln>
      </dgm:spPr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5A5290AD-CD0A-A54C-B2D2-A1E43C8FF08E}" type="sibTrans" cxnId="{58572416-34B2-F94C-9639-7E5A8B434D89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A6F58062-233E-2143-999B-29BB40A3FA9F}">
      <dgm:prSet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</a:rPr>
            <a:t>Get the house, rehab, and rent out</a:t>
          </a:r>
        </a:p>
      </dgm:t>
    </dgm:pt>
    <dgm:pt modelId="{006C2E75-AB85-5A4B-BEBC-B280FB0F082A}" type="parTrans" cxnId="{E8C53B74-AFE6-6540-9667-C4DD20009926}">
      <dgm:prSet/>
      <dgm:spPr>
        <a:ln>
          <a:solidFill>
            <a:schemeClr val="accent2">
              <a:lumMod val="50000"/>
            </a:schemeClr>
          </a:solidFill>
        </a:ln>
      </dgm:spPr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A1B29169-3634-6749-B881-C0F6A593B7AB}" type="sibTrans" cxnId="{E8C53B74-AFE6-6540-9667-C4DD20009926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415E6339-E75A-0E49-B9A4-ADB3FE993A20}">
      <dgm:prSet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</a:rPr>
            <a:t>Monthly Cash Flow = Rent - 1st mortgage (after loan mod) - COST (tax+insurance+expense)</a:t>
          </a:r>
        </a:p>
        <a:p>
          <a:r>
            <a:rPr lang="en-US">
              <a:solidFill>
                <a:schemeClr val="tx1"/>
              </a:solidFill>
            </a:rPr>
            <a:t>($1000-$1,800)</a:t>
          </a:r>
        </a:p>
      </dgm:t>
    </dgm:pt>
    <dgm:pt modelId="{7D6D81B6-62F5-0C4C-9F66-CB669D0013EA}" type="parTrans" cxnId="{5FD31284-0A70-F345-AA23-D3CF1D7AACAA}">
      <dgm:prSet/>
      <dgm:spPr>
        <a:ln>
          <a:solidFill>
            <a:schemeClr val="accent2">
              <a:lumMod val="50000"/>
            </a:schemeClr>
          </a:solidFill>
        </a:ln>
      </dgm:spPr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0958E1CA-741D-E544-BE27-CDC647ECFD64}" type="sibTrans" cxnId="{5FD31284-0A70-F345-AA23-D3CF1D7AACAA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E529136E-8BE4-C34F-81E1-E74B7F83B48E}">
      <dgm:prSet phldrT="[Text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</a:rPr>
            <a:t>Profit = </a:t>
          </a:r>
        </a:p>
        <a:p>
          <a:r>
            <a:rPr lang="en-US">
              <a:solidFill>
                <a:schemeClr val="tx1"/>
              </a:solidFill>
            </a:rPr>
            <a:t>House selling price (after forced appreciation) - 1st Mortgage UPB - 2nd lien actual paid price - HOA lien -Renovation and Holding Cost</a:t>
          </a:r>
        </a:p>
        <a:p>
          <a:r>
            <a:rPr lang="en-US">
              <a:solidFill>
                <a:schemeClr val="tx1"/>
              </a:solidFill>
            </a:rPr>
            <a:t>($100,000 -- $150,000)</a:t>
          </a:r>
        </a:p>
      </dgm:t>
    </dgm:pt>
    <dgm:pt modelId="{CCCD3BEF-5CFF-6945-8068-42FC231FC41A}" type="sibTrans" cxnId="{F57DD5DA-EFAF-BB4F-9BF8-25EEB353351E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E447FADE-2CEB-134C-A833-631F799DAFD7}" type="parTrans" cxnId="{F57DD5DA-EFAF-BB4F-9BF8-25EEB353351E}">
      <dgm:prSet/>
      <dgm:spPr>
        <a:ln>
          <a:solidFill>
            <a:schemeClr val="accent2">
              <a:lumMod val="50000"/>
            </a:schemeClr>
          </a:solidFill>
        </a:ln>
      </dgm:spPr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C992B2C2-D1C5-DC49-9E26-49365988424D}" type="pres">
      <dgm:prSet presAssocID="{55E1BBE2-22F9-5842-94A6-6CD922294EC2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2E9FA65E-1175-9949-B404-55AE0EAFF657}" type="pres">
      <dgm:prSet presAssocID="{ADC6A51A-705B-5347-B2A6-6167364E030E}" presName="root1" presStyleCnt="0"/>
      <dgm:spPr/>
    </dgm:pt>
    <dgm:pt modelId="{A77E5B5D-F41D-3C44-B81F-ACC49908E47D}" type="pres">
      <dgm:prSet presAssocID="{ADC6A51A-705B-5347-B2A6-6167364E030E}" presName="LevelOneTextNode" presStyleLbl="node0" presStyleIdx="0" presStyleCnt="1" custScaleY="96134" custLinFactNeighborX="-1279" custLinFactNeighborY="-34920">
        <dgm:presLayoutVars>
          <dgm:chPref val="3"/>
        </dgm:presLayoutVars>
      </dgm:prSet>
      <dgm:spPr/>
    </dgm:pt>
    <dgm:pt modelId="{61812BF6-8A99-6645-A570-BB98628D93AF}" type="pres">
      <dgm:prSet presAssocID="{ADC6A51A-705B-5347-B2A6-6167364E030E}" presName="level2hierChild" presStyleCnt="0"/>
      <dgm:spPr/>
    </dgm:pt>
    <dgm:pt modelId="{27C48FEB-5353-F741-88D3-D0754DF05D47}" type="pres">
      <dgm:prSet presAssocID="{508B9642-BFD6-BA4B-AFD2-F8381102A75D}" presName="conn2-1" presStyleLbl="parChTrans1D2" presStyleIdx="0" presStyleCnt="2"/>
      <dgm:spPr/>
    </dgm:pt>
    <dgm:pt modelId="{2E6831E1-F6C1-134F-AC1E-4D4BFC2460C5}" type="pres">
      <dgm:prSet presAssocID="{508B9642-BFD6-BA4B-AFD2-F8381102A75D}" presName="connTx" presStyleLbl="parChTrans1D2" presStyleIdx="0" presStyleCnt="2"/>
      <dgm:spPr/>
    </dgm:pt>
    <dgm:pt modelId="{A5BE8C51-DEEC-5944-A73A-B49AFE3B32D5}" type="pres">
      <dgm:prSet presAssocID="{AF97C616-9E57-3142-B576-3FA0F63ED0CE}" presName="root2" presStyleCnt="0"/>
      <dgm:spPr/>
    </dgm:pt>
    <dgm:pt modelId="{8C67DB12-6A50-7C4A-959C-0FFCEBA4588D}" type="pres">
      <dgm:prSet presAssocID="{AF97C616-9E57-3142-B576-3FA0F63ED0CE}" presName="LevelTwoTextNode" presStyleLbl="node2" presStyleIdx="0" presStyleCnt="2" custScaleX="58323" custScaleY="40733">
        <dgm:presLayoutVars>
          <dgm:chPref val="3"/>
        </dgm:presLayoutVars>
      </dgm:prSet>
      <dgm:spPr/>
    </dgm:pt>
    <dgm:pt modelId="{676E3A41-A654-914F-846B-11E0DC98DF95}" type="pres">
      <dgm:prSet presAssocID="{AF97C616-9E57-3142-B576-3FA0F63ED0CE}" presName="level3hierChild" presStyleCnt="0"/>
      <dgm:spPr/>
    </dgm:pt>
    <dgm:pt modelId="{9C509773-1173-E842-B524-ECE88B8B8595}" type="pres">
      <dgm:prSet presAssocID="{F0DBE1CB-0286-4840-BAA5-5E76A29E6B47}" presName="conn2-1" presStyleLbl="parChTrans1D3" presStyleIdx="0" presStyleCnt="3"/>
      <dgm:spPr/>
    </dgm:pt>
    <dgm:pt modelId="{726C3755-4CF3-AD4B-8AE1-671464B48FEA}" type="pres">
      <dgm:prSet presAssocID="{F0DBE1CB-0286-4840-BAA5-5E76A29E6B47}" presName="connTx" presStyleLbl="parChTrans1D3" presStyleIdx="0" presStyleCnt="3"/>
      <dgm:spPr/>
    </dgm:pt>
    <dgm:pt modelId="{496CE74A-2F1E-9B42-8677-C92D0887FA2E}" type="pres">
      <dgm:prSet presAssocID="{0012217B-F2CD-3942-A2C4-D1979661C1BA}" presName="root2" presStyleCnt="0"/>
      <dgm:spPr/>
    </dgm:pt>
    <dgm:pt modelId="{4DF43AE1-7277-0A45-844B-6BD929A4894F}" type="pres">
      <dgm:prSet presAssocID="{0012217B-F2CD-3942-A2C4-D1979661C1BA}" presName="LevelTwoTextNode" presStyleLbl="node3" presStyleIdx="0" presStyleCnt="3" custScaleX="192582" custScaleY="66636" custLinFactNeighborX="-930" custLinFactNeighborY="-930">
        <dgm:presLayoutVars>
          <dgm:chPref val="3"/>
        </dgm:presLayoutVars>
      </dgm:prSet>
      <dgm:spPr/>
    </dgm:pt>
    <dgm:pt modelId="{766FC5B6-0C34-324F-AF78-470AC5DC269D}" type="pres">
      <dgm:prSet presAssocID="{0012217B-F2CD-3942-A2C4-D1979661C1BA}" presName="level3hierChild" presStyleCnt="0"/>
      <dgm:spPr/>
    </dgm:pt>
    <dgm:pt modelId="{740404E8-AF3D-3B45-B791-78286DB239DD}" type="pres">
      <dgm:prSet presAssocID="{AC308034-D3B4-6844-88F3-8732ACABED55}" presName="conn2-1" presStyleLbl="parChTrans1D2" presStyleIdx="1" presStyleCnt="2"/>
      <dgm:spPr/>
    </dgm:pt>
    <dgm:pt modelId="{C0722C00-DCFC-CB4B-8749-115D0B57172A}" type="pres">
      <dgm:prSet presAssocID="{AC308034-D3B4-6844-88F3-8732ACABED55}" presName="connTx" presStyleLbl="parChTrans1D2" presStyleIdx="1" presStyleCnt="2"/>
      <dgm:spPr/>
    </dgm:pt>
    <dgm:pt modelId="{39233417-DFED-C04D-B6AF-D727A905D129}" type="pres">
      <dgm:prSet presAssocID="{AEF29B84-3F02-094C-9563-6AED4ECEDAAE}" presName="root2" presStyleCnt="0"/>
      <dgm:spPr/>
    </dgm:pt>
    <dgm:pt modelId="{6415C7CA-ED88-AA48-94CC-35E2158E7413}" type="pres">
      <dgm:prSet presAssocID="{AEF29B84-3F02-094C-9563-6AED4ECEDAAE}" presName="LevelTwoTextNode" presStyleLbl="node2" presStyleIdx="1" presStyleCnt="2" custScaleX="38435" custScaleY="41464">
        <dgm:presLayoutVars>
          <dgm:chPref val="3"/>
        </dgm:presLayoutVars>
      </dgm:prSet>
      <dgm:spPr/>
    </dgm:pt>
    <dgm:pt modelId="{2B3A091E-1A85-BA48-88E0-C370F9F57560}" type="pres">
      <dgm:prSet presAssocID="{AEF29B84-3F02-094C-9563-6AED4ECEDAAE}" presName="level3hierChild" presStyleCnt="0"/>
      <dgm:spPr/>
    </dgm:pt>
    <dgm:pt modelId="{9F146FE8-F686-524F-BFE2-D7A8E723737B}" type="pres">
      <dgm:prSet presAssocID="{AC20A5E8-EC69-9E46-B50D-1FA326673992}" presName="conn2-1" presStyleLbl="parChTrans1D3" presStyleIdx="1" presStyleCnt="3"/>
      <dgm:spPr/>
    </dgm:pt>
    <dgm:pt modelId="{FD983B6A-8E86-804D-AB95-580FB8C9C3B9}" type="pres">
      <dgm:prSet presAssocID="{AC20A5E8-EC69-9E46-B50D-1FA326673992}" presName="connTx" presStyleLbl="parChTrans1D3" presStyleIdx="1" presStyleCnt="3"/>
      <dgm:spPr/>
    </dgm:pt>
    <dgm:pt modelId="{92BCFE65-D728-7F4C-AC9A-7670FCD7F35D}" type="pres">
      <dgm:prSet presAssocID="{AA36C830-166B-4F44-B2FB-18869C40479D}" presName="root2" presStyleCnt="0"/>
      <dgm:spPr/>
    </dgm:pt>
    <dgm:pt modelId="{1E65528C-653C-EE4A-9B1A-38289D712179}" type="pres">
      <dgm:prSet presAssocID="{AA36C830-166B-4F44-B2FB-18869C40479D}" presName="LevelTwoTextNode" presStyleLbl="node3" presStyleIdx="1" presStyleCnt="3" custScaleX="85400">
        <dgm:presLayoutVars>
          <dgm:chPref val="3"/>
        </dgm:presLayoutVars>
      </dgm:prSet>
      <dgm:spPr/>
    </dgm:pt>
    <dgm:pt modelId="{43584533-AE92-4043-B6F3-108E3F3DCCAC}" type="pres">
      <dgm:prSet presAssocID="{AA36C830-166B-4F44-B2FB-18869C40479D}" presName="level3hierChild" presStyleCnt="0"/>
      <dgm:spPr/>
    </dgm:pt>
    <dgm:pt modelId="{2DD6C7C3-3135-FA44-B30C-095A6B9A74BC}" type="pres">
      <dgm:prSet presAssocID="{E447FADE-2CEB-134C-A833-631F799DAFD7}" presName="conn2-1" presStyleLbl="parChTrans1D4" presStyleIdx="0" presStyleCnt="2"/>
      <dgm:spPr/>
    </dgm:pt>
    <dgm:pt modelId="{6DD7917D-6FB5-D443-B68C-B6A2F1F4E485}" type="pres">
      <dgm:prSet presAssocID="{E447FADE-2CEB-134C-A833-631F799DAFD7}" presName="connTx" presStyleLbl="parChTrans1D4" presStyleIdx="0" presStyleCnt="2"/>
      <dgm:spPr/>
    </dgm:pt>
    <dgm:pt modelId="{59BB00DA-C823-0043-ACCF-070DB629933A}" type="pres">
      <dgm:prSet presAssocID="{E529136E-8BE4-C34F-81E1-E74B7F83B48E}" presName="root2" presStyleCnt="0"/>
      <dgm:spPr/>
    </dgm:pt>
    <dgm:pt modelId="{EE530118-AC92-6140-BCD8-91906D2BB7B7}" type="pres">
      <dgm:prSet presAssocID="{E529136E-8BE4-C34F-81E1-E74B7F83B48E}" presName="LevelTwoTextNode" presStyleLbl="node4" presStyleIdx="0" presStyleCnt="2" custScaleX="139568" custScaleY="108397">
        <dgm:presLayoutVars>
          <dgm:chPref val="3"/>
        </dgm:presLayoutVars>
      </dgm:prSet>
      <dgm:spPr/>
    </dgm:pt>
    <dgm:pt modelId="{EBF83F86-CA13-0741-B0C3-60BD41D01805}" type="pres">
      <dgm:prSet presAssocID="{E529136E-8BE4-C34F-81E1-E74B7F83B48E}" presName="level3hierChild" presStyleCnt="0"/>
      <dgm:spPr/>
    </dgm:pt>
    <dgm:pt modelId="{05DA2028-BF7F-E146-8FF1-468E51A38C68}" type="pres">
      <dgm:prSet presAssocID="{006C2E75-AB85-5A4B-BEBC-B280FB0F082A}" presName="conn2-1" presStyleLbl="parChTrans1D3" presStyleIdx="2" presStyleCnt="3"/>
      <dgm:spPr/>
    </dgm:pt>
    <dgm:pt modelId="{564CB66E-AE8F-764F-B9F2-514E84095E17}" type="pres">
      <dgm:prSet presAssocID="{006C2E75-AB85-5A4B-BEBC-B280FB0F082A}" presName="connTx" presStyleLbl="parChTrans1D3" presStyleIdx="2" presStyleCnt="3"/>
      <dgm:spPr/>
    </dgm:pt>
    <dgm:pt modelId="{E0D89F41-3191-8740-936A-7DC6092047EF}" type="pres">
      <dgm:prSet presAssocID="{A6F58062-233E-2143-999B-29BB40A3FA9F}" presName="root2" presStyleCnt="0"/>
      <dgm:spPr/>
    </dgm:pt>
    <dgm:pt modelId="{6054A9B3-540F-B143-94B8-836CF365DBEE}" type="pres">
      <dgm:prSet presAssocID="{A6F58062-233E-2143-999B-29BB40A3FA9F}" presName="LevelTwoTextNode" presStyleLbl="node3" presStyleIdx="2" presStyleCnt="3" custScaleX="87170">
        <dgm:presLayoutVars>
          <dgm:chPref val="3"/>
        </dgm:presLayoutVars>
      </dgm:prSet>
      <dgm:spPr/>
    </dgm:pt>
    <dgm:pt modelId="{C68D5590-0ABC-5745-90F2-FDD4609C4DB9}" type="pres">
      <dgm:prSet presAssocID="{A6F58062-233E-2143-999B-29BB40A3FA9F}" presName="level3hierChild" presStyleCnt="0"/>
      <dgm:spPr/>
    </dgm:pt>
    <dgm:pt modelId="{17209959-332D-2948-A125-58E5E413AE04}" type="pres">
      <dgm:prSet presAssocID="{7D6D81B6-62F5-0C4C-9F66-CB669D0013EA}" presName="conn2-1" presStyleLbl="parChTrans1D4" presStyleIdx="1" presStyleCnt="2"/>
      <dgm:spPr/>
    </dgm:pt>
    <dgm:pt modelId="{0F372153-C09C-8A4B-A181-7DD344847E7F}" type="pres">
      <dgm:prSet presAssocID="{7D6D81B6-62F5-0C4C-9F66-CB669D0013EA}" presName="connTx" presStyleLbl="parChTrans1D4" presStyleIdx="1" presStyleCnt="2"/>
      <dgm:spPr/>
    </dgm:pt>
    <dgm:pt modelId="{C8DB4824-A28E-1646-9FD7-6709A9E31030}" type="pres">
      <dgm:prSet presAssocID="{415E6339-E75A-0E49-B9A4-ADB3FE993A20}" presName="root2" presStyleCnt="0"/>
      <dgm:spPr/>
    </dgm:pt>
    <dgm:pt modelId="{986B601E-A6BE-214B-AA6D-B01967E7A028}" type="pres">
      <dgm:prSet presAssocID="{415E6339-E75A-0E49-B9A4-ADB3FE993A20}" presName="LevelTwoTextNode" presStyleLbl="node4" presStyleIdx="1" presStyleCnt="2" custScaleX="134680">
        <dgm:presLayoutVars>
          <dgm:chPref val="3"/>
        </dgm:presLayoutVars>
      </dgm:prSet>
      <dgm:spPr/>
    </dgm:pt>
    <dgm:pt modelId="{ACE8D1F8-5549-CE42-981B-B9554ABCCDFC}" type="pres">
      <dgm:prSet presAssocID="{415E6339-E75A-0E49-B9A4-ADB3FE993A20}" presName="level3hierChild" presStyleCnt="0"/>
      <dgm:spPr/>
    </dgm:pt>
  </dgm:ptLst>
  <dgm:cxnLst>
    <dgm:cxn modelId="{CBABFD08-CB44-E64F-83F9-5D19F924ECC2}" type="presOf" srcId="{415E6339-E75A-0E49-B9A4-ADB3FE993A20}" destId="{986B601E-A6BE-214B-AA6D-B01967E7A028}" srcOrd="0" destOrd="0" presId="urn:microsoft.com/office/officeart/2005/8/layout/hierarchy2"/>
    <dgm:cxn modelId="{58572416-34B2-F94C-9639-7E5A8B434D89}" srcId="{AEF29B84-3F02-094C-9563-6AED4ECEDAAE}" destId="{AA36C830-166B-4F44-B2FB-18869C40479D}" srcOrd="0" destOrd="0" parTransId="{AC20A5E8-EC69-9E46-B50D-1FA326673992}" sibTransId="{5A5290AD-CD0A-A54C-B2D2-A1E43C8FF08E}"/>
    <dgm:cxn modelId="{BB365C1A-879C-B845-9DFD-EA6FBB722A05}" type="presOf" srcId="{AC308034-D3B4-6844-88F3-8732ACABED55}" destId="{C0722C00-DCFC-CB4B-8749-115D0B57172A}" srcOrd="1" destOrd="0" presId="urn:microsoft.com/office/officeart/2005/8/layout/hierarchy2"/>
    <dgm:cxn modelId="{279A5B1C-32EF-8347-8E1B-9F19AEAA292D}" type="presOf" srcId="{AC20A5E8-EC69-9E46-B50D-1FA326673992}" destId="{9F146FE8-F686-524F-BFE2-D7A8E723737B}" srcOrd="0" destOrd="0" presId="urn:microsoft.com/office/officeart/2005/8/layout/hierarchy2"/>
    <dgm:cxn modelId="{D474FF20-7759-C244-92A9-918F0FADC911}" type="presOf" srcId="{7D6D81B6-62F5-0C4C-9F66-CB669D0013EA}" destId="{17209959-332D-2948-A125-58E5E413AE04}" srcOrd="0" destOrd="0" presId="urn:microsoft.com/office/officeart/2005/8/layout/hierarchy2"/>
    <dgm:cxn modelId="{69379B2D-0497-F64C-B3DA-2BEDC27A110A}" type="presOf" srcId="{ADC6A51A-705B-5347-B2A6-6167364E030E}" destId="{A77E5B5D-F41D-3C44-B81F-ACC49908E47D}" srcOrd="0" destOrd="0" presId="urn:microsoft.com/office/officeart/2005/8/layout/hierarchy2"/>
    <dgm:cxn modelId="{45F28B32-C467-074B-AF6B-1FC7F4207F0C}" type="presOf" srcId="{A6F58062-233E-2143-999B-29BB40A3FA9F}" destId="{6054A9B3-540F-B143-94B8-836CF365DBEE}" srcOrd="0" destOrd="0" presId="urn:microsoft.com/office/officeart/2005/8/layout/hierarchy2"/>
    <dgm:cxn modelId="{EE47DC37-44D7-684E-8655-DE49DB062602}" type="presOf" srcId="{006C2E75-AB85-5A4B-BEBC-B280FB0F082A}" destId="{564CB66E-AE8F-764F-B9F2-514E84095E17}" srcOrd="1" destOrd="0" presId="urn:microsoft.com/office/officeart/2005/8/layout/hierarchy2"/>
    <dgm:cxn modelId="{C8C1625B-ABE0-834A-8405-6FB070325601}" type="presOf" srcId="{7D6D81B6-62F5-0C4C-9F66-CB669D0013EA}" destId="{0F372153-C09C-8A4B-A181-7DD344847E7F}" srcOrd="1" destOrd="0" presId="urn:microsoft.com/office/officeart/2005/8/layout/hierarchy2"/>
    <dgm:cxn modelId="{FEA9A041-3538-7A46-B0A4-E7234E900E5F}" type="presOf" srcId="{F0DBE1CB-0286-4840-BAA5-5E76A29E6B47}" destId="{726C3755-4CF3-AD4B-8AE1-671464B48FEA}" srcOrd="1" destOrd="0" presId="urn:microsoft.com/office/officeart/2005/8/layout/hierarchy2"/>
    <dgm:cxn modelId="{03EC2E45-F3AE-8548-9983-7876F3E8D5D4}" type="presOf" srcId="{E529136E-8BE4-C34F-81E1-E74B7F83B48E}" destId="{EE530118-AC92-6140-BCD8-91906D2BB7B7}" srcOrd="0" destOrd="0" presId="urn:microsoft.com/office/officeart/2005/8/layout/hierarchy2"/>
    <dgm:cxn modelId="{A1C39A4B-D77D-014A-A911-707D6F9577D0}" type="presOf" srcId="{E447FADE-2CEB-134C-A833-631F799DAFD7}" destId="{6DD7917D-6FB5-D443-B68C-B6A2F1F4E485}" srcOrd="1" destOrd="0" presId="urn:microsoft.com/office/officeart/2005/8/layout/hierarchy2"/>
    <dgm:cxn modelId="{FD4CF06B-E439-D148-AA8E-BDB893B69FBB}" type="presOf" srcId="{F0DBE1CB-0286-4840-BAA5-5E76A29E6B47}" destId="{9C509773-1173-E842-B524-ECE88B8B8595}" srcOrd="0" destOrd="0" presId="urn:microsoft.com/office/officeart/2005/8/layout/hierarchy2"/>
    <dgm:cxn modelId="{E837E76C-C8D1-BC42-A6DD-7205CDB1D86E}" type="presOf" srcId="{AEF29B84-3F02-094C-9563-6AED4ECEDAAE}" destId="{6415C7CA-ED88-AA48-94CC-35E2158E7413}" srcOrd="0" destOrd="0" presId="urn:microsoft.com/office/officeart/2005/8/layout/hierarchy2"/>
    <dgm:cxn modelId="{ACA1106E-3A40-8B4C-BA3C-9E03325C526F}" type="presOf" srcId="{E447FADE-2CEB-134C-A833-631F799DAFD7}" destId="{2DD6C7C3-3135-FA44-B30C-095A6B9A74BC}" srcOrd="0" destOrd="0" presId="urn:microsoft.com/office/officeart/2005/8/layout/hierarchy2"/>
    <dgm:cxn modelId="{033A1672-BB79-C742-B9B2-3687A0047621}" srcId="{AF97C616-9E57-3142-B576-3FA0F63ED0CE}" destId="{0012217B-F2CD-3942-A2C4-D1979661C1BA}" srcOrd="0" destOrd="0" parTransId="{F0DBE1CB-0286-4840-BAA5-5E76A29E6B47}" sibTransId="{692A5373-34E0-FB4B-B9F3-32023CEE574C}"/>
    <dgm:cxn modelId="{D7718B72-872F-BD45-855C-7BDE01E61360}" type="presOf" srcId="{508B9642-BFD6-BA4B-AFD2-F8381102A75D}" destId="{27C48FEB-5353-F741-88D3-D0754DF05D47}" srcOrd="0" destOrd="0" presId="urn:microsoft.com/office/officeart/2005/8/layout/hierarchy2"/>
    <dgm:cxn modelId="{1D01F173-4DE3-C34E-B4FE-F49B41B4F544}" type="presOf" srcId="{AC308034-D3B4-6844-88F3-8732ACABED55}" destId="{740404E8-AF3D-3B45-B791-78286DB239DD}" srcOrd="0" destOrd="0" presId="urn:microsoft.com/office/officeart/2005/8/layout/hierarchy2"/>
    <dgm:cxn modelId="{E8C53B74-AFE6-6540-9667-C4DD20009926}" srcId="{AEF29B84-3F02-094C-9563-6AED4ECEDAAE}" destId="{A6F58062-233E-2143-999B-29BB40A3FA9F}" srcOrd="1" destOrd="0" parTransId="{006C2E75-AB85-5A4B-BEBC-B280FB0F082A}" sibTransId="{A1B29169-3634-6749-B881-C0F6A593B7AB}"/>
    <dgm:cxn modelId="{B2EB5E74-F13E-2C48-B1F8-7A401846858D}" type="presOf" srcId="{508B9642-BFD6-BA4B-AFD2-F8381102A75D}" destId="{2E6831E1-F6C1-134F-AC1E-4D4BFC2460C5}" srcOrd="1" destOrd="0" presId="urn:microsoft.com/office/officeart/2005/8/layout/hierarchy2"/>
    <dgm:cxn modelId="{A559C757-F15F-9643-980B-B8DB36A66DFF}" type="presOf" srcId="{AC20A5E8-EC69-9E46-B50D-1FA326673992}" destId="{FD983B6A-8E86-804D-AB95-580FB8C9C3B9}" srcOrd="1" destOrd="0" presId="urn:microsoft.com/office/officeart/2005/8/layout/hierarchy2"/>
    <dgm:cxn modelId="{3D028F81-D438-6943-A351-D7017DE57F39}" type="presOf" srcId="{0012217B-F2CD-3942-A2C4-D1979661C1BA}" destId="{4DF43AE1-7277-0A45-844B-6BD929A4894F}" srcOrd="0" destOrd="0" presId="urn:microsoft.com/office/officeart/2005/8/layout/hierarchy2"/>
    <dgm:cxn modelId="{5FD31284-0A70-F345-AA23-D3CF1D7AACAA}" srcId="{A6F58062-233E-2143-999B-29BB40A3FA9F}" destId="{415E6339-E75A-0E49-B9A4-ADB3FE993A20}" srcOrd="0" destOrd="0" parTransId="{7D6D81B6-62F5-0C4C-9F66-CB669D0013EA}" sibTransId="{0958E1CA-741D-E544-BE27-CDC647ECFD64}"/>
    <dgm:cxn modelId="{A45FC788-1074-7949-9022-D71C020D5760}" srcId="{ADC6A51A-705B-5347-B2A6-6167364E030E}" destId="{AEF29B84-3F02-094C-9563-6AED4ECEDAAE}" srcOrd="1" destOrd="0" parTransId="{AC308034-D3B4-6844-88F3-8732ACABED55}" sibTransId="{74E46123-F97A-604A-A929-499B1F207653}"/>
    <dgm:cxn modelId="{55F5C88F-7806-874A-B411-EF65809BD8D6}" type="presOf" srcId="{AA36C830-166B-4F44-B2FB-18869C40479D}" destId="{1E65528C-653C-EE4A-9B1A-38289D712179}" srcOrd="0" destOrd="0" presId="urn:microsoft.com/office/officeart/2005/8/layout/hierarchy2"/>
    <dgm:cxn modelId="{449FD89C-307F-714B-A1E8-769A7F5B373F}" type="presOf" srcId="{006C2E75-AB85-5A4B-BEBC-B280FB0F082A}" destId="{05DA2028-BF7F-E146-8FF1-468E51A38C68}" srcOrd="0" destOrd="0" presId="urn:microsoft.com/office/officeart/2005/8/layout/hierarchy2"/>
    <dgm:cxn modelId="{96FD73CA-5B5E-F24F-94F4-87176577E490}" type="presOf" srcId="{55E1BBE2-22F9-5842-94A6-6CD922294EC2}" destId="{C992B2C2-D1C5-DC49-9E26-49365988424D}" srcOrd="0" destOrd="0" presId="urn:microsoft.com/office/officeart/2005/8/layout/hierarchy2"/>
    <dgm:cxn modelId="{BD693AD5-A7CE-1848-A16F-FAB4466122C1}" type="presOf" srcId="{AF97C616-9E57-3142-B576-3FA0F63ED0CE}" destId="{8C67DB12-6A50-7C4A-959C-0FFCEBA4588D}" srcOrd="0" destOrd="0" presId="urn:microsoft.com/office/officeart/2005/8/layout/hierarchy2"/>
    <dgm:cxn modelId="{F57DD5DA-EFAF-BB4F-9BF8-25EEB353351E}" srcId="{AA36C830-166B-4F44-B2FB-18869C40479D}" destId="{E529136E-8BE4-C34F-81E1-E74B7F83B48E}" srcOrd="0" destOrd="0" parTransId="{E447FADE-2CEB-134C-A833-631F799DAFD7}" sibTransId="{CCCD3BEF-5CFF-6945-8068-42FC231FC41A}"/>
    <dgm:cxn modelId="{9CA6F8E3-5518-F948-8117-3F887CF0FE0A}" srcId="{55E1BBE2-22F9-5842-94A6-6CD922294EC2}" destId="{ADC6A51A-705B-5347-B2A6-6167364E030E}" srcOrd="0" destOrd="0" parTransId="{9F25E890-E7BC-1A42-9B8E-69F62F630FD9}" sibTransId="{EBF5AB44-237D-0A48-BD3F-627C336EF6FC}"/>
    <dgm:cxn modelId="{CB99E3FD-5D19-6942-90B5-27111F97CB15}" srcId="{ADC6A51A-705B-5347-B2A6-6167364E030E}" destId="{AF97C616-9E57-3142-B576-3FA0F63ED0CE}" srcOrd="0" destOrd="0" parTransId="{508B9642-BFD6-BA4B-AFD2-F8381102A75D}" sibTransId="{70B6624C-958F-0D4A-A353-850F0B98B2AB}"/>
    <dgm:cxn modelId="{BB81190A-CAD6-0142-A588-0B4825FD561F}" type="presParOf" srcId="{C992B2C2-D1C5-DC49-9E26-49365988424D}" destId="{2E9FA65E-1175-9949-B404-55AE0EAFF657}" srcOrd="0" destOrd="0" presId="urn:microsoft.com/office/officeart/2005/8/layout/hierarchy2"/>
    <dgm:cxn modelId="{E8504D8F-041F-D143-85C9-575215BDEF10}" type="presParOf" srcId="{2E9FA65E-1175-9949-B404-55AE0EAFF657}" destId="{A77E5B5D-F41D-3C44-B81F-ACC49908E47D}" srcOrd="0" destOrd="0" presId="urn:microsoft.com/office/officeart/2005/8/layout/hierarchy2"/>
    <dgm:cxn modelId="{169712E6-F715-5749-9369-F37C5B4BEC10}" type="presParOf" srcId="{2E9FA65E-1175-9949-B404-55AE0EAFF657}" destId="{61812BF6-8A99-6645-A570-BB98628D93AF}" srcOrd="1" destOrd="0" presId="urn:microsoft.com/office/officeart/2005/8/layout/hierarchy2"/>
    <dgm:cxn modelId="{62E6EFE2-D955-BB42-AFB9-8DB54F06C77B}" type="presParOf" srcId="{61812BF6-8A99-6645-A570-BB98628D93AF}" destId="{27C48FEB-5353-F741-88D3-D0754DF05D47}" srcOrd="0" destOrd="0" presId="urn:microsoft.com/office/officeart/2005/8/layout/hierarchy2"/>
    <dgm:cxn modelId="{D65D7BB0-FBA8-9645-B39A-D4DEE82C746D}" type="presParOf" srcId="{27C48FEB-5353-F741-88D3-D0754DF05D47}" destId="{2E6831E1-F6C1-134F-AC1E-4D4BFC2460C5}" srcOrd="0" destOrd="0" presId="urn:microsoft.com/office/officeart/2005/8/layout/hierarchy2"/>
    <dgm:cxn modelId="{77824366-E823-E64B-91AD-EDB4C60967F9}" type="presParOf" srcId="{61812BF6-8A99-6645-A570-BB98628D93AF}" destId="{A5BE8C51-DEEC-5944-A73A-B49AFE3B32D5}" srcOrd="1" destOrd="0" presId="urn:microsoft.com/office/officeart/2005/8/layout/hierarchy2"/>
    <dgm:cxn modelId="{B386838A-3566-8543-AA7B-42C516532764}" type="presParOf" srcId="{A5BE8C51-DEEC-5944-A73A-B49AFE3B32D5}" destId="{8C67DB12-6A50-7C4A-959C-0FFCEBA4588D}" srcOrd="0" destOrd="0" presId="urn:microsoft.com/office/officeart/2005/8/layout/hierarchy2"/>
    <dgm:cxn modelId="{210DDBD8-431F-5C48-8E34-D0FCD3F87DB3}" type="presParOf" srcId="{A5BE8C51-DEEC-5944-A73A-B49AFE3B32D5}" destId="{676E3A41-A654-914F-846B-11E0DC98DF95}" srcOrd="1" destOrd="0" presId="urn:microsoft.com/office/officeart/2005/8/layout/hierarchy2"/>
    <dgm:cxn modelId="{65E4B491-176E-1148-AE9D-CF8FF76236AE}" type="presParOf" srcId="{676E3A41-A654-914F-846B-11E0DC98DF95}" destId="{9C509773-1173-E842-B524-ECE88B8B8595}" srcOrd="0" destOrd="0" presId="urn:microsoft.com/office/officeart/2005/8/layout/hierarchy2"/>
    <dgm:cxn modelId="{7A89ACC5-9C00-5644-8284-C2FA6625FD69}" type="presParOf" srcId="{9C509773-1173-E842-B524-ECE88B8B8595}" destId="{726C3755-4CF3-AD4B-8AE1-671464B48FEA}" srcOrd="0" destOrd="0" presId="urn:microsoft.com/office/officeart/2005/8/layout/hierarchy2"/>
    <dgm:cxn modelId="{EA75685B-B892-C04C-8A8E-8F9EE622BCCE}" type="presParOf" srcId="{676E3A41-A654-914F-846B-11E0DC98DF95}" destId="{496CE74A-2F1E-9B42-8677-C92D0887FA2E}" srcOrd="1" destOrd="0" presId="urn:microsoft.com/office/officeart/2005/8/layout/hierarchy2"/>
    <dgm:cxn modelId="{5285BC73-2F50-7A45-97F0-EEBEE4525EBF}" type="presParOf" srcId="{496CE74A-2F1E-9B42-8677-C92D0887FA2E}" destId="{4DF43AE1-7277-0A45-844B-6BD929A4894F}" srcOrd="0" destOrd="0" presId="urn:microsoft.com/office/officeart/2005/8/layout/hierarchy2"/>
    <dgm:cxn modelId="{E5EB05F2-92D9-224D-82C4-593A7114062C}" type="presParOf" srcId="{496CE74A-2F1E-9B42-8677-C92D0887FA2E}" destId="{766FC5B6-0C34-324F-AF78-470AC5DC269D}" srcOrd="1" destOrd="0" presId="urn:microsoft.com/office/officeart/2005/8/layout/hierarchy2"/>
    <dgm:cxn modelId="{E03262FA-9508-6648-9D9A-168578C61277}" type="presParOf" srcId="{61812BF6-8A99-6645-A570-BB98628D93AF}" destId="{740404E8-AF3D-3B45-B791-78286DB239DD}" srcOrd="2" destOrd="0" presId="urn:microsoft.com/office/officeart/2005/8/layout/hierarchy2"/>
    <dgm:cxn modelId="{96A8CCFA-D272-1A4B-A8F3-E95805061F79}" type="presParOf" srcId="{740404E8-AF3D-3B45-B791-78286DB239DD}" destId="{C0722C00-DCFC-CB4B-8749-115D0B57172A}" srcOrd="0" destOrd="0" presId="urn:microsoft.com/office/officeart/2005/8/layout/hierarchy2"/>
    <dgm:cxn modelId="{3A1924D0-3266-D145-8EFE-9A792B51C53E}" type="presParOf" srcId="{61812BF6-8A99-6645-A570-BB98628D93AF}" destId="{39233417-DFED-C04D-B6AF-D727A905D129}" srcOrd="3" destOrd="0" presId="urn:microsoft.com/office/officeart/2005/8/layout/hierarchy2"/>
    <dgm:cxn modelId="{6B29235E-4A9A-5247-899E-C9C0BDDF18CD}" type="presParOf" srcId="{39233417-DFED-C04D-B6AF-D727A905D129}" destId="{6415C7CA-ED88-AA48-94CC-35E2158E7413}" srcOrd="0" destOrd="0" presId="urn:microsoft.com/office/officeart/2005/8/layout/hierarchy2"/>
    <dgm:cxn modelId="{833B0009-50C2-9645-B283-C587CBC3B0AB}" type="presParOf" srcId="{39233417-DFED-C04D-B6AF-D727A905D129}" destId="{2B3A091E-1A85-BA48-88E0-C370F9F57560}" srcOrd="1" destOrd="0" presId="urn:microsoft.com/office/officeart/2005/8/layout/hierarchy2"/>
    <dgm:cxn modelId="{5764886D-3710-1341-9005-01BD36B278E6}" type="presParOf" srcId="{2B3A091E-1A85-BA48-88E0-C370F9F57560}" destId="{9F146FE8-F686-524F-BFE2-D7A8E723737B}" srcOrd="0" destOrd="0" presId="urn:microsoft.com/office/officeart/2005/8/layout/hierarchy2"/>
    <dgm:cxn modelId="{BAB81D8E-7FA8-D348-9C47-740C3C11178B}" type="presParOf" srcId="{9F146FE8-F686-524F-BFE2-D7A8E723737B}" destId="{FD983B6A-8E86-804D-AB95-580FB8C9C3B9}" srcOrd="0" destOrd="0" presId="urn:microsoft.com/office/officeart/2005/8/layout/hierarchy2"/>
    <dgm:cxn modelId="{8B86706C-D702-BD4D-938D-3D7CDA8BBA09}" type="presParOf" srcId="{2B3A091E-1A85-BA48-88E0-C370F9F57560}" destId="{92BCFE65-D728-7F4C-AC9A-7670FCD7F35D}" srcOrd="1" destOrd="0" presId="urn:microsoft.com/office/officeart/2005/8/layout/hierarchy2"/>
    <dgm:cxn modelId="{409C66AF-C932-DB46-ABC7-29BD9E9090EC}" type="presParOf" srcId="{92BCFE65-D728-7F4C-AC9A-7670FCD7F35D}" destId="{1E65528C-653C-EE4A-9B1A-38289D712179}" srcOrd="0" destOrd="0" presId="urn:microsoft.com/office/officeart/2005/8/layout/hierarchy2"/>
    <dgm:cxn modelId="{5AE2F308-03E8-0B48-9B46-E1E70829AC5F}" type="presParOf" srcId="{92BCFE65-D728-7F4C-AC9A-7670FCD7F35D}" destId="{43584533-AE92-4043-B6F3-108E3F3DCCAC}" srcOrd="1" destOrd="0" presId="urn:microsoft.com/office/officeart/2005/8/layout/hierarchy2"/>
    <dgm:cxn modelId="{10536D00-C4EE-2247-80BD-338314914B36}" type="presParOf" srcId="{43584533-AE92-4043-B6F3-108E3F3DCCAC}" destId="{2DD6C7C3-3135-FA44-B30C-095A6B9A74BC}" srcOrd="0" destOrd="0" presId="urn:microsoft.com/office/officeart/2005/8/layout/hierarchy2"/>
    <dgm:cxn modelId="{F1F873D4-A7E8-5448-8202-2D3FDE3CD880}" type="presParOf" srcId="{2DD6C7C3-3135-FA44-B30C-095A6B9A74BC}" destId="{6DD7917D-6FB5-D443-B68C-B6A2F1F4E485}" srcOrd="0" destOrd="0" presId="urn:microsoft.com/office/officeart/2005/8/layout/hierarchy2"/>
    <dgm:cxn modelId="{A219E2DB-57FC-0145-85D2-5B3E122DA42B}" type="presParOf" srcId="{43584533-AE92-4043-B6F3-108E3F3DCCAC}" destId="{59BB00DA-C823-0043-ACCF-070DB629933A}" srcOrd="1" destOrd="0" presId="urn:microsoft.com/office/officeart/2005/8/layout/hierarchy2"/>
    <dgm:cxn modelId="{3FB708CD-AB47-A648-9695-5D02C6071355}" type="presParOf" srcId="{59BB00DA-C823-0043-ACCF-070DB629933A}" destId="{EE530118-AC92-6140-BCD8-91906D2BB7B7}" srcOrd="0" destOrd="0" presId="urn:microsoft.com/office/officeart/2005/8/layout/hierarchy2"/>
    <dgm:cxn modelId="{7AC788E7-FB73-2F4F-8657-7411AFF487A8}" type="presParOf" srcId="{59BB00DA-C823-0043-ACCF-070DB629933A}" destId="{EBF83F86-CA13-0741-B0C3-60BD41D01805}" srcOrd="1" destOrd="0" presId="urn:microsoft.com/office/officeart/2005/8/layout/hierarchy2"/>
    <dgm:cxn modelId="{16678574-AEA5-A949-A65F-98C7A80AD1FB}" type="presParOf" srcId="{2B3A091E-1A85-BA48-88E0-C370F9F57560}" destId="{05DA2028-BF7F-E146-8FF1-468E51A38C68}" srcOrd="2" destOrd="0" presId="urn:microsoft.com/office/officeart/2005/8/layout/hierarchy2"/>
    <dgm:cxn modelId="{EEAF44C0-B192-7541-A508-02D6D3C6B0F7}" type="presParOf" srcId="{05DA2028-BF7F-E146-8FF1-468E51A38C68}" destId="{564CB66E-AE8F-764F-B9F2-514E84095E17}" srcOrd="0" destOrd="0" presId="urn:microsoft.com/office/officeart/2005/8/layout/hierarchy2"/>
    <dgm:cxn modelId="{1B373F94-B79A-544A-84CE-B9E6B9F49EDC}" type="presParOf" srcId="{2B3A091E-1A85-BA48-88E0-C370F9F57560}" destId="{E0D89F41-3191-8740-936A-7DC6092047EF}" srcOrd="3" destOrd="0" presId="urn:microsoft.com/office/officeart/2005/8/layout/hierarchy2"/>
    <dgm:cxn modelId="{89F86FB7-5BF3-E94A-8C80-B0487D8A4B55}" type="presParOf" srcId="{E0D89F41-3191-8740-936A-7DC6092047EF}" destId="{6054A9B3-540F-B143-94B8-836CF365DBEE}" srcOrd="0" destOrd="0" presId="urn:microsoft.com/office/officeart/2005/8/layout/hierarchy2"/>
    <dgm:cxn modelId="{0ECCF626-0F74-CA4E-8B60-7684E830AEA3}" type="presParOf" srcId="{E0D89F41-3191-8740-936A-7DC6092047EF}" destId="{C68D5590-0ABC-5745-90F2-FDD4609C4DB9}" srcOrd="1" destOrd="0" presId="urn:microsoft.com/office/officeart/2005/8/layout/hierarchy2"/>
    <dgm:cxn modelId="{9916ABC4-DE62-6B49-A9B6-90BDCB874A79}" type="presParOf" srcId="{C68D5590-0ABC-5745-90F2-FDD4609C4DB9}" destId="{17209959-332D-2948-A125-58E5E413AE04}" srcOrd="0" destOrd="0" presId="urn:microsoft.com/office/officeart/2005/8/layout/hierarchy2"/>
    <dgm:cxn modelId="{B9DCEDD4-E0B3-654C-A418-CB53EE922BAC}" type="presParOf" srcId="{17209959-332D-2948-A125-58E5E413AE04}" destId="{0F372153-C09C-8A4B-A181-7DD344847E7F}" srcOrd="0" destOrd="0" presId="urn:microsoft.com/office/officeart/2005/8/layout/hierarchy2"/>
    <dgm:cxn modelId="{85C4174F-67E9-0344-908A-6B592F101BD0}" type="presParOf" srcId="{C68D5590-0ABC-5745-90F2-FDD4609C4DB9}" destId="{C8DB4824-A28E-1646-9FD7-6709A9E31030}" srcOrd="1" destOrd="0" presId="urn:microsoft.com/office/officeart/2005/8/layout/hierarchy2"/>
    <dgm:cxn modelId="{63CEFE14-85C2-E244-A8E3-818566F82FE7}" type="presParOf" srcId="{C8DB4824-A28E-1646-9FD7-6709A9E31030}" destId="{986B601E-A6BE-214B-AA6D-B01967E7A028}" srcOrd="0" destOrd="0" presId="urn:microsoft.com/office/officeart/2005/8/layout/hierarchy2"/>
    <dgm:cxn modelId="{B26A0EE5-3015-6543-B0D3-4F6B2B202B41}" type="presParOf" srcId="{C8DB4824-A28E-1646-9FD7-6709A9E31030}" destId="{ACE8D1F8-5549-CE42-981B-B9554ABCCDFC}" srcOrd="1" destOrd="0" presId="urn:microsoft.com/office/officeart/2005/8/layout/hierarchy2"/>
  </dgm:cxnLst>
  <dgm:bg>
    <a:solidFill>
      <a:schemeClr val="bg1"/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77E5B5D-F41D-3C44-B81F-ACC49908E47D}">
      <dsp:nvSpPr>
        <dsp:cNvPr id="0" name=""/>
        <dsp:cNvSpPr/>
      </dsp:nvSpPr>
      <dsp:spPr>
        <a:xfrm>
          <a:off x="0" y="615400"/>
          <a:ext cx="1838523" cy="883723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solidFill>
                <a:schemeClr val="tx1"/>
              </a:solidFill>
            </a:rPr>
            <a:t>Foreclosure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>
              <a:solidFill>
                <a:schemeClr val="tx1"/>
              </a:solidFill>
            </a:rPr>
            <a:t>(Depends on start bidding price, but no higher than $172,793)</a:t>
          </a:r>
        </a:p>
      </dsp:txBody>
      <dsp:txXfrm>
        <a:off x="25883" y="641283"/>
        <a:ext cx="1786757" cy="831957"/>
      </dsp:txXfrm>
    </dsp:sp>
    <dsp:sp modelId="{27C48FEB-5353-F741-88D3-D0754DF05D47}">
      <dsp:nvSpPr>
        <dsp:cNvPr id="0" name=""/>
        <dsp:cNvSpPr/>
      </dsp:nvSpPr>
      <dsp:spPr>
        <a:xfrm rot="19796771">
          <a:off x="1781368" y="820407"/>
          <a:ext cx="850232" cy="47900"/>
        </a:xfrm>
        <a:custGeom>
          <a:avLst/>
          <a:gdLst/>
          <a:ahLst/>
          <a:cxnLst/>
          <a:rect l="0" t="0" r="0" b="0"/>
          <a:pathLst>
            <a:path>
              <a:moveTo>
                <a:pt x="0" y="23950"/>
              </a:moveTo>
              <a:lnTo>
                <a:pt x="850232" y="23950"/>
              </a:lnTo>
            </a:path>
          </a:pathLst>
        </a:custGeom>
        <a:noFill/>
        <a:ln w="12700" cap="flat" cmpd="sng" algn="ctr">
          <a:solidFill>
            <a:schemeClr val="accent2">
              <a:lumMod val="5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>
            <a:solidFill>
              <a:schemeClr val="tx1"/>
            </a:solidFill>
          </a:endParaRPr>
        </a:p>
      </dsp:txBody>
      <dsp:txXfrm>
        <a:off x="2185229" y="823101"/>
        <a:ext cx="42511" cy="42511"/>
      </dsp:txXfrm>
    </dsp:sp>
    <dsp:sp modelId="{8C67DB12-6A50-7C4A-959C-0FFCEBA4588D}">
      <dsp:nvSpPr>
        <dsp:cNvPr id="0" name=""/>
        <dsp:cNvSpPr/>
      </dsp:nvSpPr>
      <dsp:spPr>
        <a:xfrm>
          <a:off x="2574447" y="444232"/>
          <a:ext cx="1072282" cy="374442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成功法拍</a:t>
          </a:r>
        </a:p>
      </dsp:txBody>
      <dsp:txXfrm>
        <a:off x="2585414" y="455199"/>
        <a:ext cx="1050348" cy="352508"/>
      </dsp:txXfrm>
    </dsp:sp>
    <dsp:sp modelId="{9C509773-1173-E842-B524-ECE88B8B8595}">
      <dsp:nvSpPr>
        <dsp:cNvPr id="0" name=""/>
        <dsp:cNvSpPr/>
      </dsp:nvSpPr>
      <dsp:spPr>
        <a:xfrm rot="21559087">
          <a:off x="3646703" y="603229"/>
          <a:ext cx="718361" cy="47900"/>
        </a:xfrm>
        <a:custGeom>
          <a:avLst/>
          <a:gdLst/>
          <a:ahLst/>
          <a:cxnLst/>
          <a:rect l="0" t="0" r="0" b="0"/>
          <a:pathLst>
            <a:path>
              <a:moveTo>
                <a:pt x="0" y="23950"/>
              </a:moveTo>
              <a:lnTo>
                <a:pt x="718361" y="23950"/>
              </a:lnTo>
            </a:path>
          </a:pathLst>
        </a:custGeom>
        <a:noFill/>
        <a:ln w="12700" cap="flat" cmpd="sng" algn="ctr">
          <a:solidFill>
            <a:schemeClr val="accent2">
              <a:lumMod val="5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>
            <a:solidFill>
              <a:schemeClr val="tx1"/>
            </a:solidFill>
          </a:endParaRPr>
        </a:p>
      </dsp:txBody>
      <dsp:txXfrm>
        <a:off x="3987925" y="609220"/>
        <a:ext cx="35918" cy="35918"/>
      </dsp:txXfrm>
    </dsp:sp>
    <dsp:sp modelId="{4DF43AE1-7277-0A45-844B-6BD929A4894F}">
      <dsp:nvSpPr>
        <dsp:cNvPr id="0" name=""/>
        <dsp:cNvSpPr/>
      </dsp:nvSpPr>
      <dsp:spPr>
        <a:xfrm>
          <a:off x="4365040" y="316625"/>
          <a:ext cx="3540665" cy="612559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Profit =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Sucessful bidding price - actual paid price of 2nd lien </a:t>
          </a:r>
        </a:p>
      </dsp:txBody>
      <dsp:txXfrm>
        <a:off x="4382981" y="334566"/>
        <a:ext cx="3504783" cy="576677"/>
      </dsp:txXfrm>
    </dsp:sp>
    <dsp:sp modelId="{740404E8-AF3D-3B45-B791-78286DB239DD}">
      <dsp:nvSpPr>
        <dsp:cNvPr id="0" name=""/>
        <dsp:cNvSpPr/>
      </dsp:nvSpPr>
      <dsp:spPr>
        <a:xfrm rot="3320498">
          <a:off x="1559442" y="1565541"/>
          <a:ext cx="1294086" cy="47900"/>
        </a:xfrm>
        <a:custGeom>
          <a:avLst/>
          <a:gdLst/>
          <a:ahLst/>
          <a:cxnLst/>
          <a:rect l="0" t="0" r="0" b="0"/>
          <a:pathLst>
            <a:path>
              <a:moveTo>
                <a:pt x="0" y="23950"/>
              </a:moveTo>
              <a:lnTo>
                <a:pt x="1294086" y="23950"/>
              </a:lnTo>
            </a:path>
          </a:pathLst>
        </a:custGeom>
        <a:noFill/>
        <a:ln w="12700" cap="flat" cmpd="sng" algn="ctr">
          <a:solidFill>
            <a:schemeClr val="accent2">
              <a:lumMod val="5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>
            <a:solidFill>
              <a:schemeClr val="tx1"/>
            </a:solidFill>
          </a:endParaRPr>
        </a:p>
      </dsp:txBody>
      <dsp:txXfrm>
        <a:off x="2174133" y="1557139"/>
        <a:ext cx="64704" cy="64704"/>
      </dsp:txXfrm>
    </dsp:sp>
    <dsp:sp modelId="{6415C7CA-ED88-AA48-94CC-35E2158E7413}">
      <dsp:nvSpPr>
        <dsp:cNvPr id="0" name=""/>
        <dsp:cNvSpPr/>
      </dsp:nvSpPr>
      <dsp:spPr>
        <a:xfrm>
          <a:off x="2574447" y="1931140"/>
          <a:ext cx="706636" cy="381162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流拍</a:t>
          </a:r>
        </a:p>
      </dsp:txBody>
      <dsp:txXfrm>
        <a:off x="2585611" y="1942304"/>
        <a:ext cx="684308" cy="358834"/>
      </dsp:txXfrm>
    </dsp:sp>
    <dsp:sp modelId="{9F146FE8-F686-524F-BFE2-D7A8E723737B}">
      <dsp:nvSpPr>
        <dsp:cNvPr id="0" name=""/>
        <dsp:cNvSpPr/>
      </dsp:nvSpPr>
      <dsp:spPr>
        <a:xfrm rot="19398854">
          <a:off x="3190260" y="1823835"/>
          <a:ext cx="917056" cy="47900"/>
        </a:xfrm>
        <a:custGeom>
          <a:avLst/>
          <a:gdLst/>
          <a:ahLst/>
          <a:cxnLst/>
          <a:rect l="0" t="0" r="0" b="0"/>
          <a:pathLst>
            <a:path>
              <a:moveTo>
                <a:pt x="0" y="23950"/>
              </a:moveTo>
              <a:lnTo>
                <a:pt x="917056" y="23950"/>
              </a:lnTo>
            </a:path>
          </a:pathLst>
        </a:custGeom>
        <a:noFill/>
        <a:ln w="12700" cap="flat" cmpd="sng" algn="ctr">
          <a:solidFill>
            <a:schemeClr val="accent2">
              <a:lumMod val="5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>
            <a:solidFill>
              <a:schemeClr val="tx1"/>
            </a:solidFill>
          </a:endParaRPr>
        </a:p>
      </dsp:txBody>
      <dsp:txXfrm>
        <a:off x="3625861" y="1824858"/>
        <a:ext cx="45852" cy="45852"/>
      </dsp:txXfrm>
    </dsp:sp>
    <dsp:sp modelId="{1E65528C-653C-EE4A-9B1A-38289D712179}">
      <dsp:nvSpPr>
        <dsp:cNvPr id="0" name=""/>
        <dsp:cNvSpPr/>
      </dsp:nvSpPr>
      <dsp:spPr>
        <a:xfrm>
          <a:off x="4016492" y="1114217"/>
          <a:ext cx="1570099" cy="919261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Get the house, rehab, and resell</a:t>
          </a:r>
        </a:p>
      </dsp:txBody>
      <dsp:txXfrm>
        <a:off x="4043416" y="1141141"/>
        <a:ext cx="1516251" cy="865413"/>
      </dsp:txXfrm>
    </dsp:sp>
    <dsp:sp modelId="{2DD6C7C3-3135-FA44-B30C-095A6B9A74BC}">
      <dsp:nvSpPr>
        <dsp:cNvPr id="0" name=""/>
        <dsp:cNvSpPr/>
      </dsp:nvSpPr>
      <dsp:spPr>
        <a:xfrm>
          <a:off x="5586591" y="1549898"/>
          <a:ext cx="735409" cy="47900"/>
        </a:xfrm>
        <a:custGeom>
          <a:avLst/>
          <a:gdLst/>
          <a:ahLst/>
          <a:cxnLst/>
          <a:rect l="0" t="0" r="0" b="0"/>
          <a:pathLst>
            <a:path>
              <a:moveTo>
                <a:pt x="0" y="23950"/>
              </a:moveTo>
              <a:lnTo>
                <a:pt x="735409" y="23950"/>
              </a:lnTo>
            </a:path>
          </a:pathLst>
        </a:custGeom>
        <a:noFill/>
        <a:ln w="12700" cap="flat" cmpd="sng" algn="ctr">
          <a:solidFill>
            <a:schemeClr val="accent2">
              <a:lumMod val="5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>
            <a:solidFill>
              <a:schemeClr val="tx1"/>
            </a:solidFill>
          </a:endParaRPr>
        </a:p>
      </dsp:txBody>
      <dsp:txXfrm>
        <a:off x="5935911" y="1555463"/>
        <a:ext cx="36770" cy="36770"/>
      </dsp:txXfrm>
    </dsp:sp>
    <dsp:sp modelId="{EE530118-AC92-6140-BCD8-91906D2BB7B7}">
      <dsp:nvSpPr>
        <dsp:cNvPr id="0" name=""/>
        <dsp:cNvSpPr/>
      </dsp:nvSpPr>
      <dsp:spPr>
        <a:xfrm>
          <a:off x="6322001" y="1075622"/>
          <a:ext cx="2565990" cy="996452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Profit = 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House selling price (after forced appreciation) - 1st Mortgage UPB - 2nd lien actual paid price - HOA lien -Renovation and Holding Cost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($100,000 -- $150,000)</a:t>
          </a:r>
        </a:p>
      </dsp:txBody>
      <dsp:txXfrm>
        <a:off x="6351186" y="1104807"/>
        <a:ext cx="2507620" cy="938082"/>
      </dsp:txXfrm>
    </dsp:sp>
    <dsp:sp modelId="{05DA2028-BF7F-E146-8FF1-468E51A38C68}">
      <dsp:nvSpPr>
        <dsp:cNvPr id="0" name=""/>
        <dsp:cNvSpPr/>
      </dsp:nvSpPr>
      <dsp:spPr>
        <a:xfrm rot="2201146">
          <a:off x="3190260" y="2371708"/>
          <a:ext cx="917056" cy="47900"/>
        </a:xfrm>
        <a:custGeom>
          <a:avLst/>
          <a:gdLst/>
          <a:ahLst/>
          <a:cxnLst/>
          <a:rect l="0" t="0" r="0" b="0"/>
          <a:pathLst>
            <a:path>
              <a:moveTo>
                <a:pt x="0" y="23950"/>
              </a:moveTo>
              <a:lnTo>
                <a:pt x="917056" y="23950"/>
              </a:lnTo>
            </a:path>
          </a:pathLst>
        </a:custGeom>
        <a:noFill/>
        <a:ln w="12700" cap="flat" cmpd="sng" algn="ctr">
          <a:solidFill>
            <a:schemeClr val="accent2">
              <a:lumMod val="5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>
            <a:solidFill>
              <a:schemeClr val="tx1"/>
            </a:solidFill>
          </a:endParaRPr>
        </a:p>
      </dsp:txBody>
      <dsp:txXfrm>
        <a:off x="3625861" y="2372731"/>
        <a:ext cx="45852" cy="45852"/>
      </dsp:txXfrm>
    </dsp:sp>
    <dsp:sp modelId="{6054A9B3-540F-B143-94B8-836CF365DBEE}">
      <dsp:nvSpPr>
        <dsp:cNvPr id="0" name=""/>
        <dsp:cNvSpPr/>
      </dsp:nvSpPr>
      <dsp:spPr>
        <a:xfrm>
          <a:off x="4016492" y="2209964"/>
          <a:ext cx="1602640" cy="919261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Get the house, rehab, and rent out</a:t>
          </a:r>
        </a:p>
      </dsp:txBody>
      <dsp:txXfrm>
        <a:off x="4043416" y="2236888"/>
        <a:ext cx="1548792" cy="865413"/>
      </dsp:txXfrm>
    </dsp:sp>
    <dsp:sp modelId="{17209959-332D-2948-A125-58E5E413AE04}">
      <dsp:nvSpPr>
        <dsp:cNvPr id="0" name=""/>
        <dsp:cNvSpPr/>
      </dsp:nvSpPr>
      <dsp:spPr>
        <a:xfrm>
          <a:off x="5619133" y="2645644"/>
          <a:ext cx="735409" cy="47900"/>
        </a:xfrm>
        <a:custGeom>
          <a:avLst/>
          <a:gdLst/>
          <a:ahLst/>
          <a:cxnLst/>
          <a:rect l="0" t="0" r="0" b="0"/>
          <a:pathLst>
            <a:path>
              <a:moveTo>
                <a:pt x="0" y="23950"/>
              </a:moveTo>
              <a:lnTo>
                <a:pt x="735409" y="23950"/>
              </a:lnTo>
            </a:path>
          </a:pathLst>
        </a:custGeom>
        <a:noFill/>
        <a:ln w="12700" cap="flat" cmpd="sng" algn="ctr">
          <a:solidFill>
            <a:schemeClr val="accent2">
              <a:lumMod val="5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>
            <a:solidFill>
              <a:schemeClr val="tx1"/>
            </a:solidFill>
          </a:endParaRPr>
        </a:p>
      </dsp:txBody>
      <dsp:txXfrm>
        <a:off x="5968453" y="2651209"/>
        <a:ext cx="36770" cy="36770"/>
      </dsp:txXfrm>
    </dsp:sp>
    <dsp:sp modelId="{986B601E-A6BE-214B-AA6D-B01967E7A028}">
      <dsp:nvSpPr>
        <dsp:cNvPr id="0" name=""/>
        <dsp:cNvSpPr/>
      </dsp:nvSpPr>
      <dsp:spPr>
        <a:xfrm>
          <a:off x="6354543" y="2209964"/>
          <a:ext cx="2476123" cy="919261"/>
        </a:xfrm>
        <a:prstGeom prst="roundRect">
          <a:avLst>
            <a:gd name="adj" fmla="val 10000"/>
          </a:avLst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Monthly Cash Flow = Rent - 1st mortgage (after loan mod) - COST (tax+insurance+expense)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>
              <a:solidFill>
                <a:schemeClr val="tx1"/>
              </a:solidFill>
            </a:rPr>
            <a:t>($1000-$1,800)</a:t>
          </a:r>
        </a:p>
      </dsp:txBody>
      <dsp:txXfrm>
        <a:off x="6381467" y="2236888"/>
        <a:ext cx="2422275" cy="8654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67235</xdr:rowOff>
    </xdr:from>
    <xdr:to>
      <xdr:col>6</xdr:col>
      <xdr:colOff>89647</xdr:colOff>
      <xdr:row>36</xdr:row>
      <xdr:rowOff>29882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CA22715-5B3D-7743-9DB3-3BC80C575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6A7B-62EC-4907-BD58-BD301A9001A3}">
  <dimension ref="A1:I66"/>
  <sheetViews>
    <sheetView tabSelected="1" topLeftCell="A4" zoomScale="170" zoomScaleNormal="170" workbookViewId="0">
      <selection activeCell="B60" sqref="B60"/>
    </sheetView>
  </sheetViews>
  <sheetFormatPr defaultColWidth="8.77734375" defaultRowHeight="14.4" x14ac:dyDescent="0.3"/>
  <cols>
    <col min="1" max="1" width="36.6640625" customWidth="1"/>
    <col min="2" max="2" width="25.44140625" customWidth="1"/>
    <col min="3" max="3" width="11.33203125" customWidth="1"/>
    <col min="4" max="4" width="31.6640625" customWidth="1"/>
    <col min="5" max="5" width="14.44140625" customWidth="1"/>
    <col min="10" max="10" width="13.77734375" customWidth="1"/>
  </cols>
  <sheetData>
    <row r="1" spans="1:9" ht="24" customHeight="1" x14ac:dyDescent="0.3">
      <c r="A1" s="39" t="s">
        <v>15</v>
      </c>
      <c r="B1" s="39"/>
      <c r="C1" s="39"/>
      <c r="D1" s="39"/>
      <c r="E1" s="2"/>
      <c r="F1" s="1"/>
      <c r="G1" s="34"/>
      <c r="H1" s="34"/>
      <c r="I1" s="34"/>
    </row>
    <row r="2" spans="1:9" x14ac:dyDescent="0.3">
      <c r="A2" s="32" t="s">
        <v>16</v>
      </c>
      <c r="B2" s="35"/>
      <c r="C2" s="35"/>
      <c r="D2" s="35"/>
      <c r="E2" s="3"/>
      <c r="G2" s="35"/>
      <c r="H2" s="35"/>
      <c r="I2" s="35"/>
    </row>
    <row r="3" spans="1:9" s="28" customFormat="1" ht="78" customHeight="1" x14ac:dyDescent="0.3">
      <c r="A3" s="36" t="s">
        <v>5</v>
      </c>
      <c r="B3" s="36"/>
      <c r="C3" s="36"/>
      <c r="D3" s="36"/>
      <c r="E3" s="27"/>
      <c r="G3" s="27"/>
      <c r="H3" s="27"/>
      <c r="I3" s="27"/>
    </row>
    <row r="4" spans="1:9" s="28" customFormat="1" ht="21" customHeight="1" x14ac:dyDescent="0.3">
      <c r="A4" s="29"/>
      <c r="B4" s="30"/>
      <c r="C4" s="30"/>
      <c r="D4" s="30"/>
      <c r="E4" s="27"/>
      <c r="G4" s="27"/>
      <c r="H4" s="27"/>
      <c r="I4" s="27"/>
    </row>
    <row r="5" spans="1:9" s="11" customFormat="1" ht="16.95" customHeight="1" x14ac:dyDescent="0.3">
      <c r="A5" s="37" t="s">
        <v>3</v>
      </c>
      <c r="B5" s="37"/>
      <c r="C5" s="20"/>
      <c r="D5" s="20"/>
      <c r="E5" s="26"/>
      <c r="G5" s="26"/>
      <c r="H5" s="26"/>
      <c r="I5" s="26"/>
    </row>
    <row r="6" spans="1:9" s="11" customFormat="1" ht="19.05" customHeight="1" x14ac:dyDescent="0.3">
      <c r="A6" s="31" t="s">
        <v>0</v>
      </c>
      <c r="B6" s="38">
        <f xml:space="preserve"> (262877+172793)/480000</f>
        <v>0.90764583333333337</v>
      </c>
      <c r="C6" s="38"/>
      <c r="D6" s="38"/>
      <c r="E6" s="26"/>
      <c r="G6" s="26"/>
      <c r="H6" s="26"/>
      <c r="I6" s="26"/>
    </row>
    <row r="7" spans="1:9" ht="15" customHeight="1" x14ac:dyDescent="0.3">
      <c r="A7" s="1"/>
      <c r="B7" s="35"/>
      <c r="C7" s="35"/>
      <c r="D7" s="35"/>
      <c r="E7" s="3"/>
      <c r="G7" s="3"/>
      <c r="H7" s="3"/>
      <c r="I7" s="3"/>
    </row>
    <row r="8" spans="1:9" x14ac:dyDescent="0.3">
      <c r="A8" s="14"/>
      <c r="B8" s="15" t="s">
        <v>1</v>
      </c>
      <c r="C8" s="14"/>
      <c r="D8" s="16" t="s">
        <v>6</v>
      </c>
    </row>
    <row r="9" spans="1:9" x14ac:dyDescent="0.3">
      <c r="A9" s="12" t="s">
        <v>2</v>
      </c>
      <c r="B9" s="13">
        <f>480000*0.65-262877</f>
        <v>49123</v>
      </c>
      <c r="C9" s="12"/>
      <c r="D9" s="13">
        <f>480000*70%-262877</f>
        <v>73123</v>
      </c>
      <c r="E9" s="1"/>
      <c r="F9" s="1"/>
      <c r="G9" s="1"/>
      <c r="H9" s="1"/>
      <c r="I9" s="1"/>
    </row>
    <row r="10" spans="1:9" s="11" customFormat="1" x14ac:dyDescent="0.3">
      <c r="B10" s="19"/>
      <c r="D10" s="19"/>
      <c r="E10" s="9"/>
      <c r="F10" s="9"/>
      <c r="G10" s="9"/>
      <c r="H10" s="9"/>
      <c r="I10" s="9"/>
    </row>
    <row r="11" spans="1:9" ht="16.05" customHeight="1" x14ac:dyDescent="0.3">
      <c r="A11" s="33" t="s">
        <v>7</v>
      </c>
      <c r="B11" s="33"/>
      <c r="C11" s="33"/>
      <c r="D11" s="33"/>
      <c r="E11" s="1"/>
      <c r="F11" s="1"/>
      <c r="G11" s="1"/>
      <c r="H11" s="1"/>
      <c r="I11" s="1"/>
    </row>
    <row r="12" spans="1:9" ht="81.599999999999994" customHeight="1" x14ac:dyDescent="0.3">
      <c r="A12" s="21" t="s">
        <v>8</v>
      </c>
      <c r="B12" s="21" t="s">
        <v>12</v>
      </c>
      <c r="C12" s="22"/>
      <c r="D12" s="23" t="s">
        <v>13</v>
      </c>
      <c r="E12" s="1"/>
      <c r="F12" s="1"/>
      <c r="G12" s="1"/>
      <c r="H12" s="1"/>
      <c r="I12" s="1"/>
    </row>
    <row r="13" spans="1:9" x14ac:dyDescent="0.3">
      <c r="A13" s="17"/>
      <c r="B13" s="18"/>
      <c r="D13" s="1"/>
      <c r="E13" s="1"/>
      <c r="F13" s="1"/>
      <c r="G13" s="1"/>
      <c r="H13" s="1"/>
      <c r="I13" s="1"/>
    </row>
    <row r="14" spans="1:9" ht="16.05" customHeight="1" x14ac:dyDescent="0.3">
      <c r="A14" s="33" t="s">
        <v>9</v>
      </c>
      <c r="B14" s="33"/>
      <c r="C14" s="33"/>
      <c r="D14" s="33"/>
      <c r="E14" s="1"/>
      <c r="F14" s="1"/>
      <c r="G14" s="1"/>
      <c r="H14" s="1"/>
      <c r="I14" s="1"/>
    </row>
    <row r="15" spans="1:9" x14ac:dyDescent="0.3">
      <c r="A15" s="21" t="s">
        <v>4</v>
      </c>
      <c r="B15" s="21" t="s">
        <v>10</v>
      </c>
      <c r="C15" s="22"/>
      <c r="D15" s="24" t="s">
        <v>14</v>
      </c>
      <c r="E15" s="1"/>
      <c r="F15" s="1"/>
      <c r="G15" s="1"/>
      <c r="H15" s="1"/>
      <c r="I15" s="1"/>
    </row>
    <row r="16" spans="1:9" x14ac:dyDescent="0.3">
      <c r="A16" s="17"/>
      <c r="B16" s="18"/>
      <c r="D16" s="1"/>
      <c r="E16" s="1"/>
      <c r="F16" s="1"/>
      <c r="G16" s="1"/>
      <c r="H16" s="1"/>
      <c r="I16" s="1"/>
    </row>
    <row r="17" spans="1:9" ht="16.05" customHeight="1" x14ac:dyDescent="0.3">
      <c r="A17" s="33" t="s">
        <v>11</v>
      </c>
      <c r="B17" s="33"/>
      <c r="C17" s="33"/>
      <c r="D17" s="33"/>
      <c r="E17" s="1"/>
      <c r="F17" s="1"/>
      <c r="G17" s="1"/>
      <c r="H17" s="1"/>
      <c r="I17" s="1"/>
    </row>
    <row r="18" spans="1:9" x14ac:dyDescent="0.3">
      <c r="A18" s="17"/>
      <c r="B18" s="18"/>
      <c r="D18" s="1"/>
      <c r="E18" s="1"/>
      <c r="F18" s="1"/>
      <c r="G18" s="1"/>
      <c r="H18" s="1"/>
      <c r="I18" s="1"/>
    </row>
    <row r="19" spans="1:9" x14ac:dyDescent="0.3">
      <c r="A19" s="17"/>
      <c r="B19" s="18"/>
      <c r="D19" s="1"/>
      <c r="E19" s="1"/>
      <c r="F19" s="1"/>
      <c r="G19" s="1"/>
      <c r="H19" s="1"/>
      <c r="I19" s="1"/>
    </row>
    <row r="20" spans="1:9" x14ac:dyDescent="0.3">
      <c r="A20" s="17"/>
      <c r="B20" s="18"/>
      <c r="D20" s="1"/>
      <c r="E20" s="1"/>
      <c r="F20" s="1"/>
      <c r="G20" s="1"/>
      <c r="H20" s="1"/>
      <c r="I20" s="1"/>
    </row>
    <row r="21" spans="1:9" x14ac:dyDescent="0.3">
      <c r="A21" s="17"/>
      <c r="B21" s="18"/>
      <c r="D21" s="1"/>
      <c r="E21" s="1"/>
      <c r="F21" s="1"/>
      <c r="G21" s="1"/>
      <c r="H21" s="1"/>
      <c r="I21" s="1"/>
    </row>
    <row r="22" spans="1:9" x14ac:dyDescent="0.3">
      <c r="A22" s="17"/>
      <c r="B22" s="18"/>
      <c r="D22" s="1"/>
      <c r="E22" s="1"/>
      <c r="F22" s="1"/>
      <c r="G22" s="1"/>
      <c r="H22" s="1"/>
      <c r="I22" s="1"/>
    </row>
    <row r="23" spans="1:9" x14ac:dyDescent="0.3">
      <c r="A23" s="17"/>
      <c r="B23" s="18"/>
      <c r="D23" s="1"/>
      <c r="E23" s="1"/>
      <c r="F23" s="1"/>
      <c r="G23" s="1"/>
      <c r="H23" s="1"/>
      <c r="I23" s="1"/>
    </row>
    <row r="24" spans="1:9" x14ac:dyDescent="0.3">
      <c r="A24" s="17"/>
      <c r="B24" s="18"/>
      <c r="D24" s="1"/>
      <c r="E24" s="1"/>
      <c r="F24" s="1"/>
      <c r="G24" s="1"/>
      <c r="H24" s="1"/>
      <c r="I24" s="1"/>
    </row>
    <row r="25" spans="1:9" x14ac:dyDescent="0.3">
      <c r="A25" s="17"/>
      <c r="B25" s="18"/>
      <c r="D25" s="1"/>
      <c r="E25" s="1"/>
      <c r="F25" s="1"/>
      <c r="G25" s="1"/>
      <c r="H25" s="1"/>
      <c r="I25" s="1"/>
    </row>
    <row r="26" spans="1:9" x14ac:dyDescent="0.3">
      <c r="A26" s="17"/>
      <c r="B26" s="18"/>
      <c r="D26" s="1"/>
      <c r="E26" s="1"/>
      <c r="F26" s="1"/>
      <c r="G26" s="1"/>
      <c r="H26" s="1"/>
      <c r="I26" s="1"/>
    </row>
    <row r="27" spans="1:9" x14ac:dyDescent="0.3">
      <c r="A27" s="17"/>
      <c r="B27" s="18"/>
      <c r="D27" s="1"/>
      <c r="E27" s="1"/>
      <c r="F27" s="1"/>
      <c r="G27" s="1"/>
      <c r="H27" s="1"/>
      <c r="I27" s="1"/>
    </row>
    <row r="28" spans="1:9" x14ac:dyDescent="0.3">
      <c r="A28" s="17"/>
      <c r="B28" s="18"/>
      <c r="D28" s="1"/>
      <c r="E28" s="1"/>
      <c r="F28" s="1"/>
      <c r="G28" s="1"/>
      <c r="H28" s="1"/>
      <c r="I28" s="1"/>
    </row>
    <row r="29" spans="1:9" x14ac:dyDescent="0.3">
      <c r="A29" s="17"/>
      <c r="B29" s="18"/>
      <c r="D29" s="1"/>
      <c r="E29" s="1"/>
      <c r="F29" s="1"/>
      <c r="G29" s="1"/>
      <c r="H29" s="1"/>
      <c r="I29" s="1"/>
    </row>
    <row r="30" spans="1:9" x14ac:dyDescent="0.3">
      <c r="A30" s="17"/>
      <c r="B30" s="18"/>
      <c r="D30" s="1"/>
      <c r="E30" s="1"/>
      <c r="F30" s="1"/>
      <c r="G30" s="1"/>
      <c r="H30" s="1"/>
      <c r="I30" s="1"/>
    </row>
    <row r="31" spans="1:9" x14ac:dyDescent="0.3">
      <c r="A31" s="17"/>
      <c r="B31" s="18"/>
      <c r="D31" s="1"/>
      <c r="E31" s="1"/>
      <c r="F31" s="1"/>
      <c r="G31" s="1"/>
      <c r="H31" s="1"/>
      <c r="I31" s="1"/>
    </row>
    <row r="32" spans="1:9" x14ac:dyDescent="0.3">
      <c r="A32" s="17"/>
      <c r="B32" s="18"/>
      <c r="D32" s="1"/>
      <c r="E32" s="1"/>
      <c r="F32" s="1"/>
      <c r="G32" s="1"/>
      <c r="H32" s="1"/>
      <c r="I32" s="1"/>
    </row>
    <row r="33" spans="1:9" x14ac:dyDescent="0.3">
      <c r="A33" s="17"/>
      <c r="B33" s="18"/>
      <c r="D33" s="1"/>
      <c r="E33" s="1"/>
      <c r="F33" s="1"/>
      <c r="G33" s="1"/>
      <c r="H33" s="1"/>
      <c r="I33" s="1"/>
    </row>
    <row r="34" spans="1:9" x14ac:dyDescent="0.3">
      <c r="A34" s="17"/>
      <c r="B34" s="18"/>
      <c r="D34" s="1"/>
      <c r="E34" s="1"/>
      <c r="F34" s="1"/>
      <c r="G34" s="1"/>
      <c r="H34" s="1"/>
      <c r="I34" s="1"/>
    </row>
    <row r="35" spans="1:9" x14ac:dyDescent="0.3">
      <c r="A35" s="17"/>
      <c r="B35" s="18"/>
      <c r="D35" s="1"/>
      <c r="E35" s="1"/>
      <c r="F35" s="1"/>
      <c r="G35" s="1"/>
      <c r="H35" s="1"/>
      <c r="I35" s="1"/>
    </row>
    <row r="36" spans="1:9" x14ac:dyDescent="0.3">
      <c r="A36" s="17"/>
      <c r="B36" s="18"/>
      <c r="D36" s="1"/>
      <c r="E36" s="1"/>
      <c r="F36" s="1"/>
      <c r="G36" s="1"/>
      <c r="H36" s="1"/>
      <c r="I36" s="1"/>
    </row>
    <row r="37" spans="1:9" x14ac:dyDescent="0.3">
      <c r="A37" s="17"/>
      <c r="B37" s="18"/>
      <c r="D37" s="1"/>
      <c r="E37" s="1"/>
      <c r="F37" s="1"/>
      <c r="G37" s="1"/>
      <c r="H37" s="1"/>
      <c r="I37" s="1"/>
    </row>
    <row r="38" spans="1:9" ht="18" x14ac:dyDescent="0.35">
      <c r="B38" s="10"/>
      <c r="D38" s="1"/>
      <c r="E38" s="1"/>
      <c r="F38" s="1"/>
      <c r="G38" s="1"/>
      <c r="H38" s="1"/>
      <c r="I38" s="1"/>
    </row>
    <row r="39" spans="1:9" ht="18" x14ac:dyDescent="0.35">
      <c r="A39" s="1"/>
      <c r="B39" s="25"/>
      <c r="C39" s="8"/>
    </row>
    <row r="40" spans="1:9" x14ac:dyDescent="0.3">
      <c r="A40" s="1"/>
      <c r="B40" s="7"/>
    </row>
    <row r="41" spans="1:9" x14ac:dyDescent="0.3">
      <c r="A41" s="1"/>
      <c r="B41" s="7"/>
    </row>
    <row r="42" spans="1:9" x14ac:dyDescent="0.3">
      <c r="A42" s="1"/>
      <c r="B42" s="7"/>
    </row>
    <row r="43" spans="1:9" x14ac:dyDescent="0.3">
      <c r="A43" s="1"/>
      <c r="B43" s="7"/>
    </row>
    <row r="44" spans="1:9" x14ac:dyDescent="0.3">
      <c r="A44" s="1"/>
      <c r="B44" s="7"/>
    </row>
    <row r="46" spans="1:9" x14ac:dyDescent="0.3">
      <c r="A46" s="1"/>
    </row>
    <row r="47" spans="1:9" x14ac:dyDescent="0.3">
      <c r="A47" s="1"/>
      <c r="B47" s="7"/>
      <c r="C47" s="1"/>
      <c r="D47" s="7"/>
    </row>
    <row r="48" spans="1:9" x14ac:dyDescent="0.3">
      <c r="A48" s="1"/>
      <c r="B48" s="7"/>
      <c r="C48" s="1"/>
      <c r="D48" s="7"/>
    </row>
    <row r="49" spans="1:4" x14ac:dyDescent="0.3">
      <c r="A49" s="1"/>
      <c r="B49" s="7"/>
      <c r="C49" s="1"/>
      <c r="D49" s="7"/>
    </row>
    <row r="50" spans="1:4" ht="18" x14ac:dyDescent="0.35">
      <c r="A50" s="1"/>
      <c r="B50" s="7"/>
      <c r="C50" s="1"/>
      <c r="D50" s="10"/>
    </row>
    <row r="51" spans="1:4" x14ac:dyDescent="0.3">
      <c r="A51" s="1"/>
      <c r="B51" s="7"/>
      <c r="C51" s="1"/>
      <c r="D51" s="6"/>
    </row>
    <row r="52" spans="1:4" x14ac:dyDescent="0.3">
      <c r="A52" s="1"/>
      <c r="B52" s="7"/>
    </row>
    <row r="53" spans="1:4" x14ac:dyDescent="0.3">
      <c r="B53" s="7"/>
    </row>
    <row r="54" spans="1:4" x14ac:dyDescent="0.3">
      <c r="A54" s="1"/>
      <c r="B54" s="7"/>
    </row>
    <row r="55" spans="1:4" x14ac:dyDescent="0.3">
      <c r="A55" s="1"/>
      <c r="B55" s="7"/>
    </row>
    <row r="56" spans="1:4" x14ac:dyDescent="0.3">
      <c r="A56" s="1"/>
      <c r="B56" s="7"/>
    </row>
    <row r="57" spans="1:4" x14ac:dyDescent="0.3">
      <c r="A57" s="1"/>
      <c r="B57" s="7"/>
    </row>
    <row r="58" spans="1:4" x14ac:dyDescent="0.3">
      <c r="A58" s="1"/>
      <c r="B58" s="7"/>
    </row>
    <row r="59" spans="1:4" x14ac:dyDescent="0.3">
      <c r="A59" s="1"/>
      <c r="B59" s="7"/>
    </row>
    <row r="60" spans="1:4" ht="18" x14ac:dyDescent="0.35">
      <c r="A60" s="1"/>
      <c r="B60" s="10"/>
    </row>
    <row r="61" spans="1:4" x14ac:dyDescent="0.3">
      <c r="A61" s="1"/>
      <c r="B61" s="6"/>
    </row>
    <row r="63" spans="1:4" x14ac:dyDescent="0.3">
      <c r="A63" s="1"/>
    </row>
    <row r="64" spans="1:4" x14ac:dyDescent="0.3">
      <c r="A64" s="1"/>
      <c r="B64" s="5"/>
      <c r="C64" s="4"/>
    </row>
    <row r="65" spans="1:1" x14ac:dyDescent="0.3">
      <c r="A65" s="1"/>
    </row>
    <row r="66" spans="1:1" x14ac:dyDescent="0.3">
      <c r="A66" s="1"/>
    </row>
  </sheetData>
  <mergeCells count="11">
    <mergeCell ref="A17:D17"/>
    <mergeCell ref="A11:D11"/>
    <mergeCell ref="A14:D14"/>
    <mergeCell ref="G1:I1"/>
    <mergeCell ref="B2:D2"/>
    <mergeCell ref="G2:I2"/>
    <mergeCell ref="A3:D3"/>
    <mergeCell ref="A5:B5"/>
    <mergeCell ref="B7:D7"/>
    <mergeCell ref="B6:D6"/>
    <mergeCell ref="A1:D1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Jian</dc:creator>
  <cp:lastModifiedBy>Aman Zhang</cp:lastModifiedBy>
  <dcterms:created xsi:type="dcterms:W3CDTF">2020-12-22T19:31:23Z</dcterms:created>
  <dcterms:modified xsi:type="dcterms:W3CDTF">2021-01-07T00:26:05Z</dcterms:modified>
</cp:coreProperties>
</file>