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\Desktop\python proget\programing\new test program\program\program_final\new\Stock management (MVC Version)\Templates\"/>
    </mc:Choice>
  </mc:AlternateContent>
  <bookViews>
    <workbookView xWindow="0" yWindow="0" windowWidth="20490" windowHeight="78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H19" i="2" l="1"/>
  <c r="H20" i="2"/>
  <c r="H21" i="2"/>
  <c r="H22" i="2"/>
  <c r="H23" i="2"/>
  <c r="H24" i="2"/>
  <c r="H25" i="2"/>
  <c r="H26" i="2"/>
  <c r="H27" i="2"/>
  <c r="H28" i="2"/>
  <c r="H29" i="2"/>
  <c r="H30" i="2"/>
  <c r="H31" i="2"/>
  <c r="H18" i="2"/>
  <c r="H7" i="2"/>
  <c r="H8" i="2"/>
  <c r="H9" i="2"/>
  <c r="H10" i="2"/>
  <c r="H11" i="2"/>
  <c r="H12" i="2"/>
  <c r="H13" i="2"/>
  <c r="H14" i="2"/>
  <c r="H15" i="2"/>
  <c r="H16" i="2"/>
  <c r="H17" i="2"/>
  <c r="G7" i="2" l="1"/>
  <c r="F7" i="2"/>
  <c r="A5" i="2" l="1"/>
  <c r="B5" i="2"/>
  <c r="A3" i="2"/>
</calcChain>
</file>

<file path=xl/sharedStrings.xml><?xml version="1.0" encoding="utf-8"?>
<sst xmlns="http://schemas.openxmlformats.org/spreadsheetml/2006/main" count="14" uniqueCount="14">
  <si>
    <t>INVENTORY ITEMS:</t>
  </si>
  <si>
    <t>DATE:</t>
  </si>
  <si>
    <t>TOTAL INVENTORY VALUE:</t>
  </si>
  <si>
    <t xml:space="preserve">TOTAL INVISTED: </t>
  </si>
  <si>
    <t>Name</t>
  </si>
  <si>
    <t>Category</t>
  </si>
  <si>
    <t>Unit Price For Sell</t>
  </si>
  <si>
    <t>Quantity</t>
  </si>
  <si>
    <t>COST</t>
  </si>
  <si>
    <t>INVENTORY VALUE</t>
  </si>
  <si>
    <t>REORDER</t>
  </si>
  <si>
    <t>Unit Price For Purchase</t>
  </si>
  <si>
    <t>constuction company</t>
  </si>
  <si>
    <t>INVENTORY LIST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</si>
</sst>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.00_);\(&quot;$&quot;#,##0.00\)"/>
    <numFmt numFmtId="166" formatCode="&quot;Reorder&quot;;&quot;&quot;;&quot;&quot;"/>
    <numFmt numFmtId="167" formatCode="_-* #,##0.00\ [$MAD]_-;\-* #,##0.00\ [$MAD]_-;_-* &quot;-&quot;??\ [$MAD]_-;_-@_-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3" tint="0.1499374370555742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rgb="FF262626"/>
      <name val="Franklin Gothic Medium"/>
      <family val="2"/>
    </font>
    <font>
      <sz val="11"/>
      <color rgb="FF000000"/>
      <name val="Franklin Gothic Medium"/>
      <family val="2"/>
    </font>
    <font>
      <sz val="11"/>
      <color rgb="FF262626"/>
      <name val="Franklin Gothic Medium"/>
      <family val="2"/>
    </font>
    <font>
      <sz val="16"/>
      <color rgb="FF335C30"/>
      <name val="Franklin Gothic Medium"/>
      <family val="2"/>
    </font>
    <font>
      <sz val="11"/>
      <color rgb="FFFFFFFF"/>
      <name val="Franklin Gothic Medium"/>
      <family val="2"/>
    </font>
    <font>
      <b/>
      <sz val="20"/>
      <color rgb="FF262626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rgb="FF335C3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rgb="FF335C30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Protection="0">
      <alignment horizontal="left" vertical="top"/>
    </xf>
    <xf numFmtId="0" fontId="5" fillId="0" borderId="0">
      <alignment horizontal="left" vertical="center" wrapText="1" indent="1"/>
    </xf>
    <xf numFmtId="1" fontId="5" fillId="0" borderId="0">
      <alignment horizontal="center" vertical="center"/>
    </xf>
    <xf numFmtId="165" fontId="5" fillId="0" borderId="0">
      <alignment horizontal="right" vertical="center"/>
    </xf>
    <xf numFmtId="166" fontId="6" fillId="0" borderId="0">
      <alignment horizontal="center" vertical="center"/>
    </xf>
  </cellStyleXfs>
  <cellXfs count="17">
    <xf numFmtId="0" fontId="0" fillId="0" borderId="0" xfId="0"/>
    <xf numFmtId="0" fontId="7" fillId="0" borderId="3" xfId="1" applyFont="1" applyFill="1" applyBorder="1" applyAlignment="1">
      <alignment vertical="center"/>
    </xf>
    <xf numFmtId="0" fontId="8" fillId="0" borderId="0" xfId="3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0" xfId="4" applyFont="1" applyFill="1" applyBorder="1">
      <alignment horizontal="left" vertical="top"/>
    </xf>
    <xf numFmtId="14" fontId="10" fillId="0" borderId="0" xfId="4" applyNumberFormat="1" applyFont="1" applyFill="1" applyBorder="1">
      <alignment horizontal="left" vertical="top"/>
    </xf>
    <xf numFmtId="0" fontId="8" fillId="0" borderId="0" xfId="3" applyFont="1" applyFill="1" applyBorder="1"/>
    <xf numFmtId="164" fontId="10" fillId="0" borderId="0" xfId="4" applyNumberFormat="1" applyFont="1" applyFill="1" applyBorder="1">
      <alignment horizontal="left" vertical="top"/>
    </xf>
    <xf numFmtId="0" fontId="11" fillId="2" borderId="0" xfId="2" applyFont="1" applyFill="1" applyBorder="1" applyAlignment="1">
      <alignment horizontal="left" vertical="center" indent="1"/>
    </xf>
    <xf numFmtId="0" fontId="9" fillId="0" borderId="0" xfId="5" applyFont="1" applyFill="1" applyBorder="1">
      <alignment horizontal="left" vertical="center" wrapText="1" indent="1"/>
    </xf>
    <xf numFmtId="1" fontId="9" fillId="0" borderId="0" xfId="6" applyFont="1" applyFill="1" applyBorder="1">
      <alignment horizontal="center" vertical="center"/>
    </xf>
    <xf numFmtId="166" fontId="9" fillId="0" borderId="0" xfId="8" applyFont="1" applyFill="1" applyBorder="1">
      <alignment horizontal="center" vertical="center"/>
    </xf>
    <xf numFmtId="0" fontId="12" fillId="0" borderId="3" xfId="1" applyFont="1" applyFill="1" applyBorder="1" applyAlignment="1"/>
    <xf numFmtId="167" fontId="9" fillId="0" borderId="0" xfId="7" applyNumberFormat="1" applyFont="1" applyFill="1" applyBorder="1">
      <alignment horizontal="right" vertical="center"/>
    </xf>
    <xf numFmtId="0" fontId="7" fillId="0" borderId="3" xfId="1" applyFont="1" applyFill="1" applyBorder="1" applyAlignment="1">
      <alignment horizontal="center" vertical="center"/>
    </xf>
    <xf numFmtId="167" fontId="9" fillId="0" borderId="0" xfId="5" applyNumberFormat="1" applyFont="1" applyFill="1" applyBorder="1" applyAlignment="1">
      <alignment horizontal="center" vertical="center" wrapText="1"/>
    </xf>
    <xf numFmtId="167" fontId="9" fillId="0" borderId="0" xfId="6" applyNumberFormat="1" applyFont="1" applyFill="1" applyBorder="1" applyAlignment="1">
      <alignment horizontal="center" vertical="center"/>
    </xf>
  </cellXfs>
  <cellStyles count="9">
    <cellStyle name="Flag Column" xfId="8"/>
    <cellStyle name="Heading 1" xfId="2" builtinId="16"/>
    <cellStyle name="Heading 2" xfId="3" builtinId="17"/>
    <cellStyle name="Normal" xfId="0" builtinId="0"/>
    <cellStyle name="Table details center aligned" xfId="6"/>
    <cellStyle name="Table details left aligned" xfId="5"/>
    <cellStyle name="Table details right aligned" xfId="7"/>
    <cellStyle name="Title" xfId="1" builtinId="15"/>
    <cellStyle name="Total counts" xfId="4"/>
  </cellStyles>
  <dxfs count="16">
    <dxf>
      <numFmt numFmtId="166" formatCode="&quot;Reorder&quot;;&quot;&quot;;&quot;&quot;"/>
    </dxf>
    <dxf>
      <numFmt numFmtId="165" formatCode="&quot;$&quot;#,##0.00_);\(&quot;$&quot;#,##0.00\)"/>
    </dxf>
    <dxf>
      <numFmt numFmtId="165" formatCode="&quot;$&quot;#,##0.00_);\(&quot;$&quot;#,##0.00\)"/>
    </dxf>
    <dxf>
      <alignment vertical="center" textRotation="0" wrapText="0" indent="0" justifyLastLine="0" shrinkToFit="0" readingOrder="0"/>
    </dxf>
    <dxf>
      <font>
        <b/>
        <i val="0"/>
      </font>
    </dxf>
    <dxf>
      <fill>
        <patternFill>
          <bgColor rgb="FFF3E6B6"/>
        </patternFill>
      </fill>
    </dxf>
    <dxf>
      <font>
        <b/>
        <i val="0"/>
      </font>
    </dxf>
    <dxf>
      <fill>
        <patternFill>
          <bgColor rgb="FFF3E6B6"/>
        </patternFill>
      </fill>
    </dxf>
    <dxf>
      <fill>
        <patternFill>
          <bgColor rgb="FFF2F2F2"/>
        </patternFill>
      </fill>
    </dxf>
    <dxf>
      <fill>
        <patternFill>
          <bgColor rgb="FFFFFFFF"/>
        </patternFill>
      </fill>
    </dxf>
    <dxf>
      <font>
        <b val="0"/>
        <i val="0"/>
        <color rgb="FFFFFFFF"/>
      </font>
      <fill>
        <patternFill patternType="solid">
          <fgColor rgb="FF335C30"/>
          <bgColor rgb="FF335C30"/>
        </patternFill>
      </fill>
    </dxf>
    <dxf>
      <border>
        <vertical style="thick">
          <color rgb="FFFFFFFF"/>
        </vertical>
      </border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Inventory table" pivot="0" count="4">
      <tableStyleElement type="wholeTable" dxfId="15"/>
      <tableStyleElement type="headerRow" dxfId="14"/>
      <tableStyleElement type="lastColumn" dxfId="13"/>
      <tableStyleElement type="secondRowStripe" dxfId="12"/>
    </tableStyle>
    <tableStyle name="Inventory table 2" pivot="0" count="4">
      <tableStyleElement type="wholeTable" dxfId="11"/>
      <tableStyleElement type="headerRow" dxfId="10"/>
      <tableStyleElement type="lastColumn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0" name="InventoryList11" displayName="InventoryList11" ref="A6:H31" totalsRowDxfId="3" headerRowCellStyle="Heading 1">
  <autoFilter ref="A6:H31"/>
  <sortState ref="A7:E16">
    <sortCondition ref="B2:B12"/>
  </sortState>
  <tableColumns count="8">
    <tableColumn id="1" name="Name" totalsRowLabel="Totals" dataCellStyle="Table details left aligned"/>
    <tableColumn id="2" name="Category" dataCellStyle="Table details left aligned"/>
    <tableColumn id="5" name="Unit Price For Purchase" dataCellStyle="Table details left aligned"/>
    <tableColumn id="6" name="Unit Price For Sell" dataCellStyle="Table details center aligned"/>
    <tableColumn id="8" name="Quantity" dataCellStyle="Table details center aligned"/>
    <tableColumn id="7" name="COST" dataDxfId="2" dataCellStyle="Table details right aligned">
      <calculatedColumnFormula>IF(InventoryList11[[#This Row],[Unit Price For Purchase]]*InventoryList11[[#This Row],[Quantity]]/100=0, "", InventoryList11[[#This Row],[Unit Price For Purchase]]*InventoryList11[[#This Row],[Quantity]]/100)</calculatedColumnFormula>
    </tableColumn>
    <tableColumn id="10" name="INVENTORY VALUE" dataDxfId="1" dataCellStyle="Table details right aligned">
      <calculatedColumnFormula>IF(InventoryList11[[#This Row],[Unit Price For Sell]]*InventoryList11[[#This Row],[Quantity]]=0, "", InventoryList11[[#This Row],[Unit Price For Sell]]*InventoryList11[[#This Row],[Quantity]])</calculatedColumnFormula>
    </tableColumn>
    <tableColumn id="9" name="REORDER" dataDxfId="0" dataCellStyle="Flag Column">
      <calculatedColumnFormula>IF(InventoryList11[[#This Row],[Quantity]]="", "", IFERROR(IF(InventoryList11[[#This Row],[Quantity]]&lt;=20, 1, 0), 0))</calculatedColumnFormula>
    </tableColumn>
  </tableColumns>
  <tableStyleInfo name="Inventory table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: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2" workbookViewId="0">
      <selection activeCell="B7" sqref="A7:B7"/>
    </sheetView>
  </sheetViews>
  <sheetFormatPr defaultRowHeight="15" x14ac:dyDescent="0.25"/>
  <cols>
    <col min="1" max="1" width="40.28515625" bestFit="1" customWidth="1"/>
    <col min="2" max="2" width="18.140625" bestFit="1" customWidth="1"/>
    <col min="3" max="3" width="26.140625" bestFit="1" customWidth="1"/>
    <col min="4" max="4" width="21.85546875" bestFit="1" customWidth="1"/>
    <col min="5" max="5" width="12.5703125" bestFit="1" customWidth="1"/>
    <col min="6" max="6" width="22.140625" customWidth="1"/>
    <col min="7" max="7" width="22" bestFit="1" customWidth="1"/>
    <col min="8" max="8" width="14.28515625" bestFit="1" customWidth="1"/>
  </cols>
  <sheetData>
    <row r="1" spans="1:8" ht="33.75" thickBot="1" x14ac:dyDescent="0.5">
      <c r="A1" s="12" t="s">
        <v>13</v>
      </c>
      <c r="B1" s="14" t="s">
        <v>12</v>
      </c>
      <c r="C1" s="14"/>
      <c r="D1" s="14"/>
      <c r="E1" s="1"/>
      <c r="F1" s="1"/>
      <c r="G1" s="1"/>
      <c r="H1" s="1"/>
    </row>
    <row r="2" spans="1:8" ht="15.75" x14ac:dyDescent="0.3">
      <c r="A2" s="2" t="s">
        <v>0</v>
      </c>
      <c r="B2" s="2" t="s">
        <v>1</v>
      </c>
      <c r="C2" s="3"/>
      <c r="D2" s="3"/>
      <c r="E2" s="3"/>
      <c r="F2" s="3"/>
      <c r="G2" s="3"/>
      <c r="H2" s="3"/>
    </row>
    <row r="3" spans="1:8" ht="21" x14ac:dyDescent="0.25">
      <c r="A3" s="4">
        <f>COUNTA(InventoryList11[Category])</f>
        <v>0</v>
      </c>
      <c r="B3" s="5"/>
      <c r="C3" s="3"/>
      <c r="D3" s="3"/>
      <c r="E3" s="3"/>
      <c r="F3" s="3"/>
      <c r="G3" s="3"/>
      <c r="H3" s="3"/>
    </row>
    <row r="4" spans="1:8" ht="15.75" x14ac:dyDescent="0.3">
      <c r="A4" s="6" t="s">
        <v>2</v>
      </c>
      <c r="B4" s="6" t="s">
        <v>3</v>
      </c>
      <c r="C4" s="3"/>
      <c r="D4" s="3"/>
      <c r="E4" s="3"/>
      <c r="F4" s="3"/>
      <c r="G4" s="3"/>
      <c r="H4" s="3"/>
    </row>
    <row r="5" spans="1:8" ht="21" x14ac:dyDescent="0.25">
      <c r="A5" s="7">
        <f>SUM(InventoryList11[INVENTORY VALUE])</f>
        <v>0</v>
      </c>
      <c r="B5" s="7">
        <f>SUM(InventoryList11[COST])</f>
        <v>0</v>
      </c>
      <c r="C5" s="3"/>
      <c r="D5" s="3"/>
      <c r="E5" s="3"/>
      <c r="F5" s="3"/>
      <c r="G5" s="3"/>
      <c r="H5" s="3"/>
    </row>
    <row r="6" spans="1:8" ht="15.75" x14ac:dyDescent="0.25">
      <c r="A6" s="8" t="s">
        <v>4</v>
      </c>
      <c r="B6" s="8" t="s">
        <v>5</v>
      </c>
      <c r="C6" s="8" t="s">
        <v>11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</row>
    <row r="7" spans="1:8" ht="15.75" x14ac:dyDescent="0.25">
      <c r="A7" s="9"/>
      <c r="B7" s="9"/>
      <c r="C7" s="15"/>
      <c r="D7" s="16"/>
      <c r="E7" s="10"/>
      <c r="F7" s="13" t="str">
        <f>IF(InventoryList11[[#This Row],[Unit Price For Purchase]]*InventoryList11[[#This Row],[Quantity]]/100=0, "", InventoryList11[[#This Row],[Unit Price For Purchase]]*InventoryList11[[#This Row],[Quantity]]/100)</f>
        <v/>
      </c>
      <c r="G7" s="13" t="str">
        <f>IF(InventoryList11[[#This Row],[Unit Price For Sell]]*InventoryList11[[#This Row],[Quantity]]=0, "", InventoryList11[[#This Row],[Unit Price For Sell]]*InventoryList11[[#This Row],[Quantity]])</f>
        <v/>
      </c>
      <c r="H7" s="11" t="str">
        <f>IF(InventoryList11[[#This Row],[Quantity]]="", "", IFERROR(IF(InventoryList11[[#This Row],[Quantity]]&lt;=20, 1, 0), 0))</f>
        <v/>
      </c>
    </row>
    <row r="8" spans="1:8" ht="15.75" x14ac:dyDescent="0.25">
      <c r="A8" s="9"/>
      <c r="B8" s="9"/>
      <c r="C8" s="15"/>
      <c r="D8" s="16"/>
      <c r="E8" s="10"/>
      <c r="F8" s="13" t="str">
        <f>IF(InventoryList11[[#This Row],[Unit Price For Purchase]]*InventoryList11[[#This Row],[Quantity]]/100=0, "", InventoryList11[[#This Row],[Unit Price For Purchase]]*InventoryList11[[#This Row],[Quantity]]/100)</f>
        <v/>
      </c>
      <c r="G8" s="13" t="str">
        <f>IF(InventoryList11[[#This Row],[Unit Price For Sell]]*InventoryList11[[#This Row],[Quantity]]=0, "", InventoryList11[[#This Row],[Unit Price For Sell]]*InventoryList11[[#This Row],[Quantity]])</f>
        <v/>
      </c>
      <c r="H8" s="11" t="str">
        <f>IF(InventoryList11[[#This Row],[Quantity]]="", "", IFERROR(IF(InventoryList11[[#This Row],[Quantity]]&lt;=20, 1, 0), 0))</f>
        <v/>
      </c>
    </row>
    <row r="9" spans="1:8" ht="15.75" x14ac:dyDescent="0.25">
      <c r="A9" s="9"/>
      <c r="B9" s="9"/>
      <c r="C9" s="15"/>
      <c r="D9" s="16"/>
      <c r="E9" s="10"/>
      <c r="F9" s="13" t="str">
        <f>IF(InventoryList11[[#This Row],[Unit Price For Purchase]]*InventoryList11[[#This Row],[Quantity]]/100=0, "", InventoryList11[[#This Row],[Unit Price For Purchase]]*InventoryList11[[#This Row],[Quantity]]/100)</f>
        <v/>
      </c>
      <c r="G9" s="13" t="str">
        <f>IF(InventoryList11[[#This Row],[Unit Price For Sell]]*InventoryList11[[#This Row],[Quantity]]=0, "", InventoryList11[[#This Row],[Unit Price For Sell]]*InventoryList11[[#This Row],[Quantity]])</f>
        <v/>
      </c>
      <c r="H9" s="11" t="str">
        <f>IF(InventoryList11[[#This Row],[Quantity]]="", "", IFERROR(IF(InventoryList11[[#This Row],[Quantity]]&lt;=20, 1, 0), 0))</f>
        <v/>
      </c>
    </row>
    <row r="10" spans="1:8" ht="15.75" x14ac:dyDescent="0.25">
      <c r="A10" s="9"/>
      <c r="B10" s="9"/>
      <c r="C10" s="15"/>
      <c r="D10" s="16"/>
      <c r="E10" s="10"/>
      <c r="F10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0" s="13" t="str">
        <f>IF(InventoryList11[[#This Row],[Unit Price For Sell]]*InventoryList11[[#This Row],[Quantity]]=0, "", InventoryList11[[#This Row],[Unit Price For Sell]]*InventoryList11[[#This Row],[Quantity]])</f>
        <v/>
      </c>
      <c r="H10" s="11" t="str">
        <f>IF(InventoryList11[[#This Row],[Quantity]]="", "", IFERROR(IF(InventoryList11[[#This Row],[Quantity]]&lt;=20, 1, 0), 0))</f>
        <v/>
      </c>
    </row>
    <row r="11" spans="1:8" ht="15.75" x14ac:dyDescent="0.25">
      <c r="A11" s="9"/>
      <c r="B11" s="9"/>
      <c r="C11" s="15"/>
      <c r="D11" s="16"/>
      <c r="E11" s="10"/>
      <c r="F11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1" s="13" t="str">
        <f>IF(InventoryList11[[#This Row],[Unit Price For Sell]]*InventoryList11[[#This Row],[Quantity]]=0, "", InventoryList11[[#This Row],[Unit Price For Sell]]*InventoryList11[[#This Row],[Quantity]])</f>
        <v/>
      </c>
      <c r="H11" s="11" t="str">
        <f>IF(InventoryList11[[#This Row],[Quantity]]="", "", IFERROR(IF(InventoryList11[[#This Row],[Quantity]]&lt;=20, 1, 0), 0))</f>
        <v/>
      </c>
    </row>
    <row r="12" spans="1:8" ht="15.75" x14ac:dyDescent="0.25">
      <c r="A12" s="9"/>
      <c r="B12" s="9"/>
      <c r="C12" s="15"/>
      <c r="D12" s="16"/>
      <c r="E12" s="10"/>
      <c r="F12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2" s="13" t="str">
        <f>IF(InventoryList11[[#This Row],[Unit Price For Sell]]*InventoryList11[[#This Row],[Quantity]]=0, "", InventoryList11[[#This Row],[Unit Price For Sell]]*InventoryList11[[#This Row],[Quantity]])</f>
        <v/>
      </c>
      <c r="H12" s="11" t="str">
        <f>IF(InventoryList11[[#This Row],[Quantity]]="", "", IFERROR(IF(InventoryList11[[#This Row],[Quantity]]&lt;=20, 1, 0), 0))</f>
        <v/>
      </c>
    </row>
    <row r="13" spans="1:8" ht="15.75" x14ac:dyDescent="0.25">
      <c r="A13" s="9"/>
      <c r="B13" s="9"/>
      <c r="C13" s="15"/>
      <c r="D13" s="16"/>
      <c r="E13" s="10"/>
      <c r="F13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3" s="13" t="str">
        <f>IF(InventoryList11[[#This Row],[Unit Price For Sell]]*InventoryList11[[#This Row],[Quantity]]=0, "", InventoryList11[[#This Row],[Unit Price For Sell]]*InventoryList11[[#This Row],[Quantity]])</f>
        <v/>
      </c>
      <c r="H13" s="11" t="str">
        <f>IF(InventoryList11[[#This Row],[Quantity]]="", "", IFERROR(IF(InventoryList11[[#This Row],[Quantity]]&lt;=20, 1, 0), 0))</f>
        <v/>
      </c>
    </row>
    <row r="14" spans="1:8" ht="15.75" x14ac:dyDescent="0.25">
      <c r="A14" s="9"/>
      <c r="B14" s="9"/>
      <c r="C14" s="15"/>
      <c r="D14" s="16"/>
      <c r="E14" s="10"/>
      <c r="F14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4" s="13" t="str">
        <f>IF(InventoryList11[[#This Row],[Unit Price For Sell]]*InventoryList11[[#This Row],[Quantity]]=0, "", InventoryList11[[#This Row],[Unit Price For Sell]]*InventoryList11[[#This Row],[Quantity]])</f>
        <v/>
      </c>
      <c r="H14" s="11" t="str">
        <f>IF(InventoryList11[[#This Row],[Quantity]]="", "", IFERROR(IF(InventoryList11[[#This Row],[Quantity]]&lt;=20, 1, 0), 0))</f>
        <v/>
      </c>
    </row>
    <row r="15" spans="1:8" ht="15.75" x14ac:dyDescent="0.25">
      <c r="A15" s="9"/>
      <c r="B15" s="9"/>
      <c r="C15" s="15"/>
      <c r="D15" s="16"/>
      <c r="E15" s="10"/>
      <c r="F15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5" s="13" t="str">
        <f>IF(InventoryList11[[#This Row],[Unit Price For Sell]]*InventoryList11[[#This Row],[Quantity]]=0, "", InventoryList11[[#This Row],[Unit Price For Sell]]*InventoryList11[[#This Row],[Quantity]])</f>
        <v/>
      </c>
      <c r="H15" s="11" t="str">
        <f>IF(InventoryList11[[#This Row],[Quantity]]="", "", IFERROR(IF(InventoryList11[[#This Row],[Quantity]]&lt;=20, 1, 0), 0))</f>
        <v/>
      </c>
    </row>
    <row r="16" spans="1:8" ht="15.75" x14ac:dyDescent="0.25">
      <c r="A16" s="9"/>
      <c r="B16" s="9"/>
      <c r="C16" s="15"/>
      <c r="D16" s="16"/>
      <c r="E16" s="10"/>
      <c r="F16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6" s="13" t="str">
        <f>IF(InventoryList11[[#This Row],[Unit Price For Sell]]*InventoryList11[[#This Row],[Quantity]]=0, "", InventoryList11[[#This Row],[Unit Price For Sell]]*InventoryList11[[#This Row],[Quantity]])</f>
        <v/>
      </c>
      <c r="H16" s="11" t="str">
        <f>IF(InventoryList11[[#This Row],[Quantity]]="", "", IFERROR(IF(InventoryList11[[#This Row],[Quantity]]&lt;=20, 1, 0), 0))</f>
        <v/>
      </c>
    </row>
    <row r="17" spans="1:8" ht="15.75" x14ac:dyDescent="0.25">
      <c r="A17" s="9"/>
      <c r="B17" s="9"/>
      <c r="C17" s="15"/>
      <c r="D17" s="16"/>
      <c r="E17" s="10"/>
      <c r="F17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7" s="13" t="str">
        <f>IF(InventoryList11[[#This Row],[Unit Price For Sell]]*InventoryList11[[#This Row],[Quantity]]=0, "", InventoryList11[[#This Row],[Unit Price For Sell]]*InventoryList11[[#This Row],[Quantity]])</f>
        <v/>
      </c>
      <c r="H17" s="11" t="str">
        <f>IF(InventoryList11[[#This Row],[Quantity]]="", "", IFERROR(IF(InventoryList11[[#This Row],[Quantity]]&lt;=20, 1, 0), 0))</f>
        <v/>
      </c>
    </row>
    <row r="18" spans="1:8" ht="15.75" x14ac:dyDescent="0.25">
      <c r="A18" s="9"/>
      <c r="B18" s="9"/>
      <c r="C18" s="15"/>
      <c r="D18" s="16"/>
      <c r="E18" s="10"/>
      <c r="F18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8" s="13" t="str">
        <f>IF(InventoryList11[[#This Row],[Unit Price For Sell]]*InventoryList11[[#This Row],[Quantity]]=0, "", InventoryList11[[#This Row],[Unit Price For Sell]]*InventoryList11[[#This Row],[Quantity]])</f>
        <v/>
      </c>
      <c r="H18" s="11" t="str">
        <f>IF(InventoryList11[[#This Row],[Quantity]]="", "", IFERROR(IF(InventoryList11[[#This Row],[Quantity]]&lt;=20, 1, 0), 0))</f>
        <v/>
      </c>
    </row>
    <row r="19" spans="1:8" ht="15.75" x14ac:dyDescent="0.25">
      <c r="A19" s="9"/>
      <c r="B19" s="9"/>
      <c r="C19" s="15"/>
      <c r="D19" s="16"/>
      <c r="E19" s="10"/>
      <c r="F19" s="13" t="str">
        <f>IF(InventoryList11[[#This Row],[Unit Price For Purchase]]*InventoryList11[[#This Row],[Quantity]]/100=0, "", InventoryList11[[#This Row],[Unit Price For Purchase]]*InventoryList11[[#This Row],[Quantity]]/100)</f>
        <v/>
      </c>
      <c r="G19" s="13" t="str">
        <f>IF(InventoryList11[[#This Row],[Unit Price For Sell]]*InventoryList11[[#This Row],[Quantity]]=0, "", InventoryList11[[#This Row],[Unit Price For Sell]]*InventoryList11[[#This Row],[Quantity]])</f>
        <v/>
      </c>
      <c r="H19" s="11" t="str">
        <f>IF(InventoryList11[[#This Row],[Quantity]]="", "", IFERROR(IF(InventoryList11[[#This Row],[Quantity]]&lt;=20, 1, 0), 0))</f>
        <v/>
      </c>
    </row>
    <row r="20" spans="1:8" ht="15.75" x14ac:dyDescent="0.25">
      <c r="A20" s="9"/>
      <c r="B20" s="9"/>
      <c r="C20" s="15"/>
      <c r="D20" s="16"/>
      <c r="E20" s="10"/>
      <c r="F20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0" s="13" t="str">
        <f>IF(InventoryList11[[#This Row],[Unit Price For Sell]]*InventoryList11[[#This Row],[Quantity]]=0, "", InventoryList11[[#This Row],[Unit Price For Sell]]*InventoryList11[[#This Row],[Quantity]])</f>
        <v/>
      </c>
      <c r="H20" s="11" t="str">
        <f>IF(InventoryList11[[#This Row],[Quantity]]="", "", IFERROR(IF(InventoryList11[[#This Row],[Quantity]]&lt;=20, 1, 0), 0))</f>
        <v/>
      </c>
    </row>
    <row r="21" spans="1:8" ht="15.75" x14ac:dyDescent="0.25">
      <c r="A21" s="9"/>
      <c r="B21" s="9"/>
      <c r="C21" s="15"/>
      <c r="D21" s="16"/>
      <c r="E21" s="10"/>
      <c r="F21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1" s="13" t="str">
        <f>IF(InventoryList11[[#This Row],[Unit Price For Sell]]*InventoryList11[[#This Row],[Quantity]]=0, "", InventoryList11[[#This Row],[Unit Price For Sell]]*InventoryList11[[#This Row],[Quantity]])</f>
        <v/>
      </c>
      <c r="H21" s="11" t="str">
        <f>IF(InventoryList11[[#This Row],[Quantity]]="", "", IFERROR(IF(InventoryList11[[#This Row],[Quantity]]&lt;=20, 1, 0), 0))</f>
        <v/>
      </c>
    </row>
    <row r="22" spans="1:8" ht="15.75" x14ac:dyDescent="0.25">
      <c r="A22" s="9"/>
      <c r="B22" s="9"/>
      <c r="C22" s="15"/>
      <c r="D22" s="16"/>
      <c r="E22" s="10"/>
      <c r="F22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2" s="13" t="str">
        <f>IF(InventoryList11[[#This Row],[Unit Price For Sell]]*InventoryList11[[#This Row],[Quantity]]=0, "", InventoryList11[[#This Row],[Unit Price For Sell]]*InventoryList11[[#This Row],[Quantity]])</f>
        <v/>
      </c>
      <c r="H22" s="11" t="str">
        <f>IF(InventoryList11[[#This Row],[Quantity]]="", "", IFERROR(IF(InventoryList11[[#This Row],[Quantity]]&lt;=20, 1, 0), 0))</f>
        <v/>
      </c>
    </row>
    <row r="23" spans="1:8" ht="15.75" x14ac:dyDescent="0.25">
      <c r="A23" s="9"/>
      <c r="B23" s="9"/>
      <c r="C23" s="15"/>
      <c r="D23" s="16"/>
      <c r="E23" s="10"/>
      <c r="F23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3" s="13" t="str">
        <f>IF(InventoryList11[[#This Row],[Unit Price For Sell]]*InventoryList11[[#This Row],[Quantity]]=0, "", InventoryList11[[#This Row],[Unit Price For Sell]]*InventoryList11[[#This Row],[Quantity]])</f>
        <v/>
      </c>
      <c r="H23" s="11" t="str">
        <f>IF(InventoryList11[[#This Row],[Quantity]]="", "", IFERROR(IF(InventoryList11[[#This Row],[Quantity]]&lt;=20, 1, 0), 0))</f>
        <v/>
      </c>
    </row>
    <row r="24" spans="1:8" ht="15.75" x14ac:dyDescent="0.25">
      <c r="A24" s="9"/>
      <c r="B24" s="9"/>
      <c r="C24" s="15"/>
      <c r="D24" s="16"/>
      <c r="E24" s="10"/>
      <c r="F24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4" s="13" t="str">
        <f>IF(InventoryList11[[#This Row],[Unit Price For Sell]]*InventoryList11[[#This Row],[Quantity]]=0, "", InventoryList11[[#This Row],[Unit Price For Sell]]*InventoryList11[[#This Row],[Quantity]])</f>
        <v/>
      </c>
      <c r="H24" s="11" t="str">
        <f>IF(InventoryList11[[#This Row],[Quantity]]="", "", IFERROR(IF(InventoryList11[[#This Row],[Quantity]]&lt;=20, 1, 0), 0))</f>
        <v/>
      </c>
    </row>
    <row r="25" spans="1:8" ht="15.75" x14ac:dyDescent="0.25">
      <c r="A25" s="9"/>
      <c r="B25" s="9"/>
      <c r="C25" s="15"/>
      <c r="D25" s="16"/>
      <c r="E25" s="10"/>
      <c r="F25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5" s="13" t="str">
        <f>IF(InventoryList11[[#This Row],[Unit Price For Sell]]*InventoryList11[[#This Row],[Quantity]]=0, "", InventoryList11[[#This Row],[Unit Price For Sell]]*InventoryList11[[#This Row],[Quantity]])</f>
        <v/>
      </c>
      <c r="H25" s="11" t="str">
        <f>IF(InventoryList11[[#This Row],[Quantity]]="", "", IFERROR(IF(InventoryList11[[#This Row],[Quantity]]&lt;=20, 1, 0), 0))</f>
        <v/>
      </c>
    </row>
    <row r="26" spans="1:8" ht="15.75" x14ac:dyDescent="0.25">
      <c r="A26" s="9"/>
      <c r="B26" s="9"/>
      <c r="C26" s="15"/>
      <c r="D26" s="16"/>
      <c r="E26" s="10"/>
      <c r="F26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6" s="13" t="str">
        <f>IF(InventoryList11[[#This Row],[Unit Price For Sell]]*InventoryList11[[#This Row],[Quantity]]=0, "", InventoryList11[[#This Row],[Unit Price For Sell]]*InventoryList11[[#This Row],[Quantity]])</f>
        <v/>
      </c>
      <c r="H26" s="11" t="str">
        <f>IF(InventoryList11[[#This Row],[Quantity]]="", "", IFERROR(IF(InventoryList11[[#This Row],[Quantity]]&lt;=20, 1, 0), 0))</f>
        <v/>
      </c>
    </row>
    <row r="27" spans="1:8" ht="15.75" x14ac:dyDescent="0.25">
      <c r="A27" s="9"/>
      <c r="B27" s="9"/>
      <c r="C27" s="15"/>
      <c r="D27" s="16"/>
      <c r="E27" s="10"/>
      <c r="F27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7" s="13" t="str">
        <f>IF(InventoryList11[[#This Row],[Unit Price For Sell]]*InventoryList11[[#This Row],[Quantity]]=0, "", InventoryList11[[#This Row],[Unit Price For Sell]]*InventoryList11[[#This Row],[Quantity]])</f>
        <v/>
      </c>
      <c r="H27" s="11" t="str">
        <f>IF(InventoryList11[[#This Row],[Quantity]]="", "", IFERROR(IF(InventoryList11[[#This Row],[Quantity]]&lt;=20, 1, 0), 0))</f>
        <v/>
      </c>
    </row>
    <row r="28" spans="1:8" ht="15.75" x14ac:dyDescent="0.25">
      <c r="A28" s="9"/>
      <c r="B28" s="9"/>
      <c r="C28" s="15"/>
      <c r="D28" s="16"/>
      <c r="E28" s="10"/>
      <c r="F28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8" s="13" t="str">
        <f>IF(InventoryList11[[#This Row],[Unit Price For Sell]]*InventoryList11[[#This Row],[Quantity]]=0, "", InventoryList11[[#This Row],[Unit Price For Sell]]*InventoryList11[[#This Row],[Quantity]])</f>
        <v/>
      </c>
      <c r="H28" s="11" t="str">
        <f>IF(InventoryList11[[#This Row],[Quantity]]="", "", IFERROR(IF(InventoryList11[[#This Row],[Quantity]]&lt;=20, 1, 0), 0))</f>
        <v/>
      </c>
    </row>
    <row r="29" spans="1:8" ht="15.75" x14ac:dyDescent="0.25">
      <c r="A29" s="9"/>
      <c r="B29" s="9"/>
      <c r="C29" s="15"/>
      <c r="D29" s="16"/>
      <c r="E29" s="10"/>
      <c r="F29" s="13" t="str">
        <f>IF(InventoryList11[[#This Row],[Unit Price For Purchase]]*InventoryList11[[#This Row],[Quantity]]/100=0, "", InventoryList11[[#This Row],[Unit Price For Purchase]]*InventoryList11[[#This Row],[Quantity]]/100)</f>
        <v/>
      </c>
      <c r="G29" s="13" t="str">
        <f>IF(InventoryList11[[#This Row],[Unit Price For Sell]]*InventoryList11[[#This Row],[Quantity]]=0, "", InventoryList11[[#This Row],[Unit Price For Sell]]*InventoryList11[[#This Row],[Quantity]])</f>
        <v/>
      </c>
      <c r="H29" s="11" t="str">
        <f>IF(InventoryList11[[#This Row],[Quantity]]="", "", IFERROR(IF(InventoryList11[[#This Row],[Quantity]]&lt;=20, 1, 0), 0))</f>
        <v/>
      </c>
    </row>
    <row r="30" spans="1:8" ht="15.75" x14ac:dyDescent="0.25">
      <c r="A30" s="9"/>
      <c r="B30" s="9"/>
      <c r="C30" s="15"/>
      <c r="D30" s="16"/>
      <c r="E30" s="10"/>
      <c r="F30" s="13" t="str">
        <f>IF(InventoryList11[[#This Row],[Unit Price For Purchase]]*InventoryList11[[#This Row],[Quantity]]/100=0, "", InventoryList11[[#This Row],[Unit Price For Purchase]]*InventoryList11[[#This Row],[Quantity]]/100)</f>
        <v/>
      </c>
      <c r="G30" s="13" t="str">
        <f>IF(InventoryList11[[#This Row],[Unit Price For Sell]]*InventoryList11[[#This Row],[Quantity]]=0, "", InventoryList11[[#This Row],[Unit Price For Sell]]*InventoryList11[[#This Row],[Quantity]])</f>
        <v/>
      </c>
      <c r="H30" s="11" t="str">
        <f>IF(InventoryList11[[#This Row],[Quantity]]="", "", IFERROR(IF(InventoryList11[[#This Row],[Quantity]]&lt;=20, 1, 0), 0))</f>
        <v/>
      </c>
    </row>
    <row r="31" spans="1:8" ht="15.75" x14ac:dyDescent="0.25">
      <c r="A31" s="9"/>
      <c r="B31" s="9"/>
      <c r="C31" s="15"/>
      <c r="D31" s="16"/>
      <c r="E31" s="10"/>
      <c r="F31" s="13" t="str">
        <f>IF(InventoryList11[[#This Row],[Unit Price For Purchase]]*InventoryList11[[#This Row],[Quantity]]/100=0, "", InventoryList11[[#This Row],[Unit Price For Purchase]]*InventoryList11[[#This Row],[Quantity]]/100)</f>
        <v/>
      </c>
      <c r="G31" s="13" t="str">
        <f>IF(InventoryList11[[#This Row],[Unit Price For Sell]]*InventoryList11[[#This Row],[Quantity]]=0, "", InventoryList11[[#This Row],[Unit Price For Sell]]*InventoryList11[[#This Row],[Quantity]])</f>
        <v/>
      </c>
      <c r="H31" s="11" t="str">
        <f>IF(InventoryList11[[#This Row],[Quantity]]="", "", IFERROR(IF(InventoryList11[[#This Row],[Quantity]]&lt;=20, 1, 0), 0))</f>
        <v/>
      </c>
    </row>
  </sheetData>
  <mergeCells count="1">
    <mergeCell ref="B1:D1"/>
  </mergeCells>
  <conditionalFormatting sqref="G7:G31">
    <cfRule type="dataBar" priority="9">
      <dataBar>
        <cfvo type="min"/>
        <cfvo type="max"/>
        <color rgb="FFA6A6A6"/>
      </dataBar>
      <extLst>
        <ext xmlns:x14="http://schemas.microsoft.com/office/spreadsheetml/2009/9/main" uri="{B025F937-C7B1-47D3-B67F-A62EFF666E3E}">
          <x14:id>{7F014A90-2576-4869-A7F4-7726AD6A9FB8}</x14:id>
        </ext>
      </extLst>
    </cfRule>
  </conditionalFormatting>
  <conditionalFormatting sqref="A8:B14 H8:H14 A7:H7 F8:G31 E8:E14 C8:D31">
    <cfRule type="expression" dxfId="7" priority="11">
      <formula>$I7=1</formula>
    </cfRule>
    <cfRule type="expression" dxfId="6" priority="12">
      <formula>"If(blnBinNo=""True"")"</formula>
    </cfRule>
  </conditionalFormatting>
  <conditionalFormatting sqref="A15:B31 H15:H31 E15:E31">
    <cfRule type="expression" dxfId="5" priority="5">
      <formula>$I15=1</formula>
    </cfRule>
    <cfRule type="expression" dxfId="4" priority="6">
      <formula>"If(blnBinNo=""True"")"</formula>
    </cfRule>
  </conditionalFormatting>
  <dataValidations count="13">
    <dataValidation allowBlank="1" showInputMessage="1" showErrorMessage="1" prompt="Inventory Items are automatically calculated below" sqref="A2"/>
    <dataValidation allowBlank="1" showInputMessage="1" showErrorMessage="1" prompt="Total Inventory Value is automatically calculated below" sqref="A4:B4"/>
    <dataValidation allowBlank="1" showInputMessage="1" showErrorMessage="1" prompt="Navigation link to modify or add items to the Lookup worksheet" sqref="C4"/>
    <dataValidation allowBlank="1" showInputMessage="1" showErrorMessage="1" prompt="A flag icon in this column under this heading indicates items in inventory ready for reordering" sqref="H6"/>
    <dataValidation allowBlank="1" showInputMessage="1" showErrorMessage="1" prompt="Inventory Value is automatically calculated in this column under this heading using the QTY (quantity) and COST values from the table" sqref="G6"/>
    <dataValidation allowBlank="1" showInputMessage="1" showErrorMessage="1" prompt="Enter Cost of each item in this column under this heading" sqref="F6"/>
    <dataValidation allowBlank="1" showInputMessage="1" showErrorMessage="1" prompt="Enter Reorder Quantity in this column under this heading" sqref="E6"/>
    <dataValidation allowBlank="1" showInputMessage="1" showErrorMessage="1" prompt="Enter Quantity of each item in this column under this heading" sqref="D6"/>
    <dataValidation allowBlank="1" showInputMessage="1" showErrorMessage="1" prompt="Enter Unit in this column under this heading" sqref="C6"/>
    <dataValidation allowBlank="1" showInputMessage="1" showErrorMessage="1" prompt="Enter Description of item in this column under this heading" sqref="B6"/>
    <dataValidation allowBlank="1" showInputMessage="1" showErrorMessage="1" prompt="Enter SKU in this column under this heading" sqref="A6"/>
    <dataValidation allowBlank="1" showInputMessage="1" showErrorMessage="1" prompt="Automatically calculated number of inventory items based on their description" sqref="A3"/>
    <dataValidation allowBlank="1" showInputMessage="1" showErrorMessage="1" prompt="Automatically calculated total inventory value" sqref="A5:B5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014A90-2576-4869-A7F4-7726AD6A9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G7:G31</xm:sqref>
        </x14:conditionalFormatting>
        <x14:conditionalFormatting xmlns:xm="http://schemas.microsoft.com/office/excel/2006/main">
          <x14:cfRule type="iconSet" priority="10" id="{99576CF3-6551-4A89-AA9F-5FD4E2681834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H7:H14</xm:sqref>
        </x14:conditionalFormatting>
        <x14:conditionalFormatting xmlns:xm="http://schemas.microsoft.com/office/excel/2006/main">
          <x14:cfRule type="iconSet" priority="4" id="{0E556A2B-90D7-4575-9D1B-0929642CDD0C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H15:H31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pl</cp:lastModifiedBy>
  <dcterms:created xsi:type="dcterms:W3CDTF">2024-05-21T19:41:52Z</dcterms:created>
  <dcterms:modified xsi:type="dcterms:W3CDTF">2024-06-10T17:17:20Z</dcterms:modified>
</cp:coreProperties>
</file>