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551A959-9AB9-45C7-8B19-54CA8C6BE9FA}" xr6:coauthVersionLast="36" xr6:coauthVersionMax="36" xr10:uidLastSave="{00000000-0000-0000-0000-000000000000}"/>
  <bookViews>
    <workbookView xWindow="0" yWindow="0" windowWidth="16368" windowHeight="5292" xr2:uid="{00000000-000D-0000-FFFF-FFFF00000000}"/>
  </bookViews>
  <sheets>
    <sheet name="Feuille 1" sheetId="1" r:id="rId1"/>
    <sheet name="Calendrier de projet" sheetId="2" r:id="rId2"/>
  </sheets>
  <calcPr calcId="179021"/>
</workbook>
</file>

<file path=xl/calcChain.xml><?xml version="1.0" encoding="utf-8"?>
<calcChain xmlns="http://schemas.openxmlformats.org/spreadsheetml/2006/main">
  <c r="D85" i="1" l="1"/>
  <c r="F90" i="1" s="1"/>
  <c r="D71" i="1"/>
  <c r="D51" i="1"/>
  <c r="N14" i="1"/>
  <c r="M18" i="1" s="1"/>
  <c r="M16" i="1" l="1"/>
</calcChain>
</file>

<file path=xl/sharedStrings.xml><?xml version="1.0" encoding="utf-8"?>
<sst xmlns="http://schemas.openxmlformats.org/spreadsheetml/2006/main" count="287" uniqueCount="170">
  <si>
    <t>CONNEXION__C</t>
  </si>
  <si>
    <t>Objets</t>
  </si>
  <si>
    <t>Nombre de champs</t>
  </si>
  <si>
    <t>Label (EN)</t>
  </si>
  <si>
    <t>Label (FR)</t>
  </si>
  <si>
    <t>Name</t>
  </si>
  <si>
    <t>Type</t>
  </si>
  <si>
    <t>Default Value</t>
  </si>
  <si>
    <t>Help Text (EN)</t>
  </si>
  <si>
    <t>Help Text (FR)</t>
  </si>
  <si>
    <t>Description</t>
  </si>
  <si>
    <t>Custom</t>
  </si>
  <si>
    <t>Required (PL)</t>
  </si>
  <si>
    <t>Connexion__c</t>
  </si>
  <si>
    <t>Host</t>
  </si>
  <si>
    <t>Hôte</t>
  </si>
  <si>
    <t>Text</t>
  </si>
  <si>
    <t xml:space="preserve">Identifiant du système ERP </t>
  </si>
  <si>
    <t>x</t>
  </si>
  <si>
    <t>Port</t>
  </si>
  <si>
    <t xml:space="preserve">Numéro du Port du système 
ERP 
</t>
  </si>
  <si>
    <t>Object_Mapping__mdt</t>
  </si>
  <si>
    <t>URL</t>
  </si>
  <si>
    <t>Formula</t>
  </si>
  <si>
    <t>URL de la connexion vers l'api</t>
  </si>
  <si>
    <t>OAuth2</t>
  </si>
  <si>
    <t>Record Type</t>
  </si>
  <si>
    <t>Field_Mapping__mdt</t>
  </si>
  <si>
    <t>Basic</t>
  </si>
  <si>
    <t>Username</t>
  </si>
  <si>
    <t>Nom d'utilisateur</t>
  </si>
  <si>
    <t>Username de l’utilisateur</t>
  </si>
  <si>
    <t>Total</t>
  </si>
  <si>
    <t>Password</t>
  </si>
  <si>
    <t>Mot de Passe</t>
  </si>
  <si>
    <t>Mot de passe de l’utilisateur</t>
  </si>
  <si>
    <t>Client ID</t>
  </si>
  <si>
    <t>ID du client</t>
  </si>
  <si>
    <t>À Récupérer depuis sage developer</t>
  </si>
  <si>
    <t>Durée (J)</t>
  </si>
  <si>
    <t>Client Secret</t>
  </si>
  <si>
    <t>Code Sercet</t>
  </si>
  <si>
    <t>Version</t>
  </si>
  <si>
    <t>La version du système Sage</t>
  </si>
  <si>
    <t>Durée (H)</t>
  </si>
  <si>
    <t>isActive</t>
  </si>
  <si>
    <t>Active</t>
  </si>
  <si>
    <t>Checkbox</t>
  </si>
  <si>
    <t>Activer/Désactiver l’intégration avec le système</t>
  </si>
  <si>
    <t>Status</t>
  </si>
  <si>
    <t>Statut</t>
  </si>
  <si>
    <t>Satus</t>
  </si>
  <si>
    <t>Picklist</t>
  </si>
  <si>
    <t>Pour visualiser l’état de la connexion</t>
  </si>
  <si>
    <t>OBJECT_MAPPING__mdt</t>
  </si>
  <si>
    <t>Source Object</t>
  </si>
  <si>
    <t>Objet Source</t>
  </si>
  <si>
    <t>Source_Object</t>
  </si>
  <si>
    <t>Target Object</t>
  </si>
  <si>
    <t>Objet Destination</t>
  </si>
  <si>
    <t>Target_Object</t>
  </si>
  <si>
    <t>ERP</t>
  </si>
  <si>
    <t>Picklist ( SAGE / SAP)</t>
  </si>
  <si>
    <t>Endpoint</t>
  </si>
  <si>
    <t>FIELD_MAPPING__mdt</t>
  </si>
  <si>
    <t>Source Field</t>
  </si>
  <si>
    <t>Champ Source</t>
  </si>
  <si>
    <t>Source_Field</t>
  </si>
  <si>
    <t>Target Field</t>
  </si>
  <si>
    <t>Champ Destination</t>
  </si>
  <si>
    <t>Target_Field</t>
  </si>
  <si>
    <t>Object Mapping</t>
  </si>
  <si>
    <t>Mappage d'objets</t>
  </si>
  <si>
    <t>Object_Mapping</t>
  </si>
  <si>
    <t>Metadata Relationship (Object Mapping)</t>
  </si>
  <si>
    <t>1 &lt;==&gt; 8 heures</t>
  </si>
  <si>
    <t>Volet</t>
  </si>
  <si>
    <t>Tâches</t>
  </si>
  <si>
    <t>Outils</t>
  </si>
  <si>
    <t>Durée</t>
  </si>
  <si>
    <t>Authentification</t>
  </si>
  <si>
    <t>Objet Connexion__c</t>
  </si>
  <si>
    <t>Création de l'objet personnalisée Connexion__c</t>
  </si>
  <si>
    <t>Standard</t>
  </si>
  <si>
    <t>Création et affectation des pages layout pour chaque type d'enregistrement (Basic / OAuth2)</t>
  </si>
  <si>
    <t>Automatiser le processus de la connexion de l'organisation Salesforce avec l'ERP</t>
  </si>
  <si>
    <t>Création de :  named credentials pour la connexion avec le système SAP</t>
  </si>
  <si>
    <t>PB + Invocable Apex</t>
  </si>
  <si>
    <t>Création de : Auth Provider et named credentials pour la connexion avec un système Sage</t>
  </si>
  <si>
    <t>Tester la connectivité entre l'org Salesforce et le système ERP en question.</t>
  </si>
  <si>
    <r>
      <rPr>
        <b/>
        <sz val="12"/>
        <rFont val="Arial"/>
      </rPr>
      <t xml:space="preserve">SAP : 
</t>
    </r>
    <r>
      <rPr>
        <sz val="12"/>
        <rFont val="Arial"/>
      </rPr>
      <t xml:space="preserve">-Interface pour renseigner le mot de passe utilisé pour se connecter avec le système SAP.
-Tester la connectivité avec le système SAP
</t>
    </r>
  </si>
  <si>
    <t>Flow</t>
  </si>
  <si>
    <r>
      <rPr>
        <b/>
        <sz val="12"/>
        <rFont val="Arial"/>
      </rPr>
      <t xml:space="preserve">SAGE : </t>
    </r>
    <r>
      <rPr>
        <sz val="12"/>
        <rFont val="Arial"/>
      </rPr>
      <t>Tester la connectivité avec le système SAGE</t>
    </r>
  </si>
  <si>
    <t>TOTAL</t>
  </si>
  <si>
    <t>Visualisation</t>
  </si>
  <si>
    <t>Création du mapping</t>
  </si>
  <si>
    <t xml:space="preserve">Spécifier les objets à couvrir ainsi que leurs champs respectifs. </t>
  </si>
  <si>
    <t>Documentations</t>
  </si>
  <si>
    <t>Création des objets custom metadata</t>
  </si>
  <si>
    <t>Création des enregistrements de la custom metadata (SAP / SAGE)</t>
  </si>
  <si>
    <t>Création des classes APEX</t>
  </si>
  <si>
    <t>Création d'une classe Apex routeur générique adaptable à tout type d'ERP</t>
  </si>
  <si>
    <t>APEX</t>
  </si>
  <si>
    <t>Création des méthodes de GET spécifique à chaque ERP (Sage / SAP)</t>
  </si>
  <si>
    <t>Une méthode **POST** qui sera charger des créer l'objet ERP correspondant à celui de Salesforce en récupérant son id afin de le stocker comme  ERP_ID.</t>
  </si>
  <si>
    <t>Test des classes APEX</t>
  </si>
  <si>
    <t>Test de la classe Routeur</t>
  </si>
  <si>
    <t>Test de la classe contenant les méthodes GET (SAGE / SAP)</t>
  </si>
  <si>
    <t>Test de classe conenant la méthode POST</t>
  </si>
  <si>
    <t>Création des composants Lightning pour chaque Objet ERP</t>
  </si>
  <si>
    <t>Visualiser les données du système externe sous forme d'un tableau</t>
  </si>
  <si>
    <t>LWC</t>
  </si>
  <si>
    <t>Paramétrer le composant : spécifier les champs de l'objet à afficher</t>
  </si>
  <si>
    <t>Modification et synchronisation des données</t>
  </si>
  <si>
    <t>Classe Apex contenant une méthode invocable</t>
  </si>
  <si>
    <t>Test de classe APEX</t>
  </si>
  <si>
    <t>MODÈLE DE CALENDRIER 
DE PROJET</t>
  </si>
  <si>
    <t>Astuce Smartsheet ➜</t>
  </si>
  <si>
    <t>Il s'agit d'une forme modifiée du diagramme de Gantt qui permet de créer un calendrier de projet en plusieurs étapes.</t>
  </si>
  <si>
    <t>TITRE DU PROJET</t>
  </si>
  <si>
    <t>Intégration Salesforce / ERP</t>
  </si>
  <si>
    <t>NOM DE L'ENTREPRISE</t>
  </si>
  <si>
    <t>NBS Consulting</t>
  </si>
  <si>
    <t>CHEF DE PROJET</t>
  </si>
  <si>
    <t>Chakib Lemkhantar / Meriame Ezzahraoui</t>
  </si>
  <si>
    <t>DATE</t>
  </si>
  <si>
    <t>DÉTAILS</t>
  </si>
  <si>
    <t>T1</t>
  </si>
  <si>
    <t>T2</t>
  </si>
  <si>
    <t>T3</t>
  </si>
  <si>
    <t>T4</t>
  </si>
  <si>
    <t>FÉVR.</t>
  </si>
  <si>
    <t>MARS</t>
  </si>
  <si>
    <t>AVR.</t>
  </si>
  <si>
    <t>MAI</t>
  </si>
  <si>
    <t>JUIN</t>
  </si>
  <si>
    <t>JUIL.</t>
  </si>
  <si>
    <t>AOÛT</t>
  </si>
  <si>
    <t>SEPT.</t>
  </si>
  <si>
    <t>OCT.</t>
  </si>
  <si>
    <t>NOV.</t>
  </si>
  <si>
    <t>DÉC.</t>
  </si>
  <si>
    <t>VOLET DU PROJET :</t>
  </si>
  <si>
    <t>Saisissez la date du premier 
lundi de chaque mois --&gt;</t>
  </si>
  <si>
    <t>- Création des objets personnalisés</t>
  </si>
  <si>
    <t>Charte du projet</t>
  </si>
  <si>
    <t>FIN DU PROJET</t>
  </si>
  <si>
    <t>- Création d'interface de connexion</t>
  </si>
  <si>
    <t>Révision du plan</t>
  </si>
  <si>
    <t>- Création d'une classe Apex d'authentification</t>
  </si>
  <si>
    <t>Mise en route</t>
  </si>
  <si>
    <t>Visualisation des données</t>
  </si>
  <si>
    <t>- Spécifier les objets à couvrir ainsi que leurs champs respectifs.</t>
  </si>
  <si>
    <t>Portée et objectifs</t>
  </si>
  <si>
    <t>- Classes Apex pour les callouts</t>
  </si>
  <si>
    <t>Budget</t>
  </si>
  <si>
    <t>- Calendrier de la répartition du travail</t>
  </si>
  <si>
    <t>- Création des composants lightning</t>
  </si>
  <si>
    <t>- Creation de la metadata</t>
  </si>
  <si>
    <t>- Test des classes Apex</t>
  </si>
  <si>
    <t>- Classe Apex contenant une méthode invocable</t>
  </si>
  <si>
    <t>Performances et contrôle du projet</t>
  </si>
  <si>
    <t>- Exécution des objectifs</t>
  </si>
  <si>
    <t>- Qualité des livrables</t>
  </si>
  <si>
    <t>- Suivi du travail et des coûts</t>
  </si>
  <si>
    <t>- Performances</t>
  </si>
  <si>
    <t>Clôture du projet</t>
  </si>
  <si>
    <t>- Post-projet</t>
  </si>
  <si>
    <t>- Liste des travaux à corriger</t>
  </si>
  <si>
    <t>-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</si>
</sst>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57">
    <font>
      <sz val="12"/>
      <color rgb="FF000000"/>
      <name val="Corbel"/>
    </font>
    <font>
      <sz val="12"/>
      <name val="Arial"/>
    </font>
    <font>
      <b/>
      <sz val="24"/>
      <name val="Corbel"/>
    </font>
    <font>
      <sz val="12"/>
      <name val="Corbel"/>
    </font>
    <font>
      <b/>
      <sz val="14"/>
      <name val="Corbel"/>
    </font>
    <font>
      <b/>
      <sz val="12"/>
      <name val="Corbel"/>
    </font>
    <font>
      <b/>
      <sz val="12"/>
      <name val="Arial"/>
    </font>
    <font>
      <b/>
      <sz val="16"/>
      <name val="Arial"/>
    </font>
    <font>
      <b/>
      <sz val="18"/>
      <name val="Arial"/>
    </font>
    <font>
      <b/>
      <sz val="24"/>
      <name val="Arial"/>
    </font>
    <font>
      <sz val="12"/>
      <name val="Corbel"/>
    </font>
    <font>
      <sz val="14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2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Hind"/>
    </font>
    <font>
      <sz val="11"/>
      <color rgb="FF434343"/>
      <name val="Hind"/>
    </font>
    <font>
      <sz val="11"/>
      <color rgb="FF000000"/>
      <name val="Hind"/>
    </font>
    <font>
      <sz val="11"/>
      <name val="Hind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FFFFFF"/>
      <name val="Roboto"/>
    </font>
    <font>
      <b/>
      <sz val="9"/>
      <color rgb="FFFFFFFF"/>
      <name val="Roboto"/>
    </font>
    <font>
      <b/>
      <sz val="8"/>
      <name val="Roboto"/>
    </font>
    <font>
      <b/>
      <sz val="8"/>
      <color rgb="FF000000"/>
      <name val="Roboto"/>
    </font>
    <font>
      <b/>
      <sz val="9"/>
      <color rgb="FF434343"/>
      <name val="Roboto"/>
    </font>
    <font>
      <sz val="9"/>
      <color rgb="FF666666"/>
      <name val="Roboto"/>
    </font>
    <font>
      <b/>
      <sz val="8"/>
      <color rgb="FF666666"/>
      <name val="Roboto"/>
    </font>
    <font>
      <b/>
      <sz val="12"/>
      <color rgb="FF666666"/>
      <name val="Roboto"/>
    </font>
    <font>
      <sz val="9"/>
      <name val="Roboto"/>
    </font>
    <font>
      <sz val="14"/>
      <color rgb="FFFFFFFF"/>
      <name val="Roboto"/>
    </font>
    <font>
      <b/>
      <sz val="14"/>
      <color rgb="FF0B5394"/>
      <name val="Roboto"/>
    </font>
    <font>
      <sz val="9"/>
      <color rgb="FF0B5394"/>
      <name val="Roboto"/>
    </font>
    <font>
      <sz val="9"/>
      <color rgb="FF1F4E78"/>
      <name val="Roboto"/>
    </font>
    <font>
      <sz val="9"/>
      <color rgb="FFFFFFFF"/>
      <name val="Roboto"/>
    </font>
    <font>
      <b/>
      <sz val="12"/>
      <color rgb="FFFFFFFF"/>
      <name val="Roboto"/>
    </font>
    <font>
      <sz val="11"/>
      <color rgb="FF1F4E78"/>
      <name val="Roboto"/>
    </font>
    <font>
      <sz val="9"/>
      <color rgb="FFB85B22"/>
      <name val="Roboto"/>
    </font>
    <font>
      <b/>
      <sz val="14"/>
      <color rgb="FF45818E"/>
      <name val="Roboto"/>
    </font>
    <font>
      <sz val="9"/>
      <color rgb="FF45818E"/>
      <name val="Roboto"/>
    </font>
    <font>
      <sz val="11"/>
      <color rgb="FFB85B22"/>
      <name val="Roboto"/>
    </font>
    <font>
      <b/>
      <sz val="14"/>
      <color rgb="FFB85B22"/>
      <name val="Roboto"/>
    </font>
    <font>
      <sz val="9"/>
      <color rgb="FF000000"/>
      <name val="Roboto"/>
    </font>
    <font>
      <b/>
      <sz val="14"/>
      <color rgb="FF38761D"/>
      <name val="Roboto"/>
    </font>
    <font>
      <sz val="9"/>
      <color rgb="FF38761D"/>
      <name val="Roboto"/>
    </font>
    <font>
      <b/>
      <sz val="14"/>
      <color rgb="FF351C75"/>
      <name val="Roboto"/>
    </font>
    <font>
      <sz val="9"/>
      <color rgb="FF351C75"/>
      <name val="Roboto"/>
    </font>
    <font>
      <b/>
      <sz val="11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D9D9D9"/>
      </right>
      <top/>
      <bottom/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/>
      <top/>
      <bottom style="hair">
        <color rgb="FFCCCCCC"/>
      </bottom>
      <diagonal/>
    </border>
    <border>
      <left/>
      <right/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hair">
        <color rgb="FFCCCCCC"/>
      </left>
      <right style="thin">
        <color rgb="FF999999"/>
      </right>
      <top/>
      <bottom style="hair">
        <color rgb="FFCCCCCC"/>
      </bottom>
      <diagonal/>
    </border>
    <border>
      <left style="hair">
        <color rgb="FFCCCCCC"/>
      </left>
      <right style="hair">
        <color rgb="FFEFEFEF"/>
      </right>
      <top/>
      <bottom style="hair">
        <color rgb="FFCCCCCC"/>
      </bottom>
      <diagonal/>
    </border>
    <border>
      <left style="hair">
        <color rgb="FFEFEFEF"/>
      </left>
      <right style="hair">
        <color rgb="FFEFEFEF"/>
      </right>
      <top/>
      <bottom/>
      <diagonal/>
    </border>
    <border>
      <left style="hair">
        <color rgb="FFEFEFEF"/>
      </left>
      <right style="hair">
        <color rgb="FFEFEFEF"/>
      </right>
      <top/>
      <bottom style="hair">
        <color rgb="FFEFEFEF"/>
      </bottom>
      <diagonal/>
    </border>
    <border>
      <left style="hair">
        <color rgb="FFEFEFEF"/>
      </left>
      <right style="thin">
        <color rgb="FF999999"/>
      </right>
      <top/>
      <bottom style="hair">
        <color rgb="FFEFEFEF"/>
      </bottom>
      <diagonal/>
    </border>
    <border>
      <left style="thin">
        <color rgb="FF999999"/>
      </left>
      <right style="hair">
        <color rgb="FFEFEFEF"/>
      </right>
      <top/>
      <bottom style="hair">
        <color rgb="FFEFEFEF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EFEFEF"/>
      </right>
      <top style="hair">
        <color rgb="FFCCCCCC"/>
      </top>
      <bottom style="hair">
        <color rgb="FFCCCCCC"/>
      </bottom>
      <diagonal/>
    </border>
    <border>
      <left style="hair">
        <color rgb="FFEFEFEF"/>
      </left>
      <right style="hair">
        <color rgb="FFEFEFEF"/>
      </right>
      <top style="hair">
        <color rgb="FFEFEFEF"/>
      </top>
      <bottom style="hair">
        <color rgb="FFEFEFEF"/>
      </bottom>
      <diagonal/>
    </border>
    <border>
      <left style="hair">
        <color rgb="FFEFEFEF"/>
      </left>
      <right style="thin">
        <color rgb="FF999999"/>
      </right>
      <top style="hair">
        <color rgb="FFEFEFEF"/>
      </top>
      <bottom style="hair">
        <color rgb="FFEFEFEF"/>
      </bottom>
      <diagonal/>
    </border>
    <border>
      <left style="thin">
        <color rgb="FF999999"/>
      </left>
      <right style="hair">
        <color rgb="FFEFEFEF"/>
      </right>
      <top style="hair">
        <color rgb="FFEFEFEF"/>
      </top>
      <bottom style="hair">
        <color rgb="FFEFEFEF"/>
      </bottom>
      <diagonal/>
    </border>
    <border>
      <left/>
      <right/>
      <top/>
      <bottom style="medium">
        <color rgb="FF0B5394"/>
      </bottom>
      <diagonal/>
    </border>
    <border>
      <left/>
      <right style="thin">
        <color rgb="FFD9D9D9"/>
      </right>
      <top/>
      <bottom style="medium">
        <color rgb="FF0B5394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/>
      <top style="hair">
        <color rgb="FFCCCCCC"/>
      </top>
      <bottom style="medium">
        <color rgb="FF0B5394"/>
      </bottom>
      <diagonal/>
    </border>
    <border>
      <left/>
      <right/>
      <top style="hair">
        <color rgb="FFCCCCCC"/>
      </top>
      <bottom style="medium">
        <color rgb="FF0B5394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 style="hair">
        <color rgb="FFEFEFEF"/>
      </right>
      <top style="hair">
        <color rgb="FFCCCCCC"/>
      </top>
      <bottom style="medium">
        <color rgb="FF0B5394"/>
      </bottom>
      <diagonal/>
    </border>
    <border>
      <left style="hair">
        <color rgb="FFEFEFEF"/>
      </left>
      <right style="hair">
        <color rgb="FFEFEFEF"/>
      </right>
      <top style="hair">
        <color rgb="FFEFEFEF"/>
      </top>
      <bottom style="medium">
        <color rgb="FF999999"/>
      </bottom>
      <diagonal/>
    </border>
    <border>
      <left style="hair">
        <color rgb="FFEFEFEF"/>
      </left>
      <right style="thin">
        <color rgb="FF999999"/>
      </right>
      <top style="hair">
        <color rgb="FFEFEFEF"/>
      </top>
      <bottom style="medium">
        <color rgb="FF999999"/>
      </bottom>
      <diagonal/>
    </border>
    <border>
      <left style="thin">
        <color rgb="FF999999"/>
      </left>
      <right style="hair">
        <color rgb="FFEFEFEF"/>
      </right>
      <top style="hair">
        <color rgb="FFEFEFEF"/>
      </top>
      <bottom style="medium">
        <color rgb="FF999999"/>
      </bottom>
      <diagonal/>
    </border>
    <border>
      <left style="thin">
        <color rgb="FF999999"/>
      </left>
      <right/>
      <top/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thin">
        <color rgb="FF999999"/>
      </right>
      <top style="hair">
        <color rgb="FFCCCCCC"/>
      </top>
      <bottom/>
      <diagonal/>
    </border>
    <border>
      <left style="hair">
        <color rgb="FFCCCCCC"/>
      </left>
      <right style="hair">
        <color rgb="FFEFEFEF"/>
      </right>
      <top style="hair">
        <color rgb="FFCCCCCC"/>
      </top>
      <bottom/>
      <diagonal/>
    </border>
    <border>
      <left/>
      <right/>
      <top/>
      <bottom style="medium">
        <color rgb="FF45818E"/>
      </bottom>
      <diagonal/>
    </border>
    <border>
      <left/>
      <right style="thin">
        <color rgb="FFD9D9D9"/>
      </right>
      <top/>
      <bottom style="medium">
        <color rgb="FF45818E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hair">
        <color rgb="FFEFEFEF"/>
      </right>
      <top style="hair">
        <color rgb="FFCCCCCC"/>
      </top>
      <bottom style="medium">
        <color rgb="FF45818E"/>
      </bottom>
      <diagonal/>
    </border>
    <border>
      <left/>
      <right/>
      <top/>
      <bottom style="medium">
        <color rgb="FFC76121"/>
      </bottom>
      <diagonal/>
    </border>
    <border>
      <left/>
      <right style="thin">
        <color rgb="FFD9D9D9"/>
      </right>
      <top/>
      <bottom style="medium">
        <color rgb="FFC76121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 style="medium">
        <color rgb="FFC76121"/>
      </bottom>
      <diagonal/>
    </border>
    <border>
      <left style="hair">
        <color rgb="FFCCCCCC"/>
      </left>
      <right style="hair">
        <color rgb="FFEFEFEF"/>
      </right>
      <top style="hair">
        <color rgb="FFCCCCCC"/>
      </top>
      <bottom style="medium">
        <color rgb="FFC76121"/>
      </bottom>
      <diagonal/>
    </border>
    <border>
      <left style="hair">
        <color rgb="FFEFEFEF"/>
      </left>
      <right style="hair">
        <color rgb="FFEFEFEF"/>
      </right>
      <top style="hair">
        <color rgb="FFEFEFEF"/>
      </top>
      <bottom style="medium">
        <color rgb="FFC76121"/>
      </bottom>
      <diagonal/>
    </border>
    <border>
      <left style="hair">
        <color rgb="FFEFEFEF"/>
      </left>
      <right style="thin">
        <color rgb="FF999999"/>
      </right>
      <top style="hair">
        <color rgb="FFEFEFEF"/>
      </top>
      <bottom style="medium">
        <color rgb="FFC76121"/>
      </bottom>
      <diagonal/>
    </border>
    <border>
      <left style="thin">
        <color rgb="FF999999"/>
      </left>
      <right style="hair">
        <color rgb="FFEFEFEF"/>
      </right>
      <top style="hair">
        <color rgb="FFEFEFEF"/>
      </top>
      <bottom style="medium">
        <color rgb="FFC76121"/>
      </bottom>
      <diagonal/>
    </border>
    <border>
      <left/>
      <right/>
      <top/>
      <bottom style="medium">
        <color rgb="FF38761D"/>
      </bottom>
      <diagonal/>
    </border>
    <border>
      <left/>
      <right style="thin">
        <color rgb="FFD9D9D9"/>
      </right>
      <top/>
      <bottom style="medium">
        <color rgb="FF38761D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38761D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38761D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 style="medium">
        <color rgb="FF38761D"/>
      </bottom>
      <diagonal/>
    </border>
    <border>
      <left style="hair">
        <color rgb="FFCCCCCC"/>
      </left>
      <right style="hair">
        <color rgb="FFEFEFEF"/>
      </right>
      <top style="hair">
        <color rgb="FFCCCCCC"/>
      </top>
      <bottom style="medium">
        <color rgb="FF38761D"/>
      </bottom>
      <diagonal/>
    </border>
    <border>
      <left style="hair">
        <color rgb="FFEFEFEF"/>
      </left>
      <right style="hair">
        <color rgb="FFEFEFEF"/>
      </right>
      <top style="hair">
        <color rgb="FFEFEFEF"/>
      </top>
      <bottom style="medium">
        <color rgb="FF38761D"/>
      </bottom>
      <diagonal/>
    </border>
    <border>
      <left style="hair">
        <color rgb="FFEFEFEF"/>
      </left>
      <right style="thin">
        <color rgb="FF999999"/>
      </right>
      <top style="hair">
        <color rgb="FFEFEFEF"/>
      </top>
      <bottom style="medium">
        <color rgb="FF38761D"/>
      </bottom>
      <diagonal/>
    </border>
    <border>
      <left style="thin">
        <color rgb="FF999999"/>
      </left>
      <right style="hair">
        <color rgb="FFEFEFEF"/>
      </right>
      <top style="hair">
        <color rgb="FFEFEFEF"/>
      </top>
      <bottom style="medium">
        <color rgb="FF38761D"/>
      </bottom>
      <diagonal/>
    </border>
  </borders>
  <cellStyleXfs count="1">
    <xf numFmtId="0" fontId="0" fillId="0" borderId="0"/>
  </cellStyleXfs>
  <cellXfs count="30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17" xfId="0" applyFont="1" applyBorder="1" applyAlignment="1">
      <alignment horizontal="left" vertical="center"/>
    </xf>
    <xf numFmtId="0" fontId="27" fillId="2" borderId="17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15" fillId="0" borderId="0" xfId="0" applyFont="1"/>
    <xf numFmtId="0" fontId="27" fillId="0" borderId="17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17" xfId="0" applyFont="1" applyBorder="1"/>
    <xf numFmtId="0" fontId="12" fillId="0" borderId="0" xfId="0" applyFont="1"/>
    <xf numFmtId="0" fontId="28" fillId="0" borderId="0" xfId="0" applyFont="1" applyAlignment="1">
      <alignment vertical="center"/>
    </xf>
    <xf numFmtId="0" fontId="29" fillId="2" borderId="0" xfId="0" applyFont="1" applyFill="1" applyAlignment="1">
      <alignment vertical="center"/>
    </xf>
    <xf numFmtId="0" fontId="29" fillId="2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12" borderId="0" xfId="0" applyFont="1" applyFill="1" applyAlignment="1">
      <alignment horizontal="center" vertical="center" wrapText="1"/>
    </xf>
    <xf numFmtId="0" fontId="30" fillId="12" borderId="0" xfId="0" applyFont="1" applyFill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3" fillId="13" borderId="0" xfId="0" applyFont="1" applyFill="1" applyAlignment="1">
      <alignment horizontal="center" vertical="center" wrapText="1"/>
    </xf>
    <xf numFmtId="0" fontId="33" fillId="13" borderId="0" xfId="0" applyFont="1" applyFill="1" applyAlignment="1">
      <alignment horizontal="left" vertical="center" wrapText="1"/>
    </xf>
    <xf numFmtId="0" fontId="35" fillId="0" borderId="0" xfId="0" applyFont="1" applyAlignment="1">
      <alignment vertical="center"/>
    </xf>
    <xf numFmtId="0" fontId="36" fillId="13" borderId="0" xfId="0" applyFont="1" applyFill="1" applyAlignment="1">
      <alignment horizontal="center" vertical="center" wrapText="1"/>
    </xf>
    <xf numFmtId="0" fontId="36" fillId="13" borderId="0" xfId="0" applyFont="1" applyFill="1" applyAlignment="1">
      <alignment horizontal="left" vertical="center" wrapText="1"/>
    </xf>
    <xf numFmtId="0" fontId="35" fillId="14" borderId="22" xfId="0" applyFont="1" applyFill="1" applyBorder="1" applyAlignment="1">
      <alignment horizontal="center" vertical="center"/>
    </xf>
    <xf numFmtId="0" fontId="35" fillId="14" borderId="20" xfId="0" applyFont="1" applyFill="1" applyBorder="1" applyAlignment="1">
      <alignment horizontal="center" vertical="center"/>
    </xf>
    <xf numFmtId="0" fontId="35" fillId="13" borderId="20" xfId="0" applyFont="1" applyFill="1" applyBorder="1" applyAlignment="1">
      <alignment horizontal="center" vertical="center"/>
    </xf>
    <xf numFmtId="0" fontId="35" fillId="14" borderId="21" xfId="0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5" fillId="13" borderId="21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16" borderId="0" xfId="0" applyFont="1" applyFill="1" applyAlignment="1">
      <alignment horizontal="center" vertical="center"/>
    </xf>
    <xf numFmtId="9" fontId="42" fillId="2" borderId="24" xfId="0" applyNumberFormat="1" applyFont="1" applyFill="1" applyBorder="1" applyAlignment="1">
      <alignment horizontal="left" vertical="center"/>
    </xf>
    <xf numFmtId="165" fontId="42" fillId="2" borderId="25" xfId="0" applyNumberFormat="1" applyFont="1" applyFill="1" applyBorder="1" applyAlignment="1">
      <alignment horizontal="left" vertical="center"/>
    </xf>
    <xf numFmtId="0" fontId="42" fillId="2" borderId="29" xfId="0" applyFont="1" applyFill="1" applyBorder="1" applyAlignment="1">
      <alignment horizontal="left" vertical="center"/>
    </xf>
    <xf numFmtId="0" fontId="42" fillId="2" borderId="30" xfId="0" applyFont="1" applyFill="1" applyBorder="1" applyAlignment="1">
      <alignment horizontal="left" vertical="center"/>
    </xf>
    <xf numFmtId="0" fontId="42" fillId="2" borderId="24" xfId="0" applyFont="1" applyFill="1" applyBorder="1" applyAlignment="1">
      <alignment horizontal="left" vertical="center"/>
    </xf>
    <xf numFmtId="0" fontId="42" fillId="2" borderId="25" xfId="0" applyFont="1" applyFill="1" applyBorder="1" applyAlignment="1">
      <alignment horizontal="left" vertical="center"/>
    </xf>
    <xf numFmtId="0" fontId="42" fillId="2" borderId="31" xfId="0" applyFont="1" applyFill="1" applyBorder="1" applyAlignment="1">
      <alignment horizontal="left" vertical="center"/>
    </xf>
    <xf numFmtId="0" fontId="42" fillId="2" borderId="33" xfId="0" applyFont="1" applyFill="1" applyBorder="1" applyAlignment="1">
      <alignment horizontal="left" vertical="center"/>
    </xf>
    <xf numFmtId="0" fontId="42" fillId="2" borderId="34" xfId="0" applyFont="1" applyFill="1" applyBorder="1" applyAlignment="1">
      <alignment horizontal="left" vertical="center"/>
    </xf>
    <xf numFmtId="0" fontId="42" fillId="2" borderId="35" xfId="0" applyFont="1" applyFill="1" applyBorder="1" applyAlignment="1">
      <alignment horizontal="left" vertical="center"/>
    </xf>
    <xf numFmtId="0" fontId="42" fillId="0" borderId="0" xfId="0" applyFont="1" applyAlignment="1">
      <alignment vertical="center"/>
    </xf>
    <xf numFmtId="9" fontId="42" fillId="2" borderId="36" xfId="0" applyNumberFormat="1" applyFont="1" applyFill="1" applyBorder="1" applyAlignment="1">
      <alignment horizontal="left" vertical="center"/>
    </xf>
    <xf numFmtId="165" fontId="42" fillId="2" borderId="37" xfId="0" applyNumberFormat="1" applyFont="1" applyFill="1" applyBorder="1" applyAlignment="1">
      <alignment horizontal="left" vertical="center"/>
    </xf>
    <xf numFmtId="0" fontId="42" fillId="2" borderId="37" xfId="0" applyFont="1" applyFill="1" applyBorder="1" applyAlignment="1">
      <alignment horizontal="left" vertical="center"/>
    </xf>
    <xf numFmtId="0" fontId="42" fillId="2" borderId="41" xfId="0" applyFont="1" applyFill="1" applyBorder="1" applyAlignment="1">
      <alignment horizontal="left" vertical="center"/>
    </xf>
    <xf numFmtId="0" fontId="42" fillId="2" borderId="36" xfId="0" applyFont="1" applyFill="1" applyBorder="1" applyAlignment="1">
      <alignment horizontal="left" vertical="center"/>
    </xf>
    <xf numFmtId="0" fontId="42" fillId="2" borderId="42" xfId="0" applyFont="1" applyFill="1" applyBorder="1" applyAlignment="1">
      <alignment horizontal="left" vertical="center"/>
    </xf>
    <xf numFmtId="0" fontId="42" fillId="2" borderId="43" xfId="0" applyFont="1" applyFill="1" applyBorder="1" applyAlignment="1">
      <alignment horizontal="left" vertical="center"/>
    </xf>
    <xf numFmtId="0" fontId="42" fillId="2" borderId="44" xfId="0" applyFont="1" applyFill="1" applyBorder="1" applyAlignment="1">
      <alignment horizontal="left" vertical="center"/>
    </xf>
    <xf numFmtId="0" fontId="42" fillId="2" borderId="45" xfId="0" applyFont="1" applyFill="1" applyBorder="1" applyAlignment="1">
      <alignment horizontal="left" vertical="center"/>
    </xf>
    <xf numFmtId="0" fontId="45" fillId="0" borderId="0" xfId="0" applyFont="1" applyAlignment="1">
      <alignment vertical="center"/>
    </xf>
    <xf numFmtId="0" fontId="39" fillId="16" borderId="46" xfId="0" applyFont="1" applyFill="1" applyBorder="1" applyAlignment="1">
      <alignment horizontal="center" vertical="center"/>
    </xf>
    <xf numFmtId="9" fontId="42" fillId="2" borderId="48" xfId="0" applyNumberFormat="1" applyFont="1" applyFill="1" applyBorder="1" applyAlignment="1">
      <alignment horizontal="left" vertical="center"/>
    </xf>
    <xf numFmtId="165" fontId="42" fillId="2" borderId="49" xfId="0" applyNumberFormat="1" applyFont="1" applyFill="1" applyBorder="1" applyAlignment="1">
      <alignment horizontal="left" vertical="center"/>
    </xf>
    <xf numFmtId="0" fontId="42" fillId="2" borderId="49" xfId="0" applyFont="1" applyFill="1" applyBorder="1" applyAlignment="1">
      <alignment horizontal="left" vertical="center"/>
    </xf>
    <xf numFmtId="0" fontId="42" fillId="2" borderId="49" xfId="0" applyFont="1" applyFill="1" applyBorder="1" applyAlignment="1">
      <alignment horizontal="left" vertical="center"/>
    </xf>
    <xf numFmtId="0" fontId="46" fillId="2" borderId="49" xfId="0" applyFont="1" applyFill="1" applyBorder="1" applyAlignment="1">
      <alignment horizontal="left" vertical="center"/>
    </xf>
    <xf numFmtId="0" fontId="42" fillId="2" borderId="52" xfId="0" applyFont="1" applyFill="1" applyBorder="1" applyAlignment="1">
      <alignment horizontal="left" vertical="center"/>
    </xf>
    <xf numFmtId="0" fontId="42" fillId="2" borderId="48" xfId="0" applyFont="1" applyFill="1" applyBorder="1" applyAlignment="1">
      <alignment horizontal="left" vertical="center"/>
    </xf>
    <xf numFmtId="0" fontId="42" fillId="2" borderId="53" xfId="0" applyFont="1" applyFill="1" applyBorder="1" applyAlignment="1">
      <alignment horizontal="left" vertical="center"/>
    </xf>
    <xf numFmtId="0" fontId="42" fillId="2" borderId="54" xfId="0" applyFont="1" applyFill="1" applyBorder="1" applyAlignment="1">
      <alignment horizontal="left" vertical="center"/>
    </xf>
    <xf numFmtId="0" fontId="42" fillId="2" borderId="55" xfId="0" applyFont="1" applyFill="1" applyBorder="1" applyAlignment="1">
      <alignment horizontal="left" vertical="center"/>
    </xf>
    <xf numFmtId="0" fontId="42" fillId="2" borderId="56" xfId="0" applyFont="1" applyFill="1" applyBorder="1" applyAlignment="1">
      <alignment horizontal="left" vertical="center"/>
    </xf>
    <xf numFmtId="9" fontId="46" fillId="2" borderId="24" xfId="0" applyNumberFormat="1" applyFont="1" applyFill="1" applyBorder="1" applyAlignment="1">
      <alignment horizontal="left" vertical="center"/>
    </xf>
    <xf numFmtId="165" fontId="46" fillId="2" borderId="25" xfId="0" applyNumberFormat="1" applyFont="1" applyFill="1" applyBorder="1" applyAlignment="1">
      <alignment horizontal="left" vertical="center"/>
    </xf>
    <xf numFmtId="0" fontId="46" fillId="2" borderId="25" xfId="0" applyFont="1" applyFill="1" applyBorder="1" applyAlignment="1">
      <alignment horizontal="left" vertical="center"/>
    </xf>
    <xf numFmtId="0" fontId="46" fillId="2" borderId="30" xfId="0" applyFont="1" applyFill="1" applyBorder="1" applyAlignment="1">
      <alignment horizontal="left" vertical="center"/>
    </xf>
    <xf numFmtId="0" fontId="46" fillId="2" borderId="24" xfId="0" applyFont="1" applyFill="1" applyBorder="1" applyAlignment="1">
      <alignment horizontal="left" vertical="center"/>
    </xf>
    <xf numFmtId="0" fontId="46" fillId="2" borderId="31" xfId="0" applyFont="1" applyFill="1" applyBorder="1" applyAlignment="1">
      <alignment horizontal="left" vertical="center"/>
    </xf>
    <xf numFmtId="0" fontId="46" fillId="2" borderId="33" xfId="0" applyFont="1" applyFill="1" applyBorder="1" applyAlignment="1">
      <alignment horizontal="left" vertical="center"/>
    </xf>
    <xf numFmtId="0" fontId="46" fillId="2" borderId="34" xfId="0" applyFont="1" applyFill="1" applyBorder="1" applyAlignment="1">
      <alignment horizontal="left" vertical="center"/>
    </xf>
    <xf numFmtId="0" fontId="46" fillId="2" borderId="35" xfId="0" applyFont="1" applyFill="1" applyBorder="1" applyAlignment="1">
      <alignment horizontal="left" vertical="center"/>
    </xf>
    <xf numFmtId="0" fontId="49" fillId="0" borderId="0" xfId="0" applyFont="1" applyAlignment="1">
      <alignment vertical="center"/>
    </xf>
    <xf numFmtId="9" fontId="46" fillId="2" borderId="36" xfId="0" applyNumberFormat="1" applyFont="1" applyFill="1" applyBorder="1" applyAlignment="1">
      <alignment horizontal="left" vertical="center"/>
    </xf>
    <xf numFmtId="165" fontId="46" fillId="2" borderId="37" xfId="0" applyNumberFormat="1" applyFont="1" applyFill="1" applyBorder="1" applyAlignment="1">
      <alignment horizontal="left" vertical="center"/>
    </xf>
    <xf numFmtId="0" fontId="46" fillId="2" borderId="37" xfId="0" applyFont="1" applyFill="1" applyBorder="1" applyAlignment="1">
      <alignment horizontal="left" vertical="center"/>
    </xf>
    <xf numFmtId="0" fontId="46" fillId="2" borderId="41" xfId="0" applyFont="1" applyFill="1" applyBorder="1" applyAlignment="1">
      <alignment horizontal="left" vertical="center"/>
    </xf>
    <xf numFmtId="0" fontId="46" fillId="2" borderId="36" xfId="0" applyFont="1" applyFill="1" applyBorder="1" applyAlignment="1">
      <alignment horizontal="left" vertical="center"/>
    </xf>
    <xf numFmtId="0" fontId="46" fillId="2" borderId="42" xfId="0" applyFont="1" applyFill="1" applyBorder="1" applyAlignment="1">
      <alignment horizontal="left" vertical="center"/>
    </xf>
    <xf numFmtId="0" fontId="46" fillId="2" borderId="43" xfId="0" applyFont="1" applyFill="1" applyBorder="1" applyAlignment="1">
      <alignment horizontal="left" vertical="center"/>
    </xf>
    <xf numFmtId="0" fontId="46" fillId="2" borderId="44" xfId="0" applyFont="1" applyFill="1" applyBorder="1" applyAlignment="1">
      <alignment horizontal="left" vertical="center"/>
    </xf>
    <xf numFmtId="0" fontId="46" fillId="2" borderId="45" xfId="0" applyFont="1" applyFill="1" applyBorder="1" applyAlignment="1">
      <alignment horizontal="left" vertical="center"/>
    </xf>
    <xf numFmtId="9" fontId="46" fillId="2" borderId="58" xfId="0" applyNumberFormat="1" applyFont="1" applyFill="1" applyBorder="1" applyAlignment="1">
      <alignment horizontal="left" vertical="center"/>
    </xf>
    <xf numFmtId="165" fontId="46" fillId="2" borderId="59" xfId="0" applyNumberFormat="1" applyFont="1" applyFill="1" applyBorder="1" applyAlignment="1">
      <alignment horizontal="left" vertical="center"/>
    </xf>
    <xf numFmtId="0" fontId="46" fillId="2" borderId="59" xfId="0" applyFont="1" applyFill="1" applyBorder="1" applyAlignment="1">
      <alignment horizontal="left" vertical="center"/>
    </xf>
    <xf numFmtId="0" fontId="46" fillId="2" borderId="60" xfId="0" applyFont="1" applyFill="1" applyBorder="1" applyAlignment="1">
      <alignment horizontal="left" vertical="center"/>
    </xf>
    <xf numFmtId="0" fontId="46" fillId="2" borderId="58" xfId="0" applyFont="1" applyFill="1" applyBorder="1" applyAlignment="1">
      <alignment horizontal="left" vertical="center"/>
    </xf>
    <xf numFmtId="0" fontId="46" fillId="2" borderId="61" xfId="0" applyFont="1" applyFill="1" applyBorder="1" applyAlignment="1">
      <alignment horizontal="left" vertical="center"/>
    </xf>
    <xf numFmtId="0" fontId="39" fillId="16" borderId="62" xfId="0" applyFont="1" applyFill="1" applyBorder="1" applyAlignment="1">
      <alignment horizontal="center" vertical="center"/>
    </xf>
    <xf numFmtId="9" fontId="46" fillId="2" borderId="64" xfId="0" applyNumberFormat="1" applyFont="1" applyFill="1" applyBorder="1" applyAlignment="1">
      <alignment horizontal="left" vertical="center"/>
    </xf>
    <xf numFmtId="165" fontId="46" fillId="2" borderId="65" xfId="0" applyNumberFormat="1" applyFont="1" applyFill="1" applyBorder="1" applyAlignment="1">
      <alignment horizontal="left" vertical="center"/>
    </xf>
    <xf numFmtId="0" fontId="46" fillId="2" borderId="65" xfId="0" applyFont="1" applyFill="1" applyBorder="1" applyAlignment="1">
      <alignment horizontal="left" vertical="center"/>
    </xf>
    <xf numFmtId="0" fontId="46" fillId="2" borderId="66" xfId="0" applyFont="1" applyFill="1" applyBorder="1" applyAlignment="1">
      <alignment horizontal="left" vertical="center"/>
    </xf>
    <xf numFmtId="0" fontId="46" fillId="2" borderId="64" xfId="0" applyFont="1" applyFill="1" applyBorder="1" applyAlignment="1">
      <alignment horizontal="left" vertical="center"/>
    </xf>
    <xf numFmtId="0" fontId="46" fillId="2" borderId="67" xfId="0" applyFont="1" applyFill="1" applyBorder="1" applyAlignment="1">
      <alignment horizontal="left" vertical="center"/>
    </xf>
    <xf numFmtId="0" fontId="46" fillId="2" borderId="54" xfId="0" applyFont="1" applyFill="1" applyBorder="1" applyAlignment="1">
      <alignment horizontal="left" vertical="center"/>
    </xf>
    <xf numFmtId="0" fontId="46" fillId="2" borderId="55" xfId="0" applyFont="1" applyFill="1" applyBorder="1" applyAlignment="1">
      <alignment horizontal="left" vertical="center"/>
    </xf>
    <xf numFmtId="0" fontId="46" fillId="2" borderId="56" xfId="0" applyFont="1" applyFill="1" applyBorder="1" applyAlignment="1">
      <alignment horizontal="left" vertical="center"/>
    </xf>
    <xf numFmtId="9" fontId="51" fillId="2" borderId="24" xfId="0" applyNumberFormat="1" applyFont="1" applyFill="1" applyBorder="1" applyAlignment="1">
      <alignment horizontal="left" vertical="center"/>
    </xf>
    <xf numFmtId="165" fontId="51" fillId="2" borderId="25" xfId="0" applyNumberFormat="1" applyFont="1" applyFill="1" applyBorder="1" applyAlignment="1">
      <alignment horizontal="left" vertical="center"/>
    </xf>
    <xf numFmtId="0" fontId="51" fillId="2" borderId="25" xfId="0" applyFont="1" applyFill="1" applyBorder="1" applyAlignment="1">
      <alignment horizontal="left" vertical="center"/>
    </xf>
    <xf numFmtId="0" fontId="51" fillId="2" borderId="30" xfId="0" applyFont="1" applyFill="1" applyBorder="1" applyAlignment="1">
      <alignment horizontal="left" vertical="center"/>
    </xf>
    <xf numFmtId="0" fontId="51" fillId="2" borderId="24" xfId="0" applyFont="1" applyFill="1" applyBorder="1" applyAlignment="1">
      <alignment horizontal="left" vertical="center"/>
    </xf>
    <xf numFmtId="0" fontId="51" fillId="2" borderId="31" xfId="0" applyFont="1" applyFill="1" applyBorder="1" applyAlignment="1">
      <alignment horizontal="left" vertical="center"/>
    </xf>
    <xf numFmtId="0" fontId="51" fillId="2" borderId="33" xfId="0" applyFont="1" applyFill="1" applyBorder="1" applyAlignment="1">
      <alignment horizontal="left" vertical="center"/>
    </xf>
    <xf numFmtId="0" fontId="51" fillId="2" borderId="34" xfId="0" applyFont="1" applyFill="1" applyBorder="1" applyAlignment="1">
      <alignment horizontal="left" vertical="center"/>
    </xf>
    <xf numFmtId="0" fontId="51" fillId="2" borderId="35" xfId="0" applyFont="1" applyFill="1" applyBorder="1" applyAlignment="1">
      <alignment horizontal="left" vertical="center"/>
    </xf>
    <xf numFmtId="9" fontId="51" fillId="2" borderId="36" xfId="0" applyNumberFormat="1" applyFont="1" applyFill="1" applyBorder="1" applyAlignment="1">
      <alignment horizontal="left" vertical="center"/>
    </xf>
    <xf numFmtId="165" fontId="51" fillId="2" borderId="37" xfId="0" applyNumberFormat="1" applyFont="1" applyFill="1" applyBorder="1" applyAlignment="1">
      <alignment horizontal="left" vertical="center"/>
    </xf>
    <xf numFmtId="0" fontId="51" fillId="2" borderId="37" xfId="0" applyFont="1" applyFill="1" applyBorder="1" applyAlignment="1">
      <alignment horizontal="left" vertical="center"/>
    </xf>
    <xf numFmtId="0" fontId="51" fillId="2" borderId="41" xfId="0" applyFont="1" applyFill="1" applyBorder="1" applyAlignment="1">
      <alignment horizontal="left" vertical="center"/>
    </xf>
    <xf numFmtId="0" fontId="51" fillId="2" borderId="36" xfId="0" applyFont="1" applyFill="1" applyBorder="1" applyAlignment="1">
      <alignment horizontal="left" vertical="center"/>
    </xf>
    <xf numFmtId="0" fontId="51" fillId="2" borderId="42" xfId="0" applyFont="1" applyFill="1" applyBorder="1" applyAlignment="1">
      <alignment horizontal="left" vertical="center"/>
    </xf>
    <xf numFmtId="0" fontId="51" fillId="2" borderId="43" xfId="0" applyFont="1" applyFill="1" applyBorder="1" applyAlignment="1">
      <alignment horizontal="left" vertical="center"/>
    </xf>
    <xf numFmtId="0" fontId="51" fillId="2" borderId="44" xfId="0" applyFont="1" applyFill="1" applyBorder="1" applyAlignment="1">
      <alignment horizontal="left" vertical="center"/>
    </xf>
    <xf numFmtId="0" fontId="51" fillId="2" borderId="45" xfId="0" applyFont="1" applyFill="1" applyBorder="1" applyAlignment="1">
      <alignment horizontal="left" vertical="center"/>
    </xf>
    <xf numFmtId="9" fontId="51" fillId="2" borderId="40" xfId="0" applyNumberFormat="1" applyFont="1" applyFill="1" applyBorder="1" applyAlignment="1">
      <alignment horizontal="left" vertical="center"/>
    </xf>
    <xf numFmtId="0" fontId="39" fillId="16" borderId="68" xfId="0" applyFont="1" applyFill="1" applyBorder="1" applyAlignment="1">
      <alignment horizontal="center" vertical="center"/>
    </xf>
    <xf numFmtId="9" fontId="51" fillId="2" borderId="70" xfId="0" applyNumberFormat="1" applyFont="1" applyFill="1" applyBorder="1" applyAlignment="1">
      <alignment horizontal="left" vertical="center"/>
    </xf>
    <xf numFmtId="165" fontId="51" fillId="2" borderId="71" xfId="0" applyNumberFormat="1" applyFont="1" applyFill="1" applyBorder="1" applyAlignment="1">
      <alignment horizontal="left" vertical="center"/>
    </xf>
    <xf numFmtId="0" fontId="51" fillId="2" borderId="71" xfId="0" applyFont="1" applyFill="1" applyBorder="1" applyAlignment="1">
      <alignment horizontal="left" vertical="center"/>
    </xf>
    <xf numFmtId="0" fontId="51" fillId="2" borderId="72" xfId="0" applyFont="1" applyFill="1" applyBorder="1" applyAlignment="1">
      <alignment horizontal="left" vertical="center"/>
    </xf>
    <xf numFmtId="0" fontId="51" fillId="2" borderId="70" xfId="0" applyFont="1" applyFill="1" applyBorder="1" applyAlignment="1">
      <alignment horizontal="left" vertical="center"/>
    </xf>
    <xf numFmtId="0" fontId="51" fillId="2" borderId="73" xfId="0" applyFont="1" applyFill="1" applyBorder="1" applyAlignment="1">
      <alignment horizontal="left" vertical="center"/>
    </xf>
    <xf numFmtId="0" fontId="51" fillId="2" borderId="74" xfId="0" applyFont="1" applyFill="1" applyBorder="1" applyAlignment="1">
      <alignment horizontal="left" vertical="center"/>
    </xf>
    <xf numFmtId="0" fontId="51" fillId="2" borderId="75" xfId="0" applyFont="1" applyFill="1" applyBorder="1" applyAlignment="1">
      <alignment horizontal="left" vertical="center"/>
    </xf>
    <xf numFmtId="0" fontId="51" fillId="2" borderId="76" xfId="0" applyFont="1" applyFill="1" applyBorder="1" applyAlignment="1">
      <alignment horizontal="left" vertical="center"/>
    </xf>
    <xf numFmtId="0" fontId="39" fillId="16" borderId="77" xfId="0" applyFont="1" applyFill="1" applyBorder="1" applyAlignment="1">
      <alignment horizontal="center" vertical="center"/>
    </xf>
    <xf numFmtId="9" fontId="51" fillId="2" borderId="79" xfId="0" applyNumberFormat="1" applyFont="1" applyFill="1" applyBorder="1" applyAlignment="1">
      <alignment horizontal="left" vertical="center"/>
    </xf>
    <xf numFmtId="165" fontId="51" fillId="2" borderId="80" xfId="0" applyNumberFormat="1" applyFont="1" applyFill="1" applyBorder="1" applyAlignment="1">
      <alignment horizontal="left" vertical="center"/>
    </xf>
    <xf numFmtId="0" fontId="51" fillId="2" borderId="80" xfId="0" applyFont="1" applyFill="1" applyBorder="1" applyAlignment="1">
      <alignment horizontal="left" vertical="center"/>
    </xf>
    <xf numFmtId="0" fontId="51" fillId="2" borderId="81" xfId="0" applyFont="1" applyFill="1" applyBorder="1" applyAlignment="1">
      <alignment horizontal="left" vertical="center"/>
    </xf>
    <xf numFmtId="0" fontId="51" fillId="2" borderId="79" xfId="0" applyFont="1" applyFill="1" applyBorder="1" applyAlignment="1">
      <alignment horizontal="left" vertical="center"/>
    </xf>
    <xf numFmtId="0" fontId="51" fillId="2" borderId="82" xfId="0" applyFont="1" applyFill="1" applyBorder="1" applyAlignment="1">
      <alignment horizontal="left" vertical="center"/>
    </xf>
    <xf numFmtId="0" fontId="51" fillId="2" borderId="83" xfId="0" applyFont="1" applyFill="1" applyBorder="1" applyAlignment="1">
      <alignment horizontal="left" vertical="center"/>
    </xf>
    <xf numFmtId="0" fontId="51" fillId="2" borderId="84" xfId="0" applyFont="1" applyFill="1" applyBorder="1" applyAlignment="1">
      <alignment horizontal="left" vertical="center"/>
    </xf>
    <xf numFmtId="0" fontId="51" fillId="2" borderId="85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9" fontId="56" fillId="0" borderId="0" xfId="0" applyNumberFormat="1" applyFont="1" applyAlignment="1">
      <alignment horizontal="center" vertical="center"/>
    </xf>
    <xf numFmtId="165" fontId="56" fillId="0" borderId="0" xfId="0" applyNumberFormat="1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7" xfId="0" applyFont="1" applyBorder="1"/>
    <xf numFmtId="0" fontId="8" fillId="11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1" fillId="8" borderId="0" xfId="0" applyFont="1" applyFill="1" applyAlignment="1">
      <alignment horizontal="center" vertical="center" wrapText="1"/>
    </xf>
    <xf numFmtId="0" fontId="3" fillId="0" borderId="10" xfId="0" applyFont="1" applyBorder="1"/>
    <xf numFmtId="0" fontId="8" fillId="7" borderId="13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8" fillId="9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0" fillId="0" borderId="0" xfId="0" applyFont="1" applyAlignment="1"/>
    <xf numFmtId="0" fontId="4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textRotation="90" wrapText="1"/>
    </xf>
    <xf numFmtId="0" fontId="1" fillId="2" borderId="0" xfId="0" applyFont="1" applyFill="1" applyAlignment="1">
      <alignment vertical="top" wrapText="1"/>
    </xf>
    <xf numFmtId="0" fontId="8" fillId="7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textRotation="90" wrapText="1"/>
    </xf>
    <xf numFmtId="0" fontId="11" fillId="10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top" wrapText="1"/>
    </xf>
    <xf numFmtId="0" fontId="8" fillId="7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1" fillId="16" borderId="0" xfId="0" applyFont="1" applyFill="1" applyAlignment="1">
      <alignment horizontal="left" vertical="center" wrapText="1"/>
    </xf>
    <xf numFmtId="0" fontId="3" fillId="0" borderId="23" xfId="0" applyFont="1" applyBorder="1"/>
    <xf numFmtId="0" fontId="34" fillId="14" borderId="20" xfId="0" applyFont="1" applyFill="1" applyBorder="1" applyAlignment="1">
      <alignment horizontal="center" vertical="center"/>
    </xf>
    <xf numFmtId="0" fontId="3" fillId="0" borderId="20" xfId="0" applyFont="1" applyBorder="1"/>
    <xf numFmtId="0" fontId="34" fillId="13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37" fillId="13" borderId="0" xfId="0" applyFont="1" applyFill="1" applyAlignment="1">
      <alignment horizontal="left" vertical="center" wrapText="1"/>
    </xf>
    <xf numFmtId="0" fontId="36" fillId="13" borderId="0" xfId="0" applyFont="1" applyFill="1" applyAlignment="1">
      <alignment horizontal="left" vertical="center"/>
    </xf>
    <xf numFmtId="0" fontId="39" fillId="15" borderId="0" xfId="0" applyFont="1" applyFill="1" applyAlignment="1">
      <alignment horizontal="center" vertical="center"/>
    </xf>
    <xf numFmtId="0" fontId="43" fillId="15" borderId="26" xfId="0" applyFont="1" applyFill="1" applyBorder="1" applyAlignment="1">
      <alignment horizontal="left" vertical="center"/>
    </xf>
    <xf numFmtId="0" fontId="3" fillId="0" borderId="27" xfId="0" applyFont="1" applyBorder="1"/>
    <xf numFmtId="0" fontId="3" fillId="0" borderId="28" xfId="0" applyFont="1" applyBorder="1"/>
    <xf numFmtId="0" fontId="43" fillId="15" borderId="38" xfId="0" applyFont="1" applyFill="1" applyBorder="1" applyAlignment="1">
      <alignment horizontal="left" vertical="center"/>
    </xf>
    <xf numFmtId="0" fontId="3" fillId="0" borderId="39" xfId="0" applyFont="1" applyBorder="1"/>
    <xf numFmtId="0" fontId="3" fillId="0" borderId="40" xfId="0" applyFont="1" applyBorder="1"/>
    <xf numFmtId="0" fontId="48" fillId="16" borderId="0" xfId="0" applyFont="1" applyFill="1" applyAlignment="1">
      <alignment horizontal="left" vertical="center" wrapText="1"/>
    </xf>
    <xf numFmtId="0" fontId="40" fillId="16" borderId="0" xfId="0" applyFont="1" applyFill="1" applyAlignment="1">
      <alignment horizontal="left" vertical="center" wrapText="1"/>
    </xf>
    <xf numFmtId="0" fontId="3" fillId="0" borderId="46" xfId="0" applyFont="1" applyBorder="1"/>
    <xf numFmtId="0" fontId="41" fillId="16" borderId="46" xfId="0" applyFont="1" applyFill="1" applyBorder="1" applyAlignment="1">
      <alignment horizontal="left" vertical="center" wrapText="1"/>
    </xf>
    <xf numFmtId="0" fontId="3" fillId="0" borderId="47" xfId="0" applyFont="1" applyBorder="1"/>
    <xf numFmtId="0" fontId="47" fillId="16" borderId="0" xfId="0" applyFont="1" applyFill="1" applyAlignment="1">
      <alignment horizontal="left" vertical="center" wrapText="1"/>
    </xf>
    <xf numFmtId="0" fontId="3" fillId="0" borderId="62" xfId="0" applyFont="1" applyBorder="1"/>
    <xf numFmtId="0" fontId="48" fillId="16" borderId="62" xfId="0" applyFont="1" applyFill="1" applyBorder="1" applyAlignment="1">
      <alignment horizontal="left" vertical="center" wrapText="1"/>
    </xf>
    <xf numFmtId="0" fontId="3" fillId="0" borderId="63" xfId="0" applyFont="1" applyBorder="1"/>
    <xf numFmtId="0" fontId="50" fillId="16" borderId="0" xfId="0" applyFont="1" applyFill="1" applyAlignment="1">
      <alignment horizontal="left" vertical="center" wrapText="1"/>
    </xf>
    <xf numFmtId="0" fontId="3" fillId="0" borderId="68" xfId="0" applyFont="1" applyBorder="1"/>
    <xf numFmtId="0" fontId="52" fillId="16" borderId="0" xfId="0" applyFont="1" applyFill="1" applyAlignment="1">
      <alignment horizontal="left" vertical="center" wrapText="1"/>
    </xf>
    <xf numFmtId="0" fontId="3" fillId="0" borderId="77" xfId="0" applyFont="1" applyBorder="1"/>
    <xf numFmtId="0" fontId="53" fillId="16" borderId="0" xfId="0" applyFont="1" applyFill="1" applyAlignment="1">
      <alignment horizontal="left" vertical="center" wrapText="1"/>
    </xf>
    <xf numFmtId="0" fontId="53" fillId="16" borderId="77" xfId="0" applyFont="1" applyFill="1" applyBorder="1" applyAlignment="1">
      <alignment horizontal="left" vertical="center" wrapText="1"/>
    </xf>
    <xf numFmtId="0" fontId="3" fillId="0" borderId="78" xfId="0" applyFont="1" applyBorder="1"/>
    <xf numFmtId="0" fontId="39" fillId="17" borderId="0" xfId="0" applyFont="1" applyFill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46" fillId="16" borderId="0" xfId="0" applyFont="1" applyFill="1" applyAlignment="1">
      <alignment horizontal="left" vertical="center" wrapText="1"/>
    </xf>
    <xf numFmtId="0" fontId="46" fillId="16" borderId="68" xfId="0" applyFont="1" applyFill="1" applyBorder="1" applyAlignment="1">
      <alignment horizontal="left" vertical="center" wrapText="1"/>
    </xf>
    <xf numFmtId="0" fontId="3" fillId="0" borderId="69" xfId="0" applyFont="1" applyBorder="1"/>
    <xf numFmtId="0" fontId="39" fillId="19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vertical="center" wrapText="1"/>
    </xf>
    <xf numFmtId="0" fontId="3" fillId="0" borderId="16" xfId="0" applyFont="1" applyBorder="1"/>
    <xf numFmtId="0" fontId="19" fillId="2" borderId="16" xfId="0" applyFont="1" applyFill="1" applyBorder="1" applyAlignment="1">
      <alignment vertical="center"/>
    </xf>
    <xf numFmtId="0" fontId="20" fillId="2" borderId="16" xfId="0" applyFont="1" applyFill="1" applyBorder="1" applyAlignment="1">
      <alignment vertical="center" wrapText="1"/>
    </xf>
    <xf numFmtId="0" fontId="26" fillId="0" borderId="17" xfId="0" applyFont="1" applyBorder="1" applyAlignment="1">
      <alignment horizontal="left" vertical="center"/>
    </xf>
    <xf numFmtId="0" fontId="3" fillId="0" borderId="17" xfId="0" applyFont="1" applyBorder="1"/>
    <xf numFmtId="0" fontId="27" fillId="0" borderId="17" xfId="0" applyFont="1" applyBorder="1" applyAlignment="1">
      <alignment horizontal="left" vertical="center"/>
    </xf>
    <xf numFmtId="164" fontId="27" fillId="0" borderId="17" xfId="0" applyNumberFormat="1" applyFont="1" applyBorder="1" applyAlignment="1">
      <alignment horizontal="left" vertical="center"/>
    </xf>
    <xf numFmtId="0" fontId="34" fillId="14" borderId="22" xfId="0" applyFont="1" applyFill="1" applyBorder="1" applyAlignment="1">
      <alignment horizontal="center" vertical="center"/>
    </xf>
    <xf numFmtId="0" fontId="44" fillId="12" borderId="32" xfId="0" applyFont="1" applyFill="1" applyBorder="1" applyAlignment="1">
      <alignment horizontal="center" vertical="center" textRotation="255" wrapText="1"/>
    </xf>
    <xf numFmtId="0" fontId="3" fillId="0" borderId="32" xfId="0" applyFont="1" applyBorder="1"/>
    <xf numFmtId="0" fontId="34" fillId="13" borderId="22" xfId="0" applyFont="1" applyFill="1" applyBorder="1" applyAlignment="1">
      <alignment horizontal="center" vertical="center"/>
    </xf>
    <xf numFmtId="0" fontId="31" fillId="12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43" fillId="15" borderId="50" xfId="0" applyFont="1" applyFill="1" applyBorder="1" applyAlignment="1">
      <alignment horizontal="left" vertical="center"/>
    </xf>
    <xf numFmtId="0" fontId="3" fillId="0" borderId="51" xfId="0" applyFont="1" applyBorder="1"/>
    <xf numFmtId="0" fontId="43" fillId="17" borderId="57" xfId="0" applyFont="1" applyFill="1" applyBorder="1" applyAlignment="1">
      <alignment horizontal="left" vertical="center"/>
    </xf>
    <xf numFmtId="0" fontId="43" fillId="17" borderId="38" xfId="0" applyFont="1" applyFill="1" applyBorder="1" applyAlignment="1">
      <alignment horizontal="left" vertical="center"/>
    </xf>
    <xf numFmtId="0" fontId="39" fillId="20" borderId="0" xfId="0" applyFont="1" applyFill="1" applyAlignment="1">
      <alignment horizontal="center" vertical="center"/>
    </xf>
    <xf numFmtId="0" fontId="54" fillId="16" borderId="0" xfId="0" applyFont="1" applyFill="1" applyAlignment="1">
      <alignment horizontal="left" vertical="center" wrapText="1"/>
    </xf>
    <xf numFmtId="0" fontId="55" fillId="16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4:AA992"/>
  <sheetViews>
    <sheetView tabSelected="1" zoomScale="68" zoomScaleNormal="68" workbookViewId="0">
      <selection activeCell="G49" sqref="G49"/>
    </sheetView>
  </sheetViews>
  <sheetFormatPr baseColWidth="10" defaultColWidth="13.3984375" defaultRowHeight="15" customHeight="1"/>
  <cols>
    <col min="1" max="1" width="17.296875" customWidth="1"/>
    <col min="2" max="2" width="15.19921875" customWidth="1"/>
    <col min="3" max="3" width="38.796875" customWidth="1"/>
    <col min="4" max="4" width="19.8984375" customWidth="1"/>
    <col min="8" max="8" width="47" customWidth="1"/>
    <col min="13" max="13" width="21.8984375" customWidth="1"/>
    <col min="14" max="14" width="21.3984375" customWidth="1"/>
  </cols>
  <sheetData>
    <row r="4" spans="1:27" ht="15.6">
      <c r="U4" s="1"/>
      <c r="V4" s="1"/>
      <c r="W4" s="1"/>
      <c r="X4" s="1"/>
      <c r="Y4" s="1"/>
      <c r="Z4" s="1"/>
      <c r="AA4" s="1"/>
    </row>
    <row r="5" spans="1:27" ht="15.6">
      <c r="U5" s="2"/>
      <c r="V5" s="2"/>
      <c r="W5" s="2"/>
      <c r="X5" s="2"/>
      <c r="Y5" s="2"/>
      <c r="Z5" s="2"/>
      <c r="AA5" s="2"/>
    </row>
    <row r="6" spans="1:27" ht="15.6">
      <c r="A6" s="224" t="s">
        <v>0</v>
      </c>
      <c r="B6" s="225"/>
      <c r="C6" s="225"/>
      <c r="D6" s="225"/>
      <c r="E6" s="225"/>
      <c r="F6" s="225"/>
      <c r="G6" s="225"/>
      <c r="H6" s="225"/>
      <c r="I6" s="225"/>
      <c r="J6" s="217"/>
      <c r="M6" s="227" t="s">
        <v>1</v>
      </c>
      <c r="N6" s="227" t="s">
        <v>2</v>
      </c>
      <c r="U6" s="2"/>
      <c r="V6" s="2"/>
      <c r="W6" s="2"/>
      <c r="X6" s="2"/>
      <c r="Y6" s="2"/>
      <c r="Z6" s="2"/>
      <c r="AA6" s="2"/>
    </row>
    <row r="7" spans="1:27" ht="15.6">
      <c r="A7" s="218"/>
      <c r="B7" s="226"/>
      <c r="C7" s="226"/>
      <c r="D7" s="226"/>
      <c r="E7" s="226"/>
      <c r="F7" s="226"/>
      <c r="G7" s="226"/>
      <c r="H7" s="226"/>
      <c r="I7" s="226"/>
      <c r="J7" s="219"/>
      <c r="L7" s="3"/>
      <c r="M7" s="209"/>
      <c r="N7" s="209"/>
      <c r="U7" s="2"/>
      <c r="V7" s="2"/>
      <c r="W7" s="2"/>
      <c r="X7" s="2"/>
      <c r="Y7" s="2"/>
      <c r="Z7" s="2"/>
      <c r="AA7" s="2"/>
    </row>
    <row r="8" spans="1:27" ht="31.2">
      <c r="A8" s="4" t="s">
        <v>3</v>
      </c>
      <c r="B8" s="5" t="s">
        <v>4</v>
      </c>
      <c r="C8" s="6" t="s">
        <v>5</v>
      </c>
      <c r="D8" s="5" t="s">
        <v>6</v>
      </c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  <c r="J8" s="7" t="s">
        <v>12</v>
      </c>
      <c r="L8" s="3"/>
      <c r="M8" s="228" t="s">
        <v>13</v>
      </c>
      <c r="N8" s="228">
        <v>12</v>
      </c>
      <c r="U8" s="2"/>
      <c r="V8" s="2"/>
      <c r="W8" s="2"/>
      <c r="X8" s="2"/>
      <c r="Y8" s="2"/>
      <c r="Z8" s="2"/>
      <c r="AA8" s="2"/>
    </row>
    <row r="9" spans="1:27" ht="15.6">
      <c r="A9" s="8" t="s">
        <v>14</v>
      </c>
      <c r="B9" s="9" t="s">
        <v>15</v>
      </c>
      <c r="C9" s="9" t="s">
        <v>14</v>
      </c>
      <c r="D9" s="10" t="s">
        <v>16</v>
      </c>
      <c r="E9" s="11"/>
      <c r="F9" s="11"/>
      <c r="G9" s="11"/>
      <c r="H9" s="12" t="s">
        <v>17</v>
      </c>
      <c r="I9" s="12" t="s">
        <v>18</v>
      </c>
      <c r="J9" s="13" t="s">
        <v>18</v>
      </c>
      <c r="L9" s="3"/>
      <c r="M9" s="209"/>
      <c r="N9" s="209"/>
      <c r="U9" s="2"/>
      <c r="V9" s="2"/>
      <c r="W9" s="2"/>
      <c r="X9" s="2"/>
      <c r="Y9" s="2"/>
      <c r="Z9" s="2"/>
      <c r="AA9" s="2"/>
    </row>
    <row r="10" spans="1:27" ht="15.6">
      <c r="A10" s="8" t="s">
        <v>19</v>
      </c>
      <c r="B10" s="9" t="s">
        <v>19</v>
      </c>
      <c r="C10" s="9" t="s">
        <v>19</v>
      </c>
      <c r="D10" s="9" t="s">
        <v>16</v>
      </c>
      <c r="E10" s="11"/>
      <c r="F10" s="11"/>
      <c r="G10" s="11"/>
      <c r="H10" s="12" t="s">
        <v>20</v>
      </c>
      <c r="I10" s="10" t="s">
        <v>18</v>
      </c>
      <c r="J10" s="13" t="s">
        <v>18</v>
      </c>
      <c r="L10" s="3"/>
      <c r="M10" s="228" t="s">
        <v>21</v>
      </c>
      <c r="N10" s="228">
        <v>3</v>
      </c>
      <c r="U10" s="2"/>
      <c r="V10" s="2"/>
      <c r="W10" s="2"/>
      <c r="X10" s="2"/>
      <c r="Y10" s="2"/>
      <c r="Z10" s="2"/>
      <c r="AA10" s="2"/>
    </row>
    <row r="11" spans="1:27" ht="15.6">
      <c r="A11" s="8" t="s">
        <v>22</v>
      </c>
      <c r="B11" s="9" t="s">
        <v>22</v>
      </c>
      <c r="C11" s="9" t="s">
        <v>22</v>
      </c>
      <c r="D11" s="9" t="s">
        <v>23</v>
      </c>
      <c r="E11" s="11"/>
      <c r="F11" s="11"/>
      <c r="G11" s="11"/>
      <c r="H11" s="12" t="s">
        <v>24</v>
      </c>
      <c r="I11" s="10" t="s">
        <v>18</v>
      </c>
      <c r="J11" s="13" t="s">
        <v>18</v>
      </c>
      <c r="M11" s="209"/>
      <c r="N11" s="209"/>
      <c r="U11" s="2"/>
      <c r="V11" s="2"/>
      <c r="W11" s="2"/>
      <c r="X11" s="2"/>
      <c r="Y11" s="2"/>
      <c r="Z11" s="2"/>
      <c r="AA11" s="2"/>
    </row>
    <row r="12" spans="1:27" ht="15.6">
      <c r="A12" s="8" t="s">
        <v>25</v>
      </c>
      <c r="B12" s="9" t="s">
        <v>25</v>
      </c>
      <c r="C12" s="9" t="s">
        <v>25</v>
      </c>
      <c r="D12" s="9" t="s">
        <v>26</v>
      </c>
      <c r="E12" s="11"/>
      <c r="F12" s="11"/>
      <c r="G12" s="11"/>
      <c r="H12" s="11"/>
      <c r="I12" s="10" t="s">
        <v>18</v>
      </c>
      <c r="J12" s="13" t="s">
        <v>18</v>
      </c>
      <c r="M12" s="228" t="s">
        <v>27</v>
      </c>
      <c r="N12" s="228">
        <v>3</v>
      </c>
      <c r="U12" s="2"/>
      <c r="V12" s="2"/>
      <c r="W12" s="2"/>
      <c r="X12" s="2"/>
      <c r="Y12" s="2"/>
      <c r="Z12" s="2"/>
      <c r="AA12" s="2"/>
    </row>
    <row r="13" spans="1:27" ht="15" customHeight="1">
      <c r="A13" s="8" t="s">
        <v>28</v>
      </c>
      <c r="B13" s="9" t="s">
        <v>28</v>
      </c>
      <c r="C13" s="9" t="s">
        <v>28</v>
      </c>
      <c r="D13" s="9" t="s">
        <v>26</v>
      </c>
      <c r="E13" s="11"/>
      <c r="F13" s="11"/>
      <c r="G13" s="11"/>
      <c r="H13" s="11"/>
      <c r="I13" s="10" t="s">
        <v>18</v>
      </c>
      <c r="J13" s="14" t="s">
        <v>18</v>
      </c>
      <c r="M13" s="209"/>
      <c r="N13" s="209"/>
      <c r="U13" s="2"/>
      <c r="V13" s="2"/>
      <c r="W13" s="2"/>
      <c r="X13" s="2"/>
      <c r="Y13" s="2"/>
      <c r="Z13" s="2"/>
      <c r="AA13" s="2"/>
    </row>
    <row r="14" spans="1:27" ht="30">
      <c r="A14" s="8" t="s">
        <v>29</v>
      </c>
      <c r="B14" s="9" t="s">
        <v>30</v>
      </c>
      <c r="C14" s="9" t="s">
        <v>29</v>
      </c>
      <c r="D14" s="9" t="s">
        <v>16</v>
      </c>
      <c r="E14" s="15"/>
      <c r="F14" s="15"/>
      <c r="G14" s="15"/>
      <c r="H14" s="12" t="s">
        <v>31</v>
      </c>
      <c r="I14" s="16" t="s">
        <v>18</v>
      </c>
      <c r="J14" s="14" t="s">
        <v>18</v>
      </c>
      <c r="L14" s="227" t="s">
        <v>32</v>
      </c>
      <c r="M14" s="228">
        <v>3</v>
      </c>
      <c r="N14" s="228">
        <f>(SUM(N8:N13))</f>
        <v>18</v>
      </c>
      <c r="U14" s="2"/>
      <c r="V14" s="2"/>
      <c r="W14" s="2"/>
      <c r="X14" s="2"/>
      <c r="Y14" s="2"/>
      <c r="Z14" s="2"/>
      <c r="AA14" s="2"/>
    </row>
    <row r="15" spans="1:27" ht="15.6">
      <c r="A15" s="8" t="s">
        <v>33</v>
      </c>
      <c r="B15" s="9" t="s">
        <v>34</v>
      </c>
      <c r="C15" s="9" t="s">
        <v>33</v>
      </c>
      <c r="D15" s="9" t="s">
        <v>16</v>
      </c>
      <c r="E15" s="11"/>
      <c r="F15" s="11"/>
      <c r="G15" s="11"/>
      <c r="H15" s="12" t="s">
        <v>35</v>
      </c>
      <c r="I15" s="10" t="s">
        <v>18</v>
      </c>
      <c r="J15" s="14" t="s">
        <v>18</v>
      </c>
      <c r="L15" s="209"/>
      <c r="M15" s="209"/>
      <c r="N15" s="209"/>
    </row>
    <row r="16" spans="1:27" ht="15.6">
      <c r="A16" s="8" t="s">
        <v>36</v>
      </c>
      <c r="B16" s="9" t="s">
        <v>37</v>
      </c>
      <c r="C16" s="9" t="s">
        <v>36</v>
      </c>
      <c r="D16" s="9" t="s">
        <v>16</v>
      </c>
      <c r="E16" s="10"/>
      <c r="F16" s="11"/>
      <c r="G16" s="11"/>
      <c r="H16" s="12" t="s">
        <v>38</v>
      </c>
      <c r="I16" s="10" t="s">
        <v>18</v>
      </c>
      <c r="J16" s="14" t="s">
        <v>18</v>
      </c>
      <c r="L16" s="227" t="s">
        <v>39</v>
      </c>
      <c r="M16" s="229">
        <f>(N14 * 15 )/(60*8)</f>
        <v>0.5625</v>
      </c>
      <c r="N16" s="217"/>
    </row>
    <row r="17" spans="1:27" ht="15.6">
      <c r="A17" s="8" t="s">
        <v>40</v>
      </c>
      <c r="B17" s="9" t="s">
        <v>41</v>
      </c>
      <c r="C17" s="9" t="s">
        <v>40</v>
      </c>
      <c r="D17" s="9" t="s">
        <v>16</v>
      </c>
      <c r="E17" s="11"/>
      <c r="F17" s="11"/>
      <c r="G17" s="11"/>
      <c r="H17" s="12" t="s">
        <v>38</v>
      </c>
      <c r="I17" s="12" t="s">
        <v>18</v>
      </c>
      <c r="J17" s="14" t="s">
        <v>18</v>
      </c>
      <c r="L17" s="209"/>
      <c r="M17" s="220"/>
      <c r="N17" s="22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3.25" customHeight="1">
      <c r="A18" s="8" t="s">
        <v>42</v>
      </c>
      <c r="B18" s="9" t="s">
        <v>42</v>
      </c>
      <c r="C18" s="9" t="s">
        <v>42</v>
      </c>
      <c r="D18" s="9" t="s">
        <v>16</v>
      </c>
      <c r="E18" s="15"/>
      <c r="F18" s="15"/>
      <c r="G18" s="15"/>
      <c r="H18" s="12" t="s">
        <v>43</v>
      </c>
      <c r="I18" s="16" t="s">
        <v>18</v>
      </c>
      <c r="J18" s="14" t="s">
        <v>18</v>
      </c>
      <c r="L18" s="227" t="s">
        <v>44</v>
      </c>
      <c r="M18" s="229">
        <f>(N14 * 15 )/(60)</f>
        <v>4.5</v>
      </c>
      <c r="N18" s="2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8.5" customHeight="1">
      <c r="A19" s="8" t="s">
        <v>45</v>
      </c>
      <c r="B19" s="9" t="s">
        <v>46</v>
      </c>
      <c r="C19" s="9" t="s">
        <v>45</v>
      </c>
      <c r="D19" s="9" t="s">
        <v>47</v>
      </c>
      <c r="E19" s="15"/>
      <c r="F19" s="15"/>
      <c r="G19" s="15"/>
      <c r="H19" s="12" t="s">
        <v>48</v>
      </c>
      <c r="I19" s="16" t="s">
        <v>18</v>
      </c>
      <c r="J19" s="14" t="s">
        <v>18</v>
      </c>
      <c r="L19" s="209"/>
      <c r="M19" s="220"/>
      <c r="N19" s="22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6">
      <c r="A20" s="17" t="s">
        <v>49</v>
      </c>
      <c r="B20" s="18" t="s">
        <v>50</v>
      </c>
      <c r="C20" s="18" t="s">
        <v>51</v>
      </c>
      <c r="D20" s="18" t="s">
        <v>52</v>
      </c>
      <c r="E20" s="19"/>
      <c r="F20" s="19"/>
      <c r="G20" s="19"/>
      <c r="H20" s="20" t="s">
        <v>53</v>
      </c>
      <c r="I20" s="21" t="s">
        <v>18</v>
      </c>
      <c r="J20" s="22" t="s">
        <v>18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6">
      <c r="A21" s="23"/>
      <c r="B21" s="23"/>
      <c r="C21" s="23"/>
      <c r="D21" s="23"/>
      <c r="E21" s="23"/>
      <c r="F21" s="23"/>
      <c r="G21" s="23"/>
      <c r="H21" s="23"/>
      <c r="I21" s="23"/>
      <c r="J21" s="23"/>
      <c r="N21" s="24"/>
      <c r="O21" s="1"/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1.2">
      <c r="A22" s="224" t="s">
        <v>54</v>
      </c>
      <c r="B22" s="225"/>
      <c r="C22" s="225"/>
      <c r="D22" s="225"/>
      <c r="E22" s="225"/>
      <c r="F22" s="225"/>
      <c r="G22" s="225"/>
      <c r="H22" s="225"/>
      <c r="I22" s="225"/>
      <c r="J22" s="217"/>
      <c r="K22" s="25"/>
      <c r="L22" s="25"/>
      <c r="M22" s="25"/>
      <c r="N22" s="2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31.2">
      <c r="A23" s="218"/>
      <c r="B23" s="226"/>
      <c r="C23" s="226"/>
      <c r="D23" s="226"/>
      <c r="E23" s="226"/>
      <c r="F23" s="226"/>
      <c r="G23" s="226"/>
      <c r="H23" s="226"/>
      <c r="I23" s="226"/>
      <c r="J23" s="219"/>
      <c r="K23" s="25"/>
      <c r="L23" s="25"/>
      <c r="M23" s="25"/>
      <c r="N23" s="2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0.25" customHeight="1">
      <c r="A24" s="27" t="s">
        <v>3</v>
      </c>
      <c r="B24" s="5" t="s">
        <v>4</v>
      </c>
      <c r="C24" s="6" t="s">
        <v>5</v>
      </c>
      <c r="D24" s="5" t="s">
        <v>6</v>
      </c>
      <c r="E24" s="5" t="s">
        <v>7</v>
      </c>
      <c r="F24" s="5" t="s">
        <v>8</v>
      </c>
      <c r="G24" s="5" t="s">
        <v>9</v>
      </c>
      <c r="H24" s="5" t="s">
        <v>10</v>
      </c>
      <c r="I24" s="5" t="s">
        <v>11</v>
      </c>
      <c r="J24" s="7" t="s">
        <v>12</v>
      </c>
      <c r="K24" s="26"/>
      <c r="L24" s="26"/>
      <c r="M24" s="26"/>
      <c r="N24" s="2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1.75" customHeight="1">
      <c r="A25" s="28" t="s">
        <v>55</v>
      </c>
      <c r="B25" s="29" t="s">
        <v>56</v>
      </c>
      <c r="C25" s="29" t="s">
        <v>57</v>
      </c>
      <c r="D25" s="30" t="s">
        <v>16</v>
      </c>
      <c r="E25" s="31"/>
      <c r="F25" s="31"/>
      <c r="G25" s="31"/>
      <c r="H25" s="31"/>
      <c r="I25" s="30" t="s">
        <v>18</v>
      </c>
      <c r="J25" s="32" t="s">
        <v>18</v>
      </c>
      <c r="K25" s="30"/>
      <c r="L25" s="30"/>
      <c r="M25" s="30"/>
      <c r="N25" s="2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0">
      <c r="A26" s="28" t="s">
        <v>58</v>
      </c>
      <c r="B26" s="29" t="s">
        <v>59</v>
      </c>
      <c r="C26" s="29" t="s">
        <v>60</v>
      </c>
      <c r="D26" s="29" t="s">
        <v>16</v>
      </c>
      <c r="E26" s="31"/>
      <c r="F26" s="31"/>
      <c r="G26" s="31"/>
      <c r="H26" s="31"/>
      <c r="I26" s="30" t="s">
        <v>18</v>
      </c>
      <c r="J26" s="32" t="s">
        <v>18</v>
      </c>
      <c r="K26" s="30"/>
      <c r="L26" s="30"/>
      <c r="M26" s="30"/>
      <c r="N26" s="2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30">
      <c r="A27" s="28" t="s">
        <v>61</v>
      </c>
      <c r="B27" s="29" t="s">
        <v>61</v>
      </c>
      <c r="C27" s="29" t="s">
        <v>61</v>
      </c>
      <c r="D27" s="29" t="s">
        <v>62</v>
      </c>
      <c r="E27" s="31"/>
      <c r="F27" s="31"/>
      <c r="G27" s="31"/>
      <c r="H27" s="31"/>
      <c r="I27" s="30" t="s">
        <v>18</v>
      </c>
      <c r="J27" s="32" t="s">
        <v>18</v>
      </c>
      <c r="K27" s="30"/>
      <c r="L27" s="30"/>
      <c r="M27" s="30"/>
      <c r="N27" s="26"/>
      <c r="O27" s="2"/>
      <c r="P27" s="2"/>
    </row>
    <row r="28" spans="1:27" ht="15.6">
      <c r="A28" s="33" t="s">
        <v>63</v>
      </c>
      <c r="B28" s="34" t="s">
        <v>63</v>
      </c>
      <c r="C28" s="34" t="s">
        <v>63</v>
      </c>
      <c r="D28" s="34" t="s">
        <v>16</v>
      </c>
      <c r="E28" s="35"/>
      <c r="F28" s="35"/>
      <c r="G28" s="35"/>
      <c r="H28" s="35"/>
      <c r="I28" s="36" t="s">
        <v>18</v>
      </c>
      <c r="J28" s="37" t="s">
        <v>18</v>
      </c>
      <c r="K28" s="30"/>
      <c r="L28" s="30"/>
      <c r="M28" s="30"/>
      <c r="N28" s="26"/>
      <c r="O28" s="2"/>
      <c r="P28" s="2"/>
    </row>
    <row r="29" spans="1:27" ht="24.75" customHeight="1">
      <c r="A29" s="30"/>
      <c r="B29" s="30"/>
      <c r="C29" s="30"/>
      <c r="D29" s="30"/>
      <c r="E29" s="31"/>
      <c r="F29" s="31"/>
      <c r="G29" s="31"/>
      <c r="H29" s="31"/>
      <c r="I29" s="30"/>
      <c r="J29" s="30"/>
      <c r="K29" s="30"/>
      <c r="L29" s="30"/>
      <c r="M29" s="30"/>
      <c r="N29" s="26"/>
      <c r="O29" s="2"/>
      <c r="P29" s="2"/>
    </row>
    <row r="30" spans="1:27" ht="31.2">
      <c r="A30" s="224" t="s">
        <v>64</v>
      </c>
      <c r="B30" s="225"/>
      <c r="C30" s="225"/>
      <c r="D30" s="225"/>
      <c r="E30" s="225"/>
      <c r="F30" s="225"/>
      <c r="G30" s="225"/>
      <c r="H30" s="225"/>
      <c r="I30" s="225"/>
      <c r="J30" s="217"/>
      <c r="K30" s="25"/>
      <c r="L30" s="25"/>
      <c r="M30" s="25"/>
      <c r="N30" s="26"/>
      <c r="O30" s="2"/>
      <c r="P30" s="2"/>
    </row>
    <row r="31" spans="1:27" ht="51.75" customHeight="1">
      <c r="A31" s="218"/>
      <c r="B31" s="226"/>
      <c r="C31" s="226"/>
      <c r="D31" s="226"/>
      <c r="E31" s="226"/>
      <c r="F31" s="226"/>
      <c r="G31" s="226"/>
      <c r="H31" s="226"/>
      <c r="I31" s="226"/>
      <c r="J31" s="219"/>
      <c r="K31" s="25"/>
      <c r="L31" s="25"/>
      <c r="M31" s="25"/>
      <c r="N31" s="26"/>
      <c r="O31" s="2"/>
      <c r="P31" s="2"/>
    </row>
    <row r="32" spans="1:27" ht="31.2">
      <c r="A32" s="27" t="s">
        <v>3</v>
      </c>
      <c r="B32" s="5" t="s">
        <v>4</v>
      </c>
      <c r="C32" s="6" t="s">
        <v>5</v>
      </c>
      <c r="D32" s="5" t="s">
        <v>6</v>
      </c>
      <c r="E32" s="5" t="s">
        <v>7</v>
      </c>
      <c r="F32" s="5" t="s">
        <v>8</v>
      </c>
      <c r="G32" s="5" t="s">
        <v>9</v>
      </c>
      <c r="H32" s="5" t="s">
        <v>10</v>
      </c>
      <c r="I32" s="5" t="s">
        <v>11</v>
      </c>
      <c r="J32" s="7" t="s">
        <v>12</v>
      </c>
      <c r="K32" s="38"/>
      <c r="L32" s="38"/>
      <c r="M32" s="38"/>
    </row>
    <row r="33" spans="1:27" ht="15.6">
      <c r="A33" s="28" t="s">
        <v>65</v>
      </c>
      <c r="B33" s="29" t="s">
        <v>66</v>
      </c>
      <c r="C33" s="29" t="s">
        <v>67</v>
      </c>
      <c r="D33" s="30" t="s">
        <v>16</v>
      </c>
      <c r="E33" s="31"/>
      <c r="F33" s="31"/>
      <c r="G33" s="31"/>
      <c r="H33" s="31"/>
      <c r="I33" s="30" t="s">
        <v>18</v>
      </c>
      <c r="J33" s="32" t="s">
        <v>18</v>
      </c>
      <c r="K33" s="30"/>
      <c r="L33" s="30"/>
      <c r="M33" s="30"/>
    </row>
    <row r="34" spans="1:27" ht="30">
      <c r="A34" s="28" t="s">
        <v>68</v>
      </c>
      <c r="B34" s="29" t="s">
        <v>69</v>
      </c>
      <c r="C34" s="29" t="s">
        <v>70</v>
      </c>
      <c r="D34" s="29" t="s">
        <v>16</v>
      </c>
      <c r="E34" s="31"/>
      <c r="F34" s="31"/>
      <c r="G34" s="31"/>
      <c r="H34" s="31"/>
      <c r="I34" s="30" t="s">
        <v>18</v>
      </c>
      <c r="J34" s="32" t="s">
        <v>18</v>
      </c>
      <c r="K34" s="30"/>
      <c r="L34" s="30"/>
      <c r="M34" s="30"/>
    </row>
    <row r="35" spans="1:27" ht="45">
      <c r="A35" s="33" t="s">
        <v>71</v>
      </c>
      <c r="B35" s="34" t="s">
        <v>72</v>
      </c>
      <c r="C35" s="34" t="s">
        <v>73</v>
      </c>
      <c r="D35" s="34" t="s">
        <v>74</v>
      </c>
      <c r="E35" s="35"/>
      <c r="F35" s="35"/>
      <c r="G35" s="35"/>
      <c r="H35" s="35"/>
      <c r="I35" s="36" t="s">
        <v>18</v>
      </c>
      <c r="J35" s="37" t="s">
        <v>18</v>
      </c>
      <c r="K35" s="30"/>
      <c r="L35" s="30"/>
      <c r="M35" s="30"/>
    </row>
    <row r="36" spans="1:27" ht="15.6">
      <c r="F36" s="31"/>
      <c r="G36" s="31"/>
      <c r="H36" s="31"/>
      <c r="I36" s="30"/>
      <c r="J36" s="31"/>
      <c r="K36" s="31"/>
      <c r="L36" s="31"/>
      <c r="M36" s="31"/>
    </row>
    <row r="37" spans="1:27" ht="15.6">
      <c r="F37" s="31"/>
      <c r="G37" s="31"/>
      <c r="H37" s="31"/>
      <c r="I37" s="30"/>
      <c r="J37" s="31"/>
      <c r="K37" s="30"/>
      <c r="L37" s="30"/>
      <c r="M37" s="30"/>
    </row>
    <row r="38" spans="1:27" ht="15.6">
      <c r="C38" s="230" t="s">
        <v>75</v>
      </c>
    </row>
    <row r="39" spans="1:27" ht="15.6">
      <c r="C39" s="208"/>
    </row>
    <row r="40" spans="1:27" ht="15.6">
      <c r="C40" s="209"/>
    </row>
    <row r="42" spans="1:27" ht="15.6">
      <c r="A42" s="231" t="s">
        <v>76</v>
      </c>
      <c r="B42" s="232" t="s">
        <v>77</v>
      </c>
      <c r="C42" s="217"/>
      <c r="D42" s="231" t="s">
        <v>78</v>
      </c>
      <c r="E42" s="232" t="s">
        <v>79</v>
      </c>
      <c r="F42" s="233"/>
      <c r="G42" s="1"/>
      <c r="H42" s="2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6">
      <c r="A43" s="208"/>
      <c r="B43" s="218"/>
      <c r="C43" s="219"/>
      <c r="D43" s="208"/>
      <c r="E43" s="218"/>
      <c r="F43" s="218"/>
      <c r="G43" s="1"/>
      <c r="H43" s="22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6">
      <c r="A44" s="209"/>
      <c r="B44" s="220"/>
      <c r="C44" s="221"/>
      <c r="D44" s="209"/>
      <c r="E44" s="220"/>
      <c r="F44" s="218"/>
      <c r="G44" s="1"/>
      <c r="H44" s="22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63" customHeight="1">
      <c r="A45" s="234" t="s">
        <v>80</v>
      </c>
      <c r="B45" s="239" t="s">
        <v>81</v>
      </c>
      <c r="C45" s="40" t="s">
        <v>82</v>
      </c>
      <c r="D45" s="40" t="s">
        <v>83</v>
      </c>
      <c r="E45" s="41">
        <v>0.5</v>
      </c>
      <c r="F45" s="8"/>
      <c r="G45" s="1"/>
      <c r="H45" s="3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55.5" customHeight="1">
      <c r="A46" s="208"/>
      <c r="B46" s="209"/>
      <c r="C46" s="40" t="s">
        <v>84</v>
      </c>
      <c r="D46" s="42" t="s">
        <v>83</v>
      </c>
      <c r="E46" s="41">
        <v>0.25</v>
      </c>
      <c r="F46" s="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8" customHeight="1">
      <c r="A47" s="208"/>
      <c r="B47" s="239" t="s">
        <v>85</v>
      </c>
      <c r="C47" s="40" t="s">
        <v>86</v>
      </c>
      <c r="D47" s="40" t="s">
        <v>87</v>
      </c>
      <c r="E47" s="41">
        <v>2</v>
      </c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75" customHeight="1">
      <c r="A48" s="208"/>
      <c r="B48" s="209"/>
      <c r="C48" s="40" t="s">
        <v>88</v>
      </c>
      <c r="D48" s="40" t="s">
        <v>87</v>
      </c>
      <c r="E48" s="41">
        <v>2</v>
      </c>
      <c r="F48" s="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90" customHeight="1">
      <c r="A49" s="208"/>
      <c r="B49" s="239" t="s">
        <v>89</v>
      </c>
      <c r="C49" s="40" t="s">
        <v>90</v>
      </c>
      <c r="D49" s="42" t="s">
        <v>91</v>
      </c>
      <c r="E49" s="41">
        <v>2</v>
      </c>
      <c r="F49" s="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48" customHeight="1">
      <c r="A50" s="209"/>
      <c r="B50" s="209"/>
      <c r="C50" s="40" t="s">
        <v>92</v>
      </c>
      <c r="D50" s="42" t="s">
        <v>91</v>
      </c>
      <c r="E50" s="41">
        <v>2</v>
      </c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6">
      <c r="A51" s="232" t="s">
        <v>93</v>
      </c>
      <c r="B51" s="225"/>
      <c r="C51" s="217"/>
      <c r="D51" s="232">
        <f>SUM(E45:E50)</f>
        <v>8.75</v>
      </c>
      <c r="E51" s="21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6">
      <c r="A52" s="220"/>
      <c r="B52" s="214"/>
      <c r="C52" s="221"/>
      <c r="D52" s="220"/>
      <c r="E52" s="22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6">
      <c r="A53" s="235"/>
      <c r="B53" s="43"/>
      <c r="C53" s="43"/>
      <c r="D53" s="24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6">
      <c r="A54" s="226"/>
      <c r="B54" s="43"/>
      <c r="C54" s="43"/>
      <c r="D54" s="22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6">
      <c r="A55" s="226"/>
      <c r="B55" s="43"/>
      <c r="C55" s="43"/>
      <c r="D55" s="4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6">
      <c r="A56" s="2"/>
      <c r="B56" s="2"/>
      <c r="C56" s="2"/>
      <c r="D56" s="4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6">
      <c r="A57" s="236" t="s">
        <v>76</v>
      </c>
      <c r="B57" s="242" t="s">
        <v>77</v>
      </c>
      <c r="C57" s="217"/>
      <c r="D57" s="236" t="s">
        <v>78</v>
      </c>
      <c r="E57" s="236" t="s">
        <v>79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6">
      <c r="A58" s="208"/>
      <c r="B58" s="218"/>
      <c r="C58" s="219"/>
      <c r="D58" s="208"/>
      <c r="E58" s="20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6">
      <c r="A59" s="209"/>
      <c r="B59" s="220"/>
      <c r="C59" s="221"/>
      <c r="D59" s="209"/>
      <c r="E59" s="20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40.5" customHeight="1">
      <c r="A60" s="237" t="s">
        <v>94</v>
      </c>
      <c r="B60" s="243" t="s">
        <v>95</v>
      </c>
      <c r="C60" s="46" t="s">
        <v>96</v>
      </c>
      <c r="D60" s="46" t="s">
        <v>97</v>
      </c>
      <c r="E60" s="47">
        <v>0.25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46.5" customHeight="1">
      <c r="A61" s="208"/>
      <c r="B61" s="208"/>
      <c r="C61" s="46" t="s">
        <v>98</v>
      </c>
      <c r="D61" s="46" t="s">
        <v>83</v>
      </c>
      <c r="E61" s="47">
        <v>0.25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69" customHeight="1">
      <c r="A62" s="208"/>
      <c r="B62" s="209"/>
      <c r="C62" s="46" t="s">
        <v>99</v>
      </c>
      <c r="D62" s="46" t="s">
        <v>83</v>
      </c>
      <c r="E62" s="47">
        <v>0.25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67.5" customHeight="1">
      <c r="A63" s="208"/>
      <c r="B63" s="243" t="s">
        <v>100</v>
      </c>
      <c r="C63" s="46" t="s">
        <v>101</v>
      </c>
      <c r="D63" s="46" t="s">
        <v>102</v>
      </c>
      <c r="E63" s="46">
        <v>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57" customHeight="1">
      <c r="A64" s="208"/>
      <c r="B64" s="208"/>
      <c r="C64" s="46" t="s">
        <v>103</v>
      </c>
      <c r="D64" s="46" t="s">
        <v>102</v>
      </c>
      <c r="E64" s="46">
        <v>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85.5" customHeight="1">
      <c r="A65" s="208"/>
      <c r="B65" s="209"/>
      <c r="C65" s="46" t="s">
        <v>104</v>
      </c>
      <c r="D65" s="46" t="s">
        <v>102</v>
      </c>
      <c r="E65" s="46">
        <v>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42" customHeight="1">
      <c r="A66" s="208"/>
      <c r="B66" s="213" t="s">
        <v>105</v>
      </c>
      <c r="C66" s="46" t="s">
        <v>106</v>
      </c>
      <c r="D66" s="46" t="s">
        <v>102</v>
      </c>
      <c r="E66" s="46">
        <v>0.5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52.5" customHeight="1">
      <c r="A67" s="208"/>
      <c r="B67" s="226"/>
      <c r="C67" s="46" t="s">
        <v>107</v>
      </c>
      <c r="D67" s="46" t="s">
        <v>102</v>
      </c>
      <c r="E67" s="46">
        <v>0.5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42" customHeight="1">
      <c r="A68" s="208"/>
      <c r="B68" s="214"/>
      <c r="C68" s="46" t="s">
        <v>108</v>
      </c>
      <c r="D68" s="46" t="s">
        <v>102</v>
      </c>
      <c r="E68" s="46">
        <v>0.5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46.5" customHeight="1">
      <c r="A69" s="208"/>
      <c r="B69" s="213" t="s">
        <v>109</v>
      </c>
      <c r="C69" s="46" t="s">
        <v>110</v>
      </c>
      <c r="D69" s="46" t="s">
        <v>111</v>
      </c>
      <c r="E69" s="46">
        <v>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40.5" customHeight="1">
      <c r="A70" s="209"/>
      <c r="B70" s="214"/>
      <c r="C70" s="46" t="s">
        <v>112</v>
      </c>
      <c r="D70" s="46" t="s">
        <v>111</v>
      </c>
      <c r="E70" s="46">
        <v>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43.5" customHeight="1">
      <c r="A71" s="215" t="s">
        <v>93</v>
      </c>
      <c r="B71" s="211"/>
      <c r="C71" s="212"/>
      <c r="D71" s="215">
        <f>SUM(E65:E70)</f>
        <v>9.5</v>
      </c>
      <c r="E71" s="2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5" customHeight="1">
      <c r="D72" s="48"/>
      <c r="E72" s="4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6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6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6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6">
      <c r="A76" s="222" t="s">
        <v>76</v>
      </c>
      <c r="B76" s="216" t="s">
        <v>77</v>
      </c>
      <c r="C76" s="217"/>
      <c r="D76" s="222" t="s">
        <v>78</v>
      </c>
      <c r="E76" s="222" t="s">
        <v>79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6">
      <c r="A77" s="208"/>
      <c r="B77" s="218"/>
      <c r="C77" s="219"/>
      <c r="D77" s="208"/>
      <c r="E77" s="2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6">
      <c r="A78" s="209"/>
      <c r="B78" s="220"/>
      <c r="C78" s="221"/>
      <c r="D78" s="209"/>
      <c r="E78" s="20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52.5" customHeight="1">
      <c r="A79" s="238" t="s">
        <v>113</v>
      </c>
      <c r="B79" s="223" t="s">
        <v>114</v>
      </c>
      <c r="C79" s="217"/>
      <c r="D79" s="207" t="s">
        <v>102</v>
      </c>
      <c r="E79" s="207">
        <v>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.5" customHeight="1">
      <c r="A80" s="208"/>
      <c r="B80" s="218"/>
      <c r="C80" s="219"/>
      <c r="D80" s="208"/>
      <c r="E80" s="20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.5" customHeight="1">
      <c r="A81" s="208"/>
      <c r="B81" s="220"/>
      <c r="C81" s="221"/>
      <c r="D81" s="209"/>
      <c r="E81" s="20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6">
      <c r="A82" s="208"/>
      <c r="B82" s="223" t="s">
        <v>115</v>
      </c>
      <c r="C82" s="217"/>
      <c r="D82" s="207" t="s">
        <v>102</v>
      </c>
      <c r="E82" s="207">
        <v>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6">
      <c r="A83" s="208"/>
      <c r="B83" s="218"/>
      <c r="C83" s="219"/>
      <c r="D83" s="208"/>
      <c r="E83" s="2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6">
      <c r="A84" s="209"/>
      <c r="B84" s="220"/>
      <c r="C84" s="221"/>
      <c r="D84" s="209"/>
      <c r="E84" s="20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42" customHeight="1">
      <c r="A85" s="240" t="s">
        <v>93</v>
      </c>
      <c r="B85" s="211"/>
      <c r="C85" s="212"/>
      <c r="D85" s="240">
        <f>SUM(E79:E84)</f>
        <v>5</v>
      </c>
      <c r="E85" s="2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6">
      <c r="A86" s="2"/>
      <c r="B86" s="2"/>
      <c r="C86" s="2"/>
      <c r="D86" s="48"/>
      <c r="E86" s="4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7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64.5" customHeight="1">
      <c r="C90" s="210" t="s">
        <v>93</v>
      </c>
      <c r="D90" s="211"/>
      <c r="E90" s="212"/>
      <c r="F90" s="210">
        <f>SUM(D85,D71,D51)</f>
        <v>23.25</v>
      </c>
      <c r="G90" s="21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</sheetData>
  <mergeCells count="59">
    <mergeCell ref="F90:G90"/>
    <mergeCell ref="D53:D54"/>
    <mergeCell ref="B57:C59"/>
    <mergeCell ref="D57:D59"/>
    <mergeCell ref="E57:E59"/>
    <mergeCell ref="B60:B62"/>
    <mergeCell ref="B63:B65"/>
    <mergeCell ref="B66:B68"/>
    <mergeCell ref="B45:B46"/>
    <mergeCell ref="B47:B48"/>
    <mergeCell ref="B49:B50"/>
    <mergeCell ref="A51:C52"/>
    <mergeCell ref="D51:E52"/>
    <mergeCell ref="A45:A50"/>
    <mergeCell ref="A53:A55"/>
    <mergeCell ref="A57:A59"/>
    <mergeCell ref="A60:A70"/>
    <mergeCell ref="A76:A78"/>
    <mergeCell ref="A30:J31"/>
    <mergeCell ref="C38:C40"/>
    <mergeCell ref="A42:A44"/>
    <mergeCell ref="B42:C44"/>
    <mergeCell ref="F42:F44"/>
    <mergeCell ref="D42:D44"/>
    <mergeCell ref="E42:E44"/>
    <mergeCell ref="H42:H44"/>
    <mergeCell ref="L16:L17"/>
    <mergeCell ref="M16:N17"/>
    <mergeCell ref="L18:L19"/>
    <mergeCell ref="M18:N19"/>
    <mergeCell ref="A22:J23"/>
    <mergeCell ref="M10:M11"/>
    <mergeCell ref="N10:N11"/>
    <mergeCell ref="M12:M13"/>
    <mergeCell ref="N12:N13"/>
    <mergeCell ref="L14:L15"/>
    <mergeCell ref="M14:M15"/>
    <mergeCell ref="N14:N15"/>
    <mergeCell ref="A6:J7"/>
    <mergeCell ref="M6:M7"/>
    <mergeCell ref="N6:N7"/>
    <mergeCell ref="M8:M9"/>
    <mergeCell ref="N8:N9"/>
    <mergeCell ref="D79:D81"/>
    <mergeCell ref="E79:E81"/>
    <mergeCell ref="C90:E90"/>
    <mergeCell ref="B69:B70"/>
    <mergeCell ref="A71:C71"/>
    <mergeCell ref="B76:C78"/>
    <mergeCell ref="D76:D78"/>
    <mergeCell ref="E76:E78"/>
    <mergeCell ref="B79:C81"/>
    <mergeCell ref="D71:E71"/>
    <mergeCell ref="A79:A84"/>
    <mergeCell ref="B82:C84"/>
    <mergeCell ref="D82:D84"/>
    <mergeCell ref="E82:E84"/>
    <mergeCell ref="A85:C85"/>
    <mergeCell ref="D85:E85"/>
  </mergeCells>
  <conditionalFormatting sqref="A9:J20">
    <cfRule type="colorScale" priority="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BR36"/>
  <sheetViews>
    <sheetView showGridLines="0" workbookViewId="0"/>
  </sheetViews>
  <sheetFormatPr baseColWidth="10" defaultColWidth="13.3984375" defaultRowHeight="15" customHeight="1"/>
  <cols>
    <col min="1" max="1" width="2" customWidth="1"/>
    <col min="2" max="2" width="9.8984375" customWidth="1"/>
    <col min="3" max="3" width="1.296875" customWidth="1"/>
    <col min="4" max="4" width="15.296875" customWidth="1"/>
    <col min="5" max="5" width="10.796875" customWidth="1"/>
    <col min="6" max="6" width="5.19921875" customWidth="1"/>
    <col min="7" max="7" width="9.296875" customWidth="1"/>
    <col min="8" max="8" width="17.3984375" customWidth="1"/>
    <col min="9" max="42" width="3" customWidth="1"/>
    <col min="43" max="43" width="7.09765625" customWidth="1"/>
    <col min="44" max="70" width="3" customWidth="1"/>
  </cols>
  <sheetData>
    <row r="1" spans="1:70" ht="21" customHeight="1">
      <c r="A1" s="49"/>
      <c r="B1" s="50"/>
      <c r="C1" s="50"/>
      <c r="D1" s="51"/>
      <c r="E1" s="51"/>
      <c r="F1" s="51"/>
      <c r="G1" s="52"/>
      <c r="H1" s="52"/>
      <c r="I1" s="53"/>
      <c r="J1" s="54"/>
      <c r="K1" s="55"/>
      <c r="L1" s="56"/>
      <c r="M1" s="55"/>
      <c r="N1" s="57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58"/>
      <c r="AE1" s="58"/>
      <c r="AF1" s="58"/>
      <c r="AG1" s="58"/>
      <c r="AH1" s="58"/>
      <c r="AI1" s="58"/>
      <c r="AJ1" s="58"/>
      <c r="AK1" s="58"/>
      <c r="AL1" s="58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</row>
    <row r="2" spans="1:70" ht="21" customHeight="1">
      <c r="A2" s="49"/>
      <c r="B2" s="282" t="s">
        <v>116</v>
      </c>
      <c r="C2" s="283"/>
      <c r="D2" s="283"/>
      <c r="E2" s="283"/>
      <c r="F2" s="283"/>
      <c r="G2" s="283"/>
      <c r="H2" s="283"/>
      <c r="I2" s="284" t="s">
        <v>117</v>
      </c>
      <c r="J2" s="283"/>
      <c r="K2" s="283"/>
      <c r="L2" s="283"/>
      <c r="M2" s="283"/>
      <c r="N2" s="283"/>
      <c r="O2" s="285" t="s">
        <v>118</v>
      </c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59"/>
      <c r="AH2" s="59"/>
      <c r="AI2" s="59"/>
      <c r="AJ2" s="59"/>
      <c r="AK2" s="59"/>
      <c r="AL2" s="5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</row>
    <row r="3" spans="1:70" ht="21" customHeight="1">
      <c r="A3" s="49"/>
      <c r="B3" s="60"/>
      <c r="C3" s="60"/>
      <c r="D3" s="60"/>
      <c r="E3" s="61"/>
      <c r="F3" s="61"/>
      <c r="G3" s="61"/>
      <c r="H3" s="61"/>
      <c r="I3" s="62"/>
      <c r="J3" s="62"/>
      <c r="K3" s="62"/>
      <c r="L3" s="62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49"/>
      <c r="AD3" s="58"/>
      <c r="AE3" s="58"/>
      <c r="AF3" s="58"/>
      <c r="AG3" s="58"/>
      <c r="AH3" s="58"/>
      <c r="AI3" s="58"/>
      <c r="AJ3" s="58"/>
      <c r="AK3" s="58"/>
      <c r="AL3" s="58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</row>
    <row r="4" spans="1:70" ht="21" customHeight="1">
      <c r="A4" s="49"/>
      <c r="B4" s="64" t="s">
        <v>119</v>
      </c>
      <c r="C4" s="64"/>
      <c r="D4" s="65"/>
      <c r="E4" s="65" t="s">
        <v>120</v>
      </c>
      <c r="F4" s="65"/>
      <c r="G4" s="65"/>
      <c r="H4" s="66"/>
      <c r="I4" s="286" t="s">
        <v>121</v>
      </c>
      <c r="J4" s="287"/>
      <c r="K4" s="287"/>
      <c r="L4" s="287"/>
      <c r="M4" s="287"/>
      <c r="N4" s="287"/>
      <c r="O4" s="287"/>
      <c r="P4" s="288" t="s">
        <v>122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67"/>
      <c r="AD4" s="58"/>
      <c r="AE4" s="58"/>
      <c r="AF4" s="58"/>
      <c r="AG4" s="58"/>
      <c r="AH4" s="58"/>
      <c r="AI4" s="58"/>
      <c r="AJ4" s="58"/>
      <c r="AK4" s="58"/>
      <c r="AL4" s="58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</row>
    <row r="5" spans="1:70" ht="21" customHeight="1">
      <c r="A5" s="49"/>
      <c r="B5" s="64" t="s">
        <v>123</v>
      </c>
      <c r="C5" s="64"/>
      <c r="D5" s="68"/>
      <c r="E5" s="68" t="s">
        <v>124</v>
      </c>
      <c r="F5" s="68"/>
      <c r="G5" s="68"/>
      <c r="H5" s="69"/>
      <c r="I5" s="286" t="s">
        <v>125</v>
      </c>
      <c r="J5" s="287"/>
      <c r="K5" s="287"/>
      <c r="L5" s="287"/>
      <c r="M5" s="287"/>
      <c r="N5" s="287"/>
      <c r="O5" s="287"/>
      <c r="P5" s="289">
        <v>44312</v>
      </c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70"/>
      <c r="AC5" s="67"/>
      <c r="AD5" s="49"/>
      <c r="AE5" s="49"/>
      <c r="AF5" s="49"/>
      <c r="AG5" s="49"/>
      <c r="AH5" s="49"/>
      <c r="AI5" s="49"/>
      <c r="AJ5" s="49"/>
      <c r="AK5" s="49"/>
      <c r="AL5" s="71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</row>
    <row r="6" spans="1:70" ht="21" customHeight="1">
      <c r="A6" s="72"/>
      <c r="B6" s="73"/>
      <c r="C6" s="73"/>
      <c r="D6" s="73"/>
      <c r="E6" s="73"/>
      <c r="F6" s="73"/>
      <c r="G6" s="73"/>
      <c r="H6" s="74"/>
      <c r="I6" s="73"/>
      <c r="J6" s="73"/>
      <c r="K6" s="73"/>
      <c r="L6" s="73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</row>
    <row r="7" spans="1:70" ht="21" customHeight="1">
      <c r="A7" s="72"/>
      <c r="B7" s="73"/>
      <c r="C7" s="73"/>
      <c r="D7" s="73"/>
      <c r="E7" s="73"/>
      <c r="F7" s="73"/>
      <c r="G7" s="73"/>
      <c r="H7" s="74"/>
      <c r="I7" s="73"/>
      <c r="J7" s="73"/>
      <c r="K7" s="73"/>
      <c r="L7" s="73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</row>
    <row r="8" spans="1:70" ht="21" customHeight="1">
      <c r="A8" s="75"/>
      <c r="B8" s="76"/>
      <c r="C8" s="76"/>
      <c r="D8" s="77"/>
      <c r="E8" s="77"/>
      <c r="F8" s="77"/>
      <c r="G8" s="77" t="s">
        <v>126</v>
      </c>
      <c r="H8" s="77"/>
      <c r="I8" s="294" t="s">
        <v>127</v>
      </c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95"/>
      <c r="X8" s="294" t="s">
        <v>128</v>
      </c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95"/>
      <c r="AM8" s="294" t="s">
        <v>129</v>
      </c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95"/>
      <c r="BB8" s="294" t="s">
        <v>130</v>
      </c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95"/>
      <c r="BQ8" s="72"/>
      <c r="BR8" s="72"/>
    </row>
    <row r="9" spans="1:70" ht="21" customHeight="1">
      <c r="A9" s="78"/>
      <c r="B9" s="79"/>
      <c r="C9" s="79"/>
      <c r="D9" s="80"/>
      <c r="E9" s="80"/>
      <c r="F9" s="80"/>
      <c r="G9" s="80"/>
      <c r="H9" s="80"/>
      <c r="I9" s="249" t="s">
        <v>131</v>
      </c>
      <c r="J9" s="248"/>
      <c r="K9" s="248"/>
      <c r="L9" s="248"/>
      <c r="M9" s="248"/>
      <c r="N9" s="247" t="s">
        <v>132</v>
      </c>
      <c r="O9" s="248"/>
      <c r="P9" s="248"/>
      <c r="Q9" s="248"/>
      <c r="R9" s="250"/>
      <c r="S9" s="293" t="s">
        <v>133</v>
      </c>
      <c r="T9" s="248"/>
      <c r="U9" s="248"/>
      <c r="V9" s="248"/>
      <c r="W9" s="248"/>
      <c r="X9" s="247" t="s">
        <v>134</v>
      </c>
      <c r="Y9" s="248"/>
      <c r="Z9" s="248"/>
      <c r="AA9" s="248"/>
      <c r="AB9" s="248"/>
      <c r="AC9" s="249" t="s">
        <v>135</v>
      </c>
      <c r="AD9" s="248"/>
      <c r="AE9" s="248"/>
      <c r="AF9" s="248"/>
      <c r="AG9" s="250"/>
      <c r="AH9" s="290" t="s">
        <v>136</v>
      </c>
      <c r="AI9" s="248"/>
      <c r="AJ9" s="248"/>
      <c r="AK9" s="248"/>
      <c r="AL9" s="248"/>
      <c r="AM9" s="249" t="s">
        <v>137</v>
      </c>
      <c r="AN9" s="248"/>
      <c r="AO9" s="248"/>
      <c r="AP9" s="248"/>
      <c r="AQ9" s="248"/>
      <c r="AR9" s="247" t="s">
        <v>138</v>
      </c>
      <c r="AS9" s="248"/>
      <c r="AT9" s="248"/>
      <c r="AU9" s="248"/>
      <c r="AV9" s="250"/>
      <c r="AW9" s="293" t="s">
        <v>139</v>
      </c>
      <c r="AX9" s="248"/>
      <c r="AY9" s="248"/>
      <c r="AZ9" s="248"/>
      <c r="BA9" s="248"/>
      <c r="BB9" s="247" t="s">
        <v>140</v>
      </c>
      <c r="BC9" s="248"/>
      <c r="BD9" s="248"/>
      <c r="BE9" s="248"/>
      <c r="BF9" s="248"/>
      <c r="BG9" s="247" t="s">
        <v>140</v>
      </c>
      <c r="BH9" s="248"/>
      <c r="BI9" s="248"/>
      <c r="BJ9" s="248"/>
      <c r="BK9" s="248"/>
      <c r="BL9" s="249" t="s">
        <v>141</v>
      </c>
      <c r="BM9" s="248"/>
      <c r="BN9" s="248"/>
      <c r="BO9" s="248"/>
      <c r="BP9" s="250"/>
      <c r="BQ9" s="78"/>
      <c r="BR9" s="78"/>
    </row>
    <row r="10" spans="1:70" ht="21" customHeight="1">
      <c r="A10" s="81"/>
      <c r="B10" s="82"/>
      <c r="C10" s="82"/>
      <c r="D10" s="251" t="s">
        <v>142</v>
      </c>
      <c r="E10" s="226"/>
      <c r="F10" s="83"/>
      <c r="G10" s="252" t="s">
        <v>143</v>
      </c>
      <c r="H10" s="226"/>
      <c r="I10" s="84">
        <v>2</v>
      </c>
      <c r="J10" s="85">
        <v>9</v>
      </c>
      <c r="K10" s="85">
        <v>16</v>
      </c>
      <c r="L10" s="85">
        <v>23</v>
      </c>
      <c r="M10" s="85">
        <v>30</v>
      </c>
      <c r="N10" s="86">
        <v>6</v>
      </c>
      <c r="O10" s="86">
        <v>13</v>
      </c>
      <c r="P10" s="86">
        <v>20</v>
      </c>
      <c r="Q10" s="86">
        <v>27</v>
      </c>
      <c r="R10" s="86"/>
      <c r="S10" s="85"/>
      <c r="T10" s="85"/>
      <c r="U10" s="85"/>
      <c r="V10" s="85"/>
      <c r="W10" s="87"/>
      <c r="X10" s="88"/>
      <c r="Y10" s="86"/>
      <c r="Z10" s="86"/>
      <c r="AA10" s="86"/>
      <c r="AB10" s="86"/>
      <c r="AC10" s="85"/>
      <c r="AD10" s="85"/>
      <c r="AE10" s="85"/>
      <c r="AF10" s="85"/>
      <c r="AG10" s="85"/>
      <c r="AH10" s="86"/>
      <c r="AI10" s="86"/>
      <c r="AJ10" s="86"/>
      <c r="AK10" s="86"/>
      <c r="AL10" s="89"/>
      <c r="AM10" s="84"/>
      <c r="AN10" s="85"/>
      <c r="AO10" s="85"/>
      <c r="AP10" s="85"/>
      <c r="AQ10" s="85"/>
      <c r="AR10" s="86"/>
      <c r="AS10" s="86"/>
      <c r="AT10" s="86"/>
      <c r="AU10" s="86"/>
      <c r="AV10" s="86"/>
      <c r="AW10" s="85"/>
      <c r="AX10" s="85"/>
      <c r="AY10" s="85"/>
      <c r="AZ10" s="85"/>
      <c r="BA10" s="87"/>
      <c r="BB10" s="88"/>
      <c r="BC10" s="86"/>
      <c r="BD10" s="86"/>
      <c r="BE10" s="86"/>
      <c r="BF10" s="86"/>
      <c r="BG10" s="85"/>
      <c r="BH10" s="85"/>
      <c r="BI10" s="85"/>
      <c r="BJ10" s="85"/>
      <c r="BK10" s="85"/>
      <c r="BL10" s="86"/>
      <c r="BM10" s="86"/>
      <c r="BN10" s="86"/>
      <c r="BO10" s="86"/>
      <c r="BP10" s="89"/>
      <c r="BQ10" s="81"/>
      <c r="BR10" s="81"/>
    </row>
    <row r="11" spans="1:70" ht="21" customHeight="1">
      <c r="A11" s="90"/>
      <c r="B11" s="253">
        <v>1</v>
      </c>
      <c r="C11" s="91"/>
      <c r="D11" s="261" t="s">
        <v>80</v>
      </c>
      <c r="E11" s="226"/>
      <c r="F11" s="226"/>
      <c r="G11" s="245" t="s">
        <v>144</v>
      </c>
      <c r="H11" s="246"/>
      <c r="I11" s="92"/>
      <c r="J11" s="93"/>
      <c r="K11" s="254" t="s">
        <v>145</v>
      </c>
      <c r="L11" s="255"/>
      <c r="M11" s="255"/>
      <c r="N11" s="255"/>
      <c r="O11" s="255"/>
      <c r="P11" s="255"/>
      <c r="Q11" s="256"/>
      <c r="R11" s="94"/>
      <c r="S11" s="94"/>
      <c r="T11" s="94"/>
      <c r="U11" s="94"/>
      <c r="V11" s="94"/>
      <c r="W11" s="95"/>
      <c r="X11" s="96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5"/>
      <c r="AM11" s="96"/>
      <c r="AN11" s="97"/>
      <c r="AO11" s="97"/>
      <c r="AP11" s="98"/>
      <c r="AQ11" s="291" t="s">
        <v>146</v>
      </c>
      <c r="AR11" s="99"/>
      <c r="AS11" s="99"/>
      <c r="AT11" s="99"/>
      <c r="AU11" s="99"/>
      <c r="AV11" s="99"/>
      <c r="AW11" s="99"/>
      <c r="AX11" s="99"/>
      <c r="AY11" s="99"/>
      <c r="AZ11" s="99"/>
      <c r="BA11" s="100"/>
      <c r="BB11" s="101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100"/>
      <c r="BQ11" s="102"/>
      <c r="BR11" s="102"/>
    </row>
    <row r="12" spans="1:70" ht="21" customHeight="1">
      <c r="A12" s="72"/>
      <c r="B12" s="226"/>
      <c r="C12" s="91"/>
      <c r="D12" s="226"/>
      <c r="E12" s="226"/>
      <c r="F12" s="226"/>
      <c r="G12" s="245" t="s">
        <v>147</v>
      </c>
      <c r="H12" s="246"/>
      <c r="I12" s="103"/>
      <c r="J12" s="104"/>
      <c r="K12" s="105"/>
      <c r="L12" s="105"/>
      <c r="M12" s="105"/>
      <c r="N12" s="105"/>
      <c r="O12" s="257" t="s">
        <v>148</v>
      </c>
      <c r="P12" s="258"/>
      <c r="Q12" s="258"/>
      <c r="R12" s="258"/>
      <c r="S12" s="258"/>
      <c r="T12" s="259"/>
      <c r="U12" s="105"/>
      <c r="V12" s="105"/>
      <c r="W12" s="106"/>
      <c r="X12" s="107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6"/>
      <c r="AM12" s="107"/>
      <c r="AN12" s="105"/>
      <c r="AO12" s="105"/>
      <c r="AP12" s="108"/>
      <c r="AQ12" s="292"/>
      <c r="AR12" s="109"/>
      <c r="AS12" s="109"/>
      <c r="AT12" s="109"/>
      <c r="AU12" s="109"/>
      <c r="AV12" s="109"/>
      <c r="AW12" s="109"/>
      <c r="AX12" s="109"/>
      <c r="AY12" s="109"/>
      <c r="AZ12" s="109"/>
      <c r="BA12" s="110"/>
      <c r="BB12" s="111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10"/>
      <c r="BQ12" s="112"/>
      <c r="BR12" s="112"/>
    </row>
    <row r="13" spans="1:70" ht="34.5" customHeight="1">
      <c r="A13" s="72"/>
      <c r="B13" s="226"/>
      <c r="C13" s="113"/>
      <c r="D13" s="262"/>
      <c r="E13" s="262"/>
      <c r="F13" s="262"/>
      <c r="G13" s="263" t="s">
        <v>149</v>
      </c>
      <c r="H13" s="264"/>
      <c r="I13" s="114"/>
      <c r="J13" s="115"/>
      <c r="K13" s="116"/>
      <c r="L13" s="116"/>
      <c r="M13" s="117"/>
      <c r="N13" s="117"/>
      <c r="O13" s="117"/>
      <c r="P13" s="117"/>
      <c r="Q13" s="117"/>
      <c r="R13" s="117"/>
      <c r="S13" s="117"/>
      <c r="T13" s="296" t="s">
        <v>150</v>
      </c>
      <c r="U13" s="297"/>
      <c r="V13" s="297"/>
      <c r="W13" s="297"/>
      <c r="X13" s="297"/>
      <c r="Y13" s="118"/>
      <c r="Z13" s="118"/>
      <c r="AA13" s="118"/>
      <c r="AB13" s="118"/>
      <c r="AC13" s="117"/>
      <c r="AD13" s="117"/>
      <c r="AE13" s="117"/>
      <c r="AF13" s="117"/>
      <c r="AG13" s="117"/>
      <c r="AH13" s="117"/>
      <c r="AI13" s="117"/>
      <c r="AJ13" s="117"/>
      <c r="AK13" s="117"/>
      <c r="AL13" s="119"/>
      <c r="AM13" s="120"/>
      <c r="AN13" s="117"/>
      <c r="AO13" s="117"/>
      <c r="AP13" s="121"/>
      <c r="AQ13" s="29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3"/>
      <c r="BB13" s="124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3"/>
      <c r="BQ13" s="112"/>
      <c r="BR13" s="112"/>
    </row>
    <row r="14" spans="1:70" ht="24" customHeight="1">
      <c r="A14" s="72"/>
      <c r="B14" s="276">
        <v>2</v>
      </c>
      <c r="C14" s="91"/>
      <c r="D14" s="265" t="s">
        <v>151</v>
      </c>
      <c r="E14" s="226"/>
      <c r="F14" s="226"/>
      <c r="G14" s="260" t="s">
        <v>152</v>
      </c>
      <c r="H14" s="246"/>
      <c r="I14" s="125"/>
      <c r="J14" s="126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8"/>
      <c r="X14" s="298" t="s">
        <v>153</v>
      </c>
      <c r="Y14" s="255"/>
      <c r="Z14" s="255"/>
      <c r="AA14" s="255"/>
      <c r="AB14" s="255"/>
      <c r="AC14" s="255"/>
      <c r="AD14" s="127"/>
      <c r="AE14" s="127"/>
      <c r="AF14" s="127"/>
      <c r="AG14" s="127"/>
      <c r="AH14" s="127"/>
      <c r="AI14" s="127"/>
      <c r="AJ14" s="127"/>
      <c r="AK14" s="127"/>
      <c r="AL14" s="128"/>
      <c r="AM14" s="129"/>
      <c r="AN14" s="127"/>
      <c r="AO14" s="127"/>
      <c r="AP14" s="130"/>
      <c r="AQ14" s="292"/>
      <c r="AR14" s="131"/>
      <c r="AS14" s="131"/>
      <c r="AT14" s="131"/>
      <c r="AU14" s="131"/>
      <c r="AV14" s="131"/>
      <c r="AW14" s="131"/>
      <c r="AX14" s="131"/>
      <c r="AY14" s="131"/>
      <c r="AZ14" s="131"/>
      <c r="BA14" s="132"/>
      <c r="BB14" s="133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2"/>
      <c r="BQ14" s="134"/>
      <c r="BR14" s="72"/>
    </row>
    <row r="15" spans="1:70" ht="21" customHeight="1">
      <c r="A15" s="72"/>
      <c r="B15" s="226"/>
      <c r="C15" s="91"/>
      <c r="D15" s="226"/>
      <c r="E15" s="226"/>
      <c r="F15" s="226"/>
      <c r="G15" s="260" t="s">
        <v>154</v>
      </c>
      <c r="H15" s="246"/>
      <c r="I15" s="135"/>
      <c r="J15" s="136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8"/>
      <c r="X15" s="139"/>
      <c r="Y15" s="137"/>
      <c r="Z15" s="137"/>
      <c r="AA15" s="299" t="s">
        <v>155</v>
      </c>
      <c r="AB15" s="258"/>
      <c r="AC15" s="258"/>
      <c r="AD15" s="258"/>
      <c r="AE15" s="105"/>
      <c r="AF15" s="105"/>
      <c r="AG15" s="137"/>
      <c r="AH15" s="137"/>
      <c r="AI15" s="137"/>
      <c r="AJ15" s="137"/>
      <c r="AK15" s="137"/>
      <c r="AL15" s="138"/>
      <c r="AM15" s="139"/>
      <c r="AN15" s="137"/>
      <c r="AO15" s="137"/>
      <c r="AP15" s="140"/>
      <c r="AQ15" s="292"/>
      <c r="AR15" s="141"/>
      <c r="AS15" s="141"/>
      <c r="AT15" s="141"/>
      <c r="AU15" s="141"/>
      <c r="AV15" s="141"/>
      <c r="AW15" s="141"/>
      <c r="AX15" s="141"/>
      <c r="AY15" s="141"/>
      <c r="AZ15" s="141"/>
      <c r="BA15" s="142"/>
      <c r="BB15" s="143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2"/>
      <c r="BQ15" s="134"/>
      <c r="BR15" s="72"/>
    </row>
    <row r="16" spans="1:70" ht="21" customHeight="1">
      <c r="A16" s="72"/>
      <c r="B16" s="226"/>
      <c r="C16" s="91"/>
      <c r="D16" s="226"/>
      <c r="E16" s="226"/>
      <c r="F16" s="226"/>
      <c r="G16" s="260" t="s">
        <v>156</v>
      </c>
      <c r="H16" s="246"/>
      <c r="I16" s="135"/>
      <c r="J16" s="136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8"/>
      <c r="X16" s="139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8"/>
      <c r="AM16" s="139"/>
      <c r="AN16" s="137"/>
      <c r="AO16" s="137"/>
      <c r="AP16" s="140"/>
      <c r="AQ16" s="292"/>
      <c r="AR16" s="141"/>
      <c r="AS16" s="141"/>
      <c r="AT16" s="141"/>
      <c r="AU16" s="141"/>
      <c r="AV16" s="141"/>
      <c r="AW16" s="141"/>
      <c r="AX16" s="141"/>
      <c r="AY16" s="141"/>
      <c r="AZ16" s="141"/>
      <c r="BA16" s="142"/>
      <c r="BB16" s="143"/>
      <c r="BC16" s="141"/>
      <c r="BD16" s="141"/>
      <c r="BE16" s="141"/>
      <c r="BF16" s="141"/>
      <c r="BG16" s="141"/>
      <c r="BH16" s="141"/>
      <c r="BI16" s="141"/>
      <c r="BJ16" s="141"/>
      <c r="BK16" s="141"/>
      <c r="BL16" s="141"/>
      <c r="BM16" s="141"/>
      <c r="BN16" s="141"/>
      <c r="BO16" s="141"/>
      <c r="BP16" s="142"/>
      <c r="BQ16" s="134"/>
      <c r="BR16" s="72"/>
    </row>
    <row r="17" spans="1:70" ht="21" customHeight="1">
      <c r="A17" s="72"/>
      <c r="B17" s="226"/>
      <c r="C17" s="91"/>
      <c r="D17" s="226"/>
      <c r="E17" s="226"/>
      <c r="F17" s="226"/>
      <c r="G17" s="260" t="s">
        <v>157</v>
      </c>
      <c r="H17" s="246"/>
      <c r="I17" s="135"/>
      <c r="J17" s="136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8"/>
      <c r="X17" s="139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8"/>
      <c r="AM17" s="139"/>
      <c r="AN17" s="137"/>
      <c r="AO17" s="137"/>
      <c r="AP17" s="140"/>
      <c r="AQ17" s="292"/>
      <c r="AR17" s="141"/>
      <c r="AS17" s="141"/>
      <c r="AT17" s="141"/>
      <c r="AU17" s="141"/>
      <c r="AV17" s="141"/>
      <c r="AW17" s="141"/>
      <c r="AX17" s="141"/>
      <c r="AY17" s="141"/>
      <c r="AZ17" s="141"/>
      <c r="BA17" s="142"/>
      <c r="BB17" s="143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2"/>
      <c r="BQ17" s="134"/>
      <c r="BR17" s="72"/>
    </row>
    <row r="18" spans="1:70" ht="21" customHeight="1">
      <c r="A18" s="72"/>
      <c r="B18" s="226"/>
      <c r="C18" s="91"/>
      <c r="D18" s="226"/>
      <c r="E18" s="226"/>
      <c r="F18" s="226"/>
      <c r="G18" s="260" t="s">
        <v>158</v>
      </c>
      <c r="H18" s="246"/>
      <c r="I18" s="144"/>
      <c r="J18" s="145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7"/>
      <c r="X18" s="148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7"/>
      <c r="AM18" s="148"/>
      <c r="AN18" s="146"/>
      <c r="AO18" s="146"/>
      <c r="AP18" s="149"/>
      <c r="AQ18" s="292"/>
      <c r="AR18" s="141"/>
      <c r="AS18" s="141"/>
      <c r="AT18" s="141"/>
      <c r="AU18" s="141"/>
      <c r="AV18" s="141"/>
      <c r="AW18" s="141"/>
      <c r="AX18" s="141"/>
      <c r="AY18" s="141"/>
      <c r="AZ18" s="141"/>
      <c r="BA18" s="142"/>
      <c r="BB18" s="143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2"/>
      <c r="BQ18" s="134"/>
      <c r="BR18" s="72"/>
    </row>
    <row r="19" spans="1:70" ht="21" customHeight="1">
      <c r="A19" s="72"/>
      <c r="B19" s="226"/>
      <c r="C19" s="150"/>
      <c r="D19" s="266"/>
      <c r="E19" s="266"/>
      <c r="F19" s="266"/>
      <c r="G19" s="267" t="s">
        <v>159</v>
      </c>
      <c r="H19" s="268"/>
      <c r="I19" s="151"/>
      <c r="J19" s="152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4"/>
      <c r="X19" s="155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4"/>
      <c r="AM19" s="155"/>
      <c r="AN19" s="153"/>
      <c r="AO19" s="153"/>
      <c r="AP19" s="156"/>
      <c r="AQ19" s="292"/>
      <c r="AR19" s="157"/>
      <c r="AS19" s="157"/>
      <c r="AT19" s="157"/>
      <c r="AU19" s="157"/>
      <c r="AV19" s="157"/>
      <c r="AW19" s="157"/>
      <c r="AX19" s="157"/>
      <c r="AY19" s="157"/>
      <c r="AZ19" s="157"/>
      <c r="BA19" s="158"/>
      <c r="BB19" s="159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8"/>
      <c r="BQ19" s="134"/>
      <c r="BR19" s="72"/>
    </row>
    <row r="20" spans="1:70" ht="21" customHeight="1">
      <c r="A20" s="72"/>
      <c r="B20" s="277">
        <v>3</v>
      </c>
      <c r="C20" s="91"/>
      <c r="D20" s="269" t="s">
        <v>113</v>
      </c>
      <c r="E20" s="226"/>
      <c r="F20" s="226"/>
      <c r="G20" s="278"/>
      <c r="H20" s="246"/>
      <c r="I20" s="160"/>
      <c r="J20" s="161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3"/>
      <c r="X20" s="164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3"/>
      <c r="AM20" s="164"/>
      <c r="AN20" s="162"/>
      <c r="AO20" s="162"/>
      <c r="AP20" s="165"/>
      <c r="AQ20" s="292"/>
      <c r="AR20" s="166"/>
      <c r="AS20" s="166"/>
      <c r="AT20" s="166"/>
      <c r="AU20" s="166"/>
      <c r="AV20" s="166"/>
      <c r="AW20" s="166"/>
      <c r="AX20" s="166"/>
      <c r="AY20" s="166"/>
      <c r="AZ20" s="166"/>
      <c r="BA20" s="167"/>
      <c r="BB20" s="168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6"/>
      <c r="BO20" s="166"/>
      <c r="BP20" s="167"/>
      <c r="BQ20" s="72"/>
      <c r="BR20" s="72"/>
    </row>
    <row r="21" spans="1:70" ht="21" customHeight="1">
      <c r="A21" s="72"/>
      <c r="B21" s="226"/>
      <c r="C21" s="91"/>
      <c r="D21" s="226"/>
      <c r="E21" s="226"/>
      <c r="F21" s="226"/>
      <c r="G21" s="278" t="s">
        <v>160</v>
      </c>
      <c r="H21" s="246"/>
      <c r="I21" s="169"/>
      <c r="J21" s="170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2"/>
      <c r="X21" s="173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2"/>
      <c r="AM21" s="173"/>
      <c r="AN21" s="171"/>
      <c r="AO21" s="171"/>
      <c r="AP21" s="174"/>
      <c r="AQ21" s="292"/>
      <c r="AR21" s="175"/>
      <c r="AS21" s="175"/>
      <c r="AT21" s="175"/>
      <c r="AU21" s="175"/>
      <c r="AV21" s="175"/>
      <c r="AW21" s="175"/>
      <c r="AX21" s="175"/>
      <c r="AY21" s="175"/>
      <c r="AZ21" s="175"/>
      <c r="BA21" s="176"/>
      <c r="BB21" s="177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75"/>
      <c r="BO21" s="175"/>
      <c r="BP21" s="176"/>
      <c r="BQ21" s="72"/>
      <c r="BR21" s="72"/>
    </row>
    <row r="22" spans="1:70" ht="21" customHeight="1">
      <c r="A22" s="72"/>
      <c r="B22" s="226"/>
      <c r="C22" s="91"/>
      <c r="D22" s="226"/>
      <c r="E22" s="226"/>
      <c r="F22" s="226"/>
      <c r="G22" s="278"/>
      <c r="H22" s="246"/>
      <c r="I22" s="178"/>
      <c r="J22" s="170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2"/>
      <c r="X22" s="173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2"/>
      <c r="AM22" s="173"/>
      <c r="AN22" s="171"/>
      <c r="AO22" s="171"/>
      <c r="AP22" s="174"/>
      <c r="AQ22" s="292"/>
      <c r="AR22" s="175"/>
      <c r="AS22" s="175"/>
      <c r="AT22" s="175"/>
      <c r="AU22" s="175"/>
      <c r="AV22" s="175"/>
      <c r="AW22" s="175"/>
      <c r="AX22" s="175"/>
      <c r="AY22" s="175"/>
      <c r="AZ22" s="175"/>
      <c r="BA22" s="176"/>
      <c r="BB22" s="177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75"/>
      <c r="BO22" s="175"/>
      <c r="BP22" s="176"/>
      <c r="BQ22" s="72"/>
      <c r="BR22" s="72"/>
    </row>
    <row r="23" spans="1:70" ht="21" customHeight="1">
      <c r="A23" s="72"/>
      <c r="B23" s="226"/>
      <c r="C23" s="179"/>
      <c r="D23" s="270"/>
      <c r="E23" s="270"/>
      <c r="F23" s="270"/>
      <c r="G23" s="279"/>
      <c r="H23" s="280"/>
      <c r="I23" s="180"/>
      <c r="J23" s="181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3"/>
      <c r="X23" s="184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3"/>
      <c r="AM23" s="184"/>
      <c r="AN23" s="182"/>
      <c r="AO23" s="182"/>
      <c r="AP23" s="185"/>
      <c r="AQ23" s="292"/>
      <c r="AR23" s="186"/>
      <c r="AS23" s="186"/>
      <c r="AT23" s="186"/>
      <c r="AU23" s="186"/>
      <c r="AV23" s="186"/>
      <c r="AW23" s="186"/>
      <c r="AX23" s="186"/>
      <c r="AY23" s="186"/>
      <c r="AZ23" s="186"/>
      <c r="BA23" s="187"/>
      <c r="BB23" s="188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7"/>
      <c r="BQ23" s="72"/>
      <c r="BR23" s="72"/>
    </row>
    <row r="24" spans="1:70" ht="21" customHeight="1">
      <c r="A24" s="72"/>
      <c r="B24" s="281">
        <v>4</v>
      </c>
      <c r="C24" s="91"/>
      <c r="D24" s="271" t="s">
        <v>161</v>
      </c>
      <c r="E24" s="226"/>
      <c r="F24" s="226"/>
      <c r="G24" s="273" t="s">
        <v>162</v>
      </c>
      <c r="H24" s="246"/>
      <c r="I24" s="160"/>
      <c r="J24" s="161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3"/>
      <c r="X24" s="164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3"/>
      <c r="AM24" s="164"/>
      <c r="AN24" s="162"/>
      <c r="AO24" s="162"/>
      <c r="AP24" s="165"/>
      <c r="AQ24" s="292"/>
      <c r="AR24" s="166"/>
      <c r="AS24" s="166"/>
      <c r="AT24" s="166"/>
      <c r="AU24" s="166"/>
      <c r="AV24" s="166"/>
      <c r="AW24" s="166"/>
      <c r="AX24" s="166"/>
      <c r="AY24" s="166"/>
      <c r="AZ24" s="166"/>
      <c r="BA24" s="167"/>
      <c r="BB24" s="168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7"/>
      <c r="BQ24" s="72"/>
      <c r="BR24" s="72"/>
    </row>
    <row r="25" spans="1:70" ht="21" customHeight="1">
      <c r="A25" s="72"/>
      <c r="B25" s="226"/>
      <c r="C25" s="91"/>
      <c r="D25" s="226"/>
      <c r="E25" s="226"/>
      <c r="F25" s="226"/>
      <c r="G25" s="273" t="s">
        <v>163</v>
      </c>
      <c r="H25" s="246"/>
      <c r="I25" s="169"/>
      <c r="J25" s="170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2"/>
      <c r="X25" s="173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2"/>
      <c r="AM25" s="173"/>
      <c r="AN25" s="171"/>
      <c r="AO25" s="171"/>
      <c r="AP25" s="174"/>
      <c r="AQ25" s="292"/>
      <c r="AR25" s="175"/>
      <c r="AS25" s="175"/>
      <c r="AT25" s="175"/>
      <c r="AU25" s="175"/>
      <c r="AV25" s="175"/>
      <c r="AW25" s="175"/>
      <c r="AX25" s="175"/>
      <c r="AY25" s="175"/>
      <c r="AZ25" s="175"/>
      <c r="BA25" s="176"/>
      <c r="BB25" s="177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5"/>
      <c r="BN25" s="175"/>
      <c r="BO25" s="175"/>
      <c r="BP25" s="176"/>
      <c r="BQ25" s="72"/>
      <c r="BR25" s="72"/>
    </row>
    <row r="26" spans="1:70" ht="21" customHeight="1">
      <c r="A26" s="72"/>
      <c r="B26" s="226"/>
      <c r="C26" s="91"/>
      <c r="D26" s="226"/>
      <c r="E26" s="226"/>
      <c r="F26" s="226"/>
      <c r="G26" s="273" t="s">
        <v>164</v>
      </c>
      <c r="H26" s="246"/>
      <c r="I26" s="169"/>
      <c r="J26" s="170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73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2"/>
      <c r="AM26" s="173"/>
      <c r="AN26" s="171"/>
      <c r="AO26" s="171"/>
      <c r="AP26" s="174"/>
      <c r="AQ26" s="292"/>
      <c r="AR26" s="175"/>
      <c r="AS26" s="175"/>
      <c r="AT26" s="175"/>
      <c r="AU26" s="175"/>
      <c r="AV26" s="175"/>
      <c r="AW26" s="175"/>
      <c r="AX26" s="175"/>
      <c r="AY26" s="175"/>
      <c r="AZ26" s="175"/>
      <c r="BA26" s="176"/>
      <c r="BB26" s="177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5"/>
      <c r="BN26" s="175"/>
      <c r="BO26" s="175"/>
      <c r="BP26" s="176"/>
      <c r="BQ26" s="72"/>
      <c r="BR26" s="72"/>
    </row>
    <row r="27" spans="1:70" ht="21" customHeight="1">
      <c r="A27" s="72"/>
      <c r="B27" s="226"/>
      <c r="C27" s="189"/>
      <c r="D27" s="272"/>
      <c r="E27" s="272"/>
      <c r="F27" s="272"/>
      <c r="G27" s="274" t="s">
        <v>165</v>
      </c>
      <c r="H27" s="275"/>
      <c r="I27" s="190"/>
      <c r="J27" s="191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3"/>
      <c r="X27" s="194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3"/>
      <c r="AM27" s="194"/>
      <c r="AN27" s="192"/>
      <c r="AO27" s="192"/>
      <c r="AP27" s="195"/>
      <c r="AQ27" s="292"/>
      <c r="AR27" s="196"/>
      <c r="AS27" s="196"/>
      <c r="AT27" s="196"/>
      <c r="AU27" s="196"/>
      <c r="AV27" s="196"/>
      <c r="AW27" s="196"/>
      <c r="AX27" s="196"/>
      <c r="AY27" s="196"/>
      <c r="AZ27" s="196"/>
      <c r="BA27" s="197"/>
      <c r="BB27" s="198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7"/>
      <c r="BQ27" s="72"/>
      <c r="BR27" s="72"/>
    </row>
    <row r="28" spans="1:70" ht="21" customHeight="1">
      <c r="A28" s="72"/>
      <c r="B28" s="300">
        <v>5</v>
      </c>
      <c r="C28" s="91"/>
      <c r="D28" s="301" t="s">
        <v>166</v>
      </c>
      <c r="E28" s="226"/>
      <c r="F28" s="226"/>
      <c r="G28" s="302" t="s">
        <v>167</v>
      </c>
      <c r="H28" s="246"/>
      <c r="I28" s="160"/>
      <c r="J28" s="161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3"/>
      <c r="X28" s="164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3"/>
      <c r="AM28" s="164"/>
      <c r="AN28" s="162"/>
      <c r="AO28" s="162"/>
      <c r="AP28" s="165"/>
      <c r="AQ28" s="292"/>
      <c r="AR28" s="166"/>
      <c r="AS28" s="166"/>
      <c r="AT28" s="166"/>
      <c r="AU28" s="166"/>
      <c r="AV28" s="166"/>
      <c r="AW28" s="166"/>
      <c r="AX28" s="166"/>
      <c r="AY28" s="166"/>
      <c r="AZ28" s="166"/>
      <c r="BA28" s="167"/>
      <c r="BB28" s="168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7"/>
      <c r="BQ28" s="72"/>
      <c r="BR28" s="72"/>
    </row>
    <row r="29" spans="1:70" ht="21" customHeight="1">
      <c r="A29" s="72"/>
      <c r="B29" s="226"/>
      <c r="C29" s="91"/>
      <c r="D29" s="226"/>
      <c r="E29" s="226"/>
      <c r="F29" s="226"/>
      <c r="G29" s="302" t="s">
        <v>168</v>
      </c>
      <c r="H29" s="246"/>
      <c r="I29" s="169"/>
      <c r="J29" s="170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2"/>
      <c r="X29" s="173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2"/>
      <c r="AM29" s="173"/>
      <c r="AN29" s="171"/>
      <c r="AO29" s="171"/>
      <c r="AP29" s="174"/>
      <c r="AQ29" s="292"/>
      <c r="AR29" s="175"/>
      <c r="AS29" s="175"/>
      <c r="AT29" s="175"/>
      <c r="AU29" s="175"/>
      <c r="AV29" s="175"/>
      <c r="AW29" s="175"/>
      <c r="AX29" s="175"/>
      <c r="AY29" s="175"/>
      <c r="AZ29" s="175"/>
      <c r="BA29" s="176"/>
      <c r="BB29" s="177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6"/>
      <c r="BQ29" s="72"/>
      <c r="BR29" s="72"/>
    </row>
    <row r="30" spans="1:70" ht="21" customHeight="1">
      <c r="A30" s="72"/>
      <c r="B30" s="226"/>
      <c r="C30" s="91"/>
      <c r="D30" s="226"/>
      <c r="E30" s="226"/>
      <c r="F30" s="226"/>
      <c r="G30" s="302" t="s">
        <v>169</v>
      </c>
      <c r="H30" s="246"/>
      <c r="I30" s="169"/>
      <c r="J30" s="170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2"/>
      <c r="X30" s="173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2"/>
      <c r="AM30" s="173"/>
      <c r="AN30" s="171"/>
      <c r="AO30" s="171"/>
      <c r="AP30" s="174"/>
      <c r="AQ30" s="292"/>
      <c r="AR30" s="175"/>
      <c r="AS30" s="175"/>
      <c r="AT30" s="175"/>
      <c r="AU30" s="175"/>
      <c r="AV30" s="175"/>
      <c r="AW30" s="175"/>
      <c r="AX30" s="175"/>
      <c r="AY30" s="175"/>
      <c r="AZ30" s="175"/>
      <c r="BA30" s="176"/>
      <c r="BB30" s="177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6"/>
      <c r="BQ30" s="72"/>
      <c r="BR30" s="72"/>
    </row>
    <row r="31" spans="1:70" ht="21" customHeight="1">
      <c r="A31" s="72"/>
      <c r="B31" s="199"/>
      <c r="C31" s="199"/>
      <c r="D31" s="200"/>
      <c r="E31" s="200"/>
      <c r="F31" s="201"/>
      <c r="G31" s="201"/>
      <c r="H31" s="202"/>
      <c r="I31" s="203"/>
      <c r="J31" s="204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5"/>
      <c r="BM31" s="205"/>
      <c r="BN31" s="205"/>
      <c r="BO31" s="205"/>
      <c r="BP31" s="205"/>
      <c r="BQ31" s="72"/>
      <c r="BR31" s="72"/>
    </row>
    <row r="32" spans="1:70" ht="21" customHeight="1">
      <c r="A32" s="72"/>
      <c r="B32" s="199"/>
      <c r="C32" s="199"/>
      <c r="D32" s="200"/>
      <c r="E32" s="200"/>
      <c r="F32" s="201"/>
      <c r="G32" s="201"/>
      <c r="H32" s="202"/>
      <c r="I32" s="203"/>
      <c r="J32" s="204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5"/>
      <c r="BM32" s="205"/>
      <c r="BN32" s="205"/>
      <c r="BO32" s="205"/>
      <c r="BP32" s="205"/>
      <c r="BQ32" s="72"/>
      <c r="BR32" s="72"/>
    </row>
    <row r="33" spans="1:70" ht="21" customHeight="1">
      <c r="A33" s="72"/>
      <c r="B33" s="199"/>
      <c r="C33" s="199"/>
      <c r="D33" s="200"/>
      <c r="E33" s="200"/>
      <c r="F33" s="201"/>
      <c r="G33" s="201"/>
      <c r="H33" s="202"/>
      <c r="I33" s="203"/>
      <c r="J33" s="204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205"/>
      <c r="BN33" s="205"/>
      <c r="BO33" s="205"/>
      <c r="BP33" s="205"/>
      <c r="BQ33" s="72"/>
      <c r="BR33" s="72"/>
    </row>
    <row r="34" spans="1:70" ht="21" customHeight="1">
      <c r="A34" s="72"/>
      <c r="B34" s="72"/>
      <c r="C34" s="72"/>
      <c r="D34" s="72"/>
      <c r="E34" s="72"/>
      <c r="F34" s="72"/>
      <c r="G34" s="72"/>
      <c r="H34" s="206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</row>
    <row r="35" spans="1:70" ht="21" customHeight="1">
      <c r="A35" s="72"/>
      <c r="B35" s="72"/>
      <c r="C35" s="72"/>
      <c r="D35" s="72"/>
      <c r="E35" s="72"/>
      <c r="F35" s="72"/>
      <c r="G35" s="72"/>
      <c r="H35" s="206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</row>
    <row r="36" spans="1:70" ht="21" customHeight="1">
      <c r="A36" s="72"/>
      <c r="B36" s="72"/>
      <c r="C36" s="72"/>
      <c r="D36" s="72"/>
      <c r="E36" s="72"/>
      <c r="F36" s="72"/>
      <c r="G36" s="72"/>
      <c r="H36" s="206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</row>
  </sheetData>
  <mergeCells count="61">
    <mergeCell ref="B28:B30"/>
    <mergeCell ref="D28:F30"/>
    <mergeCell ref="G28:H28"/>
    <mergeCell ref="G29:H29"/>
    <mergeCell ref="G30:H30"/>
    <mergeCell ref="AR9:AV9"/>
    <mergeCell ref="AW9:BA9"/>
    <mergeCell ref="BB9:BF9"/>
    <mergeCell ref="BG9:BK9"/>
    <mergeCell ref="I8:W8"/>
    <mergeCell ref="X8:AL8"/>
    <mergeCell ref="AM8:BA8"/>
    <mergeCell ref="BB8:BP8"/>
    <mergeCell ref="N9:R9"/>
    <mergeCell ref="S9:W9"/>
    <mergeCell ref="BL9:BP9"/>
    <mergeCell ref="I5:O5"/>
    <mergeCell ref="P5:AA5"/>
    <mergeCell ref="AH9:AL9"/>
    <mergeCell ref="AM9:AQ9"/>
    <mergeCell ref="AQ11:AQ30"/>
    <mergeCell ref="T13:X13"/>
    <mergeCell ref="X14:AC14"/>
    <mergeCell ref="AA15:AD15"/>
    <mergeCell ref="B2:H2"/>
    <mergeCell ref="I2:N2"/>
    <mergeCell ref="O2:AF2"/>
    <mergeCell ref="I4:O4"/>
    <mergeCell ref="P4:AB4"/>
    <mergeCell ref="D20:F23"/>
    <mergeCell ref="D24:F27"/>
    <mergeCell ref="G26:H26"/>
    <mergeCell ref="G27:H27"/>
    <mergeCell ref="B14:B19"/>
    <mergeCell ref="B20:B23"/>
    <mergeCell ref="G20:H20"/>
    <mergeCell ref="G21:H21"/>
    <mergeCell ref="G22:H22"/>
    <mergeCell ref="G23:H23"/>
    <mergeCell ref="B24:B27"/>
    <mergeCell ref="G24:H24"/>
    <mergeCell ref="G25:H25"/>
    <mergeCell ref="G18:H18"/>
    <mergeCell ref="D11:F13"/>
    <mergeCell ref="G13:H13"/>
    <mergeCell ref="D14:F19"/>
    <mergeCell ref="G14:H14"/>
    <mergeCell ref="G15:H15"/>
    <mergeCell ref="G16:H16"/>
    <mergeCell ref="G19:H19"/>
    <mergeCell ref="B11:B13"/>
    <mergeCell ref="K11:Q11"/>
    <mergeCell ref="O12:T12"/>
    <mergeCell ref="I9:M9"/>
    <mergeCell ref="G17:H17"/>
    <mergeCell ref="G11:H11"/>
    <mergeCell ref="G12:H12"/>
    <mergeCell ref="X9:AB9"/>
    <mergeCell ref="AC9:AG9"/>
    <mergeCell ref="D10:E10"/>
    <mergeCell ref="G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Calendrier de projet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2021-04-23T13:59:00Z</dcterms:modified>
</cp:coreProperties>
</file>