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天津开发区布朗幼儿园\"/>
    </mc:Choice>
  </mc:AlternateContent>
  <xr:revisionPtr revIDLastSave="0" documentId="13_ncr:1_{5C555A3E-65A7-4C3D-854A-0F4CC4118B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7" l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<sst xmlns="http://schemas.openxmlformats.org/spreadsheetml/2006/main" count="541" uniqueCount="161">
  <si>
    <t>姓名</t>
  </si>
  <si>
    <t>性别</t>
  </si>
  <si>
    <t>学校标识</t>
  </si>
  <si>
    <t>学校名称</t>
  </si>
  <si>
    <t>国籍</t>
  </si>
  <si>
    <t>身份证号/护照号</t>
  </si>
  <si>
    <t>男</t>
  </si>
  <si>
    <t>中国</t>
  </si>
  <si>
    <t>女</t>
  </si>
  <si>
    <t>部门编号</t>
  </si>
  <si>
    <t>部门</t>
  </si>
  <si>
    <t>岗位编号</t>
  </si>
  <si>
    <t>岗位</t>
  </si>
  <si>
    <t>校长</t>
  </si>
  <si>
    <t>教师</t>
  </si>
  <si>
    <t>财务</t>
  </si>
  <si>
    <t>保育组</t>
  </si>
  <si>
    <t>保育员</t>
  </si>
  <si>
    <t>校医</t>
  </si>
  <si>
    <t>餐厅</t>
  </si>
  <si>
    <t>物业</t>
  </si>
  <si>
    <t>保安</t>
  </si>
  <si>
    <t>厨师</t>
  </si>
  <si>
    <t>出生年月</t>
  </si>
  <si>
    <t>刘琪</t>
  </si>
  <si>
    <t>16</t>
  </si>
  <si>
    <t>布朗幼儿园</t>
  </si>
  <si>
    <t>1601</t>
  </si>
  <si>
    <t>160101</t>
  </si>
  <si>
    <t>刘畅</t>
  </si>
  <si>
    <t>1603</t>
  </si>
  <si>
    <t>总务主任</t>
  </si>
  <si>
    <t>160301</t>
  </si>
  <si>
    <t>顾晴晴</t>
  </si>
  <si>
    <t>1602</t>
  </si>
  <si>
    <t>教务主任</t>
  </si>
  <si>
    <t>160201</t>
  </si>
  <si>
    <t>张慧芬</t>
  </si>
  <si>
    <t>1612</t>
  </si>
  <si>
    <t>161202</t>
  </si>
  <si>
    <t>出纳</t>
  </si>
  <si>
    <t>刘建芬</t>
  </si>
  <si>
    <t>1605</t>
  </si>
  <si>
    <t>160501</t>
  </si>
  <si>
    <t>杜燕卫</t>
  </si>
  <si>
    <t>孙锦平</t>
  </si>
  <si>
    <t>1604</t>
  </si>
  <si>
    <t>班主任</t>
  </si>
  <si>
    <t>160401</t>
  </si>
  <si>
    <t>刘丹丹</t>
  </si>
  <si>
    <t>张丽</t>
  </si>
  <si>
    <t>16</t>
    <phoneticPr fontId="9" type="noConversion"/>
  </si>
  <si>
    <t>郑桂英</t>
  </si>
  <si>
    <t>李桂云</t>
  </si>
  <si>
    <t>赵晓彤</t>
  </si>
  <si>
    <t>于春欣</t>
  </si>
  <si>
    <t>1606</t>
  </si>
  <si>
    <t>160601</t>
  </si>
  <si>
    <t>王晨</t>
  </si>
  <si>
    <t>吴琼</t>
  </si>
  <si>
    <t>聂瑞艳</t>
  </si>
  <si>
    <t>刘阳</t>
  </si>
  <si>
    <t>蔡玥明</t>
  </si>
  <si>
    <t>张盛楠</t>
  </si>
  <si>
    <t>刘鑫桐</t>
  </si>
  <si>
    <t>胥雅文</t>
  </si>
  <si>
    <t>高云昕</t>
  </si>
  <si>
    <t>曾宪露</t>
  </si>
  <si>
    <t>李雪霏</t>
  </si>
  <si>
    <t>田雅春</t>
  </si>
  <si>
    <t>杨璐</t>
  </si>
  <si>
    <t>刘茵铭</t>
  </si>
  <si>
    <t>郝莹莹</t>
  </si>
  <si>
    <t>张裕</t>
  </si>
  <si>
    <t>王和志</t>
  </si>
  <si>
    <t>1609</t>
  </si>
  <si>
    <t>160901</t>
  </si>
  <si>
    <t>田佩英</t>
  </si>
  <si>
    <t>李俊玲</t>
  </si>
  <si>
    <t>杜海玲</t>
  </si>
  <si>
    <t>靳晓倩</t>
  </si>
  <si>
    <t>王兰荣</t>
  </si>
  <si>
    <t>吴珺</t>
  </si>
  <si>
    <t>李长华</t>
  </si>
  <si>
    <t>申玉英</t>
  </si>
  <si>
    <t>宋林潼</t>
  </si>
  <si>
    <t>梁淑华</t>
  </si>
  <si>
    <t>毕娜</t>
  </si>
  <si>
    <t>郑翠蕾</t>
  </si>
  <si>
    <t>冯莉</t>
  </si>
  <si>
    <t>杜蕊</t>
  </si>
  <si>
    <t>郭来福</t>
  </si>
  <si>
    <t>1608</t>
  </si>
  <si>
    <t>160802</t>
  </si>
  <si>
    <t>刘春平</t>
  </si>
  <si>
    <t>160803</t>
  </si>
  <si>
    <t>服务员</t>
  </si>
  <si>
    <t>申彩霞</t>
  </si>
  <si>
    <t>王维</t>
  </si>
  <si>
    <t>何凤尉</t>
  </si>
  <si>
    <t>李风玉</t>
  </si>
  <si>
    <t>1607</t>
  </si>
  <si>
    <t>160704</t>
  </si>
  <si>
    <t>保洁</t>
  </si>
  <si>
    <t>鲁家玲</t>
  </si>
  <si>
    <t>唐秀成</t>
  </si>
  <si>
    <t>党盼盼</t>
  </si>
  <si>
    <t>160707</t>
  </si>
  <si>
    <t>110110196309260021</t>
  </si>
  <si>
    <t>120107198311141825</t>
  </si>
  <si>
    <t>22050219861004042X</t>
  </si>
  <si>
    <t>120107198208103927</t>
  </si>
  <si>
    <t>12010719621118188X</t>
  </si>
  <si>
    <t>372324198705213225</t>
  </si>
  <si>
    <t>120109197511201544</t>
  </si>
  <si>
    <t>130684198609105503</t>
  </si>
  <si>
    <t>120107198101195163</t>
  </si>
  <si>
    <t>120107197901165726</t>
  </si>
  <si>
    <t>120107196306175140</t>
  </si>
  <si>
    <t>220402199408126421</t>
  </si>
  <si>
    <t>120107198907262126</t>
  </si>
  <si>
    <t>22010219890829042x</t>
  </si>
  <si>
    <t>120107198910113922</t>
  </si>
  <si>
    <t>37088319860812762X</t>
  </si>
  <si>
    <t>513029199012142089</t>
  </si>
  <si>
    <t>120107198010177824</t>
  </si>
  <si>
    <t>120107198807304528</t>
  </si>
  <si>
    <t>220104199305195025</t>
  </si>
  <si>
    <t>231024199201255129</t>
  </si>
  <si>
    <t>120107198502223022</t>
  </si>
  <si>
    <t>120107198907273028</t>
  </si>
  <si>
    <t>12022519910901522X</t>
  </si>
  <si>
    <t>140203198004080827</t>
  </si>
  <si>
    <t>120107199107164522</t>
  </si>
  <si>
    <t>120109199610220029</t>
  </si>
  <si>
    <t>130532199801134040</t>
  </si>
  <si>
    <t>130925199909157023</t>
  </si>
  <si>
    <t>232303197103150223</t>
  </si>
  <si>
    <t>120107196504017223</t>
  </si>
  <si>
    <t>120107196405291868</t>
  </si>
  <si>
    <t>120107196806132120</t>
  </si>
  <si>
    <t>120107196404173923</t>
  </si>
  <si>
    <t>120107196210286647</t>
  </si>
  <si>
    <t>120107197107093323</t>
  </si>
  <si>
    <t>120107196501161828</t>
  </si>
  <si>
    <t>120107196309012128</t>
  </si>
  <si>
    <t>522422198605181028</t>
  </si>
  <si>
    <t>239005197701080029</t>
  </si>
  <si>
    <t>120112198810130929</t>
  </si>
  <si>
    <t>120221198508222824</t>
  </si>
  <si>
    <t>120107199008163049</t>
  </si>
  <si>
    <t>120107199208154526</t>
  </si>
  <si>
    <t>412327197207125430</t>
  </si>
  <si>
    <t>132336197001010063</t>
  </si>
  <si>
    <t>412327197009295447</t>
  </si>
  <si>
    <t>120103197402205118</t>
  </si>
  <si>
    <t>120107196807012729</t>
  </si>
  <si>
    <t>130434197405274621</t>
  </si>
  <si>
    <t>231027196509250821</t>
  </si>
  <si>
    <t>120107196011103916</t>
  </si>
  <si>
    <t>411325198304102397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</si>
</sst>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4"/>
  <sheetViews>
    <sheetView tabSelected="1" zoomScale="80" zoomScaleNormal="80" workbookViewId="0">
      <selection activeCell="I19" sqref="I19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6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31.375" style="1" customWidth="1"/>
    <col min="12" max="16379" width="8.75" style="1"/>
  </cols>
  <sheetData>
    <row r="1" spans="1:11" x14ac:dyDescent="0.15">
      <c r="A1" s="4" t="s">
        <v>0</v>
      </c>
      <c r="B1" s="4" t="s">
        <v>1</v>
      </c>
      <c r="C1" s="11" t="s">
        <v>23</v>
      </c>
      <c r="D1" s="5" t="s">
        <v>2</v>
      </c>
      <c r="E1" s="4" t="s">
        <v>3</v>
      </c>
      <c r="F1" s="7" t="s">
        <v>9</v>
      </c>
      <c r="G1" s="4" t="s">
        <v>10</v>
      </c>
      <c r="H1" s="7" t="s">
        <v>11</v>
      </c>
      <c r="I1" s="4" t="s">
        <v>12</v>
      </c>
      <c r="J1" s="4" t="s">
        <v>4</v>
      </c>
      <c r="K1" s="9" t="s">
        <v>5</v>
      </c>
    </row>
    <row r="2" spans="1:11" x14ac:dyDescent="0.15">
      <c r="A2" s="12" t="s">
        <v>24</v>
      </c>
      <c r="B2" s="12" t="s">
        <v>8</v>
      </c>
      <c r="C2" s="8">
        <f>DATE(MID(K2,7,VLOOKUP(LEN(K2),{15,2;18,4},2,0)),MID(K2,VLOOKUP(LEN(K2),{15,9;18,11},2,0),2),MID(K2,VLOOKUP(LEN(K2),{15,11;18,13},2,0),2))</f>
        <v>23280</v>
      </c>
      <c r="D2" s="13" t="s">
        <v>25</v>
      </c>
      <c r="E2" s="9" t="s">
        <v>26</v>
      </c>
      <c r="F2" s="13" t="s">
        <v>27</v>
      </c>
      <c r="G2" s="14" t="s">
        <v>13</v>
      </c>
      <c r="H2" s="13" t="s">
        <v>28</v>
      </c>
      <c r="I2" s="14" t="s">
        <v>13</v>
      </c>
      <c r="J2" s="15" t="s">
        <v>7</v>
      </c>
      <c r="K2" s="9" t="s">
        <v>108</v>
      </c>
    </row>
    <row r="3" spans="1:11" x14ac:dyDescent="0.15">
      <c r="A3" s="12" t="s">
        <v>29</v>
      </c>
      <c r="B3" s="12" t="s">
        <v>8</v>
      </c>
      <c r="C3" s="8">
        <f>DATE(MID(K3,7,VLOOKUP(LEN(K3),{15,2;18,4},2,0)),MID(K3,VLOOKUP(LEN(K3),{15,9;18,11},2,0),2),MID(K3,VLOOKUP(LEN(K3),{15,11;18,13},2,0),2))</f>
        <v>30634</v>
      </c>
      <c r="D3" s="13" t="s">
        <v>25</v>
      </c>
      <c r="E3" s="9" t="s">
        <v>26</v>
      </c>
      <c r="F3" s="13" t="s">
        <v>30</v>
      </c>
      <c r="G3" s="12" t="s">
        <v>31</v>
      </c>
      <c r="H3" s="13" t="s">
        <v>32</v>
      </c>
      <c r="I3" s="12" t="s">
        <v>31</v>
      </c>
      <c r="J3" s="15" t="s">
        <v>7</v>
      </c>
      <c r="K3" s="9" t="s">
        <v>109</v>
      </c>
    </row>
    <row r="4" spans="1:11" x14ac:dyDescent="0.15">
      <c r="A4" s="12" t="s">
        <v>33</v>
      </c>
      <c r="B4" s="12" t="s">
        <v>8</v>
      </c>
      <c r="C4" s="8">
        <f>DATE(MID(K4,7,VLOOKUP(LEN(K4),{15,2;18,4},2,0)),MID(K4,VLOOKUP(LEN(K4),{15,9;18,11},2,0),2),MID(K4,VLOOKUP(LEN(K4),{15,11;18,13},2,0),2))</f>
        <v>31689</v>
      </c>
      <c r="D4" s="13" t="s">
        <v>25</v>
      </c>
      <c r="E4" s="9" t="s">
        <v>26</v>
      </c>
      <c r="F4" s="13" t="s">
        <v>34</v>
      </c>
      <c r="G4" s="12" t="s">
        <v>35</v>
      </c>
      <c r="H4" s="13" t="s">
        <v>36</v>
      </c>
      <c r="I4" s="12" t="s">
        <v>35</v>
      </c>
      <c r="J4" s="15" t="s">
        <v>7</v>
      </c>
      <c r="K4" s="9" t="s">
        <v>110</v>
      </c>
    </row>
    <row r="5" spans="1:11" x14ac:dyDescent="0.15">
      <c r="A5" s="12" t="s">
        <v>37</v>
      </c>
      <c r="B5" s="12" t="s">
        <v>8</v>
      </c>
      <c r="C5" s="8">
        <f>DATE(MID(K5,7,VLOOKUP(LEN(K5),{15,2;18,4},2,0)),MID(K5,VLOOKUP(LEN(K5),{15,9;18,11},2,0),2),MID(K5,VLOOKUP(LEN(K5),{15,11;18,13},2,0),2))</f>
        <v>30173</v>
      </c>
      <c r="D5" s="13" t="s">
        <v>25</v>
      </c>
      <c r="E5" s="9" t="s">
        <v>26</v>
      </c>
      <c r="F5" s="13" t="s">
        <v>38</v>
      </c>
      <c r="G5" s="12" t="s">
        <v>15</v>
      </c>
      <c r="H5" s="13" t="s">
        <v>39</v>
      </c>
      <c r="I5" s="12" t="s">
        <v>40</v>
      </c>
      <c r="J5" s="15" t="s">
        <v>7</v>
      </c>
      <c r="K5" s="9" t="s">
        <v>111</v>
      </c>
    </row>
    <row r="6" spans="1:11" x14ac:dyDescent="0.15">
      <c r="A6" s="12" t="s">
        <v>41</v>
      </c>
      <c r="B6" s="12" t="s">
        <v>8</v>
      </c>
      <c r="C6" s="8">
        <f>DATE(MID(K6,7,VLOOKUP(LEN(K6),{15,2;18,4},2,0)),MID(K6,VLOOKUP(LEN(K6),{15,9;18,11},2,0),2),MID(K6,VLOOKUP(LEN(K6),{15,11;18,13},2,0),2))</f>
        <v>22968</v>
      </c>
      <c r="D6" s="13" t="s">
        <v>25</v>
      </c>
      <c r="E6" s="9" t="s">
        <v>26</v>
      </c>
      <c r="F6" s="13" t="s">
        <v>42</v>
      </c>
      <c r="G6" s="12" t="s">
        <v>18</v>
      </c>
      <c r="H6" s="13" t="s">
        <v>43</v>
      </c>
      <c r="I6" s="12" t="s">
        <v>18</v>
      </c>
      <c r="J6" s="15" t="s">
        <v>7</v>
      </c>
      <c r="K6" s="9" t="s">
        <v>112</v>
      </c>
    </row>
    <row r="7" spans="1:11" x14ac:dyDescent="0.15">
      <c r="A7" s="12" t="s">
        <v>44</v>
      </c>
      <c r="B7" s="12" t="s">
        <v>8</v>
      </c>
      <c r="C7" s="8">
        <f>DATE(MID(K7,7,VLOOKUP(LEN(K7),{15,2;18,4},2,0)),MID(K7,VLOOKUP(LEN(K7),{15,9;18,11},2,0),2),MID(K7,VLOOKUP(LEN(K7),{15,11;18,13},2,0),2))</f>
        <v>31918</v>
      </c>
      <c r="D7" s="13" t="s">
        <v>25</v>
      </c>
      <c r="E7" s="9" t="s">
        <v>26</v>
      </c>
      <c r="F7" s="13" t="s">
        <v>42</v>
      </c>
      <c r="G7" s="12" t="s">
        <v>18</v>
      </c>
      <c r="H7" s="13" t="s">
        <v>43</v>
      </c>
      <c r="I7" s="12" t="s">
        <v>18</v>
      </c>
      <c r="J7" s="15" t="s">
        <v>7</v>
      </c>
      <c r="K7" s="9" t="s">
        <v>113</v>
      </c>
    </row>
    <row r="8" spans="1:11" x14ac:dyDescent="0.15">
      <c r="A8" s="12" t="s">
        <v>45</v>
      </c>
      <c r="B8" s="12" t="s">
        <v>8</v>
      </c>
      <c r="C8" s="8">
        <f>DATE(MID(K8,7,VLOOKUP(LEN(K8),{15,2;18,4},2,0)),MID(K8,VLOOKUP(LEN(K8),{15,9;18,11},2,0),2),MID(K8,VLOOKUP(LEN(K8),{15,11;18,13},2,0),2))</f>
        <v>27718</v>
      </c>
      <c r="D8" s="13" t="s">
        <v>25</v>
      </c>
      <c r="E8" s="9" t="s">
        <v>26</v>
      </c>
      <c r="F8" s="13" t="s">
        <v>46</v>
      </c>
      <c r="G8" s="12" t="s">
        <v>47</v>
      </c>
      <c r="H8" s="13" t="s">
        <v>48</v>
      </c>
      <c r="I8" s="12" t="s">
        <v>47</v>
      </c>
      <c r="J8" s="15" t="s">
        <v>7</v>
      </c>
      <c r="K8" s="9" t="s">
        <v>114</v>
      </c>
    </row>
    <row r="9" spans="1:11" x14ac:dyDescent="0.15">
      <c r="A9" s="12" t="s">
        <v>49</v>
      </c>
      <c r="B9" s="12" t="s">
        <v>8</v>
      </c>
      <c r="C9" s="8">
        <f>DATE(MID(K9,7,VLOOKUP(LEN(K9),{15,2;18,4},2,0)),MID(K9,VLOOKUP(LEN(K9),{15,9;18,11},2,0),2),MID(K9,VLOOKUP(LEN(K9),{15,11;18,13},2,0),2))</f>
        <v>31665</v>
      </c>
      <c r="D9" s="13" t="s">
        <v>25</v>
      </c>
      <c r="E9" s="9" t="s">
        <v>26</v>
      </c>
      <c r="F9" s="13" t="s">
        <v>46</v>
      </c>
      <c r="G9" s="12" t="s">
        <v>47</v>
      </c>
      <c r="H9" s="13" t="s">
        <v>48</v>
      </c>
      <c r="I9" s="12" t="s">
        <v>47</v>
      </c>
      <c r="J9" s="15" t="s">
        <v>7</v>
      </c>
      <c r="K9" s="9" t="s">
        <v>115</v>
      </c>
    </row>
    <row r="10" spans="1:11" x14ac:dyDescent="0.15">
      <c r="A10" s="12" t="s">
        <v>50</v>
      </c>
      <c r="B10" s="12" t="s">
        <v>8</v>
      </c>
      <c r="C10" s="8">
        <f>DATE(MID(K10,7,VLOOKUP(LEN(K10),{15,2;18,4},2,0)),MID(K10,VLOOKUP(LEN(K10),{15,9;18,11},2,0),2),MID(K10,VLOOKUP(LEN(K10),{15,11;18,13},2,0),2))</f>
        <v>29605</v>
      </c>
      <c r="D10" s="13" t="s">
        <v>51</v>
      </c>
      <c r="E10" s="9" t="s">
        <v>26</v>
      </c>
      <c r="F10" s="13" t="s">
        <v>46</v>
      </c>
      <c r="G10" s="12" t="s">
        <v>47</v>
      </c>
      <c r="H10" s="13" t="s">
        <v>48</v>
      </c>
      <c r="I10" s="12" t="s">
        <v>47</v>
      </c>
      <c r="J10" s="15" t="s">
        <v>7</v>
      </c>
      <c r="K10" s="9" t="s">
        <v>116</v>
      </c>
    </row>
    <row r="11" spans="1:11" x14ac:dyDescent="0.15">
      <c r="A11" s="12" t="s">
        <v>52</v>
      </c>
      <c r="B11" s="12" t="s">
        <v>8</v>
      </c>
      <c r="C11" s="8">
        <f>DATE(MID(K11,7,VLOOKUP(LEN(K11),{15,2;18,4},2,0)),MID(K11,VLOOKUP(LEN(K11),{15,9;18,11},2,0),2),MID(K11,VLOOKUP(LEN(K11),{15,11;18,13},2,0),2))</f>
        <v>28871</v>
      </c>
      <c r="D11" s="13" t="s">
        <v>25</v>
      </c>
      <c r="E11" s="9" t="s">
        <v>26</v>
      </c>
      <c r="F11" s="13" t="s">
        <v>46</v>
      </c>
      <c r="G11" s="12" t="s">
        <v>47</v>
      </c>
      <c r="H11" s="13" t="s">
        <v>48</v>
      </c>
      <c r="I11" s="12" t="s">
        <v>47</v>
      </c>
      <c r="J11" s="15" t="s">
        <v>7</v>
      </c>
      <c r="K11" s="9" t="s">
        <v>117</v>
      </c>
    </row>
    <row r="12" spans="1:11" x14ac:dyDescent="0.15">
      <c r="A12" s="12" t="s">
        <v>53</v>
      </c>
      <c r="B12" s="12" t="s">
        <v>8</v>
      </c>
      <c r="C12" s="8">
        <f>DATE(MID(K12,7,VLOOKUP(LEN(K12),{15,2;18,4},2,0)),MID(K12,VLOOKUP(LEN(K12),{15,9;18,11},2,0),2),MID(K12,VLOOKUP(LEN(K12),{15,11;18,13},2,0),2))</f>
        <v>23179</v>
      </c>
      <c r="D12" s="13" t="s">
        <v>25</v>
      </c>
      <c r="E12" s="9" t="s">
        <v>26</v>
      </c>
      <c r="F12" s="13" t="s">
        <v>46</v>
      </c>
      <c r="G12" s="12" t="s">
        <v>47</v>
      </c>
      <c r="H12" s="13" t="s">
        <v>48</v>
      </c>
      <c r="I12" s="12" t="s">
        <v>47</v>
      </c>
      <c r="J12" s="15" t="s">
        <v>7</v>
      </c>
      <c r="K12" s="9" t="s">
        <v>118</v>
      </c>
    </row>
    <row r="13" spans="1:11" x14ac:dyDescent="0.15">
      <c r="A13" s="12" t="s">
        <v>54</v>
      </c>
      <c r="B13" s="12" t="s">
        <v>8</v>
      </c>
      <c r="C13" s="8">
        <f>DATE(MID(K13,7,VLOOKUP(LEN(K13),{15,2;18,4},2,0)),MID(K13,VLOOKUP(LEN(K13),{15,9;18,11},2,0),2),MID(K13,VLOOKUP(LEN(K13),{15,11;18,13},2,0),2))</f>
        <v>34558</v>
      </c>
      <c r="D13" s="13" t="s">
        <v>25</v>
      </c>
      <c r="E13" s="9" t="s">
        <v>26</v>
      </c>
      <c r="F13" s="13" t="s">
        <v>46</v>
      </c>
      <c r="G13" s="12" t="s">
        <v>47</v>
      </c>
      <c r="H13" s="13" t="s">
        <v>48</v>
      </c>
      <c r="I13" s="12" t="s">
        <v>47</v>
      </c>
      <c r="J13" s="15" t="s">
        <v>7</v>
      </c>
      <c r="K13" s="1" t="s">
        <v>119</v>
      </c>
    </row>
    <row r="14" spans="1:11" x14ac:dyDescent="0.15">
      <c r="A14" s="12" t="s">
        <v>55</v>
      </c>
      <c r="B14" s="12" t="s">
        <v>8</v>
      </c>
      <c r="C14" s="8">
        <f>DATE(MID(K14,7,VLOOKUP(LEN(K14),{15,2;18,4},2,0)),MID(K14,VLOOKUP(LEN(K14),{15,9;18,11},2,0),2),MID(K14,VLOOKUP(LEN(K14),{15,11;18,13},2,0),2))</f>
        <v>32715</v>
      </c>
      <c r="D14" s="13" t="s">
        <v>25</v>
      </c>
      <c r="E14" s="9" t="s">
        <v>26</v>
      </c>
      <c r="F14" s="13" t="s">
        <v>56</v>
      </c>
      <c r="G14" s="12" t="s">
        <v>14</v>
      </c>
      <c r="H14" s="13" t="s">
        <v>57</v>
      </c>
      <c r="I14" s="12" t="s">
        <v>14</v>
      </c>
      <c r="J14" s="15" t="s">
        <v>7</v>
      </c>
      <c r="K14" s="1" t="s">
        <v>120</v>
      </c>
    </row>
    <row r="15" spans="1:11" x14ac:dyDescent="0.15">
      <c r="A15" s="12" t="s">
        <v>58</v>
      </c>
      <c r="B15" s="12" t="s">
        <v>8</v>
      </c>
      <c r="C15" s="8">
        <f>DATE(MID(K15,7,VLOOKUP(LEN(K15),{15,2;18,4},2,0)),MID(K15,VLOOKUP(LEN(K15),{15,9;18,11},2,0),2),MID(K15,VLOOKUP(LEN(K15),{15,11;18,13},2,0),2))</f>
        <v>32749</v>
      </c>
      <c r="D15" s="13" t="s">
        <v>25</v>
      </c>
      <c r="E15" s="9" t="s">
        <v>26</v>
      </c>
      <c r="F15" s="13" t="s">
        <v>46</v>
      </c>
      <c r="G15" s="12" t="s">
        <v>47</v>
      </c>
      <c r="H15" s="13" t="s">
        <v>48</v>
      </c>
      <c r="I15" s="12" t="s">
        <v>47</v>
      </c>
      <c r="J15" s="15" t="s">
        <v>7</v>
      </c>
      <c r="K15" s="1" t="s">
        <v>121</v>
      </c>
    </row>
    <row r="16" spans="1:11" x14ac:dyDescent="0.15">
      <c r="A16" s="12" t="s">
        <v>59</v>
      </c>
      <c r="B16" s="12" t="s">
        <v>8</v>
      </c>
      <c r="C16" s="8">
        <f>DATE(MID(K16,7,VLOOKUP(LEN(K16),{15,2;18,4},2,0)),MID(K16,VLOOKUP(LEN(K16),{15,9;18,11},2,0),2),MID(K16,VLOOKUP(LEN(K16),{15,11;18,13},2,0),2))</f>
        <v>32792</v>
      </c>
      <c r="D16" s="13" t="s">
        <v>25</v>
      </c>
      <c r="E16" s="9" t="s">
        <v>26</v>
      </c>
      <c r="F16" s="13" t="s">
        <v>46</v>
      </c>
      <c r="G16" s="12" t="s">
        <v>47</v>
      </c>
      <c r="H16" s="13" t="s">
        <v>48</v>
      </c>
      <c r="I16" s="12" t="s">
        <v>47</v>
      </c>
      <c r="J16" s="15" t="s">
        <v>7</v>
      </c>
      <c r="K16" s="1" t="s">
        <v>122</v>
      </c>
    </row>
    <row r="17" spans="1:11" x14ac:dyDescent="0.15">
      <c r="A17" s="12" t="s">
        <v>60</v>
      </c>
      <c r="B17" s="12" t="s">
        <v>8</v>
      </c>
      <c r="C17" s="8">
        <f>DATE(MID(K17,7,VLOOKUP(LEN(K17),{15,2;18,4},2,0)),MID(K17,VLOOKUP(LEN(K17),{15,9;18,11},2,0),2),MID(K17,VLOOKUP(LEN(K17),{15,11;18,13},2,0),2))</f>
        <v>31636</v>
      </c>
      <c r="D17" s="13" t="s">
        <v>25</v>
      </c>
      <c r="E17" s="9" t="s">
        <v>26</v>
      </c>
      <c r="F17" s="13" t="s">
        <v>46</v>
      </c>
      <c r="G17" s="12" t="s">
        <v>47</v>
      </c>
      <c r="H17" s="13" t="s">
        <v>48</v>
      </c>
      <c r="I17" s="12" t="s">
        <v>47</v>
      </c>
      <c r="J17" s="15" t="s">
        <v>7</v>
      </c>
      <c r="K17" s="1" t="s">
        <v>123</v>
      </c>
    </row>
    <row r="18" spans="1:11" x14ac:dyDescent="0.15">
      <c r="A18" s="12" t="s">
        <v>61</v>
      </c>
      <c r="B18" s="12" t="s">
        <v>8</v>
      </c>
      <c r="C18" s="8">
        <f>DATE(MID(K18,7,VLOOKUP(LEN(K18),{15,2;18,4},2,0)),MID(K18,VLOOKUP(LEN(K18),{15,9;18,11},2,0),2),MID(K18,VLOOKUP(LEN(K18),{15,11;18,13},2,0),2))</f>
        <v>33221</v>
      </c>
      <c r="D18" s="13" t="s">
        <v>25</v>
      </c>
      <c r="E18" s="9" t="s">
        <v>26</v>
      </c>
      <c r="F18" s="13" t="s">
        <v>46</v>
      </c>
      <c r="G18" s="12" t="s">
        <v>47</v>
      </c>
      <c r="H18" s="13" t="s">
        <v>48</v>
      </c>
      <c r="I18" s="12" t="s">
        <v>47</v>
      </c>
      <c r="J18" s="15" t="s">
        <v>7</v>
      </c>
      <c r="K18" s="1" t="s">
        <v>124</v>
      </c>
    </row>
    <row r="19" spans="1:11" x14ac:dyDescent="0.15">
      <c r="A19" s="12" t="s">
        <v>62</v>
      </c>
      <c r="B19" s="12" t="s">
        <v>8</v>
      </c>
      <c r="C19" s="8">
        <f>DATE(MID(K19,7,VLOOKUP(LEN(K19),{15,2;18,4},2,0)),MID(K19,VLOOKUP(LEN(K19),{15,9;18,11},2,0),2),MID(K19,VLOOKUP(LEN(K19),{15,11;18,13},2,0),2))</f>
        <v>29511</v>
      </c>
      <c r="D19" s="13" t="s">
        <v>25</v>
      </c>
      <c r="E19" s="9" t="s">
        <v>26</v>
      </c>
      <c r="F19" s="13" t="s">
        <v>56</v>
      </c>
      <c r="G19" s="12" t="s">
        <v>14</v>
      </c>
      <c r="H19" s="13" t="s">
        <v>57</v>
      </c>
      <c r="I19" s="12" t="s">
        <v>14</v>
      </c>
      <c r="J19" s="15" t="s">
        <v>7</v>
      </c>
      <c r="K19" s="1" t="s">
        <v>125</v>
      </c>
    </row>
    <row r="20" spans="1:11" x14ac:dyDescent="0.15">
      <c r="A20" s="12" t="s">
        <v>63</v>
      </c>
      <c r="B20" s="12" t="s">
        <v>8</v>
      </c>
      <c r="C20" s="8">
        <f>DATE(MID(K20,7,VLOOKUP(LEN(K20),{15,2;18,4},2,0)),MID(K20,VLOOKUP(LEN(K20),{15,9;18,11},2,0),2),MID(K20,VLOOKUP(LEN(K20),{15,11;18,13},2,0),2))</f>
        <v>32354</v>
      </c>
      <c r="D20" s="13" t="s">
        <v>25</v>
      </c>
      <c r="E20" s="9" t="s">
        <v>26</v>
      </c>
      <c r="F20" s="13" t="s">
        <v>56</v>
      </c>
      <c r="G20" s="12" t="s">
        <v>14</v>
      </c>
      <c r="H20" s="13" t="s">
        <v>57</v>
      </c>
      <c r="I20" s="12" t="s">
        <v>14</v>
      </c>
      <c r="J20" s="15" t="s">
        <v>7</v>
      </c>
      <c r="K20" s="1" t="s">
        <v>126</v>
      </c>
    </row>
    <row r="21" spans="1:11" x14ac:dyDescent="0.15">
      <c r="A21" s="12" t="s">
        <v>64</v>
      </c>
      <c r="B21" s="12" t="s">
        <v>8</v>
      </c>
      <c r="C21" s="8">
        <f>DATE(MID(K21,7,VLOOKUP(LEN(K21),{15,2;18,4},2,0)),MID(K21,VLOOKUP(LEN(K21),{15,9;18,11},2,0),2),MID(K21,VLOOKUP(LEN(K21),{15,11;18,13},2,0),2))</f>
        <v>34108</v>
      </c>
      <c r="D21" s="13" t="s">
        <v>25</v>
      </c>
      <c r="E21" s="9" t="s">
        <v>26</v>
      </c>
      <c r="F21" s="13" t="s">
        <v>46</v>
      </c>
      <c r="G21" s="12" t="s">
        <v>47</v>
      </c>
      <c r="H21" s="13" t="s">
        <v>48</v>
      </c>
      <c r="I21" s="12" t="s">
        <v>47</v>
      </c>
      <c r="J21" s="15" t="s">
        <v>7</v>
      </c>
      <c r="K21" s="1" t="s">
        <v>127</v>
      </c>
    </row>
    <row r="22" spans="1:11" x14ac:dyDescent="0.15">
      <c r="A22" s="12" t="s">
        <v>65</v>
      </c>
      <c r="B22" s="12" t="s">
        <v>8</v>
      </c>
      <c r="C22" s="8">
        <f>DATE(MID(K22,7,VLOOKUP(LEN(K22),{15,2;18,4},2,0)),MID(K22,VLOOKUP(LEN(K22),{15,9;18,11},2,0),2),MID(K22,VLOOKUP(LEN(K22),{15,11;18,13},2,0),2))</f>
        <v>33628</v>
      </c>
      <c r="D22" s="13" t="s">
        <v>25</v>
      </c>
      <c r="E22" s="9" t="s">
        <v>26</v>
      </c>
      <c r="F22" s="13" t="s">
        <v>56</v>
      </c>
      <c r="G22" s="12" t="s">
        <v>14</v>
      </c>
      <c r="H22" s="13" t="s">
        <v>57</v>
      </c>
      <c r="I22" s="12" t="s">
        <v>14</v>
      </c>
      <c r="J22" s="15" t="s">
        <v>7</v>
      </c>
      <c r="K22" s="1" t="s">
        <v>128</v>
      </c>
    </row>
    <row r="23" spans="1:11" x14ac:dyDescent="0.15">
      <c r="A23" s="12" t="s">
        <v>66</v>
      </c>
      <c r="B23" s="12" t="s">
        <v>8</v>
      </c>
      <c r="C23" s="8">
        <f>DATE(MID(K23,7,VLOOKUP(LEN(K23),{15,2;18,4},2,0)),MID(K23,VLOOKUP(LEN(K23),{15,9;18,11},2,0),2),MID(K23,VLOOKUP(LEN(K23),{15,11;18,13},2,0),2))</f>
        <v>31100</v>
      </c>
      <c r="D23" s="13" t="s">
        <v>25</v>
      </c>
      <c r="E23" s="9" t="s">
        <v>26</v>
      </c>
      <c r="F23" s="13" t="s">
        <v>56</v>
      </c>
      <c r="G23" s="12" t="s">
        <v>14</v>
      </c>
      <c r="H23" s="13" t="s">
        <v>57</v>
      </c>
      <c r="I23" s="12" t="s">
        <v>14</v>
      </c>
      <c r="J23" s="15" t="s">
        <v>7</v>
      </c>
      <c r="K23" s="1" t="s">
        <v>129</v>
      </c>
    </row>
    <row r="24" spans="1:11" x14ac:dyDescent="0.15">
      <c r="A24" s="12" t="s">
        <v>67</v>
      </c>
      <c r="B24" s="12" t="s">
        <v>8</v>
      </c>
      <c r="C24" s="8">
        <f>DATE(MID(K24,7,VLOOKUP(LEN(K24),{15,2;18,4},2,0)),MID(K24,VLOOKUP(LEN(K24),{15,9;18,11},2,0),2),MID(K24,VLOOKUP(LEN(K24),{15,11;18,13},2,0),2))</f>
        <v>32716</v>
      </c>
      <c r="D24" s="13" t="s">
        <v>25</v>
      </c>
      <c r="E24" s="9" t="s">
        <v>26</v>
      </c>
      <c r="F24" s="13" t="s">
        <v>56</v>
      </c>
      <c r="G24" s="12" t="s">
        <v>14</v>
      </c>
      <c r="H24" s="13" t="s">
        <v>57</v>
      </c>
      <c r="I24" s="12" t="s">
        <v>14</v>
      </c>
      <c r="J24" s="15" t="s">
        <v>7</v>
      </c>
      <c r="K24" s="1" t="s">
        <v>130</v>
      </c>
    </row>
    <row r="25" spans="1:11" x14ac:dyDescent="0.15">
      <c r="A25" s="12" t="s">
        <v>68</v>
      </c>
      <c r="B25" s="12" t="s">
        <v>8</v>
      </c>
      <c r="C25" s="8">
        <f>DATE(MID(K25,7,VLOOKUP(LEN(K25),{15,2;18,4},2,0)),MID(K25,VLOOKUP(LEN(K25),{15,9;18,11},2,0),2),MID(K25,VLOOKUP(LEN(K25),{15,11;18,13},2,0),2))</f>
        <v>33482</v>
      </c>
      <c r="D25" s="13" t="s">
        <v>25</v>
      </c>
      <c r="E25" s="9" t="s">
        <v>26</v>
      </c>
      <c r="F25" s="13" t="s">
        <v>56</v>
      </c>
      <c r="G25" s="12" t="s">
        <v>14</v>
      </c>
      <c r="H25" s="13" t="s">
        <v>57</v>
      </c>
      <c r="I25" s="12" t="s">
        <v>14</v>
      </c>
      <c r="J25" s="15" t="s">
        <v>7</v>
      </c>
      <c r="K25" s="1" t="s">
        <v>131</v>
      </c>
    </row>
    <row r="26" spans="1:11" x14ac:dyDescent="0.15">
      <c r="A26" s="12" t="s">
        <v>69</v>
      </c>
      <c r="B26" s="12" t="s">
        <v>8</v>
      </c>
      <c r="C26" s="8">
        <f>DATE(MID(K26,7,VLOOKUP(LEN(K26),{15,2;18,4},2,0)),MID(K26,VLOOKUP(LEN(K26),{15,9;18,11},2,0),2),MID(K26,VLOOKUP(LEN(K26),{15,11;18,13},2,0),2))</f>
        <v>29319</v>
      </c>
      <c r="D26" s="13" t="s">
        <v>25</v>
      </c>
      <c r="E26" s="9" t="s">
        <v>26</v>
      </c>
      <c r="F26" s="13" t="s">
        <v>46</v>
      </c>
      <c r="G26" s="12" t="s">
        <v>47</v>
      </c>
      <c r="H26" s="13" t="s">
        <v>48</v>
      </c>
      <c r="I26" s="12" t="s">
        <v>47</v>
      </c>
      <c r="J26" s="15" t="s">
        <v>7</v>
      </c>
      <c r="K26" s="1" t="s">
        <v>132</v>
      </c>
    </row>
    <row r="27" spans="1:11" x14ac:dyDescent="0.15">
      <c r="A27" s="12" t="s">
        <v>70</v>
      </c>
      <c r="B27" s="12" t="s">
        <v>8</v>
      </c>
      <c r="C27" s="8">
        <f>DATE(MID(K27,7,VLOOKUP(LEN(K27),{15,2;18,4},2,0)),MID(K27,VLOOKUP(LEN(K27),{15,9;18,11},2,0),2),MID(K27,VLOOKUP(LEN(K27),{15,11;18,13},2,0),2))</f>
        <v>33435</v>
      </c>
      <c r="D27" s="13" t="s">
        <v>25</v>
      </c>
      <c r="E27" s="9" t="s">
        <v>26</v>
      </c>
      <c r="F27" s="13" t="s">
        <v>56</v>
      </c>
      <c r="G27" s="12" t="s">
        <v>14</v>
      </c>
      <c r="H27" s="13" t="s">
        <v>57</v>
      </c>
      <c r="I27" s="12" t="s">
        <v>14</v>
      </c>
      <c r="J27" s="15" t="s">
        <v>7</v>
      </c>
      <c r="K27" s="1" t="s">
        <v>133</v>
      </c>
    </row>
    <row r="28" spans="1:11" x14ac:dyDescent="0.15">
      <c r="A28" s="12" t="s">
        <v>71</v>
      </c>
      <c r="B28" s="12" t="s">
        <v>8</v>
      </c>
      <c r="C28" s="8">
        <f>DATE(MID(K28,7,VLOOKUP(LEN(K28),{15,2;18,4},2,0)),MID(K28,VLOOKUP(LEN(K28),{15,9;18,11},2,0),2),MID(K28,VLOOKUP(LEN(K28),{15,11;18,13},2,0),2))</f>
        <v>35360</v>
      </c>
      <c r="D28" s="13" t="s">
        <v>25</v>
      </c>
      <c r="E28" s="9" t="s">
        <v>26</v>
      </c>
      <c r="F28" s="13" t="s">
        <v>56</v>
      </c>
      <c r="G28" s="12" t="s">
        <v>14</v>
      </c>
      <c r="H28" s="13" t="s">
        <v>57</v>
      </c>
      <c r="I28" s="12" t="s">
        <v>14</v>
      </c>
      <c r="J28" s="15" t="s">
        <v>7</v>
      </c>
      <c r="K28" s="1" t="s">
        <v>134</v>
      </c>
    </row>
    <row r="29" spans="1:11" x14ac:dyDescent="0.15">
      <c r="A29" s="12" t="s">
        <v>72</v>
      </c>
      <c r="B29" s="12" t="s">
        <v>8</v>
      </c>
      <c r="C29" s="8">
        <f>DATE(MID(K29,7,VLOOKUP(LEN(K29),{15,2;18,4},2,0)),MID(K29,VLOOKUP(LEN(K29),{15,9;18,11},2,0),2),MID(K29,VLOOKUP(LEN(K29),{15,11;18,13},2,0),2))</f>
        <v>35808</v>
      </c>
      <c r="D29" s="13" t="s">
        <v>25</v>
      </c>
      <c r="E29" s="9" t="s">
        <v>26</v>
      </c>
      <c r="F29" s="13" t="s">
        <v>56</v>
      </c>
      <c r="G29" s="12" t="s">
        <v>14</v>
      </c>
      <c r="H29" s="13" t="s">
        <v>57</v>
      </c>
      <c r="I29" s="12" t="s">
        <v>14</v>
      </c>
      <c r="J29" s="15" t="s">
        <v>7</v>
      </c>
      <c r="K29" s="1" t="s">
        <v>135</v>
      </c>
    </row>
    <row r="30" spans="1:11" x14ac:dyDescent="0.15">
      <c r="A30" s="12" t="s">
        <v>73</v>
      </c>
      <c r="B30" s="12" t="s">
        <v>8</v>
      </c>
      <c r="C30" s="8">
        <f>DATE(MID(K30,7,VLOOKUP(LEN(K30),{15,2;18,4},2,0)),MID(K30,VLOOKUP(LEN(K30),{15,9;18,11},2,0),2),MID(K30,VLOOKUP(LEN(K30),{15,11;18,13},2,0),2))</f>
        <v>36418</v>
      </c>
      <c r="D30" s="13" t="s">
        <v>25</v>
      </c>
      <c r="E30" s="9" t="s">
        <v>26</v>
      </c>
      <c r="F30" s="13" t="s">
        <v>56</v>
      </c>
      <c r="G30" s="12" t="s">
        <v>14</v>
      </c>
      <c r="H30" s="13" t="s">
        <v>57</v>
      </c>
      <c r="I30" s="12" t="s">
        <v>14</v>
      </c>
      <c r="J30" s="15" t="s">
        <v>7</v>
      </c>
      <c r="K30" s="1" t="s">
        <v>136</v>
      </c>
    </row>
    <row r="31" spans="1:11" x14ac:dyDescent="0.15">
      <c r="A31" s="12" t="s">
        <v>74</v>
      </c>
      <c r="B31" s="12" t="s">
        <v>8</v>
      </c>
      <c r="C31" s="8">
        <f>DATE(MID(K31,7,VLOOKUP(LEN(K31),{15,2;18,4},2,0)),MID(K31,VLOOKUP(LEN(K31),{15,9;18,11},2,0),2),MID(K31,VLOOKUP(LEN(K31),{15,11;18,13},2,0),2))</f>
        <v>26007</v>
      </c>
      <c r="D31" s="13" t="s">
        <v>25</v>
      </c>
      <c r="E31" s="9" t="s">
        <v>26</v>
      </c>
      <c r="F31" s="13" t="s">
        <v>75</v>
      </c>
      <c r="G31" s="10" t="s">
        <v>16</v>
      </c>
      <c r="H31" s="13" t="s">
        <v>76</v>
      </c>
      <c r="I31" s="12" t="s">
        <v>17</v>
      </c>
      <c r="J31" s="15" t="s">
        <v>7</v>
      </c>
      <c r="K31" s="1" t="s">
        <v>137</v>
      </c>
    </row>
    <row r="32" spans="1:11" x14ac:dyDescent="0.15">
      <c r="A32" s="12" t="s">
        <v>77</v>
      </c>
      <c r="B32" s="12" t="s">
        <v>8</v>
      </c>
      <c r="C32" s="8">
        <f>DATE(MID(K32,7,VLOOKUP(LEN(K32),{15,2;18,4},2,0)),MID(K32,VLOOKUP(LEN(K32),{15,9;18,11},2,0),2),MID(K32,VLOOKUP(LEN(K32),{15,11;18,13},2,0),2))</f>
        <v>23833</v>
      </c>
      <c r="D32" s="13" t="s">
        <v>25</v>
      </c>
      <c r="E32" s="9" t="s">
        <v>26</v>
      </c>
      <c r="F32" s="13" t="s">
        <v>75</v>
      </c>
      <c r="G32" s="10" t="s">
        <v>16</v>
      </c>
      <c r="H32" s="13" t="s">
        <v>76</v>
      </c>
      <c r="I32" s="12" t="s">
        <v>17</v>
      </c>
      <c r="J32" s="15" t="s">
        <v>7</v>
      </c>
      <c r="K32" s="1" t="s">
        <v>138</v>
      </c>
    </row>
    <row r="33" spans="1:11" x14ac:dyDescent="0.15">
      <c r="A33" s="12" t="s">
        <v>78</v>
      </c>
      <c r="B33" s="12" t="s">
        <v>8</v>
      </c>
      <c r="C33" s="8">
        <f>DATE(MID(K33,7,VLOOKUP(LEN(K33),{15,2;18,4},2,0)),MID(K33,VLOOKUP(LEN(K33),{15,9;18,11},2,0),2),MID(K33,VLOOKUP(LEN(K33),{15,11;18,13},2,0),2))</f>
        <v>23526</v>
      </c>
      <c r="D33" s="13" t="s">
        <v>25</v>
      </c>
      <c r="E33" s="9" t="s">
        <v>26</v>
      </c>
      <c r="F33" s="13" t="s">
        <v>75</v>
      </c>
      <c r="G33" s="10" t="s">
        <v>16</v>
      </c>
      <c r="H33" s="13" t="s">
        <v>76</v>
      </c>
      <c r="I33" s="12" t="s">
        <v>17</v>
      </c>
      <c r="J33" s="15" t="s">
        <v>7</v>
      </c>
      <c r="K33" s="1" t="s">
        <v>139</v>
      </c>
    </row>
    <row r="34" spans="1:11" x14ac:dyDescent="0.15">
      <c r="A34" s="12" t="s">
        <v>79</v>
      </c>
      <c r="B34" s="12" t="s">
        <v>8</v>
      </c>
      <c r="C34" s="8">
        <f>DATE(MID(K34,7,VLOOKUP(LEN(K34),{15,2;18,4},2,0)),MID(K34,VLOOKUP(LEN(K34),{15,9;18,11},2,0),2),MID(K34,VLOOKUP(LEN(K34),{15,11;18,13},2,0),2))</f>
        <v>25002</v>
      </c>
      <c r="D34" s="13" t="s">
        <v>25</v>
      </c>
      <c r="E34" s="9" t="s">
        <v>26</v>
      </c>
      <c r="F34" s="13" t="s">
        <v>75</v>
      </c>
      <c r="G34" s="10" t="s">
        <v>16</v>
      </c>
      <c r="H34" s="13" t="s">
        <v>76</v>
      </c>
      <c r="I34" s="12" t="s">
        <v>17</v>
      </c>
      <c r="J34" s="15" t="s">
        <v>7</v>
      </c>
      <c r="K34" s="1" t="s">
        <v>140</v>
      </c>
    </row>
    <row r="35" spans="1:11" x14ac:dyDescent="0.15">
      <c r="A35" s="12" t="s">
        <v>80</v>
      </c>
      <c r="B35" s="12" t="s">
        <v>8</v>
      </c>
      <c r="C35" s="8">
        <f>DATE(MID(K35,7,VLOOKUP(LEN(K35),{15,2;18,4},2,0)),MID(K35,VLOOKUP(LEN(K35),{15,9;18,11},2,0),2),MID(K35,VLOOKUP(LEN(K35),{15,11;18,13},2,0),2))</f>
        <v>23484</v>
      </c>
      <c r="D35" s="13" t="s">
        <v>25</v>
      </c>
      <c r="E35" s="9" t="s">
        <v>26</v>
      </c>
      <c r="F35" s="13" t="s">
        <v>75</v>
      </c>
      <c r="G35" s="10" t="s">
        <v>16</v>
      </c>
      <c r="H35" s="13" t="s">
        <v>76</v>
      </c>
      <c r="I35" s="12" t="s">
        <v>17</v>
      </c>
      <c r="J35" s="15" t="s">
        <v>7</v>
      </c>
      <c r="K35" s="1" t="s">
        <v>141</v>
      </c>
    </row>
    <row r="36" spans="1:11" x14ac:dyDescent="0.15">
      <c r="A36" s="12" t="s">
        <v>81</v>
      </c>
      <c r="B36" s="12" t="s">
        <v>8</v>
      </c>
      <c r="C36" s="8">
        <f>DATE(MID(K36,7,VLOOKUP(LEN(K36),{15,2;18,4},2,0)),MID(K36,VLOOKUP(LEN(K36),{15,9;18,11},2,0),2),MID(K36,VLOOKUP(LEN(K36),{15,11;18,13},2,0),2))</f>
        <v>22947</v>
      </c>
      <c r="D36" s="13" t="s">
        <v>25</v>
      </c>
      <c r="E36" s="9" t="s">
        <v>26</v>
      </c>
      <c r="F36" s="13" t="s">
        <v>75</v>
      </c>
      <c r="G36" s="10" t="s">
        <v>16</v>
      </c>
      <c r="H36" s="13" t="s">
        <v>76</v>
      </c>
      <c r="I36" s="12" t="s">
        <v>17</v>
      </c>
      <c r="J36" s="15" t="s">
        <v>7</v>
      </c>
      <c r="K36" s="1" t="s">
        <v>142</v>
      </c>
    </row>
    <row r="37" spans="1:11" x14ac:dyDescent="0.15">
      <c r="A37" s="12" t="s">
        <v>82</v>
      </c>
      <c r="B37" s="12" t="s">
        <v>8</v>
      </c>
      <c r="C37" s="8">
        <f>DATE(MID(K37,7,VLOOKUP(LEN(K37),{15,2;18,4},2,0)),MID(K37,VLOOKUP(LEN(K37),{15,9;18,11},2,0),2),MID(K37,VLOOKUP(LEN(K37),{15,11;18,13},2,0),2))</f>
        <v>26123</v>
      </c>
      <c r="D37" s="13" t="s">
        <v>25</v>
      </c>
      <c r="E37" s="9" t="s">
        <v>26</v>
      </c>
      <c r="F37" s="13" t="s">
        <v>75</v>
      </c>
      <c r="G37" s="10" t="s">
        <v>16</v>
      </c>
      <c r="H37" s="13" t="s">
        <v>76</v>
      </c>
      <c r="I37" s="12" t="s">
        <v>17</v>
      </c>
      <c r="J37" s="15" t="s">
        <v>7</v>
      </c>
      <c r="K37" s="1" t="s">
        <v>143</v>
      </c>
    </row>
    <row r="38" spans="1:11" x14ac:dyDescent="0.15">
      <c r="A38" s="12" t="s">
        <v>83</v>
      </c>
      <c r="B38" s="12" t="s">
        <v>8</v>
      </c>
      <c r="C38" s="8">
        <f>DATE(MID(K38,7,VLOOKUP(LEN(K38),{15,2;18,4},2,0)),MID(K38,VLOOKUP(LEN(K38),{15,9;18,11},2,0),2),MID(K38,VLOOKUP(LEN(K38),{15,11;18,13},2,0),2))</f>
        <v>23758</v>
      </c>
      <c r="D38" s="13" t="s">
        <v>25</v>
      </c>
      <c r="E38" s="9" t="s">
        <v>26</v>
      </c>
      <c r="F38" s="13" t="s">
        <v>75</v>
      </c>
      <c r="G38" s="10" t="s">
        <v>16</v>
      </c>
      <c r="H38" s="13" t="s">
        <v>76</v>
      </c>
      <c r="I38" s="12" t="s">
        <v>17</v>
      </c>
      <c r="J38" s="15" t="s">
        <v>7</v>
      </c>
      <c r="K38" s="1" t="s">
        <v>144</v>
      </c>
    </row>
    <row r="39" spans="1:11" x14ac:dyDescent="0.15">
      <c r="A39" s="12" t="s">
        <v>84</v>
      </c>
      <c r="B39" s="12" t="s">
        <v>8</v>
      </c>
      <c r="C39" s="8">
        <f>DATE(MID(K39,7,VLOOKUP(LEN(K39),{15,2;18,4},2,0)),MID(K39,VLOOKUP(LEN(K39),{15,9;18,11},2,0),2),MID(K39,VLOOKUP(LEN(K39),{15,11;18,13},2,0),2))</f>
        <v>23255</v>
      </c>
      <c r="D39" s="13" t="s">
        <v>25</v>
      </c>
      <c r="E39" s="9" t="s">
        <v>26</v>
      </c>
      <c r="F39" s="13" t="s">
        <v>75</v>
      </c>
      <c r="G39" s="10" t="s">
        <v>16</v>
      </c>
      <c r="H39" s="13" t="s">
        <v>76</v>
      </c>
      <c r="I39" s="12" t="s">
        <v>17</v>
      </c>
      <c r="J39" s="15" t="s">
        <v>7</v>
      </c>
      <c r="K39" s="1" t="s">
        <v>145</v>
      </c>
    </row>
    <row r="40" spans="1:11" x14ac:dyDescent="0.15">
      <c r="A40" s="12" t="s">
        <v>85</v>
      </c>
      <c r="B40" s="12" t="s">
        <v>8</v>
      </c>
      <c r="C40" s="8">
        <f>DATE(MID(K40,7,VLOOKUP(LEN(K40),{15,2;18,4},2,0)),MID(K40,VLOOKUP(LEN(K40),{15,9;18,11},2,0),2),MID(K40,VLOOKUP(LEN(K40),{15,11;18,13},2,0),2))</f>
        <v>31550</v>
      </c>
      <c r="D40" s="13" t="s">
        <v>25</v>
      </c>
      <c r="E40" s="9" t="s">
        <v>26</v>
      </c>
      <c r="F40" s="13" t="s">
        <v>75</v>
      </c>
      <c r="G40" s="10" t="s">
        <v>16</v>
      </c>
      <c r="H40" s="13" t="s">
        <v>76</v>
      </c>
      <c r="I40" s="12" t="s">
        <v>17</v>
      </c>
      <c r="J40" s="15" t="s">
        <v>7</v>
      </c>
      <c r="K40" s="1" t="s">
        <v>146</v>
      </c>
    </row>
    <row r="41" spans="1:11" x14ac:dyDescent="0.15">
      <c r="A41" s="12" t="s">
        <v>86</v>
      </c>
      <c r="B41" s="12" t="s">
        <v>8</v>
      </c>
      <c r="C41" s="8">
        <f>DATE(MID(K41,7,VLOOKUP(LEN(K41),{15,2;18,4},2,0)),MID(K41,VLOOKUP(LEN(K41),{15,9;18,11},2,0),2),MID(K41,VLOOKUP(LEN(K41),{15,11;18,13},2,0),2))</f>
        <v>28133</v>
      </c>
      <c r="D41" s="13" t="s">
        <v>25</v>
      </c>
      <c r="E41" s="9" t="s">
        <v>26</v>
      </c>
      <c r="F41" s="13" t="s">
        <v>75</v>
      </c>
      <c r="G41" s="10" t="s">
        <v>16</v>
      </c>
      <c r="H41" s="13" t="s">
        <v>76</v>
      </c>
      <c r="I41" s="12" t="s">
        <v>17</v>
      </c>
      <c r="J41" s="15" t="s">
        <v>7</v>
      </c>
      <c r="K41" s="1" t="s">
        <v>147</v>
      </c>
    </row>
    <row r="42" spans="1:11" x14ac:dyDescent="0.15">
      <c r="A42" s="12" t="s">
        <v>87</v>
      </c>
      <c r="B42" s="12" t="s">
        <v>8</v>
      </c>
      <c r="C42" s="8">
        <f>DATE(MID(K42,7,VLOOKUP(LEN(K42),{15,2;18,4},2,0)),MID(K42,VLOOKUP(LEN(K42),{15,9;18,11},2,0),2),MID(K42,VLOOKUP(LEN(K42),{15,11;18,13},2,0),2))</f>
        <v>32429</v>
      </c>
      <c r="D42" s="13" t="s">
        <v>25</v>
      </c>
      <c r="E42" s="9" t="s">
        <v>26</v>
      </c>
      <c r="F42" s="13" t="s">
        <v>75</v>
      </c>
      <c r="G42" s="10" t="s">
        <v>16</v>
      </c>
      <c r="H42" s="13" t="s">
        <v>76</v>
      </c>
      <c r="I42" s="12" t="s">
        <v>17</v>
      </c>
      <c r="J42" s="15" t="s">
        <v>7</v>
      </c>
      <c r="K42" s="1" t="s">
        <v>148</v>
      </c>
    </row>
    <row r="43" spans="1:11" x14ac:dyDescent="0.15">
      <c r="A43" s="12" t="s">
        <v>88</v>
      </c>
      <c r="B43" s="12" t="s">
        <v>8</v>
      </c>
      <c r="C43" s="8">
        <f>DATE(MID(K43,7,VLOOKUP(LEN(K43),{15,2;18,4},2,0)),MID(K43,VLOOKUP(LEN(K43),{15,9;18,11},2,0),2),MID(K43,VLOOKUP(LEN(K43),{15,11;18,13},2,0),2))</f>
        <v>31281</v>
      </c>
      <c r="D43" s="13" t="s">
        <v>25</v>
      </c>
      <c r="E43" s="9" t="s">
        <v>26</v>
      </c>
      <c r="F43" s="13" t="s">
        <v>56</v>
      </c>
      <c r="G43" s="12" t="s">
        <v>14</v>
      </c>
      <c r="H43" s="13" t="s">
        <v>57</v>
      </c>
      <c r="I43" s="12" t="s">
        <v>14</v>
      </c>
      <c r="J43" s="15" t="s">
        <v>7</v>
      </c>
      <c r="K43" s="1" t="s">
        <v>149</v>
      </c>
    </row>
    <row r="44" spans="1:11" x14ac:dyDescent="0.15">
      <c r="A44" s="12" t="s">
        <v>89</v>
      </c>
      <c r="B44" s="12" t="s">
        <v>8</v>
      </c>
      <c r="C44" s="8">
        <f>DATE(MID(K44,7,VLOOKUP(LEN(K44),{15,2;18,4},2,0)),MID(K44,VLOOKUP(LEN(K44),{15,9;18,11},2,0),2),MID(K44,VLOOKUP(LEN(K44),{15,11;18,13},2,0),2))</f>
        <v>33101</v>
      </c>
      <c r="D44" s="13" t="s">
        <v>25</v>
      </c>
      <c r="E44" s="9" t="s">
        <v>26</v>
      </c>
      <c r="F44" s="13" t="s">
        <v>56</v>
      </c>
      <c r="G44" s="12" t="s">
        <v>14</v>
      </c>
      <c r="H44" s="13" t="s">
        <v>57</v>
      </c>
      <c r="I44" s="12" t="s">
        <v>14</v>
      </c>
      <c r="J44" s="15" t="s">
        <v>7</v>
      </c>
      <c r="K44" s="1" t="s">
        <v>150</v>
      </c>
    </row>
    <row r="45" spans="1:11" x14ac:dyDescent="0.15">
      <c r="A45" s="12" t="s">
        <v>90</v>
      </c>
      <c r="B45" s="12" t="s">
        <v>8</v>
      </c>
      <c r="C45" s="8">
        <f>DATE(MID(K45,7,VLOOKUP(LEN(K45),{15,2;18,4},2,0)),MID(K45,VLOOKUP(LEN(K45),{15,9;18,11},2,0),2),MID(K45,VLOOKUP(LEN(K45),{15,11;18,13},2,0),2))</f>
        <v>33831</v>
      </c>
      <c r="D45" s="13" t="s">
        <v>25</v>
      </c>
      <c r="E45" s="9" t="s">
        <v>26</v>
      </c>
      <c r="F45" s="13" t="s">
        <v>56</v>
      </c>
      <c r="G45" s="12" t="s">
        <v>14</v>
      </c>
      <c r="H45" s="13" t="s">
        <v>57</v>
      </c>
      <c r="I45" s="12" t="s">
        <v>14</v>
      </c>
      <c r="J45" s="15" t="s">
        <v>7</v>
      </c>
      <c r="K45" s="1" t="s">
        <v>151</v>
      </c>
    </row>
    <row r="46" spans="1:11" x14ac:dyDescent="0.15">
      <c r="A46" s="12" t="s">
        <v>91</v>
      </c>
      <c r="B46" s="12" t="s">
        <v>6</v>
      </c>
      <c r="C46" s="8">
        <f>DATE(MID(K46,7,VLOOKUP(LEN(K46),{15,2;18,4},2,0)),MID(K46,VLOOKUP(LEN(K46),{15,9;18,11},2,0),2),MID(K46,VLOOKUP(LEN(K46),{15,11;18,13},2,0),2))</f>
        <v>26492</v>
      </c>
      <c r="D46" s="13" t="s">
        <v>25</v>
      </c>
      <c r="E46" s="9" t="s">
        <v>26</v>
      </c>
      <c r="F46" s="13" t="s">
        <v>92</v>
      </c>
      <c r="G46" s="10" t="s">
        <v>19</v>
      </c>
      <c r="H46" s="13" t="s">
        <v>93</v>
      </c>
      <c r="I46" s="12" t="s">
        <v>22</v>
      </c>
      <c r="J46" s="15" t="s">
        <v>7</v>
      </c>
      <c r="K46" s="1" t="s">
        <v>152</v>
      </c>
    </row>
    <row r="47" spans="1:11" x14ac:dyDescent="0.15">
      <c r="A47" s="12" t="s">
        <v>94</v>
      </c>
      <c r="B47" s="12" t="s">
        <v>8</v>
      </c>
      <c r="C47" s="8">
        <f>DATE(MID(K47,7,VLOOKUP(LEN(K47),{15,2;18,4},2,0)),MID(K47,VLOOKUP(LEN(K47),{15,9;18,11},2,0),2),MID(K47,VLOOKUP(LEN(K47),{15,11;18,13},2,0),2))</f>
        <v>25569</v>
      </c>
      <c r="D47" s="13" t="s">
        <v>25</v>
      </c>
      <c r="E47" s="9" t="s">
        <v>26</v>
      </c>
      <c r="F47" s="13" t="s">
        <v>92</v>
      </c>
      <c r="G47" s="10" t="s">
        <v>19</v>
      </c>
      <c r="H47" s="13" t="s">
        <v>95</v>
      </c>
      <c r="I47" s="10" t="s">
        <v>96</v>
      </c>
      <c r="J47" s="15" t="s">
        <v>7</v>
      </c>
      <c r="K47" s="1" t="s">
        <v>153</v>
      </c>
    </row>
    <row r="48" spans="1:11" x14ac:dyDescent="0.15">
      <c r="A48" s="12" t="s">
        <v>97</v>
      </c>
      <c r="B48" s="12" t="s">
        <v>8</v>
      </c>
      <c r="C48" s="8">
        <f>DATE(MID(K48,7,VLOOKUP(LEN(K48),{15,2;18,4},2,0)),MID(K48,VLOOKUP(LEN(K48),{15,9;18,11},2,0),2),MID(K48,VLOOKUP(LEN(K48),{15,11;18,13},2,0),2))</f>
        <v>25840</v>
      </c>
      <c r="D48" s="13" t="s">
        <v>25</v>
      </c>
      <c r="E48" s="9" t="s">
        <v>26</v>
      </c>
      <c r="F48" s="13" t="s">
        <v>92</v>
      </c>
      <c r="G48" s="10" t="s">
        <v>19</v>
      </c>
      <c r="H48" s="13" t="s">
        <v>95</v>
      </c>
      <c r="I48" s="10" t="s">
        <v>96</v>
      </c>
      <c r="J48" s="15" t="s">
        <v>7</v>
      </c>
      <c r="K48" s="1" t="s">
        <v>154</v>
      </c>
    </row>
    <row r="49" spans="1:11" x14ac:dyDescent="0.15">
      <c r="A49" s="12" t="s">
        <v>98</v>
      </c>
      <c r="B49" s="12" t="s">
        <v>6</v>
      </c>
      <c r="C49" s="8">
        <f>DATE(MID(K49,7,VLOOKUP(LEN(K49),{15,2;18,4},2,0)),MID(K49,VLOOKUP(LEN(K49),{15,9;18,11},2,0),2),MID(K49,VLOOKUP(LEN(K49),{15,11;18,13},2,0),2))</f>
        <v>27080</v>
      </c>
      <c r="D49" s="13" t="s">
        <v>25</v>
      </c>
      <c r="E49" s="9" t="s">
        <v>26</v>
      </c>
      <c r="F49" s="13" t="s">
        <v>92</v>
      </c>
      <c r="G49" s="10" t="s">
        <v>19</v>
      </c>
      <c r="H49" s="13" t="s">
        <v>95</v>
      </c>
      <c r="I49" s="10" t="s">
        <v>96</v>
      </c>
      <c r="J49" s="15" t="s">
        <v>7</v>
      </c>
      <c r="K49" s="1" t="s">
        <v>155</v>
      </c>
    </row>
    <row r="50" spans="1:11" x14ac:dyDescent="0.15">
      <c r="A50" s="12" t="s">
        <v>99</v>
      </c>
      <c r="B50" s="12" t="s">
        <v>8</v>
      </c>
      <c r="C50" s="8">
        <f>DATE(MID(K50,7,VLOOKUP(LEN(K50),{15,2;18,4},2,0)),MID(K50,VLOOKUP(LEN(K50),{15,9;18,11},2,0),2),MID(K50,VLOOKUP(LEN(K50),{15,11;18,13},2,0),2))</f>
        <v>25020</v>
      </c>
      <c r="D50" s="13" t="s">
        <v>25</v>
      </c>
      <c r="E50" s="9" t="s">
        <v>26</v>
      </c>
      <c r="F50" s="13" t="s">
        <v>92</v>
      </c>
      <c r="G50" s="10" t="s">
        <v>19</v>
      </c>
      <c r="H50" s="13" t="s">
        <v>95</v>
      </c>
      <c r="I50" s="10" t="s">
        <v>96</v>
      </c>
      <c r="J50" s="15" t="s">
        <v>7</v>
      </c>
      <c r="K50" s="1" t="s">
        <v>156</v>
      </c>
    </row>
    <row r="51" spans="1:11" x14ac:dyDescent="0.15">
      <c r="A51" s="12" t="s">
        <v>100</v>
      </c>
      <c r="B51" s="12" t="s">
        <v>8</v>
      </c>
      <c r="C51" s="8">
        <f>DATE(MID(K51,7,VLOOKUP(LEN(K51),{15,2;18,4},2,0)),MID(K51,VLOOKUP(LEN(K51),{15,9;18,11},2,0),2),MID(K51,VLOOKUP(LEN(K51),{15,11;18,13},2,0),2))</f>
        <v>27176</v>
      </c>
      <c r="D51" s="13" t="s">
        <v>25</v>
      </c>
      <c r="E51" s="9" t="s">
        <v>26</v>
      </c>
      <c r="F51" s="13" t="s">
        <v>101</v>
      </c>
      <c r="G51" s="10" t="s">
        <v>20</v>
      </c>
      <c r="H51" s="13" t="s">
        <v>102</v>
      </c>
      <c r="I51" s="12" t="s">
        <v>103</v>
      </c>
      <c r="J51" s="15" t="s">
        <v>7</v>
      </c>
      <c r="K51" s="1" t="s">
        <v>157</v>
      </c>
    </row>
    <row r="52" spans="1:11" x14ac:dyDescent="0.15">
      <c r="A52" s="12" t="s">
        <v>104</v>
      </c>
      <c r="B52" s="12" t="s">
        <v>8</v>
      </c>
      <c r="C52" s="8">
        <f>DATE(MID(K52,7,VLOOKUP(LEN(K52),{15,2;18,4},2,0)),MID(K52,VLOOKUP(LEN(K52),{15,9;18,11},2,0),2),MID(K52,VLOOKUP(LEN(K52),{15,11;18,13},2,0),2))</f>
        <v>24010</v>
      </c>
      <c r="D52" s="13" t="s">
        <v>25</v>
      </c>
      <c r="E52" s="9" t="s">
        <v>26</v>
      </c>
      <c r="F52" s="13" t="s">
        <v>101</v>
      </c>
      <c r="G52" s="10" t="s">
        <v>20</v>
      </c>
      <c r="H52" s="13" t="s">
        <v>102</v>
      </c>
      <c r="I52" s="12" t="s">
        <v>103</v>
      </c>
      <c r="J52" s="15" t="s">
        <v>7</v>
      </c>
      <c r="K52" s="1" t="s">
        <v>158</v>
      </c>
    </row>
    <row r="53" spans="1:11" x14ac:dyDescent="0.15">
      <c r="A53" s="12" t="s">
        <v>105</v>
      </c>
      <c r="B53" s="12" t="s">
        <v>6</v>
      </c>
      <c r="C53" s="8">
        <f>DATE(MID(K53,7,VLOOKUP(LEN(K53),{15,2;18,4},2,0)),MID(K53,VLOOKUP(LEN(K53),{15,9;18,11},2,0),2),MID(K53,VLOOKUP(LEN(K53),{15,11;18,13},2,0),2))</f>
        <v>22230</v>
      </c>
      <c r="D53" s="13" t="s">
        <v>25</v>
      </c>
      <c r="E53" s="9" t="s">
        <v>26</v>
      </c>
      <c r="F53" s="13" t="s">
        <v>92</v>
      </c>
      <c r="G53" s="10" t="s">
        <v>19</v>
      </c>
      <c r="H53" s="13" t="s">
        <v>95</v>
      </c>
      <c r="I53" s="10" t="s">
        <v>96</v>
      </c>
      <c r="J53" s="15" t="s">
        <v>7</v>
      </c>
      <c r="K53" s="1" t="s">
        <v>159</v>
      </c>
    </row>
    <row r="54" spans="1:11" x14ac:dyDescent="0.15">
      <c r="A54" s="12" t="s">
        <v>106</v>
      </c>
      <c r="B54" s="12" t="s">
        <v>6</v>
      </c>
      <c r="C54" s="8">
        <f>DATE(MID(K54,7,VLOOKUP(LEN(K54),{15,2;18,4},2,0)),MID(K54,VLOOKUP(LEN(K54),{15,9;18,11},2,0),2),MID(K54,VLOOKUP(LEN(K54),{15,11;18,13},2,0),2))</f>
        <v>30416</v>
      </c>
      <c r="D54" s="13" t="s">
        <v>25</v>
      </c>
      <c r="E54" s="9" t="s">
        <v>26</v>
      </c>
      <c r="F54" s="13" t="s">
        <v>101</v>
      </c>
      <c r="G54" s="10" t="s">
        <v>20</v>
      </c>
      <c r="H54" s="13" t="s">
        <v>107</v>
      </c>
      <c r="I54" s="12" t="s">
        <v>21</v>
      </c>
      <c r="J54" s="15" t="s">
        <v>7</v>
      </c>
      <c r="K54" s="1" t="s">
        <v>160</v>
      </c>
    </row>
  </sheetData>
  <phoneticPr fontId="9" type="noConversion"/>
  <dataValidations count="2">
    <dataValidation type="date" allowBlank="1" showInputMessage="1" showErrorMessage="1" errorTitle="请输入正确日期格式" error="如： 1970/9/8" sqref="C1 C55:C1048576" xr:uid="{00000000-0002-0000-0000-000000000000}">
      <formula1>18264</formula1>
      <formula2>43831</formula2>
    </dataValidation>
    <dataValidation type="date" allowBlank="1" showInputMessage="1" showErrorMessage="1" errorTitle="请输入正确日期格式" error="如： 1970/9/8" sqref="C2:C54" xr:uid="{89A182FC-4446-4CE2-9227-750C8B99EB75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