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4B68D3C8-8E57-467C-9BD8-1A950C9C385D}" xr6:coauthVersionLast="47" xr6:coauthVersionMax="47" xr10:uidLastSave="{00000000-0000-0000-0000-000000000000}"/>
  <bookViews>
    <workbookView xWindow="32280" yWindow="1335" windowWidth="21600" windowHeight="11385" xr2:uid="{D173FA28-FAEC-4CF8-9DAD-0319601585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F18" i="1"/>
  <c r="E18" i="1"/>
  <c r="K9" i="1" l="1"/>
  <c r="B18" i="1"/>
  <c r="J8" i="1" s="1"/>
  <c r="K8" i="1" s="1"/>
  <c r="K10" i="1" l="1"/>
  <c r="J10" i="1"/>
</calcChain>
</file>

<file path=xl/sharedStrings.xml><?xml version="1.0" encoding="utf-8"?>
<sst xmlns="http://schemas.openxmlformats.org/spreadsheetml/2006/main" count="58" uniqueCount="43">
  <si>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</si>
  <si>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</si>
  <si>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</si>
  <si>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</si>
  <si>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</si>
  <si>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</si>
  <si>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</si>
  <si>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</si>
  <si>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</si>
  <si>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</si>
  <si>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</si>
  <si>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</si>
  <si>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</si>
  <si>
    <t>Astrakan</t>
    <phoneticPr fontId="1" type="noConversion"/>
  </si>
  <si>
    <t>Krasnovodsk</t>
    <phoneticPr fontId="1" type="noConversion"/>
  </si>
  <si>
    <t>Turcomans passing by</t>
    <phoneticPr fontId="1" type="noConversion"/>
  </si>
  <si>
    <t>Meeting a thirsty turcoman</t>
    <phoneticPr fontId="1" type="noConversion"/>
  </si>
  <si>
    <t>Turcoman selling supplies</t>
    <phoneticPr fontId="1" type="noConversion"/>
  </si>
  <si>
    <t>Turcoman bandit raid</t>
    <phoneticPr fontId="1" type="noConversion"/>
  </si>
  <si>
    <t>Extreme heat</t>
    <phoneticPr fontId="1" type="noConversion"/>
  </si>
  <si>
    <t>Major Frankenburg verge of death</t>
    <phoneticPr fontId="1" type="noConversion"/>
  </si>
  <si>
    <t>Oasis Mirage</t>
    <phoneticPr fontId="1" type="noConversion"/>
  </si>
  <si>
    <t>Real Oasis</t>
    <phoneticPr fontId="1" type="noConversion"/>
  </si>
  <si>
    <t>Strong heat causing thirst</t>
    <phoneticPr fontId="1" type="noConversion"/>
  </si>
  <si>
    <t>Starting Water</t>
    <phoneticPr fontId="1" type="noConversion"/>
  </si>
  <si>
    <t>Provide water just enough to survive</t>
    <phoneticPr fontId="1" type="noConversion"/>
  </si>
  <si>
    <t>*Yellow is where trust point may be gained or lost</t>
    <phoneticPr fontId="1" type="noConversion"/>
  </si>
  <si>
    <t>Astrakan</t>
  </si>
  <si>
    <t>Krasnovodsk</t>
  </si>
  <si>
    <t>The Great Dunes</t>
    <phoneticPr fontId="1" type="noConversion"/>
  </si>
  <si>
    <t>Slaver's Trail</t>
    <phoneticPr fontId="1" type="noConversion"/>
  </si>
  <si>
    <t>The Caravan Ridge</t>
    <phoneticPr fontId="1" type="noConversion"/>
  </si>
  <si>
    <t>The Arazine Steps</t>
  </si>
  <si>
    <t>Targan's Haven</t>
  </si>
  <si>
    <t>Sands of Arukh-Vey</t>
  </si>
  <si>
    <t>Lore</t>
    <phoneticPr fontId="1" type="noConversion"/>
  </si>
  <si>
    <t>Russian port</t>
    <phoneticPr fontId="1" type="noConversion"/>
  </si>
  <si>
    <t>Turcomans slavers' trade routes</t>
    <phoneticPr fontId="1" type="noConversion"/>
  </si>
  <si>
    <t>The expanse of great desert of Karakum</t>
    <phoneticPr fontId="1" type="noConversion"/>
  </si>
  <si>
    <t>A small but verdant oasis named after a legendary trader who is said to have hidden his wealth in its depths.</t>
  </si>
  <si>
    <t>Terraced dunes that stretch for miles, formed by consistent wind patterns, often resembling the steps of a giant.</t>
  </si>
  <si>
    <t>Merchants' trade routes</t>
    <phoneticPr fontId="1" type="noConversion"/>
  </si>
  <si>
    <t>A shifting sand dune field where geoglyph-like patterns appear and disappear, speculated to be the remnants of an ancient civilization's art or maps.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</si>
</sst>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5</xdr:row>
      <xdr:rowOff>14287</xdr:rowOff>
    </xdr:from>
    <xdr:to>
      <xdr:col>18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K18"/>
  <sheetViews>
    <sheetView tabSelected="1" workbookViewId="0">
      <selection activeCell="G9" sqref="G9"/>
    </sheetView>
  </sheetViews>
  <sheetFormatPr defaultRowHeight="16.5" x14ac:dyDescent="0.3"/>
  <cols>
    <col min="1" max="1" width="18.25" customWidth="1"/>
    <col min="7" max="7" width="48" bestFit="1" customWidth="1"/>
    <col min="9" max="9" width="16.5" bestFit="1" customWidth="1"/>
    <col min="10" max="10" width="11.125" bestFit="1" customWidth="1"/>
    <col min="11" max="11" width="9.625" bestFit="1" customWidth="1"/>
  </cols>
  <sheetData>
    <row r="1" spans="1:11" x14ac:dyDescent="0.3">
      <c r="A1" t="s">
        <v>7</v>
      </c>
    </row>
    <row r="2" spans="1:11" x14ac:dyDescent="0.3">
      <c r="A2" t="s">
        <v>8</v>
      </c>
    </row>
    <row r="3" spans="1:11" x14ac:dyDescent="0.3">
      <c r="A3" t="s">
        <v>25</v>
      </c>
    </row>
    <row r="4" spans="1:11" x14ac:dyDescent="0.3">
      <c r="A4" t="s">
        <v>10</v>
      </c>
    </row>
    <row r="6" spans="1:11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G6" t="s">
        <v>26</v>
      </c>
      <c r="J6" t="s">
        <v>11</v>
      </c>
      <c r="K6" t="s">
        <v>12</v>
      </c>
    </row>
    <row r="7" spans="1:11" x14ac:dyDescent="0.3">
      <c r="A7" t="s">
        <v>27</v>
      </c>
      <c r="B7">
        <v>0</v>
      </c>
      <c r="D7">
        <v>1</v>
      </c>
      <c r="E7">
        <v>0</v>
      </c>
      <c r="F7">
        <v>0</v>
      </c>
      <c r="G7" s="1" t="s">
        <v>13</v>
      </c>
      <c r="I7" t="s">
        <v>24</v>
      </c>
      <c r="J7">
        <v>20</v>
      </c>
      <c r="K7">
        <f>J7</f>
        <v>20</v>
      </c>
    </row>
    <row r="8" spans="1:11" x14ac:dyDescent="0.3">
      <c r="A8" t="s">
        <v>28</v>
      </c>
      <c r="B8">
        <v>0</v>
      </c>
      <c r="D8">
        <v>2</v>
      </c>
      <c r="E8">
        <v>0</v>
      </c>
      <c r="F8">
        <v>0</v>
      </c>
      <c r="G8" t="s">
        <v>14</v>
      </c>
      <c r="I8" t="s">
        <v>5</v>
      </c>
      <c r="J8">
        <f>SUM(B18,E18)</f>
        <v>25</v>
      </c>
      <c r="K8">
        <f>J8-$E$13</f>
        <v>20</v>
      </c>
    </row>
    <row r="9" spans="1:11" x14ac:dyDescent="0.3">
      <c r="A9" t="s">
        <v>30</v>
      </c>
      <c r="B9">
        <v>1</v>
      </c>
      <c r="D9">
        <v>3</v>
      </c>
      <c r="E9">
        <v>0</v>
      </c>
      <c r="F9">
        <v>0</v>
      </c>
      <c r="G9" t="s">
        <v>15</v>
      </c>
      <c r="I9" t="s">
        <v>6</v>
      </c>
      <c r="J9">
        <v>0</v>
      </c>
      <c r="K9">
        <f>F18</f>
        <v>7</v>
      </c>
    </row>
    <row r="10" spans="1:11" x14ac:dyDescent="0.3">
      <c r="A10" t="s">
        <v>29</v>
      </c>
      <c r="B10">
        <v>1</v>
      </c>
      <c r="D10">
        <v>4</v>
      </c>
      <c r="E10">
        <v>2</v>
      </c>
      <c r="F10">
        <v>0</v>
      </c>
      <c r="G10" s="1" t="s">
        <v>16</v>
      </c>
      <c r="I10" t="s">
        <v>9</v>
      </c>
      <c r="J10">
        <f>J7-J8+J9</f>
        <v>-5</v>
      </c>
      <c r="K10">
        <f>K7-K8+K9</f>
        <v>7</v>
      </c>
    </row>
    <row r="11" spans="1:11" x14ac:dyDescent="0.3">
      <c r="A11" t="s">
        <v>29</v>
      </c>
      <c r="B11">
        <v>1</v>
      </c>
      <c r="D11">
        <v>5</v>
      </c>
      <c r="E11">
        <v>3</v>
      </c>
      <c r="F11">
        <v>0</v>
      </c>
      <c r="G11" t="s">
        <v>23</v>
      </c>
    </row>
    <row r="12" spans="1:11" x14ac:dyDescent="0.3">
      <c r="A12" t="s">
        <v>33</v>
      </c>
      <c r="B12">
        <v>1</v>
      </c>
      <c r="D12">
        <v>6</v>
      </c>
      <c r="E12">
        <v>0</v>
      </c>
      <c r="F12">
        <v>3</v>
      </c>
      <c r="G12" t="s">
        <v>22</v>
      </c>
    </row>
    <row r="13" spans="1:11" x14ac:dyDescent="0.3">
      <c r="A13" t="s">
        <v>32</v>
      </c>
      <c r="B13">
        <v>1</v>
      </c>
      <c r="D13">
        <v>7</v>
      </c>
      <c r="E13">
        <v>5</v>
      </c>
      <c r="F13">
        <v>0</v>
      </c>
      <c r="G13" s="1" t="s">
        <v>18</v>
      </c>
    </row>
    <row r="14" spans="1:11" x14ac:dyDescent="0.3">
      <c r="A14" t="s">
        <v>32</v>
      </c>
      <c r="B14">
        <v>1</v>
      </c>
      <c r="D14">
        <v>8</v>
      </c>
      <c r="E14">
        <v>3</v>
      </c>
      <c r="F14">
        <v>0</v>
      </c>
      <c r="G14" t="s">
        <v>19</v>
      </c>
    </row>
    <row r="15" spans="1:11" x14ac:dyDescent="0.3">
      <c r="A15" t="s">
        <v>31</v>
      </c>
      <c r="B15">
        <v>1</v>
      </c>
      <c r="D15">
        <v>9</v>
      </c>
      <c r="E15">
        <v>0</v>
      </c>
      <c r="F15">
        <v>4</v>
      </c>
      <c r="G15" t="s">
        <v>17</v>
      </c>
    </row>
    <row r="16" spans="1:11" x14ac:dyDescent="0.3">
      <c r="A16" t="s">
        <v>34</v>
      </c>
      <c r="B16">
        <v>1</v>
      </c>
      <c r="D16">
        <v>10</v>
      </c>
      <c r="E16">
        <v>0</v>
      </c>
      <c r="F16">
        <v>0</v>
      </c>
      <c r="G16" t="s">
        <v>21</v>
      </c>
    </row>
    <row r="17" spans="1:7" x14ac:dyDescent="0.3">
      <c r="A17" t="s">
        <v>34</v>
      </c>
      <c r="B17">
        <v>1</v>
      </c>
      <c r="D17">
        <v>11</v>
      </c>
      <c r="E17">
        <v>3</v>
      </c>
      <c r="F17">
        <v>0</v>
      </c>
      <c r="G17" t="s">
        <v>20</v>
      </c>
    </row>
    <row r="18" spans="1:7" x14ac:dyDescent="0.3">
      <c r="A18" t="s">
        <v>4</v>
      </c>
      <c r="B18">
        <f>SUM(B7:B17)</f>
        <v>9</v>
      </c>
      <c r="D18" t="s">
        <v>4</v>
      </c>
      <c r="E18">
        <f>SUM(E7:E17)</f>
        <v>16</v>
      </c>
      <c r="F18">
        <f>SUM(F7:F17)</f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98C7-8BB9-491C-8849-369BA5387968}">
  <dimension ref="A1:B9"/>
  <sheetViews>
    <sheetView workbookViewId="0">
      <selection activeCell="H4" sqref="H4"/>
    </sheetView>
  </sheetViews>
  <sheetFormatPr defaultRowHeight="16.5" x14ac:dyDescent="0.3"/>
  <cols>
    <col min="1" max="1" width="19.375" bestFit="1" customWidth="1"/>
    <col min="2" max="2" width="85" customWidth="1"/>
  </cols>
  <sheetData>
    <row r="1" spans="1:2" x14ac:dyDescent="0.3">
      <c r="A1" s="2" t="s">
        <v>0</v>
      </c>
      <c r="B1" s="3" t="s">
        <v>35</v>
      </c>
    </row>
    <row r="2" spans="1:2" x14ac:dyDescent="0.3">
      <c r="A2" t="s">
        <v>27</v>
      </c>
      <c r="B2" t="s">
        <v>36</v>
      </c>
    </row>
    <row r="3" spans="1:2" x14ac:dyDescent="0.3">
      <c r="A3" t="s">
        <v>28</v>
      </c>
      <c r="B3" t="s">
        <v>36</v>
      </c>
    </row>
    <row r="4" spans="1:2" x14ac:dyDescent="0.3">
      <c r="A4" t="s">
        <v>30</v>
      </c>
      <c r="B4" t="s">
        <v>37</v>
      </c>
    </row>
    <row r="5" spans="1:2" x14ac:dyDescent="0.3">
      <c r="A5" t="s">
        <v>29</v>
      </c>
      <c r="B5" t="s">
        <v>38</v>
      </c>
    </row>
    <row r="6" spans="1:2" x14ac:dyDescent="0.3">
      <c r="A6" t="s">
        <v>33</v>
      </c>
      <c r="B6" t="s">
        <v>39</v>
      </c>
    </row>
    <row r="7" spans="1:2" x14ac:dyDescent="0.3">
      <c r="A7" t="s">
        <v>32</v>
      </c>
      <c r="B7" t="s">
        <v>40</v>
      </c>
    </row>
    <row r="8" spans="1:2" x14ac:dyDescent="0.3">
      <c r="A8" t="s">
        <v>31</v>
      </c>
      <c r="B8" t="s">
        <v>41</v>
      </c>
    </row>
    <row r="9" spans="1:2" x14ac:dyDescent="0.3">
      <c r="A9" t="s">
        <v>34</v>
      </c>
      <c r="B9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2024-12-15T07:26:44Z</dcterms:modified>
</cp:coreProperties>
</file>