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tiic-2015\code\matlab_testerino\"/>
    </mc:Choice>
  </mc:AlternateContent>
  <bookViews>
    <workbookView xWindow="0" yWindow="0" windowWidth="28800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B12" i="1"/>
  <c r="B21" i="1" s="1"/>
  <c r="C21" i="1" s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B11" i="1"/>
  <c r="B20" i="1" s="1"/>
  <c r="C20" i="1" s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B10" i="1"/>
  <c r="B19" i="1" s="1"/>
  <c r="C19" i="1" s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B9" i="1"/>
  <c r="B18" i="1" s="1"/>
  <c r="B8" i="1"/>
  <c r="B17" i="1" s="1"/>
  <c r="C17" i="1" s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C18" i="1" l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F24" i="1"/>
  <c r="G24" i="1"/>
  <c r="H24" i="1"/>
  <c r="I24" i="1"/>
  <c r="J24" i="1"/>
  <c r="O24" i="1"/>
  <c r="P24" i="1"/>
  <c r="Q24" i="1"/>
  <c r="R24" i="1"/>
  <c r="J25" i="1"/>
  <c r="O25" i="1"/>
  <c r="P25" i="1"/>
  <c r="Q25" i="1"/>
  <c r="R25" i="1"/>
  <c r="R26" i="1"/>
  <c r="F27" i="1"/>
  <c r="G27" i="1"/>
  <c r="H27" i="1"/>
  <c r="I27" i="1"/>
  <c r="J27" i="1"/>
  <c r="P27" i="1"/>
  <c r="H28" i="1"/>
  <c r="J28" i="1"/>
  <c r="N28" i="1"/>
  <c r="O28" i="1"/>
  <c r="P28" i="1"/>
  <c r="Q28" i="1"/>
  <c r="R28" i="1"/>
  <c r="B28" i="1"/>
  <c r="B37" i="1" s="1"/>
  <c r="B25" i="1"/>
  <c r="B34" i="1" s="1"/>
  <c r="C34" i="1" s="1"/>
  <c r="D34" i="1" s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B24" i="1"/>
  <c r="B33" i="1" s="1"/>
  <c r="F28" i="1"/>
  <c r="G28" i="1"/>
  <c r="I28" i="1"/>
  <c r="M28" i="1"/>
  <c r="D28" i="1"/>
  <c r="C28" i="1"/>
  <c r="K28" i="1"/>
  <c r="L28" i="1"/>
  <c r="E28" i="1"/>
  <c r="R27" i="1"/>
  <c r="C25" i="1"/>
  <c r="H25" i="1"/>
  <c r="I25" i="1"/>
  <c r="K25" i="1"/>
  <c r="C26" i="1"/>
  <c r="D26" i="1"/>
  <c r="L26" i="1"/>
  <c r="N26" i="1"/>
  <c r="P26" i="1"/>
  <c r="Q26" i="1"/>
  <c r="C27" i="1"/>
  <c r="D27" i="1"/>
  <c r="E27" i="1"/>
  <c r="K27" i="1"/>
  <c r="L27" i="1"/>
  <c r="M27" i="1"/>
  <c r="B26" i="1"/>
  <c r="B35" i="1" s="1"/>
  <c r="C24" i="1"/>
  <c r="F25" i="1"/>
  <c r="N25" i="1"/>
  <c r="G26" i="1"/>
  <c r="O26" i="1"/>
  <c r="B27" i="1"/>
  <c r="B36" i="1" s="1"/>
  <c r="C36" i="1" s="1"/>
  <c r="D36" i="1" s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D25" i="1"/>
  <c r="E25" i="1"/>
  <c r="G25" i="1"/>
  <c r="L25" i="1"/>
  <c r="M25" i="1"/>
  <c r="E26" i="1"/>
  <c r="F26" i="1"/>
  <c r="H26" i="1"/>
  <c r="I26" i="1"/>
  <c r="J26" i="1"/>
  <c r="K26" i="1"/>
  <c r="M26" i="1"/>
  <c r="N27" i="1"/>
  <c r="O27" i="1"/>
  <c r="Q27" i="1"/>
  <c r="D24" i="1"/>
  <c r="E24" i="1"/>
  <c r="K24" i="1"/>
  <c r="L24" i="1"/>
  <c r="M24" i="1"/>
  <c r="N24" i="1"/>
  <c r="C33" i="1" l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C37" i="1"/>
  <c r="D37" i="1" s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R30" i="1"/>
  <c r="C35" i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P30" i="1"/>
  <c r="O30" i="1"/>
  <c r="Q30" i="1"/>
  <c r="J30" i="1"/>
  <c r="I30" i="1"/>
  <c r="G30" i="1"/>
  <c r="C30" i="1"/>
  <c r="E30" i="1"/>
  <c r="H30" i="1"/>
  <c r="D30" i="1"/>
  <c r="M30" i="1"/>
  <c r="K30" i="1"/>
  <c r="N30" i="1"/>
  <c r="L30" i="1"/>
  <c r="F30" i="1"/>
  <c r="B30" i="1"/>
</calcChain>
</file>

<file path=xl/sharedStrings.xml><?xml version="1.0" encoding="utf-8"?>
<sst xmlns="http://schemas.openxmlformats.org/spreadsheetml/2006/main" count="15" uniqueCount="13">
  <si>
    <t>P(x4)</t>
  </si>
  <si>
    <t>P(x3)</t>
  </si>
  <si>
    <t>Pe4=</t>
  </si>
  <si>
    <t>Pe3=</t>
  </si>
  <si>
    <t>Pe2=</t>
  </si>
  <si>
    <t>Pe1=</t>
  </si>
  <si>
    <t>Qe1</t>
  </si>
  <si>
    <t>Q(x1)</t>
  </si>
  <si>
    <t>log P(x4)</t>
  </si>
  <si>
    <t>log P(x3)</t>
  </si>
  <si>
    <t>log Q(x1)</t>
  </si>
  <si>
    <t>P(x2)</t>
  </si>
  <si>
    <t>P(x1)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</si>
</sst>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x4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Hoja1!$B$8:$R$8</c:f>
              <c:numCache>
                <c:formatCode>General</c:formatCode>
                <c:ptCount val="17"/>
                <c:pt idx="0">
                  <c:v>0.86532344729557997</c:v>
                </c:pt>
                <c:pt idx="1">
                  <c:v>0.12573822039411045</c:v>
                </c:pt>
                <c:pt idx="2">
                  <c:v>8.5644095626664554E-3</c:v>
                </c:pt>
                <c:pt idx="3">
                  <c:v>3.6297194917456215E-4</c:v>
                </c:pt>
                <c:pt idx="4">
                  <c:v>1.0713349660298632E-5</c:v>
                </c:pt>
                <c:pt idx="5">
                  <c:v>2.3350994214172611E-7</c:v>
                </c:pt>
                <c:pt idx="6">
                  <c:v>3.8879051920670867E-9</c:v>
                </c:pt>
                <c:pt idx="7">
                  <c:v>5.0441324388934189E-11</c:v>
                </c:pt>
                <c:pt idx="8">
                  <c:v>5.1535661900904224E-13</c:v>
                </c:pt>
                <c:pt idx="9">
                  <c:v>4.1602956125856085E-15</c:v>
                </c:pt>
                <c:pt idx="10">
                  <c:v>2.6447893399888262E-17</c:v>
                </c:pt>
                <c:pt idx="11">
                  <c:v>1.3101424122502328E-19</c:v>
                </c:pt>
                <c:pt idx="12">
                  <c:v>4.9576529222384763E-22</c:v>
                </c:pt>
                <c:pt idx="13">
                  <c:v>1.3853567119505133E-24</c:v>
                </c:pt>
                <c:pt idx="14">
                  <c:v>2.6960235853152715E-27</c:v>
                </c:pt>
                <c:pt idx="15">
                  <c:v>3.2646097904927686E-30</c:v>
                </c:pt>
                <c:pt idx="16">
                  <c:v>1.8530201888518403E-33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DE-43D5-B955-43740969098E}"/>
            </c:ext>
          </c:extLst>
        </c:ser>
        <c:ser>
          <c:idx val="0"/>
          <c:order val="1"/>
          <c:tx>
            <c:v>x3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Hoja1!$B$9:$R$9</c:f>
              <c:numCache>
                <c:formatCode>General</c:formatCode>
                <c:ptCount val="17"/>
                <c:pt idx="0">
                  <c:v>0.74779714819265464</c:v>
                </c:pt>
                <c:pt idx="1">
                  <c:v>0.21931321657788644</c:v>
                </c:pt>
                <c:pt idx="2">
                  <c:v>3.0149983949098437E-2</c:v>
                </c:pt>
                <c:pt idx="3">
                  <c:v>2.579021030269114E-3</c:v>
                </c:pt>
                <c:pt idx="4">
                  <c:v>1.536382181983126E-4</c:v>
                </c:pt>
                <c:pt idx="5">
                  <c:v>6.7588299655469501E-6</c:v>
                </c:pt>
                <c:pt idx="6">
                  <c:v>2.2712972389312567E-7</c:v>
                </c:pt>
                <c:pt idx="7">
                  <c:v>5.9475342305444665E-9</c:v>
                </c:pt>
                <c:pt idx="8">
                  <c:v>1.2264518143434389E-10</c:v>
                </c:pt>
                <c:pt idx="9">
                  <c:v>1.9982921618630326E-12</c:v>
                </c:pt>
                <c:pt idx="10">
                  <c:v>2.5640001262193757E-14</c:v>
                </c:pt>
                <c:pt idx="11">
                  <c:v>2.5635253992935618E-16</c:v>
                </c:pt>
                <c:pt idx="12">
                  <c:v>1.957885997423813E-18</c:v>
                </c:pt>
                <c:pt idx="13">
                  <c:v>1.1042440217336152E-20</c:v>
                </c:pt>
                <c:pt idx="14">
                  <c:v>4.3372983105626125E-23</c:v>
                </c:pt>
                <c:pt idx="15">
                  <c:v>1.0600321736609357E-25</c:v>
                </c:pt>
                <c:pt idx="16">
                  <c:v>1.2143953109659436E-28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DE-43D5-B955-43740969098E}"/>
            </c:ext>
          </c:extLst>
        </c:ser>
        <c:ser>
          <c:idx val="2"/>
          <c:order val="2"/>
          <c:tx>
            <c:v>x2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Hoja1!$B$10:$R$10</c:f>
              <c:numCache>
                <c:formatCode>General</c:formatCode>
                <c:ptCount val="17"/>
                <c:pt idx="0">
                  <c:v>0.52914439805242031</c:v>
                </c:pt>
                <c:pt idx="1">
                  <c:v>0.34358595669584835</c:v>
                </c:pt>
                <c:pt idx="2">
                  <c:v>0.10457741137724834</c:v>
                </c:pt>
                <c:pt idx="3">
                  <c:v>1.9805503507449741E-2</c:v>
                </c:pt>
                <c:pt idx="4">
                  <c:v>2.6122243179700863E-3</c:v>
                </c:pt>
                <c:pt idx="5">
                  <c:v>2.5442684304058301E-4</c:v>
                </c:pt>
                <c:pt idx="6">
                  <c:v>1.89297807257042E-5</c:v>
                </c:pt>
                <c:pt idx="7">
                  <c:v>1.0974601580235801E-6</c:v>
                </c:pt>
                <c:pt idx="8">
                  <c:v>5.010516590352182E-8</c:v>
                </c:pt>
                <c:pt idx="9">
                  <c:v>1.8074704314832709E-9</c:v>
                </c:pt>
                <c:pt idx="10">
                  <c:v>5.134645450519611E-11</c:v>
                </c:pt>
                <c:pt idx="11">
                  <c:v>1.1366067878361375E-12</c:v>
                </c:pt>
                <c:pt idx="12">
                  <c:v>1.9219417588280237E-14</c:v>
                </c:pt>
                <c:pt idx="13">
                  <c:v>2.3999272742909657E-16</c:v>
                </c:pt>
                <c:pt idx="14">
                  <c:v>2.0870483952136484E-18</c:v>
                </c:pt>
                <c:pt idx="15">
                  <c:v>1.1293081847149828E-20</c:v>
                </c:pt>
                <c:pt idx="16">
                  <c:v>2.8644003124274432E-23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DE-43D5-B955-43740969098E}"/>
            </c:ext>
          </c:extLst>
        </c:ser>
        <c:ser>
          <c:idx val="3"/>
          <c:order val="3"/>
          <c:tx>
            <c:v>x1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Hoja1!$B$11:$R$11</c:f>
              <c:numCache>
                <c:formatCode>General</c:formatCode>
                <c:ptCount val="17"/>
                <c:pt idx="0">
                  <c:v>0.26339361174458853</c:v>
                </c:pt>
                <c:pt idx="1">
                  <c:v>0.36646067720986231</c:v>
                </c:pt>
                <c:pt idx="2">
                  <c:v>0.23899609383251891</c:v>
                </c:pt>
                <c:pt idx="3">
                  <c:v>9.6983922134935174E-2</c:v>
                </c:pt>
                <c:pt idx="4">
                  <c:v>2.7408499733786038E-2</c:v>
                </c:pt>
                <c:pt idx="5">
                  <c:v>5.720034727050999E-3</c:v>
                </c:pt>
                <c:pt idx="6">
                  <c:v>9.1188959416755005E-4</c:v>
                </c:pt>
                <c:pt idx="7">
                  <c:v>1.132782104555963E-4</c:v>
                </c:pt>
                <c:pt idx="8">
                  <c:v>1.108156406630833E-5</c:v>
                </c:pt>
                <c:pt idx="9">
                  <c:v>8.5654601478711704E-7</c:v>
                </c:pt>
                <c:pt idx="10">
                  <c:v>5.213758350878099E-8</c:v>
                </c:pt>
                <c:pt idx="11">
                  <c:v>2.4729288620765682E-9</c:v>
                </c:pt>
                <c:pt idx="12">
                  <c:v>8.9598871814368716E-11</c:v>
                </c:pt>
                <c:pt idx="13">
                  <c:v>2.3972942291469939E-12</c:v>
                </c:pt>
                <c:pt idx="14">
                  <c:v>4.4670078803980944E-14</c:v>
                </c:pt>
                <c:pt idx="15">
                  <c:v>5.179139571476074E-16</c:v>
                </c:pt>
                <c:pt idx="16">
                  <c:v>2.8147497671065525E-18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DE-43D5-B955-43740969098E}"/>
            </c:ext>
          </c:extLst>
        </c:ser>
        <c:ser>
          <c:idx val="4"/>
          <c:order val="4"/>
          <c:tx>
            <c:v>impostor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Hoja1!$B$12:$R$12</c:f>
              <c:numCache>
                <c:formatCode>General</c:formatCode>
                <c:ptCount val="17"/>
                <c:pt idx="0">
                  <c:v>1.5258789062500007E-5</c:v>
                </c:pt>
                <c:pt idx="1">
                  <c:v>2.4414062500000027E-4</c:v>
                </c:pt>
                <c:pt idx="2">
                  <c:v>1.8310546875000013E-3</c:v>
                </c:pt>
                <c:pt idx="3">
                  <c:v>8.5449218749999931E-3</c:v>
                </c:pt>
                <c:pt idx="4">
                  <c:v>2.777099609375001E-2</c:v>
                </c:pt>
                <c:pt idx="5">
                  <c:v>6.6650390625E-2</c:v>
                </c:pt>
                <c:pt idx="6">
                  <c:v>0.12219238281249999</c:v>
                </c:pt>
                <c:pt idx="7">
                  <c:v>0.17456054687499997</c:v>
                </c:pt>
                <c:pt idx="8">
                  <c:v>0.196380615234375</c:v>
                </c:pt>
                <c:pt idx="9">
                  <c:v>0.17456054687499997</c:v>
                </c:pt>
                <c:pt idx="10">
                  <c:v>0.12219238281249999</c:v>
                </c:pt>
                <c:pt idx="11">
                  <c:v>6.6650390625E-2</c:v>
                </c:pt>
                <c:pt idx="12">
                  <c:v>2.777099609375001E-2</c:v>
                </c:pt>
                <c:pt idx="13">
                  <c:v>8.5449218749999896E-3</c:v>
                </c:pt>
                <c:pt idx="14">
                  <c:v>1.8310546875000013E-3</c:v>
                </c:pt>
                <c:pt idx="15">
                  <c:v>2.4414062500000027E-4</c:v>
                </c:pt>
                <c:pt idx="16">
                  <c:v>1.5258789062500007E-5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DE-43D5-B955-437409690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050336"/>
        <c:axId val="222049352"/>
      </c:lineChart>
      <c:catAx>
        <c:axId val="222050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2049352"/>
        <c:crosses val="autoZero"/>
        <c:auto val="1"/>
        <c:lblAlgn val="ctr"/>
        <c:lblOffset val="100"/>
        <c:noMultiLvlLbl val="0"/>
      </c:catAx>
      <c:valAx>
        <c:axId val="22204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205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285750</xdr:colOff>
      <xdr:row>1</xdr:row>
      <xdr:rowOff>23812</xdr:rowOff>
    </xdr:from>
    <xdr:to>
      <xdr:col>24</xdr:col>
      <xdr:colOff>285750</xdr:colOff>
      <xdr:row>24</xdr:row>
      <xdr:rowOff>100012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A7" workbookViewId="0">
      <selection activeCell="A23" sqref="A23:XFD30"/>
    </sheetView>
  </sheetViews>
  <sheetFormatPr baseColWidth="10" defaultRowHeight="15" x14ac:dyDescent="0.25"/>
  <cols>
    <col min="2" max="2" width="12" bestFit="1" customWidth="1"/>
    <col min="4" max="4" width="12" bestFit="1" customWidth="1"/>
    <col min="10" max="10" width="11.85546875" bestFit="1" customWidth="1"/>
  </cols>
  <sheetData>
    <row r="1" spans="1:18" x14ac:dyDescent="0.25">
      <c r="A1" t="s">
        <v>2</v>
      </c>
      <c r="B1">
        <v>8.9999999999999993E-3</v>
      </c>
      <c r="D1" t="s">
        <v>6</v>
      </c>
      <c r="E1">
        <v>0.5</v>
      </c>
    </row>
    <row r="2" spans="1:18" x14ac:dyDescent="0.25">
      <c r="A2" t="s">
        <v>3</v>
      </c>
      <c r="B2">
        <v>1.7999999999999999E-2</v>
      </c>
    </row>
    <row r="3" spans="1:18" x14ac:dyDescent="0.25">
      <c r="A3" t="s">
        <v>4</v>
      </c>
      <c r="B3">
        <v>3.9E-2</v>
      </c>
    </row>
    <row r="4" spans="1:18" x14ac:dyDescent="0.25">
      <c r="A4" t="s">
        <v>5</v>
      </c>
      <c r="B4">
        <v>0.08</v>
      </c>
    </row>
    <row r="7" spans="1:18" x14ac:dyDescent="0.25"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</row>
    <row r="8" spans="1:18" x14ac:dyDescent="0.25">
      <c r="A8" t="s">
        <v>0</v>
      </c>
      <c r="B8">
        <f>_xlfn.BINOM.DIST(B$7,16,$B$1,FALSE)</f>
        <v>0.86532344729557997</v>
      </c>
      <c r="C8">
        <f t="shared" ref="C8:R8" si="0">_xlfn.BINOM.DIST(C$7,16,$B$1,FALSE)</f>
        <v>0.12573822039411045</v>
      </c>
      <c r="D8">
        <f t="shared" si="0"/>
        <v>8.5644095626664554E-3</v>
      </c>
      <c r="E8">
        <f t="shared" si="0"/>
        <v>3.6297194917456215E-4</v>
      </c>
      <c r="F8">
        <f t="shared" si="0"/>
        <v>1.0713349660298632E-5</v>
      </c>
      <c r="G8">
        <f t="shared" si="0"/>
        <v>2.3350994214172611E-7</v>
      </c>
      <c r="H8">
        <f t="shared" si="0"/>
        <v>3.8879051920670867E-9</v>
      </c>
      <c r="I8">
        <f t="shared" si="0"/>
        <v>5.0441324388934189E-11</v>
      </c>
      <c r="J8">
        <f t="shared" si="0"/>
        <v>5.1535661900904224E-13</v>
      </c>
      <c r="K8">
        <f t="shared" si="0"/>
        <v>4.1602956125856085E-15</v>
      </c>
      <c r="L8">
        <f t="shared" si="0"/>
        <v>2.6447893399888262E-17</v>
      </c>
      <c r="M8">
        <f t="shared" si="0"/>
        <v>1.3101424122502328E-19</v>
      </c>
      <c r="N8">
        <f t="shared" si="0"/>
        <v>4.9576529222384763E-22</v>
      </c>
      <c r="O8">
        <f t="shared" si="0"/>
        <v>1.3853567119505133E-24</v>
      </c>
      <c r="P8">
        <f t="shared" si="0"/>
        <v>2.6960235853152715E-27</v>
      </c>
      <c r="Q8">
        <f t="shared" si="0"/>
        <v>3.2646097904927686E-30</v>
      </c>
      <c r="R8">
        <f t="shared" si="0"/>
        <v>1.8530201888518403E-33</v>
      </c>
    </row>
    <row r="9" spans="1:18" x14ac:dyDescent="0.25">
      <c r="A9" t="s">
        <v>1</v>
      </c>
      <c r="B9">
        <f>_xlfn.BINOM.DIST(B$7,16,$B$2,FALSE)</f>
        <v>0.74779714819265464</v>
      </c>
      <c r="C9">
        <f t="shared" ref="C9:R9" si="1">_xlfn.BINOM.DIST(C$7,16,$B$2,FALSE)</f>
        <v>0.21931321657788644</v>
      </c>
      <c r="D9">
        <f t="shared" si="1"/>
        <v>3.0149983949098437E-2</v>
      </c>
      <c r="E9">
        <f t="shared" si="1"/>
        <v>2.579021030269114E-3</v>
      </c>
      <c r="F9">
        <f t="shared" si="1"/>
        <v>1.536382181983126E-4</v>
      </c>
      <c r="G9">
        <f t="shared" si="1"/>
        <v>6.7588299655469501E-6</v>
      </c>
      <c r="H9">
        <f t="shared" si="1"/>
        <v>2.2712972389312567E-7</v>
      </c>
      <c r="I9">
        <f t="shared" si="1"/>
        <v>5.9475342305444665E-9</v>
      </c>
      <c r="J9">
        <f t="shared" si="1"/>
        <v>1.2264518143434389E-10</v>
      </c>
      <c r="K9">
        <f t="shared" si="1"/>
        <v>1.9982921618630326E-12</v>
      </c>
      <c r="L9">
        <f t="shared" si="1"/>
        <v>2.5640001262193757E-14</v>
      </c>
      <c r="M9">
        <f t="shared" si="1"/>
        <v>2.5635253992935618E-16</v>
      </c>
      <c r="N9">
        <f t="shared" si="1"/>
        <v>1.957885997423813E-18</v>
      </c>
      <c r="O9">
        <f t="shared" si="1"/>
        <v>1.1042440217336152E-20</v>
      </c>
      <c r="P9">
        <f t="shared" si="1"/>
        <v>4.3372983105626125E-23</v>
      </c>
      <c r="Q9">
        <f t="shared" si="1"/>
        <v>1.0600321736609357E-25</v>
      </c>
      <c r="R9">
        <f t="shared" si="1"/>
        <v>1.2143953109659436E-28</v>
      </c>
    </row>
    <row r="10" spans="1:18" x14ac:dyDescent="0.25">
      <c r="A10" t="s">
        <v>11</v>
      </c>
      <c r="B10">
        <f>_xlfn.BINOM.DIST(B$7,16,$B$3,FALSE)</f>
        <v>0.52914439805242031</v>
      </c>
      <c r="C10">
        <f t="shared" ref="C10:R10" si="2">_xlfn.BINOM.DIST(C$7,16,$B$3,FALSE)</f>
        <v>0.34358595669584835</v>
      </c>
      <c r="D10">
        <f t="shared" si="2"/>
        <v>0.10457741137724834</v>
      </c>
      <c r="E10">
        <f t="shared" si="2"/>
        <v>1.9805503507449741E-2</v>
      </c>
      <c r="F10">
        <f t="shared" si="2"/>
        <v>2.6122243179700863E-3</v>
      </c>
      <c r="G10">
        <f t="shared" si="2"/>
        <v>2.5442684304058301E-4</v>
      </c>
      <c r="H10">
        <f t="shared" si="2"/>
        <v>1.89297807257042E-5</v>
      </c>
      <c r="I10">
        <f t="shared" si="2"/>
        <v>1.0974601580235801E-6</v>
      </c>
      <c r="J10">
        <f t="shared" si="2"/>
        <v>5.010516590352182E-8</v>
      </c>
      <c r="K10">
        <f t="shared" si="2"/>
        <v>1.8074704314832709E-9</v>
      </c>
      <c r="L10">
        <f t="shared" si="2"/>
        <v>5.134645450519611E-11</v>
      </c>
      <c r="M10">
        <f t="shared" si="2"/>
        <v>1.1366067878361375E-12</v>
      </c>
      <c r="N10">
        <f t="shared" si="2"/>
        <v>1.9219417588280237E-14</v>
      </c>
      <c r="O10">
        <f t="shared" si="2"/>
        <v>2.3999272742909657E-16</v>
      </c>
      <c r="P10">
        <f t="shared" si="2"/>
        <v>2.0870483952136484E-18</v>
      </c>
      <c r="Q10">
        <f t="shared" si="2"/>
        <v>1.1293081847149828E-20</v>
      </c>
      <c r="R10">
        <f t="shared" si="2"/>
        <v>2.8644003124274432E-23</v>
      </c>
    </row>
    <row r="11" spans="1:18" x14ac:dyDescent="0.25">
      <c r="A11" t="s">
        <v>12</v>
      </c>
      <c r="B11">
        <f>_xlfn.BINOM.DIST(B$7,16,$B$4,FALSE)</f>
        <v>0.26339361174458853</v>
      </c>
      <c r="C11">
        <f t="shared" ref="C11:R11" si="3">_xlfn.BINOM.DIST(C$7,16,$B$4,FALSE)</f>
        <v>0.36646067720986231</v>
      </c>
      <c r="D11">
        <f t="shared" si="3"/>
        <v>0.23899609383251891</v>
      </c>
      <c r="E11">
        <f t="shared" si="3"/>
        <v>9.6983922134935174E-2</v>
      </c>
      <c r="F11">
        <f t="shared" si="3"/>
        <v>2.7408499733786038E-2</v>
      </c>
      <c r="G11">
        <f t="shared" si="3"/>
        <v>5.720034727050999E-3</v>
      </c>
      <c r="H11">
        <f t="shared" si="3"/>
        <v>9.1188959416755005E-4</v>
      </c>
      <c r="I11">
        <f t="shared" si="3"/>
        <v>1.132782104555963E-4</v>
      </c>
      <c r="J11">
        <f t="shared" si="3"/>
        <v>1.108156406630833E-5</v>
      </c>
      <c r="K11">
        <f t="shared" si="3"/>
        <v>8.5654601478711704E-7</v>
      </c>
      <c r="L11">
        <f t="shared" si="3"/>
        <v>5.213758350878099E-8</v>
      </c>
      <c r="M11">
        <f t="shared" si="3"/>
        <v>2.4729288620765682E-9</v>
      </c>
      <c r="N11">
        <f t="shared" si="3"/>
        <v>8.9598871814368716E-11</v>
      </c>
      <c r="O11">
        <f t="shared" si="3"/>
        <v>2.3972942291469939E-12</v>
      </c>
      <c r="P11">
        <f t="shared" si="3"/>
        <v>4.4670078803980944E-14</v>
      </c>
      <c r="Q11">
        <f t="shared" si="3"/>
        <v>5.179139571476074E-16</v>
      </c>
      <c r="R11">
        <f t="shared" si="3"/>
        <v>2.8147497671065525E-18</v>
      </c>
    </row>
    <row r="12" spans="1:18" x14ac:dyDescent="0.25">
      <c r="A12" t="s">
        <v>7</v>
      </c>
      <c r="B12">
        <f>_xlfn.BINOM.DIST(B$7,16,$E$1,FALSE)</f>
        <v>1.5258789062500007E-5</v>
      </c>
      <c r="C12">
        <f t="shared" ref="C12:R12" si="4">_xlfn.BINOM.DIST(C$7,16,$E$1,FALSE)</f>
        <v>2.4414062500000027E-4</v>
      </c>
      <c r="D12">
        <f t="shared" si="4"/>
        <v>1.8310546875000013E-3</v>
      </c>
      <c r="E12">
        <f t="shared" si="4"/>
        <v>8.5449218749999931E-3</v>
      </c>
      <c r="F12">
        <f t="shared" si="4"/>
        <v>2.777099609375001E-2</v>
      </c>
      <c r="G12">
        <f t="shared" si="4"/>
        <v>6.6650390625E-2</v>
      </c>
      <c r="H12">
        <f t="shared" si="4"/>
        <v>0.12219238281249999</v>
      </c>
      <c r="I12">
        <f t="shared" si="4"/>
        <v>0.17456054687499997</v>
      </c>
      <c r="J12">
        <f t="shared" si="4"/>
        <v>0.196380615234375</v>
      </c>
      <c r="K12">
        <f t="shared" si="4"/>
        <v>0.17456054687499997</v>
      </c>
      <c r="L12">
        <f t="shared" si="4"/>
        <v>0.12219238281249999</v>
      </c>
      <c r="M12">
        <f t="shared" si="4"/>
        <v>6.6650390625E-2</v>
      </c>
      <c r="N12">
        <f t="shared" si="4"/>
        <v>2.777099609375001E-2</v>
      </c>
      <c r="O12">
        <f t="shared" si="4"/>
        <v>8.5449218749999896E-3</v>
      </c>
      <c r="P12">
        <f t="shared" si="4"/>
        <v>1.8310546875000013E-3</v>
      </c>
      <c r="Q12">
        <f t="shared" si="4"/>
        <v>2.4414062500000027E-4</v>
      </c>
      <c r="R12">
        <f t="shared" si="4"/>
        <v>1.5258789062500007E-5</v>
      </c>
    </row>
    <row r="17" spans="1:18" x14ac:dyDescent="0.25">
      <c r="B17">
        <f>B8</f>
        <v>0.86532344729557997</v>
      </c>
      <c r="C17" t="str">
        <f>CONCATENATE(B17,", ",C8)</f>
        <v>0,86532344729558, 0,12573822039411</v>
      </c>
      <c r="D17" t="str">
        <f t="shared" ref="D17:D21" si="5">CONCATENATE(C17,", ",D8)</f>
        <v>0,86532344729558, 0,12573822039411, 0,00856440956266646</v>
      </c>
      <c r="E17" t="str">
        <f t="shared" ref="E17:E21" si="6">CONCATENATE(D17,", ",E8)</f>
        <v>0,86532344729558, 0,12573822039411, 0,00856440956266646, 0,000362971949174562</v>
      </c>
      <c r="F17" t="str">
        <f t="shared" ref="F17:F21" si="7">CONCATENATE(E17,", ",F8)</f>
        <v>0,86532344729558, 0,12573822039411, 0,00856440956266646, 0,000362971949174562, 1,07133496602986E-05</v>
      </c>
      <c r="G17" t="str">
        <f t="shared" ref="G17:G21" si="8">CONCATENATE(F17,", ",G8)</f>
        <v>0,86532344729558, 0,12573822039411, 0,00856440956266646, 0,000362971949174562, 1,07133496602986E-05, 2,33509942141726E-07</v>
      </c>
      <c r="H17" t="str">
        <f t="shared" ref="H17:H21" si="9">CONCATENATE(G17,", ",H8)</f>
        <v>0,86532344729558, 0,12573822039411, 0,00856440956266646, 0,000362971949174562, 1,07133496602986E-05, 2,33509942141726E-07, 3,88790519206709E-09</v>
      </c>
      <c r="I17" t="str">
        <f t="shared" ref="I17:I21" si="10">CONCATENATE(H17,", ",I8)</f>
        <v>0,86532344729558, 0,12573822039411, 0,00856440956266646, 0,000362971949174562, 1,07133496602986E-05, 2,33509942141726E-07, 3,88790519206709E-09, 5,04413243889342E-11</v>
      </c>
      <c r="J17" t="str">
        <f t="shared" ref="J17:J21" si="11">CONCATENATE(I17,", ",J8)</f>
        <v>0,86532344729558, 0,12573822039411, 0,00856440956266646, 0,000362971949174562, 1,07133496602986E-05, 2,33509942141726E-07, 3,88790519206709E-09, 5,04413243889342E-11, 5,15356619009042E-13</v>
      </c>
      <c r="K17" t="str">
        <f t="shared" ref="K17:K21" si="12">CONCATENATE(J17,", ",K8)</f>
        <v>0,86532344729558, 0,12573822039411, 0,00856440956266646, 0,000362971949174562, 1,07133496602986E-05, 2,33509942141726E-07, 3,88790519206709E-09, 5,04413243889342E-11, 5,15356619009042E-13, 4,16029561258561E-15</v>
      </c>
      <c r="L17" t="str">
        <f t="shared" ref="L17:L21" si="13">CONCATENATE(K17,", ",L8)</f>
        <v>0,86532344729558, 0,12573822039411, 0,00856440956266646, 0,000362971949174562, 1,07133496602986E-05, 2,33509942141726E-07, 3,88790519206709E-09, 5,04413243889342E-11, 5,15356619009042E-13, 4,16029561258561E-15, 2,64478933998883E-17</v>
      </c>
      <c r="M17" t="str">
        <f t="shared" ref="M17:M21" si="14">CONCATENATE(L17,", ",M8)</f>
        <v>0,86532344729558, 0,12573822039411, 0,00856440956266646, 0,000362971949174562, 1,07133496602986E-05, 2,33509942141726E-07, 3,88790519206709E-09, 5,04413243889342E-11, 5,15356619009042E-13, 4,16029561258561E-15, 2,64478933998883E-17, 1,31014241225023E-19</v>
      </c>
      <c r="N17" t="str">
        <f t="shared" ref="N17:N21" si="15">CONCATENATE(M17,", ",N8)</f>
        <v>0,86532344729558, 0,12573822039411, 0,00856440956266646, 0,000362971949174562, 1,07133496602986E-05, 2,33509942141726E-07, 3,88790519206709E-09, 5,04413243889342E-11, 5,15356619009042E-13, 4,16029561258561E-15, 2,64478933998883E-17, 1,31014241225023E-19, 4,95765292223848E-22</v>
      </c>
      <c r="O17" t="str">
        <f t="shared" ref="O17:O21" si="16">CONCATENATE(N17,", ",O8)</f>
        <v>0,86532344729558, 0,12573822039411, 0,00856440956266646, 0,000362971949174562, 1,07133496602986E-05, 2,33509942141726E-07, 3,88790519206709E-09, 5,04413243889342E-11, 5,15356619009042E-13, 4,16029561258561E-15, 2,64478933998883E-17, 1,31014241225023E-19, 4,95765292223848E-22, 1,38535671195051E-24</v>
      </c>
      <c r="P17" t="str">
        <f t="shared" ref="P17:P21" si="17">CONCATENATE(O17,", ",P8)</f>
        <v>0,86532344729558, 0,12573822039411, 0,00856440956266646, 0,000362971949174562, 1,07133496602986E-05, 2,33509942141726E-07, 3,88790519206709E-09, 5,04413243889342E-11, 5,15356619009042E-13, 4,16029561258561E-15, 2,64478933998883E-17, 1,31014241225023E-19, 4,95765292223848E-22, 1,38535671195051E-24, 2,69602358531527E-27</v>
      </c>
      <c r="Q17" t="str">
        <f t="shared" ref="Q17:Q21" si="18">CONCATENATE(P17,", ",Q8)</f>
        <v>0,86532344729558, 0,12573822039411, 0,00856440956266646, 0,000362971949174562, 1,07133496602986E-05, 2,33509942141726E-07, 3,88790519206709E-09, 5,04413243889342E-11, 5,15356619009042E-13, 4,16029561258561E-15, 2,64478933998883E-17, 1,31014241225023E-19, 4,95765292223848E-22, 1,38535671195051E-24, 2,69602358531527E-27, 3,26460979049277E-30</v>
      </c>
      <c r="R17" t="str">
        <f t="shared" ref="R17:R21" si="19">CONCATENATE(Q17,", ",R8)</f>
        <v>0,86532344729558, 0,12573822039411, 0,00856440956266646, 0,000362971949174562, 1,07133496602986E-05, 2,33509942141726E-07, 3,88790519206709E-09, 5,04413243889342E-11, 5,15356619009042E-13, 4,16029561258561E-15, 2,64478933998883E-17, 1,31014241225023E-19, 4,95765292223848E-22, 1,38535671195051E-24, 2,69602358531527E-27, 3,26460979049277E-30, 1,85302018885184E-33</v>
      </c>
    </row>
    <row r="18" spans="1:18" x14ac:dyDescent="0.25">
      <c r="B18">
        <f t="shared" ref="B18:B21" si="20">B9</f>
        <v>0.74779714819265464</v>
      </c>
      <c r="C18" t="str">
        <f t="shared" ref="C18:C21" si="21">CONCATENATE(B18,", ",C9)</f>
        <v>0,747797148192655, 0,219313216577886</v>
      </c>
      <c r="D18" t="str">
        <f t="shared" si="5"/>
        <v>0,747797148192655, 0,219313216577886, 0,0301499839490984</v>
      </c>
      <c r="E18" t="str">
        <f t="shared" si="6"/>
        <v>0,747797148192655, 0,219313216577886, 0,0301499839490984, 0,00257902103026911</v>
      </c>
      <c r="F18" t="str">
        <f t="shared" si="7"/>
        <v>0,747797148192655, 0,219313216577886, 0,0301499839490984, 0,00257902103026911, 0,000153638218198313</v>
      </c>
      <c r="G18" t="str">
        <f t="shared" si="8"/>
        <v>0,747797148192655, 0,219313216577886, 0,0301499839490984, 0,00257902103026911, 0,000153638218198313, 6,75882996554695E-06</v>
      </c>
      <c r="H18" t="str">
        <f t="shared" si="9"/>
        <v>0,747797148192655, 0,219313216577886, 0,0301499839490984, 0,00257902103026911, 0,000153638218198313, 6,75882996554695E-06, 2,27129723893126E-07</v>
      </c>
      <c r="I18" t="str">
        <f t="shared" si="10"/>
        <v>0,747797148192655, 0,219313216577886, 0,0301499839490984, 0,00257902103026911, 0,000153638218198313, 6,75882996554695E-06, 2,27129723893126E-07, 5,94753423054447E-09</v>
      </c>
      <c r="J18" t="str">
        <f t="shared" si="11"/>
        <v>0,747797148192655, 0,219313216577886, 0,0301499839490984, 0,00257902103026911, 0,000153638218198313, 6,75882996554695E-06, 2,27129723893126E-07, 5,94753423054447E-09, 1,22645181434344E-10</v>
      </c>
      <c r="K18" t="str">
        <f t="shared" si="12"/>
        <v>0,747797148192655, 0,219313216577886, 0,0301499839490984, 0,00257902103026911, 0,000153638218198313, 6,75882996554695E-06, 2,27129723893126E-07, 5,94753423054447E-09, 1,22645181434344E-10, 1,99829216186303E-12</v>
      </c>
      <c r="L18" t="str">
        <f t="shared" si="13"/>
        <v>0,747797148192655, 0,219313216577886, 0,0301499839490984, 0,00257902103026911, 0,000153638218198313, 6,75882996554695E-06, 2,27129723893126E-07, 5,94753423054447E-09, 1,22645181434344E-10, 1,99829216186303E-12, 2,56400012621938E-14</v>
      </c>
      <c r="M18" t="str">
        <f t="shared" si="14"/>
        <v>0,747797148192655, 0,219313216577886, 0,0301499839490984, 0,00257902103026911, 0,000153638218198313, 6,75882996554695E-06, 2,27129723893126E-07, 5,94753423054447E-09, 1,22645181434344E-10, 1,99829216186303E-12, 2,56400012621938E-14, 2,56352539929356E-16</v>
      </c>
      <c r="N18" t="str">
        <f t="shared" si="15"/>
        <v>0,747797148192655, 0,219313216577886, 0,0301499839490984, 0,00257902103026911, 0,000153638218198313, 6,75882996554695E-06, 2,27129723893126E-07, 5,94753423054447E-09, 1,22645181434344E-10, 1,99829216186303E-12, 2,56400012621938E-14, 2,56352539929356E-16, 1,95788599742381E-18</v>
      </c>
      <c r="O18" t="str">
        <f t="shared" si="16"/>
        <v>0,747797148192655, 0,219313216577886, 0,0301499839490984, 0,00257902103026911, 0,000153638218198313, 6,75882996554695E-06, 2,27129723893126E-07, 5,94753423054447E-09, 1,22645181434344E-10, 1,99829216186303E-12, 2,56400012621938E-14, 2,56352539929356E-16, 1,95788599742381E-18, 1,10424402173362E-20</v>
      </c>
      <c r="P18" t="str">
        <f t="shared" si="17"/>
        <v>0,747797148192655, 0,219313216577886, 0,0301499839490984, 0,00257902103026911, 0,000153638218198313, 6,75882996554695E-06, 2,27129723893126E-07, 5,94753423054447E-09, 1,22645181434344E-10, 1,99829216186303E-12, 2,56400012621938E-14, 2,56352539929356E-16, 1,95788599742381E-18, 1,10424402173362E-20, 4,33729831056261E-23</v>
      </c>
      <c r="Q18" t="str">
        <f t="shared" si="18"/>
        <v>0,747797148192655, 0,219313216577886, 0,0301499839490984, 0,00257902103026911, 0,000153638218198313, 6,75882996554695E-06, 2,27129723893126E-07, 5,94753423054447E-09, 1,22645181434344E-10, 1,99829216186303E-12, 2,56400012621938E-14, 2,56352539929356E-16, 1,95788599742381E-18, 1,10424402173362E-20, 4,33729831056261E-23, 1,06003217366094E-25</v>
      </c>
      <c r="R18" t="str">
        <f t="shared" si="19"/>
        <v>0,747797148192655, 0,219313216577886, 0,0301499839490984, 0,00257902103026911, 0,000153638218198313, 6,75882996554695E-06, 2,27129723893126E-07, 5,94753423054447E-09, 1,22645181434344E-10, 1,99829216186303E-12, 2,56400012621938E-14, 2,56352539929356E-16, 1,95788599742381E-18, 1,10424402173362E-20, 4,33729831056261E-23, 1,06003217366094E-25, 1,21439531096594E-28</v>
      </c>
    </row>
    <row r="19" spans="1:18" x14ac:dyDescent="0.25">
      <c r="B19">
        <f t="shared" si="20"/>
        <v>0.52914439805242031</v>
      </c>
      <c r="C19" t="str">
        <f t="shared" si="21"/>
        <v>0,52914439805242, 0,343585956695848</v>
      </c>
      <c r="D19" t="str">
        <f t="shared" si="5"/>
        <v>0,52914439805242, 0,343585956695848, 0,104577411377248</v>
      </c>
      <c r="E19" t="str">
        <f t="shared" si="6"/>
        <v>0,52914439805242, 0,343585956695848, 0,104577411377248, 0,0198055035074497</v>
      </c>
      <c r="F19" t="str">
        <f t="shared" si="7"/>
        <v>0,52914439805242, 0,343585956695848, 0,104577411377248, 0,0198055035074497, 0,00261222431797009</v>
      </c>
      <c r="G19" t="str">
        <f t="shared" si="8"/>
        <v>0,52914439805242, 0,343585956695848, 0,104577411377248, 0,0198055035074497, 0,00261222431797009, 0,000254426843040583</v>
      </c>
      <c r="H19" t="str">
        <f t="shared" si="9"/>
        <v>0,52914439805242, 0,343585956695848, 0,104577411377248, 0,0198055035074497, 0,00261222431797009, 0,000254426843040583, 1,89297807257042E-05</v>
      </c>
      <c r="I19" t="str">
        <f t="shared" si="10"/>
        <v>0,52914439805242, 0,343585956695848, 0,104577411377248, 0,0198055035074497, 0,00261222431797009, 0,000254426843040583, 1,89297807257042E-05, 1,09746015802358E-06</v>
      </c>
      <c r="J19" t="str">
        <f t="shared" si="11"/>
        <v>0,52914439805242, 0,343585956695848, 0,104577411377248, 0,0198055035074497, 0,00261222431797009, 0,000254426843040583, 1,89297807257042E-05, 1,09746015802358E-06, 5,01051659035218E-08</v>
      </c>
      <c r="K19" t="str">
        <f t="shared" si="12"/>
        <v>0,52914439805242, 0,343585956695848, 0,104577411377248, 0,0198055035074497, 0,00261222431797009, 0,000254426843040583, 1,89297807257042E-05, 1,09746015802358E-06, 5,01051659035218E-08, 1,80747043148327E-09</v>
      </c>
      <c r="L19" t="str">
        <f t="shared" si="13"/>
        <v>0,52914439805242, 0,343585956695848, 0,104577411377248, 0,0198055035074497, 0,00261222431797009, 0,000254426843040583, 1,89297807257042E-05, 1,09746015802358E-06, 5,01051659035218E-08, 1,80747043148327E-09, 5,13464545051961E-11</v>
      </c>
      <c r="M19" t="str">
        <f t="shared" si="14"/>
        <v>0,52914439805242, 0,343585956695848, 0,104577411377248, 0,0198055035074497, 0,00261222431797009, 0,000254426843040583, 1,89297807257042E-05, 1,09746015802358E-06, 5,01051659035218E-08, 1,80747043148327E-09, 5,13464545051961E-11, 1,13660678783614E-12</v>
      </c>
      <c r="N19" t="str">
        <f t="shared" si="15"/>
        <v>0,52914439805242, 0,343585956695848, 0,104577411377248, 0,0198055035074497, 0,00261222431797009, 0,000254426843040583, 1,89297807257042E-05, 1,09746015802358E-06, 5,01051659035218E-08, 1,80747043148327E-09, 5,13464545051961E-11, 1,13660678783614E-12, 1,92194175882802E-14</v>
      </c>
      <c r="O19" t="str">
        <f t="shared" si="16"/>
        <v>0,52914439805242, 0,343585956695848, 0,104577411377248, 0,0198055035074497, 0,00261222431797009, 0,000254426843040583, 1,89297807257042E-05, 1,09746015802358E-06, 5,01051659035218E-08, 1,80747043148327E-09, 5,13464545051961E-11, 1,13660678783614E-12, 1,92194175882802E-14, 2,39992727429097E-16</v>
      </c>
      <c r="P19" t="str">
        <f t="shared" si="17"/>
        <v>0,52914439805242, 0,343585956695848, 0,104577411377248, 0,0198055035074497, 0,00261222431797009, 0,000254426843040583, 1,89297807257042E-05, 1,09746015802358E-06, 5,01051659035218E-08, 1,80747043148327E-09, 5,13464545051961E-11, 1,13660678783614E-12, 1,92194175882802E-14, 2,39992727429097E-16, 2,08704839521365E-18</v>
      </c>
      <c r="Q19" t="str">
        <f t="shared" si="18"/>
        <v>0,52914439805242, 0,343585956695848, 0,104577411377248, 0,0198055035074497, 0,00261222431797009, 0,000254426843040583, 1,89297807257042E-05, 1,09746015802358E-06, 5,01051659035218E-08, 1,80747043148327E-09, 5,13464545051961E-11, 1,13660678783614E-12, 1,92194175882802E-14, 2,39992727429097E-16, 2,08704839521365E-18, 1,12930818471498E-20</v>
      </c>
      <c r="R19" t="str">
        <f t="shared" si="19"/>
        <v>0,52914439805242, 0,343585956695848, 0,104577411377248, 0,0198055035074497, 0,00261222431797009, 0,000254426843040583, 1,89297807257042E-05, 1,09746015802358E-06, 5,01051659035218E-08, 1,80747043148327E-09, 5,13464545051961E-11, 1,13660678783614E-12, 1,92194175882802E-14, 2,39992727429097E-16, 2,08704839521365E-18, 1,12930818471498E-20, 2,86440031242744E-23</v>
      </c>
    </row>
    <row r="20" spans="1:18" x14ac:dyDescent="0.25">
      <c r="B20">
        <f t="shared" si="20"/>
        <v>0.26339361174458853</v>
      </c>
      <c r="C20" t="str">
        <f t="shared" si="21"/>
        <v>0,263393611744589, 0,366460677209862</v>
      </c>
      <c r="D20" t="str">
        <f t="shared" si="5"/>
        <v>0,263393611744589, 0,366460677209862, 0,238996093832519</v>
      </c>
      <c r="E20" t="str">
        <f t="shared" si="6"/>
        <v>0,263393611744589, 0,366460677209862, 0,238996093832519, 0,0969839221349352</v>
      </c>
      <c r="F20" t="str">
        <f t="shared" si="7"/>
        <v>0,263393611744589, 0,366460677209862, 0,238996093832519, 0,0969839221349352, 0,027408499733786</v>
      </c>
      <c r="G20" t="str">
        <f t="shared" si="8"/>
        <v>0,263393611744589, 0,366460677209862, 0,238996093832519, 0,0969839221349352, 0,027408499733786, 0,005720034727051</v>
      </c>
      <c r="H20" t="str">
        <f t="shared" si="9"/>
        <v>0,263393611744589, 0,366460677209862, 0,238996093832519, 0,0969839221349352, 0,027408499733786, 0,005720034727051, 0,00091188959416755</v>
      </c>
      <c r="I20" t="str">
        <f t="shared" si="10"/>
        <v>0,263393611744589, 0,366460677209862, 0,238996093832519, 0,0969839221349352, 0,027408499733786, 0,005720034727051, 0,00091188959416755, 0,000113278210455596</v>
      </c>
      <c r="J20" t="str">
        <f t="shared" si="11"/>
        <v>0,263393611744589, 0,366460677209862, 0,238996093832519, 0,0969839221349352, 0,027408499733786, 0,005720034727051, 0,00091188959416755, 0,000113278210455596, 1,10815640663083E-05</v>
      </c>
      <c r="K20" t="str">
        <f t="shared" si="12"/>
        <v>0,263393611744589, 0,366460677209862, 0,238996093832519, 0,0969839221349352, 0,027408499733786, 0,005720034727051, 0,00091188959416755, 0,000113278210455596, 1,10815640663083E-05, 8,56546014787117E-07</v>
      </c>
      <c r="L20" t="str">
        <f t="shared" si="13"/>
        <v>0,263393611744589, 0,366460677209862, 0,238996093832519, 0,0969839221349352, 0,027408499733786, 0,005720034727051, 0,00091188959416755, 0,000113278210455596, 1,10815640663083E-05, 8,56546014787117E-07, 5,2137583508781E-08</v>
      </c>
      <c r="M20" t="str">
        <f t="shared" si="14"/>
        <v>0,263393611744589, 0,366460677209862, 0,238996093832519, 0,0969839221349352, 0,027408499733786, 0,005720034727051, 0,00091188959416755, 0,000113278210455596, 1,10815640663083E-05, 8,56546014787117E-07, 5,2137583508781E-08, 2,47292886207657E-09</v>
      </c>
      <c r="N20" t="str">
        <f t="shared" si="15"/>
        <v>0,263393611744589, 0,366460677209862, 0,238996093832519, 0,0969839221349352, 0,027408499733786, 0,005720034727051, 0,00091188959416755, 0,000113278210455596, 1,10815640663083E-05, 8,56546014787117E-07, 5,2137583508781E-08, 2,47292886207657E-09, 8,95988718143687E-11</v>
      </c>
      <c r="O20" t="str">
        <f t="shared" si="16"/>
        <v>0,263393611744589, 0,366460677209862, 0,238996093832519, 0,0969839221349352, 0,027408499733786, 0,005720034727051, 0,00091188959416755, 0,000113278210455596, 1,10815640663083E-05, 8,56546014787117E-07, 5,2137583508781E-08, 2,47292886207657E-09, 8,95988718143687E-11, 2,39729422914699E-12</v>
      </c>
      <c r="P20" t="str">
        <f t="shared" si="17"/>
        <v>0,263393611744589, 0,366460677209862, 0,238996093832519, 0,0969839221349352, 0,027408499733786, 0,005720034727051, 0,00091188959416755, 0,000113278210455596, 1,10815640663083E-05, 8,56546014787117E-07, 5,2137583508781E-08, 2,47292886207657E-09, 8,95988718143687E-11, 2,39729422914699E-12, 4,46700788039809E-14</v>
      </c>
      <c r="Q20" t="str">
        <f t="shared" si="18"/>
        <v>0,263393611744589, 0,366460677209862, 0,238996093832519, 0,0969839221349352, 0,027408499733786, 0,005720034727051, 0,00091188959416755, 0,000113278210455596, 1,10815640663083E-05, 8,56546014787117E-07, 5,2137583508781E-08, 2,47292886207657E-09, 8,95988718143687E-11, 2,39729422914699E-12, 4,46700788039809E-14, 5,17913957147607E-16</v>
      </c>
      <c r="R20" t="str">
        <f t="shared" si="19"/>
        <v>0,263393611744589, 0,366460677209862, 0,238996093832519, 0,0969839221349352, 0,027408499733786, 0,005720034727051, 0,00091188959416755, 0,000113278210455596, 1,10815640663083E-05, 8,56546014787117E-07, 5,2137583508781E-08, 2,47292886207657E-09, 8,95988718143687E-11, 2,39729422914699E-12, 4,46700788039809E-14, 5,17913957147607E-16, 2,81474976710655E-18</v>
      </c>
    </row>
    <row r="21" spans="1:18" x14ac:dyDescent="0.25">
      <c r="B21">
        <f t="shared" si="20"/>
        <v>1.5258789062500007E-5</v>
      </c>
      <c r="C21" t="str">
        <f t="shared" si="21"/>
        <v>0,0000152587890625, 0,000244140625</v>
      </c>
      <c r="D21" t="str">
        <f t="shared" si="5"/>
        <v>0,0000152587890625, 0,000244140625, 0,0018310546875</v>
      </c>
      <c r="E21" t="str">
        <f t="shared" si="6"/>
        <v>0,0000152587890625, 0,000244140625, 0,0018310546875, 0,00854492187499999</v>
      </c>
      <c r="F21" t="str">
        <f t="shared" si="7"/>
        <v>0,0000152587890625, 0,000244140625, 0,0018310546875, 0,00854492187499999, 0,02777099609375</v>
      </c>
      <c r="G21" t="str">
        <f t="shared" si="8"/>
        <v>0,0000152587890625, 0,000244140625, 0,0018310546875, 0,00854492187499999, 0,02777099609375, 0,066650390625</v>
      </c>
      <c r="H21" t="str">
        <f t="shared" si="9"/>
        <v>0,0000152587890625, 0,000244140625, 0,0018310546875, 0,00854492187499999, 0,02777099609375, 0,066650390625, 0,1221923828125</v>
      </c>
      <c r="I21" t="str">
        <f t="shared" si="10"/>
        <v>0,0000152587890625, 0,000244140625, 0,0018310546875, 0,00854492187499999, 0,02777099609375, 0,066650390625, 0,1221923828125, 0,174560546875</v>
      </c>
      <c r="J21" t="str">
        <f t="shared" si="11"/>
        <v>0,0000152587890625, 0,000244140625, 0,0018310546875, 0,00854492187499999, 0,02777099609375, 0,066650390625, 0,1221923828125, 0,174560546875, 0,196380615234375</v>
      </c>
      <c r="K21" t="str">
        <f t="shared" si="12"/>
        <v>0,0000152587890625, 0,000244140625, 0,0018310546875, 0,00854492187499999, 0,02777099609375, 0,066650390625, 0,1221923828125, 0,174560546875, 0,196380615234375, 0,174560546875</v>
      </c>
      <c r="L21" t="str">
        <f t="shared" si="13"/>
        <v>0,0000152587890625, 0,000244140625, 0,0018310546875, 0,00854492187499999, 0,02777099609375, 0,066650390625, 0,1221923828125, 0,174560546875, 0,196380615234375, 0,174560546875, 0,1221923828125</v>
      </c>
      <c r="M21" t="str">
        <f t="shared" si="14"/>
        <v>0,0000152587890625, 0,000244140625, 0,0018310546875, 0,00854492187499999, 0,02777099609375, 0,066650390625, 0,1221923828125, 0,174560546875, 0,196380615234375, 0,174560546875, 0,1221923828125, 0,066650390625</v>
      </c>
      <c r="N21" t="str">
        <f t="shared" si="15"/>
        <v>0,0000152587890625, 0,000244140625, 0,0018310546875, 0,00854492187499999, 0,02777099609375, 0,066650390625, 0,1221923828125, 0,174560546875, 0,196380615234375, 0,174560546875, 0,1221923828125, 0,066650390625, 0,02777099609375</v>
      </c>
      <c r="O21" t="str">
        <f t="shared" si="16"/>
        <v>0,0000152587890625, 0,000244140625, 0,0018310546875, 0,00854492187499999, 0,02777099609375, 0,066650390625, 0,1221923828125, 0,174560546875, 0,196380615234375, 0,174560546875, 0,1221923828125, 0,066650390625, 0,02777099609375, 0,00854492187499999</v>
      </c>
      <c r="P21" t="str">
        <f t="shared" si="17"/>
        <v>0,0000152587890625, 0,000244140625, 0,0018310546875, 0,00854492187499999, 0,02777099609375, 0,066650390625, 0,1221923828125, 0,174560546875, 0,196380615234375, 0,174560546875, 0,1221923828125, 0,066650390625, 0,02777099609375, 0,00854492187499999, 0,0018310546875</v>
      </c>
      <c r="Q21" t="str">
        <f t="shared" si="18"/>
        <v>0,0000152587890625, 0,000244140625, 0,0018310546875, 0,00854492187499999, 0,02777099609375, 0,066650390625, 0,1221923828125, 0,174560546875, 0,196380615234375, 0,174560546875, 0,1221923828125, 0,066650390625, 0,02777099609375, 0,00854492187499999, 0,0018310546875, 0,000244140625</v>
      </c>
      <c r="R21" t="str">
        <f t="shared" si="19"/>
        <v>0,0000152587890625, 0,000244140625, 0,0018310546875, 0,00854492187499999, 0,02777099609375, 0,066650390625, 0,1221923828125, 0,174560546875, 0,196380615234375, 0,174560546875, 0,1221923828125, 0,066650390625, 0,02777099609375, 0,00854492187499999, 0,0018310546875, 0,000244140625, 0,0000152587890625</v>
      </c>
    </row>
    <row r="24" spans="1:18" x14ac:dyDescent="0.25">
      <c r="A24" t="s">
        <v>8</v>
      </c>
      <c r="B24">
        <f>LOG(B8)</f>
        <v>-6.282152823559474E-2</v>
      </c>
      <c r="C24">
        <f>LOG(C8)</f>
        <v>-0.90053269062562058</v>
      </c>
      <c r="D24">
        <f>LOG(D8)</f>
        <v>-2.0673025722798708</v>
      </c>
      <c r="E24">
        <f>LOG(E8)</f>
        <v>-3.4401269363672458</v>
      </c>
      <c r="F24">
        <f>LOG(F8)</f>
        <v>-4.9700747204343214</v>
      </c>
      <c r="G24">
        <f>LOG(G8)</f>
        <v>-6.6316946237686665</v>
      </c>
      <c r="H24">
        <f>LOG(H8)</f>
        <v>-8.4102843340400355</v>
      </c>
      <c r="I24">
        <f>LOG(I8)</f>
        <v>-10.297213519100243</v>
      </c>
      <c r="J24">
        <f>LOG(J8)</f>
        <v>-12.28789214169881</v>
      </c>
      <c r="K24">
        <f>LOG(K8)</f>
        <v>-14.380875809192142</v>
      </c>
      <c r="L24">
        <f>LOG(L8)</f>
        <v>-16.577608914223838</v>
      </c>
      <c r="M24">
        <f>LOG(M8)</f>
        <v>-18.882681494044366</v>
      </c>
      <c r="N24">
        <f>LOG(N8)</f>
        <v>-21.304723880801927</v>
      </c>
      <c r="O24">
        <f>LOG(O8)</f>
        <v>-23.858438386826752</v>
      </c>
      <c r="P24">
        <f>LOG(P8)</f>
        <v>-26.569276312831274</v>
      </c>
      <c r="Q24">
        <f>LOG(Q8)</f>
        <v>-29.486168721268925</v>
      </c>
      <c r="R24">
        <f>LOG(R8)</f>
        <v>-32.732119848970804</v>
      </c>
    </row>
    <row r="25" spans="1:18" x14ac:dyDescent="0.25">
      <c r="A25" t="s">
        <v>9</v>
      </c>
      <c r="B25">
        <f>LOG(B9)</f>
        <v>-0.1262161954088053</v>
      </c>
      <c r="C25">
        <f>LOG(C9)</f>
        <v>-0.65893519543652423</v>
      </c>
      <c r="D25">
        <f>LOG(D9)</f>
        <v>-1.5207129147284679</v>
      </c>
      <c r="E25">
        <f>LOG(E9)</f>
        <v>-2.5885451164535356</v>
      </c>
      <c r="F25">
        <f>LOG(F9)</f>
        <v>-3.8135007381583055</v>
      </c>
      <c r="G25">
        <f>LOG(G9)</f>
        <v>-5.1701284791303426</v>
      </c>
      <c r="H25">
        <f>LOG(H9)</f>
        <v>-6.6437260270394054</v>
      </c>
      <c r="I25">
        <f>LOG(I9)</f>
        <v>-8.2256630497373049</v>
      </c>
      <c r="J25">
        <f>LOG(J9)</f>
        <v>-9.9113495099735669</v>
      </c>
      <c r="K25">
        <f>LOG(K9)</f>
        <v>-11.699341015104592</v>
      </c>
      <c r="L25">
        <f>LOG(L9)</f>
        <v>-13.591081957773978</v>
      </c>
      <c r="M25">
        <f>LOG(M9)</f>
        <v>-15.591162375232207</v>
      </c>
      <c r="N25">
        <f>LOG(N9)</f>
        <v>-17.708212599627451</v>
      </c>
      <c r="O25">
        <f>LOG(O9)</f>
        <v>-19.956934943289976</v>
      </c>
      <c r="P25">
        <f>LOG(P9)</f>
        <v>-22.362780706932195</v>
      </c>
      <c r="Q25">
        <f>LOG(Q9)</f>
        <v>-24.974680953007535</v>
      </c>
      <c r="R25">
        <f>LOG(R9)</f>
        <v>-27.915639918347104</v>
      </c>
    </row>
    <row r="26" spans="1:18" x14ac:dyDescent="0.25">
      <c r="A26" t="s">
        <v>8</v>
      </c>
      <c r="B26">
        <f>LOG(B10)</f>
        <v>-0.27642579730327427</v>
      </c>
      <c r="C26">
        <f>LOG(C10)</f>
        <v>-0.46396459528939565</v>
      </c>
      <c r="D26">
        <f>LOG(D10)</f>
        <v>-0.98056211253974168</v>
      </c>
      <c r="E26">
        <f>LOG(E10)</f>
        <v>-1.7032141122232123</v>
      </c>
      <c r="F26">
        <f>LOG(F10)</f>
        <v>-2.5829895318863842</v>
      </c>
      <c r="G26">
        <f>LOG(G10)</f>
        <v>-3.5944370708168241</v>
      </c>
      <c r="H26">
        <f>LOG(H10)</f>
        <v>-4.7228544166842878</v>
      </c>
      <c r="I26">
        <f>LOG(I10)</f>
        <v>-5.9596112373405914</v>
      </c>
      <c r="J26">
        <f>LOG(J10)</f>
        <v>-7.3001174955352575</v>
      </c>
      <c r="K26">
        <f>LOG(K10)</f>
        <v>-8.7429287986246838</v>
      </c>
      <c r="L26">
        <f>LOG(L10)</f>
        <v>-10.289489539252472</v>
      </c>
      <c r="M26">
        <f>LOG(M10)</f>
        <v>-11.944389754669103</v>
      </c>
      <c r="N26">
        <f>LOG(N10)</f>
        <v>-13.716259777022753</v>
      </c>
      <c r="O26">
        <f>LOG(O10)</f>
        <v>-15.619801918643676</v>
      </c>
      <c r="P26">
        <f>LOG(P10)</f>
        <v>-17.680467480244296</v>
      </c>
      <c r="Q26">
        <f>LOG(Q10)</f>
        <v>-19.947187524278043</v>
      </c>
      <c r="R26">
        <f>LOG(R10)</f>
        <v>-22.542966287576011</v>
      </c>
    </row>
    <row r="27" spans="1:18" x14ac:dyDescent="0.25">
      <c r="A27" t="s">
        <v>8</v>
      </c>
      <c r="B27">
        <f>LOG(B11)</f>
        <v>-0.57939476247111577</v>
      </c>
      <c r="C27">
        <f>LOG(C11)</f>
        <v>-0.43597262016880262</v>
      </c>
      <c r="D27">
        <f>LOG(D11)</f>
        <v>-0.62160919713071427</v>
      </c>
      <c r="E27">
        <f>LOG(E11)</f>
        <v>-1.0133002565257505</v>
      </c>
      <c r="F27">
        <f>LOG(F11)</f>
        <v>-1.5621147359004877</v>
      </c>
      <c r="G27">
        <f>LOG(G11)</f>
        <v>-2.2426013345424933</v>
      </c>
      <c r="H27">
        <f>LOG(H11)</f>
        <v>-3.0400577401215236</v>
      </c>
      <c r="I27">
        <f>LOG(I11)</f>
        <v>-3.9458536204893924</v>
      </c>
      <c r="J27">
        <f>LOG(J11)</f>
        <v>-4.9553989383956232</v>
      </c>
      <c r="K27">
        <f>LOG(K11)</f>
        <v>-6.0672493011966155</v>
      </c>
      <c r="L27">
        <f>LOG(L11)</f>
        <v>-7.2828491015359713</v>
      </c>
      <c r="M27">
        <f>LOG(M11)</f>
        <v>-8.6067883766641646</v>
      </c>
      <c r="N27">
        <f>LOG(N11)</f>
        <v>-10.047697458729381</v>
      </c>
      <c r="O27">
        <f>LOG(O11)</f>
        <v>-11.620278660061865</v>
      </c>
      <c r="P27">
        <f>LOG(P11)</f>
        <v>-13.349983281374056</v>
      </c>
      <c r="Q27">
        <f>LOG(Q11)</f>
        <v>-15.285742385119367</v>
      </c>
      <c r="R27">
        <f>LOG(R11)</f>
        <v>-17.550560208128903</v>
      </c>
    </row>
    <row r="28" spans="1:18" x14ac:dyDescent="0.25">
      <c r="A28" t="s">
        <v>10</v>
      </c>
      <c r="B28">
        <f>LOG(B12)</f>
        <v>-4.8164799306236992</v>
      </c>
      <c r="C28">
        <f>LOG(C12)</f>
        <v>-3.6123599479677737</v>
      </c>
      <c r="D28">
        <f>LOG(D12)</f>
        <v>-2.7372986845760741</v>
      </c>
      <c r="E28">
        <f>LOG(E12)</f>
        <v>-2.0682919036174989</v>
      </c>
      <c r="F28">
        <f>LOG(F12)</f>
        <v>-1.5564085426386243</v>
      </c>
      <c r="G28">
        <f>LOG(G12)</f>
        <v>-1.1761973009270184</v>
      </c>
      <c r="H28">
        <f>LOG(H12)</f>
        <v>-0.91295586615243696</v>
      </c>
      <c r="I28">
        <f>LOG(I12)</f>
        <v>-0.75805390616669377</v>
      </c>
      <c r="J28">
        <f>LOG(J12)</f>
        <v>-0.70690138371931244</v>
      </c>
      <c r="K28">
        <f>LOG(K12)</f>
        <v>-0.75805390616669377</v>
      </c>
      <c r="L28">
        <f>LOG(L12)</f>
        <v>-0.91295586615243696</v>
      </c>
      <c r="M28">
        <f>LOG(M12)</f>
        <v>-1.1761973009270184</v>
      </c>
      <c r="N28">
        <f>LOG(N12)</f>
        <v>-1.5564085426386243</v>
      </c>
      <c r="O28">
        <f>LOG(O12)</f>
        <v>-2.0682919036174994</v>
      </c>
      <c r="P28">
        <f>LOG(P12)</f>
        <v>-2.7372986845760741</v>
      </c>
      <c r="Q28">
        <f>LOG(Q12)</f>
        <v>-3.6123599479677737</v>
      </c>
      <c r="R28">
        <f>LOG(R12)</f>
        <v>-4.8164799306236992</v>
      </c>
    </row>
    <row r="30" spans="1:18" x14ac:dyDescent="0.25">
      <c r="B30">
        <f>SUM(B24:B27) - 4*B28</f>
        <v>18.221061439076006</v>
      </c>
      <c r="C30">
        <f t="shared" ref="C30:Q30" si="22">SUM(C24:C27) - 4*C28</f>
        <v>11.990034690350752</v>
      </c>
      <c r="D30">
        <f t="shared" si="22"/>
        <v>5.7590079416255016</v>
      </c>
      <c r="E30">
        <f t="shared" si="22"/>
        <v>-0.47201880709974731</v>
      </c>
      <c r="F30">
        <f t="shared" si="22"/>
        <v>-6.7030455558250006</v>
      </c>
      <c r="G30">
        <f t="shared" si="22"/>
        <v>-12.934072304550252</v>
      </c>
      <c r="H30">
        <f t="shared" si="22"/>
        <v>-19.165099053275505</v>
      </c>
      <c r="I30">
        <f t="shared" si="22"/>
        <v>-25.396125802000753</v>
      </c>
      <c r="J30">
        <f t="shared" si="22"/>
        <v>-31.627152550726009</v>
      </c>
      <c r="K30">
        <f t="shared" si="22"/>
        <v>-37.858179299451258</v>
      </c>
      <c r="L30">
        <f t="shared" si="22"/>
        <v>-44.089206048176514</v>
      </c>
      <c r="M30">
        <f t="shared" si="22"/>
        <v>-50.320232796901763</v>
      </c>
      <c r="N30">
        <f t="shared" si="22"/>
        <v>-56.551259545627012</v>
      </c>
      <c r="O30">
        <f t="shared" si="22"/>
        <v>-62.782286294352275</v>
      </c>
      <c r="P30">
        <f t="shared" si="22"/>
        <v>-69.013313043077517</v>
      </c>
      <c r="Q30">
        <f t="shared" si="22"/>
        <v>-75.244339791802759</v>
      </c>
      <c r="R30">
        <f t="shared" ref="R30" si="23">SUM(R24:R27) - 4*R28</f>
        <v>-81.475366540528015</v>
      </c>
    </row>
    <row r="33" spans="2:18" x14ac:dyDescent="0.25">
      <c r="B33">
        <f>B24</f>
        <v>-6.282152823559474E-2</v>
      </c>
      <c r="C33" t="str">
        <f>CONCATENATE(B33,", ",C24)</f>
        <v>-0,0628215282355947, -0,900532690625621</v>
      </c>
      <c r="D33" t="str">
        <f t="shared" ref="D33:R33" si="24">CONCATENATE(C33,", ",D24)</f>
        <v>-0,0628215282355947, -0,900532690625621, -2,06730257227987</v>
      </c>
      <c r="E33" t="str">
        <f t="shared" si="24"/>
        <v>-0,0628215282355947, -0,900532690625621, -2,06730257227987, -3,44012693636725</v>
      </c>
      <c r="F33" t="str">
        <f t="shared" si="24"/>
        <v>-0,0628215282355947, -0,900532690625621, -2,06730257227987, -3,44012693636725, -4,97007472043432</v>
      </c>
      <c r="G33" t="str">
        <f t="shared" si="24"/>
        <v>-0,0628215282355947, -0,900532690625621, -2,06730257227987, -3,44012693636725, -4,97007472043432, -6,63169462376867</v>
      </c>
      <c r="H33" t="str">
        <f t="shared" si="24"/>
        <v>-0,0628215282355947, -0,900532690625621, -2,06730257227987, -3,44012693636725, -4,97007472043432, -6,63169462376867, -8,41028433404004</v>
      </c>
      <c r="I33" t="str">
        <f t="shared" si="24"/>
        <v>-0,0628215282355947, -0,900532690625621, -2,06730257227987, -3,44012693636725, -4,97007472043432, -6,63169462376867, -8,41028433404004, -10,2972135191002</v>
      </c>
      <c r="J33" t="str">
        <f t="shared" si="24"/>
        <v>-0,0628215282355947, -0,900532690625621, -2,06730257227987, -3,44012693636725, -4,97007472043432, -6,63169462376867, -8,41028433404004, -10,2972135191002, -12,2878921416988</v>
      </c>
      <c r="K33" t="str">
        <f t="shared" si="24"/>
        <v>-0,0628215282355947, -0,900532690625621, -2,06730257227987, -3,44012693636725, -4,97007472043432, -6,63169462376867, -8,41028433404004, -10,2972135191002, -12,2878921416988, -14,3808758091921</v>
      </c>
      <c r="L33" t="str">
        <f t="shared" si="24"/>
        <v>-0,0628215282355947, -0,900532690625621, -2,06730257227987, -3,44012693636725, -4,97007472043432, -6,63169462376867, -8,41028433404004, -10,2972135191002, -12,2878921416988, -14,3808758091921, -16,5776089142238</v>
      </c>
      <c r="M33" t="str">
        <f t="shared" si="24"/>
        <v>-0,0628215282355947, -0,900532690625621, -2,06730257227987, -3,44012693636725, -4,97007472043432, -6,63169462376867, -8,41028433404004, -10,2972135191002, -12,2878921416988, -14,3808758091921, -16,5776089142238, -18,8826814940444</v>
      </c>
      <c r="N33" t="str">
        <f t="shared" si="24"/>
        <v>-0,0628215282355947, -0,900532690625621, -2,06730257227987, -3,44012693636725, -4,97007472043432, -6,63169462376867, -8,41028433404004, -10,2972135191002, -12,2878921416988, -14,3808758091921, -16,5776089142238, -18,8826814940444, -21,3047238808019</v>
      </c>
      <c r="O33" t="str">
        <f t="shared" si="24"/>
        <v>-0,0628215282355947, -0,900532690625621, -2,06730257227987, -3,44012693636725, -4,97007472043432, -6,63169462376867, -8,41028433404004, -10,2972135191002, -12,2878921416988, -14,3808758091921, -16,5776089142238, -18,8826814940444, -21,3047238808019, -23,8584383868268</v>
      </c>
      <c r="P33" t="str">
        <f t="shared" si="24"/>
        <v>-0,0628215282355947, -0,900532690625621, -2,06730257227987, -3,44012693636725, -4,97007472043432, -6,63169462376867, -8,41028433404004, -10,2972135191002, -12,2878921416988, -14,3808758091921, -16,5776089142238, -18,8826814940444, -21,3047238808019, -23,8584383868268, -26,5692763128313</v>
      </c>
      <c r="Q33" t="str">
        <f t="shared" si="24"/>
        <v>-0,0628215282355947, -0,900532690625621, -2,06730257227987, -3,44012693636725, -4,97007472043432, -6,63169462376867, -8,41028433404004, -10,2972135191002, -12,2878921416988, -14,3808758091921, -16,5776089142238, -18,8826814940444, -21,3047238808019, -23,8584383868268, -26,5692763128313, -29,4861687212689</v>
      </c>
      <c r="R33" t="str">
        <f t="shared" si="24"/>
        <v>-0,0628215282355947, -0,900532690625621, -2,06730257227987, -3,44012693636725, -4,97007472043432, -6,63169462376867, -8,41028433404004, -10,2972135191002, -12,2878921416988, -14,3808758091921, -16,5776089142238, -18,8826814940444, -21,3047238808019, -23,8584383868268, -26,5692763128313, -29,4861687212689, -32,7321198489708</v>
      </c>
    </row>
    <row r="34" spans="2:18" x14ac:dyDescent="0.25">
      <c r="B34">
        <f t="shared" ref="B34:B37" si="25">B25</f>
        <v>-0.1262161954088053</v>
      </c>
      <c r="C34" t="str">
        <f t="shared" ref="C34:R37" si="26">CONCATENATE(B34,", ",C25)</f>
        <v>-0,126216195408805, -0,658935195436524</v>
      </c>
      <c r="D34" t="str">
        <f t="shared" si="26"/>
        <v>-0,126216195408805, -0,658935195436524, -1,52071291472847</v>
      </c>
      <c r="E34" t="str">
        <f t="shared" si="26"/>
        <v>-0,126216195408805, -0,658935195436524, -1,52071291472847, -2,58854511645354</v>
      </c>
      <c r="F34" t="str">
        <f t="shared" si="26"/>
        <v>-0,126216195408805, -0,658935195436524, -1,52071291472847, -2,58854511645354, -3,81350073815831</v>
      </c>
      <c r="G34" t="str">
        <f t="shared" si="26"/>
        <v>-0,126216195408805, -0,658935195436524, -1,52071291472847, -2,58854511645354, -3,81350073815831, -5,17012847913034</v>
      </c>
      <c r="H34" t="str">
        <f t="shared" si="26"/>
        <v>-0,126216195408805, -0,658935195436524, -1,52071291472847, -2,58854511645354, -3,81350073815831, -5,17012847913034, -6,64372602703941</v>
      </c>
      <c r="I34" t="str">
        <f t="shared" si="26"/>
        <v>-0,126216195408805, -0,658935195436524, -1,52071291472847, -2,58854511645354, -3,81350073815831, -5,17012847913034, -6,64372602703941, -8,2256630497373</v>
      </c>
      <c r="J34" t="str">
        <f t="shared" si="26"/>
        <v>-0,126216195408805, -0,658935195436524, -1,52071291472847, -2,58854511645354, -3,81350073815831, -5,17012847913034, -6,64372602703941, -8,2256630497373, -9,91134950997357</v>
      </c>
      <c r="K34" t="str">
        <f t="shared" si="26"/>
        <v>-0,126216195408805, -0,658935195436524, -1,52071291472847, -2,58854511645354, -3,81350073815831, -5,17012847913034, -6,64372602703941, -8,2256630497373, -9,91134950997357, -11,6993410151046</v>
      </c>
      <c r="L34" t="str">
        <f t="shared" si="26"/>
        <v>-0,126216195408805, -0,658935195436524, -1,52071291472847, -2,58854511645354, -3,81350073815831, -5,17012847913034, -6,64372602703941, -8,2256630497373, -9,91134950997357, -11,6993410151046, -13,591081957774</v>
      </c>
      <c r="M34" t="str">
        <f t="shared" si="26"/>
        <v>-0,126216195408805, -0,658935195436524, -1,52071291472847, -2,58854511645354, -3,81350073815831, -5,17012847913034, -6,64372602703941, -8,2256630497373, -9,91134950997357, -11,6993410151046, -13,591081957774, -15,5911623752322</v>
      </c>
      <c r="N34" t="str">
        <f t="shared" si="26"/>
        <v>-0,126216195408805, -0,658935195436524, -1,52071291472847, -2,58854511645354, -3,81350073815831, -5,17012847913034, -6,64372602703941, -8,2256630497373, -9,91134950997357, -11,6993410151046, -13,591081957774, -15,5911623752322, -17,7082125996275</v>
      </c>
      <c r="O34" t="str">
        <f t="shared" si="26"/>
        <v>-0,126216195408805, -0,658935195436524, -1,52071291472847, -2,58854511645354, -3,81350073815831, -5,17012847913034, -6,64372602703941, -8,2256630497373, -9,91134950997357, -11,6993410151046, -13,591081957774, -15,5911623752322, -17,7082125996275, -19,95693494329</v>
      </c>
      <c r="P34" t="str">
        <f t="shared" si="26"/>
        <v>-0,126216195408805, -0,658935195436524, -1,52071291472847, -2,58854511645354, -3,81350073815831, -5,17012847913034, -6,64372602703941, -8,2256630497373, -9,91134950997357, -11,6993410151046, -13,591081957774, -15,5911623752322, -17,7082125996275, -19,95693494329, -22,3627807069322</v>
      </c>
      <c r="Q34" t="str">
        <f t="shared" si="26"/>
        <v>-0,126216195408805, -0,658935195436524, -1,52071291472847, -2,58854511645354, -3,81350073815831, -5,17012847913034, -6,64372602703941, -8,2256630497373, -9,91134950997357, -11,6993410151046, -13,591081957774, -15,5911623752322, -17,7082125996275, -19,95693494329, -22,3627807069322, -24,9746809530075</v>
      </c>
      <c r="R34" t="str">
        <f t="shared" si="26"/>
        <v>-0,126216195408805, -0,658935195436524, -1,52071291472847, -2,58854511645354, -3,81350073815831, -5,17012847913034, -6,64372602703941, -8,2256630497373, -9,91134950997357, -11,6993410151046, -13,591081957774, -15,5911623752322, -17,7082125996275, -19,95693494329, -22,3627807069322, -24,9746809530075, -27,9156399183471</v>
      </c>
    </row>
    <row r="35" spans="2:18" x14ac:dyDescent="0.25">
      <c r="B35">
        <f t="shared" si="25"/>
        <v>-0.27642579730327427</v>
      </c>
      <c r="C35" t="str">
        <f t="shared" si="26"/>
        <v>-0,276425797303274, -0,463964595289396</v>
      </c>
      <c r="D35" t="str">
        <f t="shared" si="26"/>
        <v>-0,276425797303274, -0,463964595289396, -0,980562112539742</v>
      </c>
      <c r="E35" t="str">
        <f t="shared" si="26"/>
        <v>-0,276425797303274, -0,463964595289396, -0,980562112539742, -1,70321411222321</v>
      </c>
      <c r="F35" t="str">
        <f t="shared" si="26"/>
        <v>-0,276425797303274, -0,463964595289396, -0,980562112539742, -1,70321411222321, -2,58298953188638</v>
      </c>
      <c r="G35" t="str">
        <f t="shared" si="26"/>
        <v>-0,276425797303274, -0,463964595289396, -0,980562112539742, -1,70321411222321, -2,58298953188638, -3,59443707081682</v>
      </c>
      <c r="H35" t="str">
        <f t="shared" si="26"/>
        <v>-0,276425797303274, -0,463964595289396, -0,980562112539742, -1,70321411222321, -2,58298953188638, -3,59443707081682, -4,72285441668429</v>
      </c>
      <c r="I35" t="str">
        <f t="shared" si="26"/>
        <v>-0,276425797303274, -0,463964595289396, -0,980562112539742, -1,70321411222321, -2,58298953188638, -3,59443707081682, -4,72285441668429, -5,95961123734059</v>
      </c>
      <c r="J35" t="str">
        <f t="shared" si="26"/>
        <v>-0,276425797303274, -0,463964595289396, -0,980562112539742, -1,70321411222321, -2,58298953188638, -3,59443707081682, -4,72285441668429, -5,95961123734059, -7,30011749553526</v>
      </c>
      <c r="K35" t="str">
        <f t="shared" si="26"/>
        <v>-0,276425797303274, -0,463964595289396, -0,980562112539742, -1,70321411222321, -2,58298953188638, -3,59443707081682, -4,72285441668429, -5,95961123734059, -7,30011749553526, -8,74292879862468</v>
      </c>
      <c r="L35" t="str">
        <f t="shared" si="26"/>
        <v>-0,276425797303274, -0,463964595289396, -0,980562112539742, -1,70321411222321, -2,58298953188638, -3,59443707081682, -4,72285441668429, -5,95961123734059, -7,30011749553526, -8,74292879862468, -10,2894895392525</v>
      </c>
      <c r="M35" t="str">
        <f t="shared" si="26"/>
        <v>-0,276425797303274, -0,463964595289396, -0,980562112539742, -1,70321411222321, -2,58298953188638, -3,59443707081682, -4,72285441668429, -5,95961123734059, -7,30011749553526, -8,74292879862468, -10,2894895392525, -11,9443897546691</v>
      </c>
      <c r="N35" t="str">
        <f t="shared" si="26"/>
        <v>-0,276425797303274, -0,463964595289396, -0,980562112539742, -1,70321411222321, -2,58298953188638, -3,59443707081682, -4,72285441668429, -5,95961123734059, -7,30011749553526, -8,74292879862468, -10,2894895392525, -11,9443897546691, -13,7162597770228</v>
      </c>
      <c r="O35" t="str">
        <f t="shared" si="26"/>
        <v>-0,276425797303274, -0,463964595289396, -0,980562112539742, -1,70321411222321, -2,58298953188638, -3,59443707081682, -4,72285441668429, -5,95961123734059, -7,30011749553526, -8,74292879862468, -10,2894895392525, -11,9443897546691, -13,7162597770228, -15,6198019186437</v>
      </c>
      <c r="P35" t="str">
        <f t="shared" si="26"/>
        <v>-0,276425797303274, -0,463964595289396, -0,980562112539742, -1,70321411222321, -2,58298953188638, -3,59443707081682, -4,72285441668429, -5,95961123734059, -7,30011749553526, -8,74292879862468, -10,2894895392525, -11,9443897546691, -13,7162597770228, -15,6198019186437, -17,6804674802443</v>
      </c>
      <c r="Q35" t="str">
        <f t="shared" si="26"/>
        <v>-0,276425797303274, -0,463964595289396, -0,980562112539742, -1,70321411222321, -2,58298953188638, -3,59443707081682, -4,72285441668429, -5,95961123734059, -7,30011749553526, -8,74292879862468, -10,2894895392525, -11,9443897546691, -13,7162597770228, -15,6198019186437, -17,6804674802443, -19,947187524278</v>
      </c>
      <c r="R35" t="str">
        <f t="shared" si="26"/>
        <v>-0,276425797303274, -0,463964595289396, -0,980562112539742, -1,70321411222321, -2,58298953188638, -3,59443707081682, -4,72285441668429, -5,95961123734059, -7,30011749553526, -8,74292879862468, -10,2894895392525, -11,9443897546691, -13,7162597770228, -15,6198019186437, -17,6804674802443, -19,947187524278, -22,542966287576</v>
      </c>
    </row>
    <row r="36" spans="2:18" x14ac:dyDescent="0.25">
      <c r="B36">
        <f t="shared" si="25"/>
        <v>-0.57939476247111577</v>
      </c>
      <c r="C36" t="str">
        <f t="shared" si="26"/>
        <v>-0,579394762471116, -0,435972620168803</v>
      </c>
      <c r="D36" t="str">
        <f t="shared" si="26"/>
        <v>-0,579394762471116, -0,435972620168803, -0,621609197130714</v>
      </c>
      <c r="E36" t="str">
        <f t="shared" si="26"/>
        <v>-0,579394762471116, -0,435972620168803, -0,621609197130714, -1,01330025652575</v>
      </c>
      <c r="F36" t="str">
        <f t="shared" si="26"/>
        <v>-0,579394762471116, -0,435972620168803, -0,621609197130714, -1,01330025652575, -1,56211473590049</v>
      </c>
      <c r="G36" t="str">
        <f t="shared" si="26"/>
        <v>-0,579394762471116, -0,435972620168803, -0,621609197130714, -1,01330025652575, -1,56211473590049, -2,24260133454249</v>
      </c>
      <c r="H36" t="str">
        <f t="shared" si="26"/>
        <v>-0,579394762471116, -0,435972620168803, -0,621609197130714, -1,01330025652575, -1,56211473590049, -2,24260133454249, -3,04005774012152</v>
      </c>
      <c r="I36" t="str">
        <f t="shared" si="26"/>
        <v>-0,579394762471116, -0,435972620168803, -0,621609197130714, -1,01330025652575, -1,56211473590049, -2,24260133454249, -3,04005774012152, -3,94585362048939</v>
      </c>
      <c r="J36" t="str">
        <f t="shared" si="26"/>
        <v>-0,579394762471116, -0,435972620168803, -0,621609197130714, -1,01330025652575, -1,56211473590049, -2,24260133454249, -3,04005774012152, -3,94585362048939, -4,95539893839562</v>
      </c>
      <c r="K36" t="str">
        <f t="shared" si="26"/>
        <v>-0,579394762471116, -0,435972620168803, -0,621609197130714, -1,01330025652575, -1,56211473590049, -2,24260133454249, -3,04005774012152, -3,94585362048939, -4,95539893839562, -6,06724930119662</v>
      </c>
      <c r="L36" t="str">
        <f t="shared" si="26"/>
        <v>-0,579394762471116, -0,435972620168803, -0,621609197130714, -1,01330025652575, -1,56211473590049, -2,24260133454249, -3,04005774012152, -3,94585362048939, -4,95539893839562, -6,06724930119662, -7,28284910153597</v>
      </c>
      <c r="M36" t="str">
        <f t="shared" si="26"/>
        <v>-0,579394762471116, -0,435972620168803, -0,621609197130714, -1,01330025652575, -1,56211473590049, -2,24260133454249, -3,04005774012152, -3,94585362048939, -4,95539893839562, -6,06724930119662, -7,28284910153597, -8,60678837666416</v>
      </c>
      <c r="N36" t="str">
        <f t="shared" si="26"/>
        <v>-0,579394762471116, -0,435972620168803, -0,621609197130714, -1,01330025652575, -1,56211473590049, -2,24260133454249, -3,04005774012152, -3,94585362048939, -4,95539893839562, -6,06724930119662, -7,28284910153597, -8,60678837666416, -10,0476974587294</v>
      </c>
      <c r="O36" t="str">
        <f t="shared" si="26"/>
        <v>-0,579394762471116, -0,435972620168803, -0,621609197130714, -1,01330025652575, -1,56211473590049, -2,24260133454249, -3,04005774012152, -3,94585362048939, -4,95539893839562, -6,06724930119662, -7,28284910153597, -8,60678837666416, -10,0476974587294, -11,6202786600619</v>
      </c>
      <c r="P36" t="str">
        <f t="shared" si="26"/>
        <v>-0,579394762471116, -0,435972620168803, -0,621609197130714, -1,01330025652575, -1,56211473590049, -2,24260133454249, -3,04005774012152, -3,94585362048939, -4,95539893839562, -6,06724930119662, -7,28284910153597, -8,60678837666416, -10,0476974587294, -11,6202786600619, -13,3499832813741</v>
      </c>
      <c r="Q36" t="str">
        <f t="shared" si="26"/>
        <v>-0,579394762471116, -0,435972620168803, -0,621609197130714, -1,01330025652575, -1,56211473590049, -2,24260133454249, -3,04005774012152, -3,94585362048939, -4,95539893839562, -6,06724930119662, -7,28284910153597, -8,60678837666416, -10,0476974587294, -11,6202786600619, -13,3499832813741, -15,2857423851194</v>
      </c>
      <c r="R36" t="str">
        <f t="shared" si="26"/>
        <v>-0,579394762471116, -0,435972620168803, -0,621609197130714, -1,01330025652575, -1,56211473590049, -2,24260133454249, -3,04005774012152, -3,94585362048939, -4,95539893839562, -6,06724930119662, -7,28284910153597, -8,60678837666416, -10,0476974587294, -11,6202786600619, -13,3499832813741, -15,2857423851194, -17,5505602081289</v>
      </c>
    </row>
    <row r="37" spans="2:18" x14ac:dyDescent="0.25">
      <c r="B37">
        <f t="shared" si="25"/>
        <v>-4.8164799306236992</v>
      </c>
      <c r="C37" t="str">
        <f t="shared" si="26"/>
        <v>-4,8164799306237, -3,61235994796777</v>
      </c>
      <c r="D37" t="str">
        <f t="shared" si="26"/>
        <v>-4,8164799306237, -3,61235994796777, -2,73729868457607</v>
      </c>
      <c r="E37" t="str">
        <f t="shared" si="26"/>
        <v>-4,8164799306237, -3,61235994796777, -2,73729868457607, -2,0682919036175</v>
      </c>
      <c r="F37" t="str">
        <f t="shared" si="26"/>
        <v>-4,8164799306237, -3,61235994796777, -2,73729868457607, -2,0682919036175, -1,55640854263862</v>
      </c>
      <c r="G37" t="str">
        <f t="shared" si="26"/>
        <v>-4,8164799306237, -3,61235994796777, -2,73729868457607, -2,0682919036175, -1,55640854263862, -1,17619730092702</v>
      </c>
      <c r="H37" t="str">
        <f t="shared" si="26"/>
        <v>-4,8164799306237, -3,61235994796777, -2,73729868457607, -2,0682919036175, -1,55640854263862, -1,17619730092702, -0,912955866152437</v>
      </c>
      <c r="I37" t="str">
        <f t="shared" si="26"/>
        <v>-4,8164799306237, -3,61235994796777, -2,73729868457607, -2,0682919036175, -1,55640854263862, -1,17619730092702, -0,912955866152437, -0,758053906166694</v>
      </c>
      <c r="J37" t="str">
        <f t="shared" si="26"/>
        <v>-4,8164799306237, -3,61235994796777, -2,73729868457607, -2,0682919036175, -1,55640854263862, -1,17619730092702, -0,912955866152437, -0,758053906166694, -0,706901383719312</v>
      </c>
      <c r="K37" t="str">
        <f t="shared" si="26"/>
        <v>-4,8164799306237, -3,61235994796777, -2,73729868457607, -2,0682919036175, -1,55640854263862, -1,17619730092702, -0,912955866152437, -0,758053906166694, -0,706901383719312, -0,758053906166694</v>
      </c>
      <c r="L37" t="str">
        <f t="shared" si="26"/>
        <v>-4,8164799306237, -3,61235994796777, -2,73729868457607, -2,0682919036175, -1,55640854263862, -1,17619730092702, -0,912955866152437, -0,758053906166694, -0,706901383719312, -0,758053906166694, -0,912955866152437</v>
      </c>
      <c r="M37" t="str">
        <f t="shared" si="26"/>
        <v>-4,8164799306237, -3,61235994796777, -2,73729868457607, -2,0682919036175, -1,55640854263862, -1,17619730092702, -0,912955866152437, -0,758053906166694, -0,706901383719312, -0,758053906166694, -0,912955866152437, -1,17619730092702</v>
      </c>
      <c r="N37" t="str">
        <f t="shared" si="26"/>
        <v>-4,8164799306237, -3,61235994796777, -2,73729868457607, -2,0682919036175, -1,55640854263862, -1,17619730092702, -0,912955866152437, -0,758053906166694, -0,706901383719312, -0,758053906166694, -0,912955866152437, -1,17619730092702, -1,55640854263862</v>
      </c>
      <c r="O37" t="str">
        <f t="shared" si="26"/>
        <v>-4,8164799306237, -3,61235994796777, -2,73729868457607, -2,0682919036175, -1,55640854263862, -1,17619730092702, -0,912955866152437, -0,758053906166694, -0,706901383719312, -0,758053906166694, -0,912955866152437, -1,17619730092702, -1,55640854263862, -2,0682919036175</v>
      </c>
      <c r="P37" t="str">
        <f t="shared" si="26"/>
        <v>-4,8164799306237, -3,61235994796777, -2,73729868457607, -2,0682919036175, -1,55640854263862, -1,17619730092702, -0,912955866152437, -0,758053906166694, -0,706901383719312, -0,758053906166694, -0,912955866152437, -1,17619730092702, -1,55640854263862, -2,0682919036175, -2,73729868457607</v>
      </c>
      <c r="Q37" t="str">
        <f t="shared" si="26"/>
        <v>-4,8164799306237, -3,61235994796777, -2,73729868457607, -2,0682919036175, -1,55640854263862, -1,17619730092702, -0,912955866152437, -0,758053906166694, -0,706901383719312, -0,758053906166694, -0,912955866152437, -1,17619730092702, -1,55640854263862, -2,0682919036175, -2,73729868457607, -3,61235994796777</v>
      </c>
      <c r="R37" t="str">
        <f t="shared" si="26"/>
        <v>-4,8164799306237, -3,61235994796777, -2,73729868457607, -2,0682919036175, -1,55640854263862, -1,17619730092702, -0,912955866152437, -0,758053906166694, -0,706901383719312, -0,758053906166694, -0,912955866152437, -1,17619730092702, -1,55640854263862, -2,0682919036175, -2,73729868457607, -3,61235994796777, -4,8164799306237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carpanta</dc:creator>
  <cp:lastModifiedBy>Administrator</cp:lastModifiedBy>
  <dcterms:created xsi:type="dcterms:W3CDTF">2016-09-12T16:03:29Z</dcterms:created>
  <dcterms:modified xsi:type="dcterms:W3CDTF">2016-09-13T21:36:45Z</dcterms:modified>
</cp:coreProperties>
</file>