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22" i="1"/>
  <c r="K22"/>
  <c r="O17"/>
  <c r="O18"/>
  <c r="O19"/>
  <c r="O20"/>
  <c r="O21"/>
  <c r="O16"/>
  <c r="N21"/>
  <c r="N20"/>
  <c r="N19"/>
  <c r="N18"/>
  <c r="N17"/>
  <c r="N16"/>
  <c r="J16"/>
  <c r="J17"/>
  <c r="J18"/>
  <c r="G21"/>
  <c r="G20"/>
  <c r="G19"/>
  <c r="G18"/>
  <c r="G17"/>
  <c r="G16"/>
  <c r="G22" s="1"/>
  <c r="H9"/>
  <c r="G10" s="1"/>
</calcChain>
</file>

<file path=xl/sharedStrings.xml><?xml version="1.0" encoding="utf-8"?>
<sst xmlns="http://schemas.openxmlformats.org/spreadsheetml/2006/main" count="1" uniqueCount="1">
  <si>
    <t>(bán 4000000000)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</si>
</sst>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9:O22"/>
  <sheetViews>
    <sheetView tabSelected="1" workbookViewId="0">
      <selection activeCell="J24" sqref="J24"/>
    </sheetView>
  </sheetViews>
  <sheetFormatPr defaultRowHeight="15"/>
  <cols>
    <col min="7" max="7" width="11.140625" bestFit="1" customWidth="1"/>
    <col min="10" max="11" width="13.85546875" bestFit="1" customWidth="1"/>
    <col min="15" max="15" width="10.140625" bestFit="1" customWidth="1"/>
  </cols>
  <sheetData>
    <row r="9" spans="7:15">
      <c r="H9">
        <f>(50+40+30+20+10+5)</f>
        <v>155</v>
      </c>
    </row>
    <row r="10" spans="7:15">
      <c r="G10" s="1">
        <f>30000000000/H9</f>
        <v>193548387.09677419</v>
      </c>
    </row>
    <row r="14" spans="7:15">
      <c r="N14">
        <v>1E-3</v>
      </c>
    </row>
    <row r="16" spans="7:15">
      <c r="G16" s="1">
        <f>195000000*50%</f>
        <v>97500000</v>
      </c>
      <c r="J16" s="1">
        <f>K16*150%</f>
        <v>10500000000</v>
      </c>
      <c r="K16" s="1">
        <v>7000000000</v>
      </c>
      <c r="L16" t="s">
        <v>0</v>
      </c>
      <c r="N16">
        <f>$N$14-$N$14*50%</f>
        <v>5.0000000000000001E-4</v>
      </c>
      <c r="O16" s="1">
        <f>N16*K16</f>
        <v>3500000</v>
      </c>
    </row>
    <row r="17" spans="7:15">
      <c r="G17" s="1">
        <f>195000000*40%</f>
        <v>78000000</v>
      </c>
      <c r="J17" s="1">
        <f>K17*140%</f>
        <v>8399999999.999999</v>
      </c>
      <c r="K17" s="1">
        <v>6000000000</v>
      </c>
      <c r="N17">
        <f>$N$14-$N$14*40%</f>
        <v>6.0000000000000006E-4</v>
      </c>
      <c r="O17" s="1">
        <f t="shared" ref="O17:O21" si="0">N17*K17</f>
        <v>3600000.0000000005</v>
      </c>
    </row>
    <row r="18" spans="7:15">
      <c r="G18" s="1">
        <f>195000000*30%</f>
        <v>58500000</v>
      </c>
      <c r="J18" s="1">
        <f>K18*130%</f>
        <v>6500000000</v>
      </c>
      <c r="K18" s="1">
        <v>5000000000</v>
      </c>
      <c r="N18">
        <f>$N$14-$N$14*30%</f>
        <v>7.000000000000001E-4</v>
      </c>
      <c r="O18" s="1">
        <f t="shared" si="0"/>
        <v>3500000.0000000005</v>
      </c>
    </row>
    <row r="19" spans="7:15">
      <c r="G19" s="1">
        <f>195000000*20%</f>
        <v>39000000</v>
      </c>
      <c r="J19" s="1"/>
      <c r="K19" s="1">
        <v>4000000000</v>
      </c>
      <c r="N19">
        <f>$N$14-$N$14*20%</f>
        <v>8.0000000000000004E-4</v>
      </c>
      <c r="O19" s="1">
        <f t="shared" si="0"/>
        <v>3200000</v>
      </c>
    </row>
    <row r="20" spans="7:15">
      <c r="G20" s="1">
        <f>195000000*10%</f>
        <v>19500000</v>
      </c>
      <c r="J20" s="1"/>
      <c r="K20" s="1">
        <v>3000000000</v>
      </c>
      <c r="N20">
        <f>$N$14-$N$14*10%</f>
        <v>8.9999999999999998E-4</v>
      </c>
      <c r="O20" s="1">
        <f t="shared" si="0"/>
        <v>2700000</v>
      </c>
    </row>
    <row r="21" spans="7:15">
      <c r="G21" s="1">
        <f>195000000*5%</f>
        <v>9750000</v>
      </c>
      <c r="J21" s="1"/>
      <c r="K21" s="1">
        <v>5000000000</v>
      </c>
      <c r="N21">
        <f>$N$14-$N$14*5%</f>
        <v>9.5E-4</v>
      </c>
      <c r="O21" s="1">
        <f t="shared" si="0"/>
        <v>4750000</v>
      </c>
    </row>
    <row r="22" spans="7:15">
      <c r="G22" s="1">
        <f>SUM(G16:G21)</f>
        <v>302250000</v>
      </c>
      <c r="J22" s="1"/>
      <c r="K22" s="1">
        <f>SUM(K16:K21)</f>
        <v>30000000000</v>
      </c>
      <c r="O22" s="1">
        <f>SUM(O16:O21)</f>
        <v>21250000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2018-06-06T17:36:49Z</dcterms:created>
  <dcterms:modified xsi:type="dcterms:W3CDTF">2018-06-06T18:45:14Z</dcterms:modified>
</cp:coreProperties>
</file>