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ea\Desktop\holdem-auto-trader\"/>
    </mc:Choice>
  </mc:AlternateContent>
  <xr:revisionPtr revIDLastSave="0" documentId="13_ncr:1_{FD175EAF-6EA9-47CB-95FF-759434FD36C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  <sheet name="AI" sheetId="2" state="hidden" r:id="rId2"/>
  </sheets>
  <calcPr calcId="191029"/>
</workbook>
</file>

<file path=xl/calcChain.xml><?xml version="1.0" encoding="utf-8"?>
<calcChain xmlns="http://schemas.openxmlformats.org/spreadsheetml/2006/main">
  <c r="C25" i="2" l="1"/>
  <c r="BM12" i="2"/>
  <c r="V8" i="2"/>
  <c r="V16" i="2" s="1"/>
  <c r="BE3" i="2"/>
  <c r="BE5" i="2" s="1"/>
  <c r="BT2" i="2"/>
  <c r="BT3" i="2" s="1"/>
  <c r="BT5" i="2" s="1"/>
  <c r="BS2" i="2"/>
  <c r="BT9" i="2" s="1"/>
  <c r="BT17" i="2" s="1"/>
  <c r="BR2" i="2"/>
  <c r="BR4" i="2" s="1"/>
  <c r="BQ2" i="2"/>
  <c r="BQ12" i="2" s="1"/>
  <c r="BP2" i="2"/>
  <c r="BP12" i="2" s="1"/>
  <c r="BO2" i="2"/>
  <c r="BO13" i="2" s="1"/>
  <c r="BN2" i="2"/>
  <c r="BN4" i="2" s="1"/>
  <c r="BM2" i="2"/>
  <c r="BM19" i="2" s="1"/>
  <c r="BL2" i="2"/>
  <c r="BL3" i="2" s="1"/>
  <c r="BL5" i="2" s="1"/>
  <c r="BK2" i="2"/>
  <c r="BL9" i="2" s="1"/>
  <c r="BL17" i="2" s="1"/>
  <c r="BJ2" i="2"/>
  <c r="BI2" i="2"/>
  <c r="BI12" i="2" s="1"/>
  <c r="BH2" i="2"/>
  <c r="BH3" i="2" s="1"/>
  <c r="BH5" i="2" s="1"/>
  <c r="BG2" i="2"/>
  <c r="BG20" i="2" s="1"/>
  <c r="BF2" i="2"/>
  <c r="BF4" i="2" s="1"/>
  <c r="BE2" i="2"/>
  <c r="BE12" i="2" s="1"/>
  <c r="BD2" i="2"/>
  <c r="BD3" i="2" s="1"/>
  <c r="BD5" i="2" s="1"/>
  <c r="BC2" i="2"/>
  <c r="BC20" i="2" s="1"/>
  <c r="BB2" i="2"/>
  <c r="BB4" i="2" s="1"/>
  <c r="BA2" i="2"/>
  <c r="BA24" i="2" s="1"/>
  <c r="AZ2" i="2"/>
  <c r="BA9" i="2" s="1"/>
  <c r="BA17" i="2" s="1"/>
  <c r="AY2" i="2"/>
  <c r="AZ7" i="2" s="1"/>
  <c r="AZ15" i="2" s="1"/>
  <c r="AX2" i="2"/>
  <c r="AX4" i="2" s="1"/>
  <c r="AW2" i="2"/>
  <c r="AW3" i="2" s="1"/>
  <c r="AW5" i="2" s="1"/>
  <c r="AV2" i="2"/>
  <c r="AV21" i="2" s="1"/>
  <c r="AU2" i="2"/>
  <c r="AV9" i="2" s="1"/>
  <c r="AV17" i="2" s="1"/>
  <c r="AT2" i="2"/>
  <c r="AS2" i="2"/>
  <c r="AS12" i="2" s="1"/>
  <c r="AR2" i="2"/>
  <c r="AS9" i="2" s="1"/>
  <c r="AS17" i="2" s="1"/>
  <c r="AQ2" i="2"/>
  <c r="AQ13" i="2" s="1"/>
  <c r="AP2" i="2"/>
  <c r="AP4" i="2" s="1"/>
  <c r="AO2" i="2"/>
  <c r="AO12" i="2" s="1"/>
  <c r="AN2" i="2"/>
  <c r="AN20" i="2" s="1"/>
  <c r="AM2" i="2"/>
  <c r="AN7" i="2" s="1"/>
  <c r="AN15" i="2" s="1"/>
  <c r="AL2" i="2"/>
  <c r="AL4" i="2" s="1"/>
  <c r="AK2" i="2"/>
  <c r="AK12" i="2" s="1"/>
  <c r="AJ2" i="2"/>
  <c r="AJ12" i="2" s="1"/>
  <c r="AI2" i="2"/>
  <c r="AI13" i="2" s="1"/>
  <c r="AH2" i="2"/>
  <c r="AH4" i="2" s="1"/>
  <c r="AG2" i="2"/>
  <c r="AG19" i="2" s="1"/>
  <c r="AF2" i="2"/>
  <c r="AF21" i="2" s="1"/>
  <c r="AE2" i="2"/>
  <c r="AF7" i="2" s="1"/>
  <c r="AF15" i="2" s="1"/>
  <c r="AD2" i="2"/>
  <c r="AC2" i="2"/>
  <c r="AC12" i="2" s="1"/>
  <c r="AB2" i="2"/>
  <c r="AC9" i="2" s="1"/>
  <c r="AC17" i="2" s="1"/>
  <c r="AA2" i="2"/>
  <c r="AA13" i="2" s="1"/>
  <c r="Z2" i="2"/>
  <c r="Z4" i="2" s="1"/>
  <c r="Y2" i="2"/>
  <c r="Y26" i="2" s="1"/>
  <c r="X16" i="1" s="1"/>
  <c r="X2" i="2"/>
  <c r="X3" i="2" s="1"/>
  <c r="X5" i="2" s="1"/>
  <c r="W2" i="2"/>
  <c r="X7" i="2" s="1"/>
  <c r="X15" i="2" s="1"/>
  <c r="V2" i="2"/>
  <c r="V4" i="2" s="1"/>
  <c r="U2" i="2"/>
  <c r="U12" i="2" s="1"/>
  <c r="T2" i="2"/>
  <c r="T12" i="2" s="1"/>
  <c r="S2" i="2"/>
  <c r="S13" i="2" s="1"/>
  <c r="R2" i="2"/>
  <c r="R4" i="2" s="1"/>
  <c r="Q2" i="2"/>
  <c r="R8" i="2" s="1"/>
  <c r="P2" i="2"/>
  <c r="O2" i="2"/>
  <c r="N2" i="2"/>
  <c r="M2" i="2"/>
  <c r="N8" i="2" s="1"/>
  <c r="L2" i="2"/>
  <c r="K2" i="2"/>
  <c r="L17" i="2" s="1"/>
  <c r="J2" i="2"/>
  <c r="I2" i="2"/>
  <c r="J8" i="2" s="1"/>
  <c r="H2" i="2"/>
  <c r="I16" i="2" s="1"/>
  <c r="G2" i="2"/>
  <c r="H7" i="2" s="1"/>
  <c r="F2" i="2"/>
  <c r="E2" i="2"/>
  <c r="F15" i="2" s="1"/>
  <c r="D2" i="2"/>
  <c r="E9" i="2" s="1"/>
  <c r="C2" i="2"/>
  <c r="C20" i="2" s="1"/>
  <c r="BW16" i="1"/>
  <c r="BV16" i="1"/>
  <c r="BU16" i="1"/>
  <c r="BT16" i="1"/>
  <c r="BW12" i="1"/>
  <c r="BV12" i="1"/>
  <c r="BU12" i="1"/>
  <c r="BT12" i="1"/>
  <c r="B12" i="1"/>
  <c r="BZ7" i="1"/>
  <c r="BY7" i="1"/>
  <c r="BX7" i="1"/>
  <c r="BY3" i="1"/>
  <c r="BX3" i="1"/>
  <c r="BR8" i="2" l="1"/>
  <c r="BR16" i="2" s="1"/>
  <c r="AG3" i="2"/>
  <c r="AG5" i="2" s="1"/>
  <c r="AB12" i="2"/>
  <c r="AO3" i="2"/>
  <c r="AO5" i="2" s="1"/>
  <c r="AL8" i="2"/>
  <c r="AL16" i="2" s="1"/>
  <c r="AG9" i="2"/>
  <c r="AG17" i="2" s="1"/>
  <c r="AG12" i="2"/>
  <c r="AW19" i="2"/>
  <c r="Y3" i="2"/>
  <c r="Y5" i="2" s="1"/>
  <c r="AV3" i="2"/>
  <c r="AV5" i="2" s="1"/>
  <c r="BM3" i="2"/>
  <c r="BM5" i="2" s="1"/>
  <c r="AX8" i="2"/>
  <c r="AX16" i="2" s="1"/>
  <c r="AH9" i="2"/>
  <c r="AH17" i="2" s="1"/>
  <c r="AW12" i="2"/>
  <c r="X20" i="2"/>
  <c r="AF3" i="2"/>
  <c r="AF5" i="2" s="1"/>
  <c r="BB8" i="2"/>
  <c r="BB16" i="2" s="1"/>
  <c r="BI9" i="2"/>
  <c r="BI17" i="2" s="1"/>
  <c r="BH12" i="2"/>
  <c r="N9" i="2"/>
  <c r="Y9" i="2"/>
  <c r="Y17" i="2" s="1"/>
  <c r="AO9" i="2"/>
  <c r="AO17" i="2" s="1"/>
  <c r="AN3" i="2"/>
  <c r="AN5" i="2" s="1"/>
  <c r="AH8" i="2"/>
  <c r="AH16" i="2" s="1"/>
  <c r="BN8" i="2"/>
  <c r="BN16" i="2" s="1"/>
  <c r="Z9" i="2"/>
  <c r="Z17" i="2" s="1"/>
  <c r="AP9" i="2"/>
  <c r="AP17" i="2" s="1"/>
  <c r="AR12" i="2"/>
  <c r="AO19" i="2"/>
  <c r="U24" i="2"/>
  <c r="J9" i="2"/>
  <c r="I15" i="2"/>
  <c r="I19" i="2" s="1"/>
  <c r="F8" i="2"/>
  <c r="BQ9" i="2"/>
  <c r="BQ17" i="2" s="1"/>
  <c r="AF20" i="2"/>
  <c r="T3" i="2"/>
  <c r="T5" i="2" s="1"/>
  <c r="AB3" i="2"/>
  <c r="AB5" i="2" s="1"/>
  <c r="AJ3" i="2"/>
  <c r="AJ5" i="2" s="1"/>
  <c r="AR3" i="2"/>
  <c r="AR5" i="2" s="1"/>
  <c r="AZ3" i="2"/>
  <c r="AZ5" i="2" s="1"/>
  <c r="BP3" i="2"/>
  <c r="BP5" i="2" s="1"/>
  <c r="Z8" i="2"/>
  <c r="Z16" i="2" s="1"/>
  <c r="AP8" i="2"/>
  <c r="AP16" i="2" s="1"/>
  <c r="BF8" i="2"/>
  <c r="BF16" i="2" s="1"/>
  <c r="U9" i="2"/>
  <c r="U17" i="2" s="1"/>
  <c r="AK9" i="2"/>
  <c r="AK17" i="2" s="1"/>
  <c r="AZ12" i="2"/>
  <c r="Y19" i="2"/>
  <c r="BE19" i="2"/>
  <c r="AK24" i="2"/>
  <c r="U3" i="2"/>
  <c r="U5" i="2" s="1"/>
  <c r="AC3" i="2"/>
  <c r="AC5" i="2" s="1"/>
  <c r="AK3" i="2"/>
  <c r="AK5" i="2" s="1"/>
  <c r="AS3" i="2"/>
  <c r="AS5" i="2" s="1"/>
  <c r="BA3" i="2"/>
  <c r="BA5" i="2" s="1"/>
  <c r="BI3" i="2"/>
  <c r="BI5" i="2" s="1"/>
  <c r="BQ3" i="2"/>
  <c r="BQ5" i="2" s="1"/>
  <c r="AD8" i="2"/>
  <c r="AD16" i="2" s="1"/>
  <c r="AT8" i="2"/>
  <c r="AT16" i="2" s="1"/>
  <c r="BJ8" i="2"/>
  <c r="BJ16" i="2" s="1"/>
  <c r="F9" i="2"/>
  <c r="V9" i="2"/>
  <c r="V17" i="2" s="1"/>
  <c r="AD9" i="2"/>
  <c r="AD17" i="2" s="1"/>
  <c r="AL9" i="2"/>
  <c r="AL17" i="2" s="1"/>
  <c r="Y12" i="2"/>
  <c r="G7" i="2"/>
  <c r="G11" i="2" s="1"/>
  <c r="CA7" i="1"/>
  <c r="CA3" i="1"/>
  <c r="G16" i="2"/>
  <c r="G15" i="2"/>
  <c r="G23" i="2" s="1"/>
  <c r="G25" i="2" s="1"/>
  <c r="F12" i="1" s="1"/>
  <c r="F12" i="2"/>
  <c r="G9" i="2"/>
  <c r="G17" i="2"/>
  <c r="F13" i="2"/>
  <c r="R9" i="2"/>
  <c r="G8" i="2"/>
  <c r="G12" i="2" s="1"/>
  <c r="F19" i="2"/>
  <c r="K16" i="2"/>
  <c r="K15" i="2"/>
  <c r="K23" i="2" s="1"/>
  <c r="K25" i="2" s="1"/>
  <c r="J12" i="1" s="1"/>
  <c r="J12" i="2"/>
  <c r="K17" i="2"/>
  <c r="J13" i="2"/>
  <c r="J19" i="2"/>
  <c r="K9" i="2"/>
  <c r="K8" i="2"/>
  <c r="K12" i="2" s="1"/>
  <c r="N12" i="2"/>
  <c r="O9" i="2"/>
  <c r="N13" i="2"/>
  <c r="O8" i="2"/>
  <c r="R21" i="2"/>
  <c r="R26" i="2"/>
  <c r="Q16" i="1" s="1"/>
  <c r="R24" i="2"/>
  <c r="R20" i="2"/>
  <c r="S23" i="2"/>
  <c r="S25" i="2" s="1"/>
  <c r="R12" i="1" s="1"/>
  <c r="R12" i="2"/>
  <c r="R13" i="2"/>
  <c r="R19" i="2"/>
  <c r="S9" i="2"/>
  <c r="S17" i="2" s="1"/>
  <c r="R3" i="2"/>
  <c r="R5" i="2" s="1"/>
  <c r="R11" i="2"/>
  <c r="S8" i="2"/>
  <c r="S16" i="2" s="1"/>
  <c r="S7" i="2"/>
  <c r="S15" i="2" s="1"/>
  <c r="V21" i="2"/>
  <c r="V26" i="2"/>
  <c r="U16" i="1" s="1"/>
  <c r="V24" i="2"/>
  <c r="W23" i="2"/>
  <c r="W25" i="2" s="1"/>
  <c r="V12" i="1" s="1"/>
  <c r="V20" i="2"/>
  <c r="V12" i="2"/>
  <c r="V11" i="2"/>
  <c r="W9" i="2"/>
  <c r="W17" i="2" s="1"/>
  <c r="V3" i="2"/>
  <c r="V5" i="2" s="1"/>
  <c r="W7" i="2"/>
  <c r="W15" i="2" s="1"/>
  <c r="V13" i="2"/>
  <c r="W8" i="2"/>
  <c r="W16" i="2" s="1"/>
  <c r="V19" i="2"/>
  <c r="Z21" i="2"/>
  <c r="Z26" i="2"/>
  <c r="Y16" i="1" s="1"/>
  <c r="Z24" i="2"/>
  <c r="Z20" i="2"/>
  <c r="Z12" i="2"/>
  <c r="Z13" i="2"/>
  <c r="Z19" i="2"/>
  <c r="AA9" i="2"/>
  <c r="AA17" i="2" s="1"/>
  <c r="Z3" i="2"/>
  <c r="Z5" i="2" s="1"/>
  <c r="Z11" i="2"/>
  <c r="AA8" i="2"/>
  <c r="AA16" i="2" s="1"/>
  <c r="AA7" i="2"/>
  <c r="AA15" i="2" s="1"/>
  <c r="AA23" i="2"/>
  <c r="AA25" i="2" s="1"/>
  <c r="Z12" i="1" s="1"/>
  <c r="AD21" i="2"/>
  <c r="AD26" i="2"/>
  <c r="AC16" i="1" s="1"/>
  <c r="AD24" i="2"/>
  <c r="AD20" i="2"/>
  <c r="AD12" i="2"/>
  <c r="AE23" i="2"/>
  <c r="AE25" i="2" s="1"/>
  <c r="AD12" i="1" s="1"/>
  <c r="AD11" i="2"/>
  <c r="AE9" i="2"/>
  <c r="AE17" i="2" s="1"/>
  <c r="AD3" i="2"/>
  <c r="AD5" i="2" s="1"/>
  <c r="AD13" i="2"/>
  <c r="AE8" i="2"/>
  <c r="AE16" i="2" s="1"/>
  <c r="AE7" i="2"/>
  <c r="AE15" i="2" s="1"/>
  <c r="AD19" i="2"/>
  <c r="AH21" i="2"/>
  <c r="AH26" i="2"/>
  <c r="AG16" i="1" s="1"/>
  <c r="AH24" i="2"/>
  <c r="AH20" i="2"/>
  <c r="AI23" i="2"/>
  <c r="AI25" i="2" s="1"/>
  <c r="AH12" i="1" s="1"/>
  <c r="AH12" i="2"/>
  <c r="AH13" i="2"/>
  <c r="AH19" i="2"/>
  <c r="AI9" i="2"/>
  <c r="AI17" i="2" s="1"/>
  <c r="AH3" i="2"/>
  <c r="AH5" i="2" s="1"/>
  <c r="AH11" i="2"/>
  <c r="AI8" i="2"/>
  <c r="AI16" i="2" s="1"/>
  <c r="AI7" i="2"/>
  <c r="AI15" i="2" s="1"/>
  <c r="AL21" i="2"/>
  <c r="AL26" i="2"/>
  <c r="AK16" i="1" s="1"/>
  <c r="AL24" i="2"/>
  <c r="AM23" i="2"/>
  <c r="AM25" i="2" s="1"/>
  <c r="AL12" i="1" s="1"/>
  <c r="AL20" i="2"/>
  <c r="AL12" i="2"/>
  <c r="AL11" i="2"/>
  <c r="AM9" i="2"/>
  <c r="AM17" i="2" s="1"/>
  <c r="AL3" i="2"/>
  <c r="AL5" i="2" s="1"/>
  <c r="AL13" i="2"/>
  <c r="AM8" i="2"/>
  <c r="AM16" i="2" s="1"/>
  <c r="AM7" i="2"/>
  <c r="AM15" i="2" s="1"/>
  <c r="AL19" i="2"/>
  <c r="AP21" i="2"/>
  <c r="AP26" i="2"/>
  <c r="AO16" i="1" s="1"/>
  <c r="AP24" i="2"/>
  <c r="AP20" i="2"/>
  <c r="AP12" i="2"/>
  <c r="AP13" i="2"/>
  <c r="AP19" i="2"/>
  <c r="AQ9" i="2"/>
  <c r="AQ17" i="2" s="1"/>
  <c r="AP3" i="2"/>
  <c r="AP5" i="2" s="1"/>
  <c r="AQ23" i="2"/>
  <c r="AQ25" i="2" s="1"/>
  <c r="AP12" i="1" s="1"/>
  <c r="AP11" i="2"/>
  <c r="AQ8" i="2"/>
  <c r="AQ16" i="2" s="1"/>
  <c r="AQ7" i="2"/>
  <c r="AQ15" i="2" s="1"/>
  <c r="AT21" i="2"/>
  <c r="AT26" i="2"/>
  <c r="AS16" i="1" s="1"/>
  <c r="AT24" i="2"/>
  <c r="AT20" i="2"/>
  <c r="AU9" i="2"/>
  <c r="AU17" i="2" s="1"/>
  <c r="AT12" i="2"/>
  <c r="AU23" i="2"/>
  <c r="AU25" i="2" s="1"/>
  <c r="AT12" i="1" s="1"/>
  <c r="AT11" i="2"/>
  <c r="AT3" i="2"/>
  <c r="AT5" i="2" s="1"/>
  <c r="AT13" i="2"/>
  <c r="AU8" i="2"/>
  <c r="AU16" i="2" s="1"/>
  <c r="AU7" i="2"/>
  <c r="AU15" i="2" s="1"/>
  <c r="AT19" i="2"/>
  <c r="AX21" i="2"/>
  <c r="AX26" i="2"/>
  <c r="AW16" i="1" s="1"/>
  <c r="AX24" i="2"/>
  <c r="AX20" i="2"/>
  <c r="AY9" i="2"/>
  <c r="AY17" i="2" s="1"/>
  <c r="AY23" i="2"/>
  <c r="AY25" i="2" s="1"/>
  <c r="AX12" i="1" s="1"/>
  <c r="AX12" i="2"/>
  <c r="AX13" i="2"/>
  <c r="AX19" i="2"/>
  <c r="AX3" i="2"/>
  <c r="AX5" i="2" s="1"/>
  <c r="AX11" i="2"/>
  <c r="AY8" i="2"/>
  <c r="AY16" i="2" s="1"/>
  <c r="AY7" i="2"/>
  <c r="AY15" i="2" s="1"/>
  <c r="BB21" i="2"/>
  <c r="BB26" i="2"/>
  <c r="BA16" i="1" s="1"/>
  <c r="BB24" i="2"/>
  <c r="BC23" i="2"/>
  <c r="BC25" i="2" s="1"/>
  <c r="BB12" i="1" s="1"/>
  <c r="BB20" i="2"/>
  <c r="BC9" i="2"/>
  <c r="BC17" i="2" s="1"/>
  <c r="BB12" i="2"/>
  <c r="BB11" i="2"/>
  <c r="BB3" i="2"/>
  <c r="BB5" i="2" s="1"/>
  <c r="BB13" i="2"/>
  <c r="BC8" i="2"/>
  <c r="BC16" i="2" s="1"/>
  <c r="BC7" i="2"/>
  <c r="BC15" i="2" s="1"/>
  <c r="BB19" i="2"/>
  <c r="BF21" i="2"/>
  <c r="BF26" i="2"/>
  <c r="BE16" i="1" s="1"/>
  <c r="BF24" i="2"/>
  <c r="BF20" i="2"/>
  <c r="BG9" i="2"/>
  <c r="BG17" i="2" s="1"/>
  <c r="BF12" i="2"/>
  <c r="BF13" i="2"/>
  <c r="BG23" i="2"/>
  <c r="BG25" i="2" s="1"/>
  <c r="BF12" i="1" s="1"/>
  <c r="BF19" i="2"/>
  <c r="BF3" i="2"/>
  <c r="BF5" i="2" s="1"/>
  <c r="BF11" i="2"/>
  <c r="BG8" i="2"/>
  <c r="BG16" i="2" s="1"/>
  <c r="BG7" i="2"/>
  <c r="BG15" i="2" s="1"/>
  <c r="BJ21" i="2"/>
  <c r="BJ26" i="2"/>
  <c r="BI16" i="1" s="1"/>
  <c r="BJ24" i="2"/>
  <c r="BJ20" i="2"/>
  <c r="BK9" i="2"/>
  <c r="BK17" i="2" s="1"/>
  <c r="BJ12" i="2"/>
  <c r="BK23" i="2"/>
  <c r="BK25" i="2" s="1"/>
  <c r="BJ12" i="1" s="1"/>
  <c r="BJ11" i="2"/>
  <c r="BJ3" i="2"/>
  <c r="BJ5" i="2" s="1"/>
  <c r="BJ13" i="2"/>
  <c r="BK8" i="2"/>
  <c r="BK16" i="2" s="1"/>
  <c r="BK7" i="2"/>
  <c r="BK15" i="2" s="1"/>
  <c r="BJ19" i="2"/>
  <c r="BN21" i="2"/>
  <c r="BN26" i="2"/>
  <c r="BM16" i="1" s="1"/>
  <c r="BN24" i="2"/>
  <c r="BN20" i="2"/>
  <c r="BO9" i="2"/>
  <c r="BO17" i="2" s="1"/>
  <c r="BO23" i="2"/>
  <c r="BO25" i="2" s="1"/>
  <c r="BN12" i="1" s="1"/>
  <c r="BN12" i="2"/>
  <c r="BN13" i="2"/>
  <c r="BN19" i="2"/>
  <c r="BN3" i="2"/>
  <c r="BN5" i="2" s="1"/>
  <c r="BN11" i="2"/>
  <c r="BO8" i="2"/>
  <c r="BO16" i="2" s="1"/>
  <c r="BO7" i="2"/>
  <c r="BO15" i="2" s="1"/>
  <c r="BR21" i="2"/>
  <c r="BR26" i="2"/>
  <c r="BQ16" i="1" s="1"/>
  <c r="BR24" i="2"/>
  <c r="BS23" i="2"/>
  <c r="BS25" i="2" s="1"/>
  <c r="BR12" i="1" s="1"/>
  <c r="BR20" i="2"/>
  <c r="BS9" i="2"/>
  <c r="BS17" i="2" s="1"/>
  <c r="BR12" i="2"/>
  <c r="BR11" i="2"/>
  <c r="BR3" i="2"/>
  <c r="BR5" i="2" s="1"/>
  <c r="BR13" i="2"/>
  <c r="BS8" i="2"/>
  <c r="BS16" i="2" s="1"/>
  <c r="BS7" i="2"/>
  <c r="BS15" i="2" s="1"/>
  <c r="BR19" i="2"/>
  <c r="AD4" i="2"/>
  <c r="AT4" i="2"/>
  <c r="BJ4" i="2"/>
  <c r="I9" i="2"/>
  <c r="M9" i="2"/>
  <c r="Q9" i="2"/>
  <c r="W11" i="2"/>
  <c r="AE11" i="2"/>
  <c r="AM11" i="2"/>
  <c r="AU11" i="2"/>
  <c r="BC11" i="2"/>
  <c r="BK11" i="2"/>
  <c r="BS11" i="2"/>
  <c r="C13" i="2"/>
  <c r="K13" i="2"/>
  <c r="AY13" i="2"/>
  <c r="BG13" i="2"/>
  <c r="D17" i="2"/>
  <c r="BS20" i="2"/>
  <c r="K26" i="2"/>
  <c r="J16" i="1" s="1"/>
  <c r="K24" i="2"/>
  <c r="L15" i="2"/>
  <c r="K21" i="2"/>
  <c r="K19" i="2"/>
  <c r="S21" i="2"/>
  <c r="S26" i="2"/>
  <c r="R16" i="1" s="1"/>
  <c r="S24" i="2"/>
  <c r="T23" i="2"/>
  <c r="T25" i="2" s="1"/>
  <c r="S12" i="1" s="1"/>
  <c r="S12" i="2"/>
  <c r="S19" i="2"/>
  <c r="AA21" i="2"/>
  <c r="AA26" i="2"/>
  <c r="Z16" i="1" s="1"/>
  <c r="AA24" i="2"/>
  <c r="AB23" i="2"/>
  <c r="AB25" i="2" s="1"/>
  <c r="AA12" i="1" s="1"/>
  <c r="AA12" i="2"/>
  <c r="AA19" i="2"/>
  <c r="AI21" i="2"/>
  <c r="AI26" i="2"/>
  <c r="AH16" i="1" s="1"/>
  <c r="AI24" i="2"/>
  <c r="AJ23" i="2"/>
  <c r="AJ25" i="2" s="1"/>
  <c r="AI12" i="1" s="1"/>
  <c r="AI12" i="2"/>
  <c r="AI19" i="2"/>
  <c r="AQ21" i="2"/>
  <c r="AQ26" i="2"/>
  <c r="AP16" i="1" s="1"/>
  <c r="AQ24" i="2"/>
  <c r="AR23" i="2"/>
  <c r="AR25" i="2" s="1"/>
  <c r="AQ12" i="1" s="1"/>
  <c r="AQ12" i="2"/>
  <c r="AQ19" i="2"/>
  <c r="BC21" i="2"/>
  <c r="BC26" i="2"/>
  <c r="BB16" i="1" s="1"/>
  <c r="BC24" i="2"/>
  <c r="BD23" i="2"/>
  <c r="BD25" i="2" s="1"/>
  <c r="BC12" i="1" s="1"/>
  <c r="BC12" i="2"/>
  <c r="BC19" i="2"/>
  <c r="BO21" i="2"/>
  <c r="BO26" i="2"/>
  <c r="BN16" i="1" s="1"/>
  <c r="BO24" i="2"/>
  <c r="BP23" i="2"/>
  <c r="BP25" i="2" s="1"/>
  <c r="BO12" i="1" s="1"/>
  <c r="BO12" i="2"/>
  <c r="BO19" i="2"/>
  <c r="C4" i="2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S4" i="2"/>
  <c r="W4" i="2"/>
  <c r="AA4" i="2"/>
  <c r="AE4" i="2"/>
  <c r="AI4" i="2"/>
  <c r="AM4" i="2"/>
  <c r="AQ4" i="2"/>
  <c r="AU4" i="2"/>
  <c r="AY4" i="2"/>
  <c r="BC4" i="2"/>
  <c r="BG4" i="2"/>
  <c r="BK4" i="2"/>
  <c r="BO4" i="2"/>
  <c r="BS4" i="2"/>
  <c r="D7" i="2"/>
  <c r="T7" i="2"/>
  <c r="T15" i="2" s="1"/>
  <c r="AB7" i="2"/>
  <c r="AB15" i="2" s="1"/>
  <c r="AJ7" i="2"/>
  <c r="AJ15" i="2" s="1"/>
  <c r="AR7" i="2"/>
  <c r="AR15" i="2" s="1"/>
  <c r="AV7" i="2"/>
  <c r="AV15" i="2" s="1"/>
  <c r="BD7" i="2"/>
  <c r="BD15" i="2" s="1"/>
  <c r="BH7" i="2"/>
  <c r="BH15" i="2" s="1"/>
  <c r="BL7" i="2"/>
  <c r="BL15" i="2" s="1"/>
  <c r="BP7" i="2"/>
  <c r="BP15" i="2" s="1"/>
  <c r="BT7" i="2"/>
  <c r="BT15" i="2" s="1"/>
  <c r="BD9" i="2"/>
  <c r="BD17" i="2" s="1"/>
  <c r="D16" i="2"/>
  <c r="L16" i="2"/>
  <c r="K20" i="2"/>
  <c r="S20" i="2"/>
  <c r="AA20" i="2"/>
  <c r="AI20" i="2"/>
  <c r="AQ20" i="2"/>
  <c r="C26" i="2"/>
  <c r="B16" i="1" s="1"/>
  <c r="C24" i="2"/>
  <c r="D15" i="2"/>
  <c r="C12" i="2"/>
  <c r="C21" i="2"/>
  <c r="C19" i="2"/>
  <c r="G24" i="2"/>
  <c r="H15" i="2"/>
  <c r="G21" i="2"/>
  <c r="G19" i="2"/>
  <c r="W21" i="2"/>
  <c r="W26" i="2"/>
  <c r="V16" i="1" s="1"/>
  <c r="W24" i="2"/>
  <c r="X23" i="2"/>
  <c r="X25" i="2" s="1"/>
  <c r="W12" i="1" s="1"/>
  <c r="W12" i="2"/>
  <c r="W19" i="2"/>
  <c r="AE21" i="2"/>
  <c r="AE26" i="2"/>
  <c r="AD16" i="1" s="1"/>
  <c r="AE24" i="2"/>
  <c r="AF23" i="2"/>
  <c r="AF25" i="2" s="1"/>
  <c r="AE12" i="1" s="1"/>
  <c r="AE12" i="2"/>
  <c r="AE19" i="2"/>
  <c r="AM21" i="2"/>
  <c r="AM26" i="2"/>
  <c r="AL16" i="1" s="1"/>
  <c r="AM24" i="2"/>
  <c r="AN23" i="2"/>
  <c r="AN25" i="2" s="1"/>
  <c r="AM12" i="1" s="1"/>
  <c r="AM12" i="2"/>
  <c r="AM19" i="2"/>
  <c r="AU21" i="2"/>
  <c r="AU26" i="2"/>
  <c r="AT16" i="1" s="1"/>
  <c r="AU24" i="2"/>
  <c r="AV23" i="2"/>
  <c r="AV25" i="2" s="1"/>
  <c r="AU12" i="1" s="1"/>
  <c r="AU12" i="2"/>
  <c r="AU19" i="2"/>
  <c r="AY21" i="2"/>
  <c r="AY26" i="2"/>
  <c r="AX16" i="1" s="1"/>
  <c r="AY24" i="2"/>
  <c r="AZ23" i="2"/>
  <c r="AZ25" i="2" s="1"/>
  <c r="AY12" i="1" s="1"/>
  <c r="AY12" i="2"/>
  <c r="AY19" i="2"/>
  <c r="BG21" i="2"/>
  <c r="BG26" i="2"/>
  <c r="BF16" i="1" s="1"/>
  <c r="BG24" i="2"/>
  <c r="BH23" i="2"/>
  <c r="BH25" i="2" s="1"/>
  <c r="BG12" i="1" s="1"/>
  <c r="BG12" i="2"/>
  <c r="BG19" i="2"/>
  <c r="BK21" i="2"/>
  <c r="BK26" i="2"/>
  <c r="BJ16" i="1" s="1"/>
  <c r="BK24" i="2"/>
  <c r="BL23" i="2"/>
  <c r="BL25" i="2" s="1"/>
  <c r="BK12" i="1" s="1"/>
  <c r="BK12" i="2"/>
  <c r="BK19" i="2"/>
  <c r="BS21" i="2"/>
  <c r="BS26" i="2"/>
  <c r="BR16" i="1" s="1"/>
  <c r="BS24" i="2"/>
  <c r="BT23" i="2"/>
  <c r="BT25" i="2" s="1"/>
  <c r="BS12" i="1" s="1"/>
  <c r="BS12" i="2"/>
  <c r="BS19" i="2"/>
  <c r="D21" i="2"/>
  <c r="D19" i="2"/>
  <c r="E17" i="2"/>
  <c r="E21" i="2" s="1"/>
  <c r="D11" i="2"/>
  <c r="H19" i="2"/>
  <c r="I17" i="2"/>
  <c r="H11" i="2"/>
  <c r="L21" i="2"/>
  <c r="L13" i="2"/>
  <c r="T26" i="2"/>
  <c r="S16" i="1" s="1"/>
  <c r="T24" i="2"/>
  <c r="U23" i="2"/>
  <c r="U25" i="2" s="1"/>
  <c r="T12" i="1" s="1"/>
  <c r="T19" i="2"/>
  <c r="T13" i="2"/>
  <c r="T11" i="2"/>
  <c r="T21" i="2"/>
  <c r="X26" i="2"/>
  <c r="W16" i="1" s="1"/>
  <c r="X24" i="2"/>
  <c r="Y23" i="2"/>
  <c r="Y25" i="2" s="1"/>
  <c r="X12" i="1" s="1"/>
  <c r="X19" i="2"/>
  <c r="X21" i="2"/>
  <c r="X13" i="2"/>
  <c r="X11" i="2"/>
  <c r="AB26" i="2"/>
  <c r="AA16" i="1" s="1"/>
  <c r="AB24" i="2"/>
  <c r="AC23" i="2"/>
  <c r="AC25" i="2" s="1"/>
  <c r="AB12" i="1" s="1"/>
  <c r="AB21" i="2"/>
  <c r="AB19" i="2"/>
  <c r="AB13" i="2"/>
  <c r="AB11" i="2"/>
  <c r="AF26" i="2"/>
  <c r="AE16" i="1" s="1"/>
  <c r="AF24" i="2"/>
  <c r="AG23" i="2"/>
  <c r="AG25" i="2" s="1"/>
  <c r="AF12" i="1" s="1"/>
  <c r="AF19" i="2"/>
  <c r="AF13" i="2"/>
  <c r="AF11" i="2"/>
  <c r="AJ26" i="2"/>
  <c r="AI16" i="1" s="1"/>
  <c r="AJ24" i="2"/>
  <c r="AK23" i="2"/>
  <c r="AK25" i="2" s="1"/>
  <c r="AJ12" i="1" s="1"/>
  <c r="AJ19" i="2"/>
  <c r="AJ13" i="2"/>
  <c r="AJ11" i="2"/>
  <c r="AJ21" i="2"/>
  <c r="AN26" i="2"/>
  <c r="AM16" i="1" s="1"/>
  <c r="AN24" i="2"/>
  <c r="AO23" i="2"/>
  <c r="AO25" i="2" s="1"/>
  <c r="AN12" i="1" s="1"/>
  <c r="AN19" i="2"/>
  <c r="AN21" i="2"/>
  <c r="AN13" i="2"/>
  <c r="AN11" i="2"/>
  <c r="AR26" i="2"/>
  <c r="AQ16" i="1" s="1"/>
  <c r="AR24" i="2"/>
  <c r="AS23" i="2"/>
  <c r="AS25" i="2" s="1"/>
  <c r="AR12" i="1" s="1"/>
  <c r="AR21" i="2"/>
  <c r="AR19" i="2"/>
  <c r="AR13" i="2"/>
  <c r="AR11" i="2"/>
  <c r="AR20" i="2"/>
  <c r="AV26" i="2"/>
  <c r="AU16" i="1" s="1"/>
  <c r="AV24" i="2"/>
  <c r="AW23" i="2"/>
  <c r="AW25" i="2" s="1"/>
  <c r="AV12" i="1" s="1"/>
  <c r="AV19" i="2"/>
  <c r="AV13" i="2"/>
  <c r="AV11" i="2"/>
  <c r="AV20" i="2"/>
  <c r="AZ26" i="2"/>
  <c r="AY16" i="1" s="1"/>
  <c r="AZ24" i="2"/>
  <c r="BA23" i="2"/>
  <c r="BA25" i="2" s="1"/>
  <c r="AZ12" i="1" s="1"/>
  <c r="AZ19" i="2"/>
  <c r="AZ13" i="2"/>
  <c r="AZ11" i="2"/>
  <c r="AZ21" i="2"/>
  <c r="AZ20" i="2"/>
  <c r="BD26" i="2"/>
  <c r="BC16" i="1" s="1"/>
  <c r="BD24" i="2"/>
  <c r="BE23" i="2"/>
  <c r="BE25" i="2" s="1"/>
  <c r="BD12" i="1" s="1"/>
  <c r="BD19" i="2"/>
  <c r="BD21" i="2"/>
  <c r="BD13" i="2"/>
  <c r="BD11" i="2"/>
  <c r="BD20" i="2"/>
  <c r="BH26" i="2"/>
  <c r="BG16" i="1" s="1"/>
  <c r="BH24" i="2"/>
  <c r="BI23" i="2"/>
  <c r="BI25" i="2" s="1"/>
  <c r="BH12" i="1" s="1"/>
  <c r="BH21" i="2"/>
  <c r="BH19" i="2"/>
  <c r="BH13" i="2"/>
  <c r="BH11" i="2"/>
  <c r="BH20" i="2"/>
  <c r="BL26" i="2"/>
  <c r="BK16" i="1" s="1"/>
  <c r="BL24" i="2"/>
  <c r="BM23" i="2"/>
  <c r="BM25" i="2" s="1"/>
  <c r="BL12" i="1" s="1"/>
  <c r="BL19" i="2"/>
  <c r="BL13" i="2"/>
  <c r="BL11" i="2"/>
  <c r="BL20" i="2"/>
  <c r="BP26" i="2"/>
  <c r="BO16" i="1" s="1"/>
  <c r="BP24" i="2"/>
  <c r="BQ23" i="2"/>
  <c r="BQ25" i="2" s="1"/>
  <c r="BP12" i="1" s="1"/>
  <c r="BP19" i="2"/>
  <c r="BP13" i="2"/>
  <c r="BP11" i="2"/>
  <c r="BP21" i="2"/>
  <c r="BP20" i="2"/>
  <c r="BT26" i="2"/>
  <c r="BS16" i="1" s="1"/>
  <c r="BT24" i="2"/>
  <c r="BT19" i="2"/>
  <c r="BT21" i="2"/>
  <c r="BT13" i="2"/>
  <c r="BT11" i="2"/>
  <c r="BT20" i="2"/>
  <c r="T4" i="2"/>
  <c r="X4" i="2"/>
  <c r="AB4" i="2"/>
  <c r="AF4" i="2"/>
  <c r="AJ4" i="2"/>
  <c r="AN4" i="2"/>
  <c r="AR4" i="2"/>
  <c r="AV4" i="2"/>
  <c r="AZ4" i="2"/>
  <c r="BD4" i="2"/>
  <c r="BH4" i="2"/>
  <c r="BL4" i="2"/>
  <c r="BP4" i="2"/>
  <c r="BT4" i="2"/>
  <c r="E7" i="2"/>
  <c r="U7" i="2"/>
  <c r="U15" i="2" s="1"/>
  <c r="Y7" i="2"/>
  <c r="Y15" i="2" s="1"/>
  <c r="AC7" i="2"/>
  <c r="AC15" i="2" s="1"/>
  <c r="AG7" i="2"/>
  <c r="AG15" i="2" s="1"/>
  <c r="AK7" i="2"/>
  <c r="AK15" i="2" s="1"/>
  <c r="AO7" i="2"/>
  <c r="AO15" i="2" s="1"/>
  <c r="AS7" i="2"/>
  <c r="AS15" i="2" s="1"/>
  <c r="AW7" i="2"/>
  <c r="AW15" i="2" s="1"/>
  <c r="BA7" i="2"/>
  <c r="BA15" i="2" s="1"/>
  <c r="BE7" i="2"/>
  <c r="BE15" i="2" s="1"/>
  <c r="BI7" i="2"/>
  <c r="BI15" i="2" s="1"/>
  <c r="BM7" i="2"/>
  <c r="BM15" i="2" s="1"/>
  <c r="BQ7" i="2"/>
  <c r="BQ15" i="2" s="1"/>
  <c r="D8" i="2"/>
  <c r="D12" i="2" s="1"/>
  <c r="H8" i="2"/>
  <c r="L8" i="2"/>
  <c r="L12" i="2" s="1"/>
  <c r="P8" i="2"/>
  <c r="T8" i="2"/>
  <c r="T16" i="2" s="1"/>
  <c r="X8" i="2"/>
  <c r="X16" i="2" s="1"/>
  <c r="AB8" i="2"/>
  <c r="AB16" i="2" s="1"/>
  <c r="AF8" i="2"/>
  <c r="AF16" i="2" s="1"/>
  <c r="AJ8" i="2"/>
  <c r="AJ16" i="2" s="1"/>
  <c r="AN8" i="2"/>
  <c r="AN16" i="2" s="1"/>
  <c r="AR8" i="2"/>
  <c r="AR16" i="2" s="1"/>
  <c r="AV8" i="2"/>
  <c r="AV16" i="2" s="1"/>
  <c r="AZ8" i="2"/>
  <c r="AZ16" i="2" s="1"/>
  <c r="BD8" i="2"/>
  <c r="BD16" i="2" s="1"/>
  <c r="BH8" i="2"/>
  <c r="BH16" i="2" s="1"/>
  <c r="BL8" i="2"/>
  <c r="BL16" i="2" s="1"/>
  <c r="BP8" i="2"/>
  <c r="BP16" i="2" s="1"/>
  <c r="BT8" i="2"/>
  <c r="BT16" i="2" s="1"/>
  <c r="AW9" i="2"/>
  <c r="AW17" i="2" s="1"/>
  <c r="BE9" i="2"/>
  <c r="BE17" i="2" s="1"/>
  <c r="BM9" i="2"/>
  <c r="BM17" i="2" s="1"/>
  <c r="C11" i="2"/>
  <c r="S11" i="2"/>
  <c r="AA11" i="2"/>
  <c r="AI11" i="2"/>
  <c r="AQ11" i="2"/>
  <c r="AY11" i="2"/>
  <c r="BG11" i="2"/>
  <c r="BO11" i="2"/>
  <c r="BA12" i="2"/>
  <c r="G13" i="2"/>
  <c r="O13" i="2"/>
  <c r="W13" i="2"/>
  <c r="AE13" i="2"/>
  <c r="AM13" i="2"/>
  <c r="AU13" i="2"/>
  <c r="BC13" i="2"/>
  <c r="BK13" i="2"/>
  <c r="BS13" i="2"/>
  <c r="J15" i="2"/>
  <c r="E16" i="2"/>
  <c r="H17" i="2"/>
  <c r="H21" i="2" s="1"/>
  <c r="D20" i="2"/>
  <c r="L20" i="2"/>
  <c r="T20" i="2"/>
  <c r="AB20" i="2"/>
  <c r="AJ20" i="2"/>
  <c r="AU20" i="2"/>
  <c r="BK20" i="2"/>
  <c r="BL21" i="2"/>
  <c r="F17" i="2"/>
  <c r="F21" i="2" s="1"/>
  <c r="E13" i="2"/>
  <c r="E11" i="2"/>
  <c r="E20" i="2"/>
  <c r="F16" i="2"/>
  <c r="F20" i="2" s="1"/>
  <c r="J17" i="2"/>
  <c r="J21" i="2" s="1"/>
  <c r="I13" i="2"/>
  <c r="I20" i="2"/>
  <c r="J16" i="2"/>
  <c r="M13" i="2"/>
  <c r="Q13" i="2"/>
  <c r="V23" i="2"/>
  <c r="V25" i="2" s="1"/>
  <c r="U12" i="1" s="1"/>
  <c r="U21" i="2"/>
  <c r="U26" i="2"/>
  <c r="T16" i="1" s="1"/>
  <c r="U13" i="2"/>
  <c r="U11" i="2"/>
  <c r="U20" i="2"/>
  <c r="Z23" i="2"/>
  <c r="Z25" i="2" s="1"/>
  <c r="Y12" i="1" s="1"/>
  <c r="Y21" i="2"/>
  <c r="Y13" i="2"/>
  <c r="Y11" i="2"/>
  <c r="Y20" i="2"/>
  <c r="Y24" i="2"/>
  <c r="AD23" i="2"/>
  <c r="AD25" i="2" s="1"/>
  <c r="AC12" i="1" s="1"/>
  <c r="AC21" i="2"/>
  <c r="AC13" i="2"/>
  <c r="AC11" i="2"/>
  <c r="AC24" i="2"/>
  <c r="AC20" i="2"/>
  <c r="AC26" i="2"/>
  <c r="AB16" i="1" s="1"/>
  <c r="AH23" i="2"/>
  <c r="AH25" i="2" s="1"/>
  <c r="AG12" i="1" s="1"/>
  <c r="AG21" i="2"/>
  <c r="AG24" i="2"/>
  <c r="AG13" i="2"/>
  <c r="AG11" i="2"/>
  <c r="AG26" i="2"/>
  <c r="AF16" i="1" s="1"/>
  <c r="AG20" i="2"/>
  <c r="AL23" i="2"/>
  <c r="AL25" i="2" s="1"/>
  <c r="AK12" i="1" s="1"/>
  <c r="AK21" i="2"/>
  <c r="AK26" i="2"/>
  <c r="AJ16" i="1" s="1"/>
  <c r="AK13" i="2"/>
  <c r="AK11" i="2"/>
  <c r="AK20" i="2"/>
  <c r="AP23" i="2"/>
  <c r="AP25" i="2" s="1"/>
  <c r="AO12" i="1" s="1"/>
  <c r="AO21" i="2"/>
  <c r="AO13" i="2"/>
  <c r="AO11" i="2"/>
  <c r="AO20" i="2"/>
  <c r="AO24" i="2"/>
  <c r="AT23" i="2"/>
  <c r="AT25" i="2" s="1"/>
  <c r="AS12" i="1" s="1"/>
  <c r="AS21" i="2"/>
  <c r="AS13" i="2"/>
  <c r="AS11" i="2"/>
  <c r="AS24" i="2"/>
  <c r="AS20" i="2"/>
  <c r="AT9" i="2"/>
  <c r="AT17" i="2" s="1"/>
  <c r="AS26" i="2"/>
  <c r="AR16" i="1" s="1"/>
  <c r="AX23" i="2"/>
  <c r="AX25" i="2" s="1"/>
  <c r="AW12" i="1" s="1"/>
  <c r="AW21" i="2"/>
  <c r="AW24" i="2"/>
  <c r="AW13" i="2"/>
  <c r="AW11" i="2"/>
  <c r="AW26" i="2"/>
  <c r="AV16" i="1" s="1"/>
  <c r="AW20" i="2"/>
  <c r="AX9" i="2"/>
  <c r="AX17" i="2" s="1"/>
  <c r="BB23" i="2"/>
  <c r="BB25" i="2" s="1"/>
  <c r="BA12" i="1" s="1"/>
  <c r="BA21" i="2"/>
  <c r="BA26" i="2"/>
  <c r="AZ16" i="1" s="1"/>
  <c r="BA13" i="2"/>
  <c r="BA11" i="2"/>
  <c r="BA20" i="2"/>
  <c r="BB9" i="2"/>
  <c r="BB17" i="2" s="1"/>
  <c r="BF23" i="2"/>
  <c r="BF25" i="2" s="1"/>
  <c r="BE12" i="1" s="1"/>
  <c r="BE21" i="2"/>
  <c r="BE13" i="2"/>
  <c r="BE11" i="2"/>
  <c r="BE20" i="2"/>
  <c r="BF9" i="2"/>
  <c r="BF17" i="2" s="1"/>
  <c r="BE24" i="2"/>
  <c r="BE26" i="2"/>
  <c r="BD16" i="1" s="1"/>
  <c r="BJ23" i="2"/>
  <c r="BJ25" i="2" s="1"/>
  <c r="BI12" i="1" s="1"/>
  <c r="BI21" i="2"/>
  <c r="BI13" i="2"/>
  <c r="BI11" i="2"/>
  <c r="BI24" i="2"/>
  <c r="BI20" i="2"/>
  <c r="BJ9" i="2"/>
  <c r="BJ17" i="2" s="1"/>
  <c r="BI26" i="2"/>
  <c r="BH16" i="1" s="1"/>
  <c r="BN23" i="2"/>
  <c r="BN25" i="2" s="1"/>
  <c r="BM12" i="1" s="1"/>
  <c r="BM21" i="2"/>
  <c r="BM24" i="2"/>
  <c r="BM13" i="2"/>
  <c r="BM11" i="2"/>
  <c r="BM26" i="2"/>
  <c r="BL16" i="1" s="1"/>
  <c r="BM20" i="2"/>
  <c r="BN9" i="2"/>
  <c r="BN17" i="2" s="1"/>
  <c r="BR23" i="2"/>
  <c r="BR25" i="2" s="1"/>
  <c r="BQ12" i="1" s="1"/>
  <c r="BQ21" i="2"/>
  <c r="BQ26" i="2"/>
  <c r="BP16" i="1" s="1"/>
  <c r="BQ13" i="2"/>
  <c r="BQ11" i="2"/>
  <c r="BQ20" i="2"/>
  <c r="BR9" i="2"/>
  <c r="BR17" i="2" s="1"/>
  <c r="C3" i="2"/>
  <c r="S3" i="2"/>
  <c r="S5" i="2" s="1"/>
  <c r="W3" i="2"/>
  <c r="W5" i="2" s="1"/>
  <c r="AA3" i="2"/>
  <c r="AA5" i="2" s="1"/>
  <c r="AE3" i="2"/>
  <c r="AE5" i="2" s="1"/>
  <c r="AI3" i="2"/>
  <c r="AI5" i="2" s="1"/>
  <c r="AM3" i="2"/>
  <c r="AM5" i="2" s="1"/>
  <c r="AQ3" i="2"/>
  <c r="AQ5" i="2" s="1"/>
  <c r="AU3" i="2"/>
  <c r="AU5" i="2" s="1"/>
  <c r="AY3" i="2"/>
  <c r="AY5" i="2" s="1"/>
  <c r="BC3" i="2"/>
  <c r="BC5" i="2" s="1"/>
  <c r="BG3" i="2"/>
  <c r="BG5" i="2" s="1"/>
  <c r="BK3" i="2"/>
  <c r="BK5" i="2" s="1"/>
  <c r="BO3" i="2"/>
  <c r="BO5" i="2" s="1"/>
  <c r="BS3" i="2"/>
  <c r="BS5" i="2" s="1"/>
  <c r="U4" i="2"/>
  <c r="Y4" i="2"/>
  <c r="AC4" i="2"/>
  <c r="AG4" i="2"/>
  <c r="AK4" i="2"/>
  <c r="AO4" i="2"/>
  <c r="AS4" i="2"/>
  <c r="AW4" i="2"/>
  <c r="BA4" i="2"/>
  <c r="BE4" i="2"/>
  <c r="BI4" i="2"/>
  <c r="BM4" i="2"/>
  <c r="BQ4" i="2"/>
  <c r="F7" i="2"/>
  <c r="F11" i="2" s="1"/>
  <c r="V7" i="2"/>
  <c r="V15" i="2" s="1"/>
  <c r="Z7" i="2"/>
  <c r="Z15" i="2" s="1"/>
  <c r="AD7" i="2"/>
  <c r="AD15" i="2" s="1"/>
  <c r="AH7" i="2"/>
  <c r="AH15" i="2" s="1"/>
  <c r="AL7" i="2"/>
  <c r="AL15" i="2" s="1"/>
  <c r="AP7" i="2"/>
  <c r="AP15" i="2" s="1"/>
  <c r="AT7" i="2"/>
  <c r="AT15" i="2" s="1"/>
  <c r="AX7" i="2"/>
  <c r="AX15" i="2" s="1"/>
  <c r="BB7" i="2"/>
  <c r="BB15" i="2" s="1"/>
  <c r="BF7" i="2"/>
  <c r="BF15" i="2" s="1"/>
  <c r="BJ7" i="2"/>
  <c r="BJ15" i="2" s="1"/>
  <c r="BN7" i="2"/>
  <c r="BN15" i="2" s="1"/>
  <c r="BR7" i="2"/>
  <c r="BR15" i="2" s="1"/>
  <c r="E8" i="2"/>
  <c r="E12" i="2" s="1"/>
  <c r="I8" i="2"/>
  <c r="I12" i="2" s="1"/>
  <c r="M8" i="2"/>
  <c r="Q8" i="2"/>
  <c r="U8" i="2"/>
  <c r="U16" i="2" s="1"/>
  <c r="Y8" i="2"/>
  <c r="Y16" i="2" s="1"/>
  <c r="AC8" i="2"/>
  <c r="AC16" i="2" s="1"/>
  <c r="AG8" i="2"/>
  <c r="AG16" i="2" s="1"/>
  <c r="AK8" i="2"/>
  <c r="AK16" i="2" s="1"/>
  <c r="AO8" i="2"/>
  <c r="AO16" i="2" s="1"/>
  <c r="AS8" i="2"/>
  <c r="AS16" i="2" s="1"/>
  <c r="AW8" i="2"/>
  <c r="AW16" i="2" s="1"/>
  <c r="BA8" i="2"/>
  <c r="BA16" i="2" s="1"/>
  <c r="BE8" i="2"/>
  <c r="BE16" i="2" s="1"/>
  <c r="BI8" i="2"/>
  <c r="BI16" i="2" s="1"/>
  <c r="BM8" i="2"/>
  <c r="BM16" i="2" s="1"/>
  <c r="BQ8" i="2"/>
  <c r="BQ16" i="2" s="1"/>
  <c r="D9" i="2"/>
  <c r="D13" i="2" s="1"/>
  <c r="H9" i="2"/>
  <c r="H13" i="2" s="1"/>
  <c r="L9" i="2"/>
  <c r="P9" i="2"/>
  <c r="P17" i="2" s="1"/>
  <c r="P21" i="2" s="1"/>
  <c r="T9" i="2"/>
  <c r="T17" i="2" s="1"/>
  <c r="X9" i="2"/>
  <c r="X17" i="2" s="1"/>
  <c r="AB9" i="2"/>
  <c r="AB17" i="2" s="1"/>
  <c r="AF9" i="2"/>
  <c r="AF17" i="2" s="1"/>
  <c r="AJ9" i="2"/>
  <c r="AJ17" i="2" s="1"/>
  <c r="AN9" i="2"/>
  <c r="AN17" i="2" s="1"/>
  <c r="AR9" i="2"/>
  <c r="AR17" i="2" s="1"/>
  <c r="AZ9" i="2"/>
  <c r="AZ17" i="2" s="1"/>
  <c r="BH9" i="2"/>
  <c r="BH17" i="2" s="1"/>
  <c r="BP9" i="2"/>
  <c r="BP17" i="2" s="1"/>
  <c r="H12" i="2"/>
  <c r="P12" i="2"/>
  <c r="X12" i="2"/>
  <c r="AF12" i="2"/>
  <c r="AN12" i="2"/>
  <c r="AV12" i="2"/>
  <c r="BD12" i="2"/>
  <c r="BL12" i="2"/>
  <c r="BT12" i="2"/>
  <c r="E15" i="2"/>
  <c r="H16" i="2"/>
  <c r="H20" i="2" s="1"/>
  <c r="U19" i="2"/>
  <c r="AC19" i="2"/>
  <c r="AK19" i="2"/>
  <c r="AS19" i="2"/>
  <c r="BA19" i="2"/>
  <c r="BI19" i="2"/>
  <c r="BQ19" i="2"/>
  <c r="G20" i="2"/>
  <c r="W20" i="2"/>
  <c r="AE20" i="2"/>
  <c r="AM20" i="2"/>
  <c r="AY20" i="2"/>
  <c r="BO20" i="2"/>
  <c r="BQ24" i="2"/>
  <c r="AO26" i="2"/>
  <c r="AN16" i="1" s="1"/>
  <c r="D23" i="2" l="1"/>
  <c r="D25" i="2" s="1"/>
  <c r="L23" i="2"/>
  <c r="L25" i="2" s="1"/>
  <c r="I23" i="2"/>
  <c r="I25" i="2" s="1"/>
  <c r="F23" i="2"/>
  <c r="F25" i="2" s="1"/>
  <c r="E12" i="1" s="1"/>
  <c r="N17" i="2"/>
  <c r="N21" i="2" s="1"/>
  <c r="J23" i="2"/>
  <c r="J25" i="2" s="1"/>
  <c r="H23" i="2"/>
  <c r="H25" i="2" s="1"/>
  <c r="G12" i="1" s="1"/>
  <c r="E23" i="2"/>
  <c r="E25" i="2" s="1"/>
  <c r="D24" i="2"/>
  <c r="L24" i="2"/>
  <c r="J24" i="2"/>
  <c r="I24" i="2"/>
  <c r="E24" i="2"/>
  <c r="J20" i="2"/>
  <c r="I21" i="2"/>
  <c r="H24" i="2"/>
  <c r="Q12" i="2"/>
  <c r="L19" i="2"/>
  <c r="M17" i="2"/>
  <c r="M21" i="2" s="1"/>
  <c r="R17" i="2"/>
  <c r="F24" i="2"/>
  <c r="H26" i="2"/>
  <c r="G16" i="1" s="1"/>
  <c r="E19" i="2"/>
  <c r="M16" i="2"/>
  <c r="M20" i="2" s="1"/>
  <c r="P13" i="2"/>
  <c r="Q17" i="2" s="1"/>
  <c r="Q21" i="2" s="1"/>
  <c r="G26" i="2"/>
  <c r="F16" i="1" s="1"/>
  <c r="F26" i="2"/>
  <c r="E16" i="1" s="1"/>
  <c r="C5" i="2"/>
  <c r="D3" i="2"/>
  <c r="O12" i="2"/>
  <c r="R16" i="2" s="1"/>
  <c r="O17" i="2"/>
  <c r="O21" i="2" s="1"/>
  <c r="M12" i="2"/>
  <c r="N16" i="2" s="1"/>
  <c r="N20" i="2" s="1"/>
  <c r="I26" i="2" l="1"/>
  <c r="H16" i="1" s="1"/>
  <c r="H12" i="1"/>
  <c r="K12" i="1"/>
  <c r="L26" i="2"/>
  <c r="K16" i="1" s="1"/>
  <c r="P16" i="2"/>
  <c r="P20" i="2" s="1"/>
  <c r="D12" i="1"/>
  <c r="E26" i="2"/>
  <c r="D16" i="1" s="1"/>
  <c r="I12" i="1"/>
  <c r="J26" i="2"/>
  <c r="I16" i="1" s="1"/>
  <c r="E3" i="2"/>
  <c r="D5" i="2"/>
  <c r="Q16" i="2"/>
  <c r="Q20" i="2" s="1"/>
  <c r="O16" i="2"/>
  <c r="O20" i="2" s="1"/>
  <c r="C12" i="1"/>
  <c r="D26" i="2"/>
  <c r="C16" i="1" s="1"/>
  <c r="E5" i="2" l="1"/>
  <c r="F3" i="2"/>
  <c r="F5" i="2" l="1"/>
  <c r="G3" i="2"/>
  <c r="G5" i="2" l="1"/>
  <c r="H3" i="2"/>
  <c r="I3" i="2" l="1"/>
  <c r="H5" i="2"/>
  <c r="I7" i="2" s="1"/>
  <c r="I11" i="2" s="1"/>
  <c r="I5" i="2" l="1"/>
  <c r="J7" i="2" s="1"/>
  <c r="J11" i="2" s="1"/>
  <c r="J3" i="2"/>
  <c r="J5" i="2" l="1"/>
  <c r="K7" i="2" s="1"/>
  <c r="K11" i="2" s="1"/>
  <c r="K3" i="2"/>
  <c r="K5" i="2" l="1"/>
  <c r="L7" i="2" s="1"/>
  <c r="L11" i="2" s="1"/>
  <c r="L3" i="2"/>
  <c r="M3" i="2" l="1"/>
  <c r="L5" i="2"/>
  <c r="M7" i="2" s="1"/>
  <c r="M15" i="2" l="1"/>
  <c r="M11" i="2"/>
  <c r="M5" i="2"/>
  <c r="N7" i="2" s="1"/>
  <c r="N3" i="2"/>
  <c r="N5" i="2" l="1"/>
  <c r="O7" i="2" s="1"/>
  <c r="O3" i="2"/>
  <c r="N15" i="2"/>
  <c r="N11" i="2"/>
  <c r="M23" i="2"/>
  <c r="M19" i="2"/>
  <c r="N19" i="2" l="1"/>
  <c r="N23" i="2"/>
  <c r="O5" i="2"/>
  <c r="P7" i="2" s="1"/>
  <c r="P3" i="2"/>
  <c r="M25" i="2"/>
  <c r="M24" i="2"/>
  <c r="O15" i="2"/>
  <c r="O11" i="2"/>
  <c r="Q3" i="2" l="1"/>
  <c r="Q5" i="2" s="1"/>
  <c r="R7" i="2" s="1"/>
  <c r="P5" i="2"/>
  <c r="Q7" i="2" s="1"/>
  <c r="O19" i="2"/>
  <c r="O23" i="2"/>
  <c r="P15" i="2"/>
  <c r="P11" i="2"/>
  <c r="N25" i="2"/>
  <c r="N24" i="2"/>
  <c r="L12" i="1"/>
  <c r="M26" i="2"/>
  <c r="L16" i="1" s="1"/>
  <c r="O25" i="2" l="1"/>
  <c r="O24" i="2"/>
  <c r="M12" i="1"/>
  <c r="N26" i="2"/>
  <c r="M16" i="1" s="1"/>
  <c r="Q15" i="2"/>
  <c r="Q11" i="2"/>
  <c r="R15" i="2" s="1"/>
  <c r="R23" i="2" s="1"/>
  <c r="P19" i="2"/>
  <c r="P23" i="2"/>
  <c r="Q19" i="2" l="1"/>
  <c r="Q23" i="2"/>
  <c r="P25" i="2"/>
  <c r="P24" i="2"/>
  <c r="N12" i="1"/>
  <c r="O26" i="2"/>
  <c r="N16" i="1" s="1"/>
  <c r="Q25" i="2" l="1"/>
  <c r="Q24" i="2"/>
  <c r="R25" i="2" s="1"/>
  <c r="Q12" i="1" s="1"/>
  <c r="O12" i="1"/>
  <c r="P26" i="2"/>
  <c r="O16" i="1" s="1"/>
  <c r="P12" i="1" l="1"/>
  <c r="Q26" i="2"/>
  <c r="P16" i="1" s="1"/>
  <c r="BX16" i="1" s="1"/>
  <c r="BY16" i="1"/>
  <c r="CA16" i="1" l="1"/>
</calcChain>
</file>

<file path=xl/sharedStrings.xml><?xml version="1.0" encoding="utf-8"?>
<sst xmlns="http://schemas.openxmlformats.org/spreadsheetml/2006/main" count="97" uniqueCount="15">
  <si>
    <t>본매 PB</t>
  </si>
  <si>
    <t>P</t>
  </si>
  <si>
    <t>B</t>
  </si>
  <si>
    <t>S</t>
  </si>
  <si>
    <t>본매 PTB</t>
  </si>
  <si>
    <t>T</t>
  </si>
  <si>
    <t>예상 PICK</t>
  </si>
  <si>
    <t>예상 PICK 결과</t>
  </si>
  <si>
    <t>W</t>
  </si>
  <si>
    <t>L</t>
  </si>
  <si>
    <t>방 이동 (M)</t>
  </si>
  <si>
    <t>PB</t>
  </si>
  <si>
    <t>N</t>
  </si>
  <si>
    <t>WL</t>
  </si>
  <si>
    <t>23R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</si>
</sst>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rgb="FF000000"/>
      <name val="Nirmala UI"/>
      <family val="2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b/>
      <sz val="11"/>
      <color rgb="FF000000"/>
      <name val="Nirmala U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Nirmala UI"/>
      <family val="2"/>
      <charset val="129"/>
    </font>
    <font>
      <b/>
      <sz val="13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1" fillId="0" borderId="1" xfId="1" applyFont="1" applyBorder="1" applyAlignment="1">
      <alignment horizontal="center" vertical="center" shrinkToFit="1"/>
    </xf>
    <xf numFmtId="0" fontId="1" fillId="0" borderId="0" xfId="1" applyFont="1" applyAlignment="1">
      <alignment horizontal="center" vertical="center" shrinkToFit="1"/>
    </xf>
    <xf numFmtId="0" fontId="4" fillId="0" borderId="0" xfId="1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0" borderId="2" xfId="1" applyFont="1" applyBorder="1" applyAlignment="1">
      <alignment horizontal="center" vertical="center" shrinkToFit="1"/>
    </xf>
    <xf numFmtId="0" fontId="1" fillId="0" borderId="5" xfId="1" applyFont="1" applyBorder="1" applyAlignment="1">
      <alignment horizontal="center" vertical="center" shrinkToFit="1"/>
    </xf>
    <xf numFmtId="0" fontId="1" fillId="0" borderId="6" xfId="1" applyFont="1" applyBorder="1" applyAlignment="1">
      <alignment horizontal="center" vertical="center" shrinkToFit="1"/>
    </xf>
    <xf numFmtId="0" fontId="1" fillId="0" borderId="7" xfId="1" applyFont="1" applyBorder="1" applyAlignment="1">
      <alignment horizontal="center" vertical="center" shrinkToFit="1"/>
    </xf>
    <xf numFmtId="0" fontId="1" fillId="0" borderId="8" xfId="1" applyFont="1" applyBorder="1" applyAlignment="1">
      <alignment horizontal="center" vertical="center" shrinkToFit="1"/>
    </xf>
    <xf numFmtId="0" fontId="1" fillId="0" borderId="9" xfId="1" applyFont="1" applyBorder="1" applyAlignment="1">
      <alignment horizontal="center" vertical="center" shrinkToFit="1"/>
    </xf>
    <xf numFmtId="0" fontId="1" fillId="0" borderId="10" xfId="1" applyFont="1" applyBorder="1" applyAlignment="1">
      <alignment horizontal="center" vertical="center" shrinkToFit="1"/>
    </xf>
    <xf numFmtId="0" fontId="1" fillId="3" borderId="7" xfId="1" applyFont="1" applyFill="1" applyBorder="1" applyAlignment="1">
      <alignment horizontal="center" vertical="center" shrinkToFit="1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/>
    <xf numFmtId="0" fontId="5" fillId="2" borderId="1" xfId="1" applyFont="1" applyFill="1" applyBorder="1" applyAlignment="1">
      <alignment horizontal="center" vertical="center" shrinkToFit="1"/>
    </xf>
    <xf numFmtId="0" fontId="0" fillId="0" borderId="3" xfId="0" applyBorder="1" applyAlignment="1"/>
    <xf numFmtId="0" fontId="0" fillId="0" borderId="21" xfId="0" applyBorder="1" applyAlignment="1"/>
    <xf numFmtId="0" fontId="7" fillId="4" borderId="18" xfId="1" applyFont="1" applyFill="1" applyBorder="1" applyAlignment="1">
      <alignment horizontal="center" vertical="center" shrinkToFit="1"/>
    </xf>
    <xf numFmtId="0" fontId="0" fillId="0" borderId="19" xfId="0" applyBorder="1" applyAlignment="1"/>
    <xf numFmtId="0" fontId="0" fillId="0" borderId="4" xfId="0" applyBorder="1" applyAlignment="1"/>
    <xf numFmtId="0" fontId="8" fillId="0" borderId="20" xfId="0" applyFont="1" applyBorder="1" applyAlignment="1">
      <alignment horizontal="center" vertical="center" wrapText="1"/>
    </xf>
    <xf numFmtId="0" fontId="0" fillId="0" borderId="11" xfId="0" applyBorder="1" applyAlignment="1"/>
    <xf numFmtId="0" fontId="0" fillId="0" borderId="12" xfId="0" applyBorder="1" applyAlignment="1"/>
    <xf numFmtId="0" fontId="0" fillId="0" borderId="13" xfId="0" applyBorder="1" applyAlignment="1"/>
    <xf numFmtId="0" fontId="0" fillId="0" borderId="0" xfId="0" applyAlignment="1"/>
    <xf numFmtId="0" fontId="0" fillId="0" borderId="0" xfId="0">
      <alignment vertical="center"/>
    </xf>
    <xf numFmtId="0" fontId="0" fillId="0" borderId="14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6" fillId="4" borderId="1" xfId="1" applyFont="1" applyFill="1" applyBorder="1" applyAlignment="1">
      <alignment horizontal="center" vertical="center" shrinkToFit="1"/>
    </xf>
  </cellXfs>
  <cellStyles count="2">
    <cellStyle name="표준" xfId="0" builtinId="0"/>
    <cellStyle name="표준 2" xfId="1" xr:uid="{00000000-0005-0000-0000-000001000000}"/>
  </cellStyles>
  <dxfs count="12">
    <dxf>
      <font>
        <b/>
        <color theme="0"/>
      </font>
      <fill>
        <patternFill>
          <bgColor rgb="FF0070C0"/>
        </patternFill>
      </fill>
    </dxf>
    <dxf>
      <font>
        <b/>
        <color theme="0"/>
      </font>
      <fill>
        <patternFill>
          <bgColor rgb="FFFF0000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0"/>
      </font>
      <fill>
        <patternFill>
          <bgColor rgb="FFFF66FF"/>
        </patternFill>
      </fill>
    </dxf>
    <dxf>
      <font>
        <b/>
        <color theme="0"/>
      </font>
      <fill>
        <patternFill>
          <bgColor rgb="FF00B050"/>
        </patternFill>
      </fill>
    </dxf>
    <dxf>
      <font>
        <b/>
        <color theme="0"/>
      </font>
      <fill>
        <patternFill>
          <bgColor theme="0" tint="-0.24994659260841701"/>
        </patternFill>
      </fill>
    </dxf>
    <dxf>
      <font>
        <b/>
        <color theme="0"/>
      </font>
      <fill>
        <patternFill>
          <bgColor rgb="FF0070C0"/>
        </patternFill>
      </fill>
    </dxf>
    <dxf>
      <font>
        <b/>
        <color theme="0"/>
      </font>
      <fill>
        <patternFill>
          <bgColor rgb="FFFF0000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0"/>
      </font>
      <fill>
        <patternFill>
          <bgColor rgb="FFFF66FF"/>
        </patternFill>
      </fill>
    </dxf>
    <dxf>
      <font>
        <b/>
        <color theme="0"/>
      </font>
      <fill>
        <patternFill>
          <bgColor rgb="FF00B050"/>
        </patternFill>
      </fill>
    </dxf>
    <dxf>
      <font>
        <b/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1"/>
  <sheetViews>
    <sheetView tabSelected="1" zoomScale="70" zoomScaleNormal="70" workbookViewId="0">
      <selection activeCell="K45" sqref="K45"/>
    </sheetView>
  </sheetViews>
  <sheetFormatPr defaultColWidth="3.5" defaultRowHeight="16.5"/>
  <cols>
    <col min="2" max="4" width="3.5" style="20" customWidth="1"/>
    <col min="22" max="22" width="3.5" style="20" customWidth="1"/>
  </cols>
  <sheetData>
    <row r="1" spans="1:79" ht="17.25" customHeight="1" thickBot="1">
      <c r="A1" s="1"/>
      <c r="B1" s="21" t="s">
        <v>0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spans="1:79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7">
        <v>74</v>
      </c>
      <c r="BX2" s="8" t="s">
        <v>1</v>
      </c>
      <c r="BY2" s="9" t="s">
        <v>2</v>
      </c>
      <c r="BZ2" s="9"/>
      <c r="CA2" s="14" t="s">
        <v>3</v>
      </c>
    </row>
    <row r="3" spans="1:79" ht="17.25" customHeight="1" thickBot="1">
      <c r="A3" s="6">
        <v>1</v>
      </c>
      <c r="B3" s="2" t="s">
        <v>1</v>
      </c>
      <c r="C3" s="2" t="s">
        <v>2</v>
      </c>
      <c r="D3" s="2" t="s">
        <v>2</v>
      </c>
      <c r="E3" s="2" t="s">
        <v>1</v>
      </c>
      <c r="F3" s="2" t="s">
        <v>1</v>
      </c>
      <c r="G3" s="2" t="s">
        <v>1</v>
      </c>
      <c r="H3" s="2" t="s">
        <v>1</v>
      </c>
      <c r="I3" s="2" t="s">
        <v>5</v>
      </c>
      <c r="J3" s="2" t="s">
        <v>1</v>
      </c>
      <c r="K3" s="2" t="s">
        <v>1</v>
      </c>
      <c r="L3" s="2" t="s">
        <v>2</v>
      </c>
      <c r="M3" s="2" t="s">
        <v>2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7"/>
      <c r="BX3" s="11">
        <f>IF(B3="","",COUNTIF(B3:BW3,"P"))</f>
        <v>7</v>
      </c>
      <c r="BY3" s="12">
        <f>IF(B3="","",COUNTIF(B3:BW3,"B"))</f>
        <v>4</v>
      </c>
      <c r="BZ3" s="12"/>
      <c r="CA3" s="13">
        <f>IF(B3="","",BX3+BY3)</f>
        <v>11</v>
      </c>
    </row>
    <row r="5" spans="1:79" ht="17.25" customHeight="1" thickBot="1">
      <c r="A5" s="1"/>
      <c r="B5" s="21" t="s">
        <v>4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4"/>
      <c r="AE5" s="4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</row>
    <row r="6" spans="1:79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2">
        <v>28</v>
      </c>
      <c r="AD6" s="2">
        <v>29</v>
      </c>
      <c r="AE6" s="2">
        <v>30</v>
      </c>
      <c r="AF6" s="2">
        <v>31</v>
      </c>
      <c r="AG6" s="2">
        <v>32</v>
      </c>
      <c r="AH6" s="2">
        <v>33</v>
      </c>
      <c r="AI6" s="2">
        <v>34</v>
      </c>
      <c r="AJ6" s="2">
        <v>35</v>
      </c>
      <c r="AK6" s="2">
        <v>36</v>
      </c>
      <c r="AL6" s="2">
        <v>37</v>
      </c>
      <c r="AM6" s="2">
        <v>38</v>
      </c>
      <c r="AN6" s="2">
        <v>39</v>
      </c>
      <c r="AO6" s="2">
        <v>40</v>
      </c>
      <c r="AP6" s="2">
        <v>41</v>
      </c>
      <c r="AQ6" s="2">
        <v>42</v>
      </c>
      <c r="AR6" s="2">
        <v>43</v>
      </c>
      <c r="AS6" s="2">
        <v>44</v>
      </c>
      <c r="AT6" s="2">
        <v>45</v>
      </c>
      <c r="AU6" s="2">
        <v>46</v>
      </c>
      <c r="AV6" s="2">
        <v>47</v>
      </c>
      <c r="AW6" s="2">
        <v>48</v>
      </c>
      <c r="AX6" s="2">
        <v>49</v>
      </c>
      <c r="AY6" s="2">
        <v>50</v>
      </c>
      <c r="AZ6" s="2">
        <v>51</v>
      </c>
      <c r="BA6" s="2">
        <v>52</v>
      </c>
      <c r="BB6" s="2">
        <v>53</v>
      </c>
      <c r="BC6" s="2">
        <v>54</v>
      </c>
      <c r="BD6" s="2">
        <v>55</v>
      </c>
      <c r="BE6" s="2">
        <v>56</v>
      </c>
      <c r="BF6" s="2">
        <v>57</v>
      </c>
      <c r="BG6" s="2">
        <v>58</v>
      </c>
      <c r="BH6" s="2">
        <v>59</v>
      </c>
      <c r="BI6" s="2">
        <v>60</v>
      </c>
      <c r="BJ6" s="2">
        <v>61</v>
      </c>
      <c r="BK6" s="2">
        <v>62</v>
      </c>
      <c r="BL6" s="2">
        <v>63</v>
      </c>
      <c r="BM6" s="2">
        <v>64</v>
      </c>
      <c r="BN6" s="2">
        <v>65</v>
      </c>
      <c r="BO6" s="2">
        <v>66</v>
      </c>
      <c r="BP6" s="2">
        <v>67</v>
      </c>
      <c r="BQ6" s="2">
        <v>68</v>
      </c>
      <c r="BR6" s="2">
        <v>69</v>
      </c>
      <c r="BS6" s="2">
        <v>70</v>
      </c>
      <c r="BT6" s="2">
        <v>71</v>
      </c>
      <c r="BU6" s="2">
        <v>72</v>
      </c>
      <c r="BV6" s="2">
        <v>73</v>
      </c>
      <c r="BW6" s="7">
        <v>74</v>
      </c>
      <c r="BX6" s="8" t="s">
        <v>1</v>
      </c>
      <c r="BY6" s="9" t="s">
        <v>2</v>
      </c>
      <c r="BZ6" s="9" t="s">
        <v>5</v>
      </c>
      <c r="CA6" s="14" t="s">
        <v>3</v>
      </c>
    </row>
    <row r="7" spans="1:79" ht="17.25" customHeight="1" thickBot="1">
      <c r="A7" s="6">
        <v>1</v>
      </c>
      <c r="B7" s="2" t="s">
        <v>1</v>
      </c>
      <c r="C7" s="2" t="s">
        <v>2</v>
      </c>
      <c r="D7" s="2" t="s">
        <v>1</v>
      </c>
      <c r="E7" s="2" t="s">
        <v>1</v>
      </c>
      <c r="F7" s="2" t="s">
        <v>2</v>
      </c>
      <c r="G7" s="2" t="s">
        <v>2</v>
      </c>
      <c r="H7" s="2" t="s">
        <v>1</v>
      </c>
      <c r="I7" s="2" t="s">
        <v>2</v>
      </c>
      <c r="J7" s="2" t="s">
        <v>2</v>
      </c>
      <c r="K7" s="2" t="s">
        <v>2</v>
      </c>
      <c r="L7" s="2" t="s">
        <v>2</v>
      </c>
      <c r="M7" s="2" t="s">
        <v>1</v>
      </c>
      <c r="N7" s="2" t="s">
        <v>1</v>
      </c>
      <c r="O7" s="2" t="s">
        <v>2</v>
      </c>
      <c r="P7" s="2" t="s">
        <v>2</v>
      </c>
      <c r="Q7" s="2" t="s">
        <v>2</v>
      </c>
      <c r="R7" s="2" t="s">
        <v>5</v>
      </c>
      <c r="S7" s="2" t="s">
        <v>2</v>
      </c>
      <c r="T7" s="2" t="s">
        <v>2</v>
      </c>
      <c r="U7" s="2" t="s">
        <v>1</v>
      </c>
      <c r="V7" s="2" t="s">
        <v>1</v>
      </c>
      <c r="W7" s="2" t="s">
        <v>1</v>
      </c>
      <c r="X7" s="2" t="s">
        <v>1</v>
      </c>
      <c r="Y7" s="2" t="s">
        <v>2</v>
      </c>
      <c r="Z7" s="2" t="s">
        <v>2</v>
      </c>
      <c r="AA7" s="2" t="s">
        <v>2</v>
      </c>
      <c r="AB7" s="2" t="s">
        <v>2</v>
      </c>
      <c r="AC7" s="2" t="s">
        <v>1</v>
      </c>
      <c r="AD7" s="2" t="s">
        <v>2</v>
      </c>
      <c r="AE7" s="2" t="s">
        <v>1</v>
      </c>
      <c r="AF7" s="2" t="s">
        <v>2</v>
      </c>
      <c r="AG7" s="2" t="s">
        <v>1</v>
      </c>
      <c r="AH7" s="2" t="s">
        <v>1</v>
      </c>
      <c r="AI7" s="2" t="s">
        <v>5</v>
      </c>
      <c r="AJ7" s="2" t="s">
        <v>5</v>
      </c>
      <c r="AK7" s="2" t="s">
        <v>2</v>
      </c>
      <c r="AL7" s="2" t="s">
        <v>2</v>
      </c>
      <c r="AM7" s="2" t="s">
        <v>1</v>
      </c>
      <c r="AN7" s="2" t="s">
        <v>1</v>
      </c>
      <c r="AO7" s="2" t="s">
        <v>2</v>
      </c>
      <c r="AP7" s="2" t="s">
        <v>1</v>
      </c>
      <c r="AQ7" s="2" t="s">
        <v>2</v>
      </c>
      <c r="AR7" s="2" t="s">
        <v>1</v>
      </c>
      <c r="AS7" s="2" t="s">
        <v>2</v>
      </c>
      <c r="AT7" s="2" t="s">
        <v>2</v>
      </c>
      <c r="AU7" s="2" t="s">
        <v>1</v>
      </c>
      <c r="AV7" s="2" t="s">
        <v>1</v>
      </c>
      <c r="AW7" s="2" t="s">
        <v>2</v>
      </c>
      <c r="AX7" s="2" t="s">
        <v>5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7"/>
      <c r="BX7" s="11">
        <f>IF(B7="","",COUNTIF(B7:BW7,"P"))</f>
        <v>20</v>
      </c>
      <c r="BY7" s="12">
        <f>IF(B7="","",COUNTIF(B7:BW7,"B"))</f>
        <v>25</v>
      </c>
      <c r="BZ7" s="12">
        <f>IF(B7="","",COUNTIF(B7:BW7,"T"))</f>
        <v>4</v>
      </c>
      <c r="CA7" s="13">
        <f>IF(B7="","",SUM(BX7:BZ7))</f>
        <v>49</v>
      </c>
    </row>
    <row r="10" spans="1:79" ht="17.25" customHeight="1" thickBot="1">
      <c r="A10" s="3"/>
      <c r="B10" s="24" t="s">
        <v>6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6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79">
      <c r="A11" s="3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N11" s="2">
        <v>13</v>
      </c>
      <c r="O11" s="2">
        <v>14</v>
      </c>
      <c r="P11" s="2">
        <v>15</v>
      </c>
      <c r="Q11" s="2">
        <v>16</v>
      </c>
      <c r="R11" s="2">
        <v>17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  <c r="AJ11" s="2">
        <v>35</v>
      </c>
      <c r="AK11" s="2">
        <v>36</v>
      </c>
      <c r="AL11" s="2">
        <v>37</v>
      </c>
      <c r="AM11" s="2">
        <v>38</v>
      </c>
      <c r="AN11" s="2">
        <v>39</v>
      </c>
      <c r="AO11" s="2">
        <v>40</v>
      </c>
      <c r="AP11" s="2">
        <v>41</v>
      </c>
      <c r="AQ11" s="2">
        <v>42</v>
      </c>
      <c r="AR11" s="2">
        <v>43</v>
      </c>
      <c r="AS11" s="2">
        <v>44</v>
      </c>
      <c r="AT11" s="2">
        <v>45</v>
      </c>
      <c r="AU11" s="2">
        <v>46</v>
      </c>
      <c r="AV11" s="2">
        <v>47</v>
      </c>
      <c r="AW11" s="2">
        <v>48</v>
      </c>
      <c r="AX11" s="2">
        <v>49</v>
      </c>
      <c r="AY11" s="2">
        <v>50</v>
      </c>
      <c r="AZ11" s="2">
        <v>51</v>
      </c>
      <c r="BA11" s="2">
        <v>52</v>
      </c>
      <c r="BB11" s="2">
        <v>53</v>
      </c>
      <c r="BC11" s="2">
        <v>54</v>
      </c>
      <c r="BD11" s="2">
        <v>55</v>
      </c>
      <c r="BE11" s="2">
        <v>56</v>
      </c>
      <c r="BF11" s="2">
        <v>57</v>
      </c>
      <c r="BG11" s="2">
        <v>58</v>
      </c>
      <c r="BH11" s="2">
        <v>59</v>
      </c>
      <c r="BI11" s="2">
        <v>60</v>
      </c>
      <c r="BJ11" s="2">
        <v>61</v>
      </c>
      <c r="BK11" s="2">
        <v>62</v>
      </c>
      <c r="BL11" s="2">
        <v>63</v>
      </c>
      <c r="BM11" s="2">
        <v>64</v>
      </c>
      <c r="BN11" s="2">
        <v>65</v>
      </c>
      <c r="BO11" s="2">
        <v>66</v>
      </c>
      <c r="BP11" s="2">
        <v>67</v>
      </c>
      <c r="BQ11" s="2">
        <v>68</v>
      </c>
      <c r="BR11" s="2">
        <v>69</v>
      </c>
      <c r="BS11" s="2">
        <v>70</v>
      </c>
      <c r="BT11" s="2">
        <v>71</v>
      </c>
      <c r="BU11" s="2">
        <v>72</v>
      </c>
      <c r="BV11" s="2">
        <v>73</v>
      </c>
      <c r="BW11" s="7">
        <v>74</v>
      </c>
      <c r="BX11" s="8"/>
      <c r="BY11" s="9"/>
      <c r="BZ11" s="9"/>
      <c r="CA11" s="10"/>
    </row>
    <row r="12" spans="1:79" ht="17.25" customHeight="1" thickBot="1">
      <c r="A12" s="2">
        <v>1</v>
      </c>
      <c r="B12" s="2" t="str">
        <f>IF(AI!C25="","",AI!C25)</f>
        <v>N</v>
      </c>
      <c r="C12" s="2" t="str">
        <f>IF(AI!D25="","",AI!D25)</f>
        <v>N</v>
      </c>
      <c r="D12" s="2" t="str">
        <f>IF(AI!E25="","",AI!E25)</f>
        <v>N</v>
      </c>
      <c r="E12" s="2" t="str">
        <f>IF(AI!F25="","",AI!F25)</f>
        <v>N</v>
      </c>
      <c r="F12" s="2" t="str">
        <f>IF(AI!G25="","",AI!G25)</f>
        <v>N</v>
      </c>
      <c r="G12" s="2" t="str">
        <f>IF(AI!H25="","",AI!H25)</f>
        <v>N</v>
      </c>
      <c r="H12" s="2" t="str">
        <f>IF(AI!I25="","",AI!I25)</f>
        <v>N</v>
      </c>
      <c r="I12" s="2" t="str">
        <f>IF(AI!J25="","",AI!J25)</f>
        <v>N</v>
      </c>
      <c r="J12" s="2" t="str">
        <f>IF(AI!K25="","",AI!K25)</f>
        <v>N</v>
      </c>
      <c r="K12" s="2" t="str">
        <f>IF(AI!L25="","",AI!L25)</f>
        <v>N</v>
      </c>
      <c r="L12" s="2" t="str">
        <f>IF(AI!M25="","",AI!M25)</f>
        <v>B</v>
      </c>
      <c r="M12" s="2" t="str">
        <f>IF(AI!N25="","",AI!N25)</f>
        <v>P</v>
      </c>
      <c r="N12" s="2" t="str">
        <f>IF(AI!O25="","",AI!O25)</f>
        <v>P</v>
      </c>
      <c r="O12" s="2" t="str">
        <f>IF(AI!P25="","",AI!P25)</f>
        <v/>
      </c>
      <c r="P12" s="2" t="str">
        <f>IF(AI!Q25="","",AI!Q25)</f>
        <v/>
      </c>
      <c r="Q12" s="2" t="str">
        <f>IF(AI!R25="","",AI!R25)</f>
        <v/>
      </c>
      <c r="R12" s="2" t="str">
        <f>IF(AI!S25="","",AI!S25)</f>
        <v/>
      </c>
      <c r="S12" s="2" t="str">
        <f>IF(AI!T25="","",AI!T25)</f>
        <v/>
      </c>
      <c r="T12" s="2" t="str">
        <f>IF(AI!U25="","",AI!U25)</f>
        <v/>
      </c>
      <c r="U12" s="2" t="str">
        <f>IF(AI!V25="","",AI!V25)</f>
        <v/>
      </c>
      <c r="V12" s="2" t="str">
        <f>IF(AI!W25="","",AI!W25)</f>
        <v/>
      </c>
      <c r="W12" s="2" t="str">
        <f>IF(AI!X25="","",AI!X25)</f>
        <v/>
      </c>
      <c r="X12" s="2" t="str">
        <f>IF(AI!Y25="","",AI!Y25)</f>
        <v/>
      </c>
      <c r="Y12" s="2" t="str">
        <f>IF(AI!Z25="","",AI!Z25)</f>
        <v/>
      </c>
      <c r="Z12" s="2" t="str">
        <f>IF(AI!AA25="","",AI!AA25)</f>
        <v/>
      </c>
      <c r="AA12" s="2" t="str">
        <f>IF(AI!AB25="","",AI!AB25)</f>
        <v/>
      </c>
      <c r="AB12" s="2" t="str">
        <f>IF(AI!AC25="","",AI!AC25)</f>
        <v/>
      </c>
      <c r="AC12" s="2" t="str">
        <f>IF(AI!AD25="","",AI!AD25)</f>
        <v/>
      </c>
      <c r="AD12" s="2" t="str">
        <f>IF(AI!AE25="","",AI!AE25)</f>
        <v/>
      </c>
      <c r="AE12" s="2" t="str">
        <f>IF(AI!AF25="","",AI!AF25)</f>
        <v/>
      </c>
      <c r="AF12" s="2" t="str">
        <f>IF(AI!AG25="","",AI!AG25)</f>
        <v/>
      </c>
      <c r="AG12" s="2" t="str">
        <f>IF(AI!AH25="","",AI!AH25)</f>
        <v/>
      </c>
      <c r="AH12" s="2" t="str">
        <f>IF(AI!AI25="","",AI!AI25)</f>
        <v/>
      </c>
      <c r="AI12" s="2" t="str">
        <f>IF(AI!AJ25="","",AI!AJ25)</f>
        <v/>
      </c>
      <c r="AJ12" s="2" t="str">
        <f>IF(AI!AK25="","",AI!AK25)</f>
        <v/>
      </c>
      <c r="AK12" s="2" t="str">
        <f>IF(AI!AL25="","",AI!AL25)</f>
        <v/>
      </c>
      <c r="AL12" s="2" t="str">
        <f>IF(AI!AM25="","",AI!AM25)</f>
        <v/>
      </c>
      <c r="AM12" s="2" t="str">
        <f>IF(AI!AN25="","",AI!AN25)</f>
        <v/>
      </c>
      <c r="AN12" s="2" t="str">
        <f>IF(AI!AO25="","",AI!AO25)</f>
        <v/>
      </c>
      <c r="AO12" s="2" t="str">
        <f>IF(AI!AP25="","",AI!AP25)</f>
        <v/>
      </c>
      <c r="AP12" s="2" t="str">
        <f>IF(AI!AQ25="","",AI!AQ25)</f>
        <v/>
      </c>
      <c r="AQ12" s="2" t="str">
        <f>IF(AI!AR25="","",AI!AR25)</f>
        <v/>
      </c>
      <c r="AR12" s="2" t="str">
        <f>IF(AI!AS25="","",AI!AS25)</f>
        <v/>
      </c>
      <c r="AS12" s="2" t="str">
        <f>IF(AI!AT25="","",AI!AT25)</f>
        <v/>
      </c>
      <c r="AT12" s="2" t="str">
        <f>IF(AI!AU25="","",AI!AU25)</f>
        <v/>
      </c>
      <c r="AU12" s="2" t="str">
        <f>IF(AI!AV25="","",AI!AV25)</f>
        <v/>
      </c>
      <c r="AV12" s="2" t="str">
        <f>IF(AI!AW25="","",AI!AW25)</f>
        <v/>
      </c>
      <c r="AW12" s="2" t="str">
        <f>IF(AI!AX25="","",AI!AX25)</f>
        <v/>
      </c>
      <c r="AX12" s="2" t="str">
        <f>IF(AI!AY25="","",AI!AY25)</f>
        <v/>
      </c>
      <c r="AY12" s="2" t="str">
        <f>IF(AI!AZ25="","",AI!AZ25)</f>
        <v/>
      </c>
      <c r="AZ12" s="2" t="str">
        <f>IF(AI!BA25="","",AI!BA25)</f>
        <v/>
      </c>
      <c r="BA12" s="2" t="str">
        <f>IF(AI!BB25="","",AI!BB25)</f>
        <v/>
      </c>
      <c r="BB12" s="2" t="str">
        <f>IF(AI!BC25="","",AI!BC25)</f>
        <v/>
      </c>
      <c r="BC12" s="2" t="str">
        <f>IF(AI!BD25="","",AI!BD25)</f>
        <v/>
      </c>
      <c r="BD12" s="2" t="str">
        <f>IF(AI!BE25="","",AI!BE25)</f>
        <v/>
      </c>
      <c r="BE12" s="2" t="str">
        <f>IF(AI!BF25="","",AI!BF25)</f>
        <v/>
      </c>
      <c r="BF12" s="2" t="str">
        <f>IF(AI!BG25="","",AI!BG25)</f>
        <v/>
      </c>
      <c r="BG12" s="2" t="str">
        <f>IF(AI!BH25="","",AI!BH25)</f>
        <v/>
      </c>
      <c r="BH12" s="2" t="str">
        <f>IF(AI!BI25="","",AI!BI25)</f>
        <v/>
      </c>
      <c r="BI12" s="2" t="str">
        <f>IF(AI!BJ25="","",AI!BJ25)</f>
        <v/>
      </c>
      <c r="BJ12" s="2" t="str">
        <f>IF(AI!BK25="","",AI!BK25)</f>
        <v/>
      </c>
      <c r="BK12" s="2" t="str">
        <f>IF(AI!BL25="","",AI!BL25)</f>
        <v/>
      </c>
      <c r="BL12" s="2" t="str">
        <f>IF(AI!BM25="","",AI!BM25)</f>
        <v/>
      </c>
      <c r="BM12" s="2" t="str">
        <f>IF(AI!BN25="","",AI!BN25)</f>
        <v/>
      </c>
      <c r="BN12" s="2" t="str">
        <f>IF(AI!BO25="","",AI!BO25)</f>
        <v/>
      </c>
      <c r="BO12" s="2" t="str">
        <f>IF(AI!BP25="","",AI!BP25)</f>
        <v/>
      </c>
      <c r="BP12" s="2" t="str">
        <f>IF(AI!BQ25="","",AI!BQ25)</f>
        <v/>
      </c>
      <c r="BQ12" s="2" t="str">
        <f>IF(AI!BR25="","",AI!BR25)</f>
        <v/>
      </c>
      <c r="BR12" s="2" t="str">
        <f>IF(AI!BS25="","",AI!BS25)</f>
        <v/>
      </c>
      <c r="BS12" s="2" t="str">
        <f>IF(AI!BT25="","",AI!BT25)</f>
        <v/>
      </c>
      <c r="BT12" s="2" t="str">
        <f>IF(AI!BU25="","",AI!BU25)</f>
        <v/>
      </c>
      <c r="BU12" s="2" t="str">
        <f>IF(AI!BV25="","",AI!BV25)</f>
        <v/>
      </c>
      <c r="BV12" s="2" t="str">
        <f>IF(AI!BW25="","",AI!BW25)</f>
        <v/>
      </c>
      <c r="BW12" s="2" t="str">
        <f>IF(AI!BX25="","",AI!BX25)</f>
        <v/>
      </c>
      <c r="BX12" s="11"/>
      <c r="BY12" s="12"/>
      <c r="BZ12" s="12"/>
      <c r="CA12" s="13"/>
    </row>
    <row r="14" spans="1:79" ht="17.25" customHeight="1" thickBot="1">
      <c r="A14" s="3"/>
      <c r="B14" s="24" t="s">
        <v>7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6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79">
      <c r="A15" s="3"/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  <c r="Z15" s="2">
        <v>25</v>
      </c>
      <c r="AA15" s="2">
        <v>26</v>
      </c>
      <c r="AB15" s="2">
        <v>27</v>
      </c>
      <c r="AC15" s="2">
        <v>28</v>
      </c>
      <c r="AD15" s="2">
        <v>29</v>
      </c>
      <c r="AE15" s="2">
        <v>30</v>
      </c>
      <c r="AF15" s="2">
        <v>31</v>
      </c>
      <c r="AG15" s="2">
        <v>32</v>
      </c>
      <c r="AH15" s="2">
        <v>33</v>
      </c>
      <c r="AI15" s="2">
        <v>34</v>
      </c>
      <c r="AJ15" s="2">
        <v>35</v>
      </c>
      <c r="AK15" s="2">
        <v>36</v>
      </c>
      <c r="AL15" s="2">
        <v>37</v>
      </c>
      <c r="AM15" s="2">
        <v>38</v>
      </c>
      <c r="AN15" s="2">
        <v>39</v>
      </c>
      <c r="AO15" s="2">
        <v>40</v>
      </c>
      <c r="AP15" s="2">
        <v>41</v>
      </c>
      <c r="AQ15" s="2">
        <v>42</v>
      </c>
      <c r="AR15" s="2">
        <v>43</v>
      </c>
      <c r="AS15" s="2">
        <v>44</v>
      </c>
      <c r="AT15" s="2">
        <v>45</v>
      </c>
      <c r="AU15" s="2">
        <v>46</v>
      </c>
      <c r="AV15" s="2">
        <v>47</v>
      </c>
      <c r="AW15" s="2">
        <v>48</v>
      </c>
      <c r="AX15" s="2">
        <v>49</v>
      </c>
      <c r="AY15" s="2">
        <v>50</v>
      </c>
      <c r="AZ15" s="2">
        <v>51</v>
      </c>
      <c r="BA15" s="2">
        <v>52</v>
      </c>
      <c r="BB15" s="2">
        <v>53</v>
      </c>
      <c r="BC15" s="2">
        <v>54</v>
      </c>
      <c r="BD15" s="2">
        <v>55</v>
      </c>
      <c r="BE15" s="2">
        <v>56</v>
      </c>
      <c r="BF15" s="2">
        <v>57</v>
      </c>
      <c r="BG15" s="2">
        <v>58</v>
      </c>
      <c r="BH15" s="2">
        <v>59</v>
      </c>
      <c r="BI15" s="2">
        <v>60</v>
      </c>
      <c r="BJ15" s="2">
        <v>61</v>
      </c>
      <c r="BK15" s="2">
        <v>62</v>
      </c>
      <c r="BL15" s="2">
        <v>63</v>
      </c>
      <c r="BM15" s="2">
        <v>64</v>
      </c>
      <c r="BN15" s="2">
        <v>65</v>
      </c>
      <c r="BO15" s="2">
        <v>66</v>
      </c>
      <c r="BP15" s="2">
        <v>67</v>
      </c>
      <c r="BQ15" s="2">
        <v>68</v>
      </c>
      <c r="BR15" s="2">
        <v>69</v>
      </c>
      <c r="BS15" s="2">
        <v>70</v>
      </c>
      <c r="BT15" s="2">
        <v>71</v>
      </c>
      <c r="BU15" s="2">
        <v>72</v>
      </c>
      <c r="BV15" s="2">
        <v>73</v>
      </c>
      <c r="BW15" s="7">
        <v>74</v>
      </c>
      <c r="BX15" s="8" t="s">
        <v>8</v>
      </c>
      <c r="BY15" s="9" t="s">
        <v>9</v>
      </c>
      <c r="BZ15" s="9"/>
      <c r="CA15" s="14" t="s">
        <v>3</v>
      </c>
    </row>
    <row r="16" spans="1:79" ht="17.25" customHeight="1" thickBot="1">
      <c r="A16" s="2">
        <v>1</v>
      </c>
      <c r="B16" s="2" t="str">
        <f>IF(AI!C26="","",AI!C26)</f>
        <v>N</v>
      </c>
      <c r="C16" s="2" t="str">
        <f>IF(AI!D26="","",AI!D26)</f>
        <v>N</v>
      </c>
      <c r="D16" s="2" t="str">
        <f>IF(AI!E26="","",AI!E26)</f>
        <v>N</v>
      </c>
      <c r="E16" s="2" t="str">
        <f>IF(AI!F26="","",AI!F26)</f>
        <v>N</v>
      </c>
      <c r="F16" s="2" t="str">
        <f>IF(AI!G26="","",AI!G26)</f>
        <v>N</v>
      </c>
      <c r="G16" s="2" t="str">
        <f>IF(AI!H26="","",AI!H26)</f>
        <v>N</v>
      </c>
      <c r="H16" s="2" t="str">
        <f>IF(AI!I26="","",AI!I26)</f>
        <v>N</v>
      </c>
      <c r="I16" s="2" t="str">
        <f>IF(AI!J26="","",AI!J26)</f>
        <v>N</v>
      </c>
      <c r="J16" s="2" t="str">
        <f>IF(AI!K26="","",AI!K26)</f>
        <v>N</v>
      </c>
      <c r="K16" s="2" t="str">
        <f>IF(AI!L26="","",AI!L26)</f>
        <v>N</v>
      </c>
      <c r="L16" s="2" t="str">
        <f>IF(AI!M26="","",AI!M26)</f>
        <v>W</v>
      </c>
      <c r="M16" s="2" t="str">
        <f>IF(AI!N26="","",AI!N26)</f>
        <v>L</v>
      </c>
      <c r="N16" s="2" t="str">
        <f>IF(AI!O26="","",AI!O26)</f>
        <v/>
      </c>
      <c r="O16" s="2" t="str">
        <f>IF(AI!P26="","",AI!P26)</f>
        <v/>
      </c>
      <c r="P16" s="2" t="str">
        <f>IF(AI!Q26="","",AI!Q26)</f>
        <v/>
      </c>
      <c r="Q16" s="2" t="str">
        <f>IF(AI!R26="","",AI!R26)</f>
        <v/>
      </c>
      <c r="R16" s="2" t="str">
        <f>IF(AI!S26="","",AI!S26)</f>
        <v/>
      </c>
      <c r="S16" s="2" t="str">
        <f>IF(AI!T26="","",AI!T26)</f>
        <v/>
      </c>
      <c r="T16" s="2" t="str">
        <f>IF(AI!U26="","",AI!U26)</f>
        <v/>
      </c>
      <c r="U16" s="2" t="str">
        <f>IF(AI!V26="","",AI!V26)</f>
        <v/>
      </c>
      <c r="V16" s="2" t="str">
        <f>IF(AI!W26="","",AI!W26)</f>
        <v/>
      </c>
      <c r="W16" s="2" t="str">
        <f>IF(AI!X26="","",AI!X26)</f>
        <v/>
      </c>
      <c r="X16" s="2" t="str">
        <f>IF(AI!Y26="","",AI!Y26)</f>
        <v/>
      </c>
      <c r="Y16" s="2" t="str">
        <f>IF(AI!Z26="","",AI!Z26)</f>
        <v/>
      </c>
      <c r="Z16" s="2" t="str">
        <f>IF(AI!AA26="","",AI!AA26)</f>
        <v/>
      </c>
      <c r="AA16" s="2" t="str">
        <f>IF(AI!AB26="","",AI!AB26)</f>
        <v/>
      </c>
      <c r="AB16" s="2" t="str">
        <f>IF(AI!AC26="","",AI!AC26)</f>
        <v/>
      </c>
      <c r="AC16" s="2" t="str">
        <f>IF(AI!AD26="","",AI!AD26)</f>
        <v/>
      </c>
      <c r="AD16" s="2" t="str">
        <f>IF(AI!AE26="","",AI!AE26)</f>
        <v/>
      </c>
      <c r="AE16" s="2" t="str">
        <f>IF(AI!AF26="","",AI!AF26)</f>
        <v/>
      </c>
      <c r="AF16" s="2" t="str">
        <f>IF(AI!AG26="","",AI!AG26)</f>
        <v/>
      </c>
      <c r="AG16" s="2" t="str">
        <f>IF(AI!AH26="","",AI!AH26)</f>
        <v/>
      </c>
      <c r="AH16" s="2" t="str">
        <f>IF(AI!AI26="","",AI!AI26)</f>
        <v/>
      </c>
      <c r="AI16" s="2" t="str">
        <f>IF(AI!AJ26="","",AI!AJ26)</f>
        <v/>
      </c>
      <c r="AJ16" s="2" t="str">
        <f>IF(AI!AK26="","",AI!AK26)</f>
        <v/>
      </c>
      <c r="AK16" s="2" t="str">
        <f>IF(AI!AL26="","",AI!AL26)</f>
        <v/>
      </c>
      <c r="AL16" s="2" t="str">
        <f>IF(AI!AM26="","",AI!AM26)</f>
        <v/>
      </c>
      <c r="AM16" s="2" t="str">
        <f>IF(AI!AN26="","",AI!AN26)</f>
        <v/>
      </c>
      <c r="AN16" s="2" t="str">
        <f>IF(AI!AO26="","",AI!AO26)</f>
        <v/>
      </c>
      <c r="AO16" s="2" t="str">
        <f>IF(AI!AP26="","",AI!AP26)</f>
        <v/>
      </c>
      <c r="AP16" s="2" t="str">
        <f>IF(AI!AQ26="","",AI!AQ26)</f>
        <v/>
      </c>
      <c r="AQ16" s="2" t="str">
        <f>IF(AI!AR26="","",AI!AR26)</f>
        <v/>
      </c>
      <c r="AR16" s="2" t="str">
        <f>IF(AI!AS26="","",AI!AS26)</f>
        <v/>
      </c>
      <c r="AS16" s="2" t="str">
        <f>IF(AI!AT26="","",AI!AT26)</f>
        <v/>
      </c>
      <c r="AT16" s="2" t="str">
        <f>IF(AI!AU26="","",AI!AU26)</f>
        <v/>
      </c>
      <c r="AU16" s="2" t="str">
        <f>IF(AI!AV26="","",AI!AV26)</f>
        <v/>
      </c>
      <c r="AV16" s="2" t="str">
        <f>IF(AI!AW26="","",AI!AW26)</f>
        <v/>
      </c>
      <c r="AW16" s="2" t="str">
        <f>IF(AI!AX26="","",AI!AX26)</f>
        <v/>
      </c>
      <c r="AX16" s="2" t="str">
        <f>IF(AI!AY26="","",AI!AY26)</f>
        <v/>
      </c>
      <c r="AY16" s="2" t="str">
        <f>IF(AI!AZ26="","",AI!AZ26)</f>
        <v/>
      </c>
      <c r="AZ16" s="2" t="str">
        <f>IF(AI!BA26="","",AI!BA26)</f>
        <v/>
      </c>
      <c r="BA16" s="2" t="str">
        <f>IF(AI!BB26="","",AI!BB26)</f>
        <v/>
      </c>
      <c r="BB16" s="2" t="str">
        <f>IF(AI!BC26="","",AI!BC26)</f>
        <v/>
      </c>
      <c r="BC16" s="2" t="str">
        <f>IF(AI!BD26="","",AI!BD26)</f>
        <v/>
      </c>
      <c r="BD16" s="2" t="str">
        <f>IF(AI!BE26="","",AI!BE26)</f>
        <v/>
      </c>
      <c r="BE16" s="2" t="str">
        <f>IF(AI!BF26="","",AI!BF26)</f>
        <v/>
      </c>
      <c r="BF16" s="2" t="str">
        <f>IF(AI!BG26="","",AI!BG26)</f>
        <v/>
      </c>
      <c r="BG16" s="2" t="str">
        <f>IF(AI!BH26="","",AI!BH26)</f>
        <v/>
      </c>
      <c r="BH16" s="2" t="str">
        <f>IF(AI!BI26="","",AI!BI26)</f>
        <v/>
      </c>
      <c r="BI16" s="2" t="str">
        <f>IF(AI!BJ26="","",AI!BJ26)</f>
        <v/>
      </c>
      <c r="BJ16" s="2" t="str">
        <f>IF(AI!BK26="","",AI!BK26)</f>
        <v/>
      </c>
      <c r="BK16" s="2" t="str">
        <f>IF(AI!BL26="","",AI!BL26)</f>
        <v/>
      </c>
      <c r="BL16" s="2" t="str">
        <f>IF(AI!BM26="","",AI!BM26)</f>
        <v/>
      </c>
      <c r="BM16" s="2" t="str">
        <f>IF(AI!BN26="","",AI!BN26)</f>
        <v/>
      </c>
      <c r="BN16" s="2" t="str">
        <f>IF(AI!BO26="","",AI!BO26)</f>
        <v/>
      </c>
      <c r="BO16" s="2" t="str">
        <f>IF(AI!BP26="","",AI!BP26)</f>
        <v/>
      </c>
      <c r="BP16" s="2" t="str">
        <f>IF(AI!BQ26="","",AI!BQ26)</f>
        <v/>
      </c>
      <c r="BQ16" s="2" t="str">
        <f>IF(AI!BR26="","",AI!BR26)</f>
        <v/>
      </c>
      <c r="BR16" s="2" t="str">
        <f>IF(AI!BS26="","",AI!BS26)</f>
        <v/>
      </c>
      <c r="BS16" s="2" t="str">
        <f>IF(AI!BT26="","",AI!BT26)</f>
        <v/>
      </c>
      <c r="BT16" s="2" t="str">
        <f>IF(AI!BU26="","",AI!BU26)</f>
        <v/>
      </c>
      <c r="BU16" s="2" t="str">
        <f>IF(AI!BV26="","",AI!BV26)</f>
        <v/>
      </c>
      <c r="BV16" s="2" t="str">
        <f>IF(AI!BW26="","",AI!BW26)</f>
        <v/>
      </c>
      <c r="BW16" s="2" t="str">
        <f>IF(AI!BX26="","",AI!BX26)</f>
        <v/>
      </c>
      <c r="BX16" s="11">
        <f>IF(B16="","",COUNTIF(B16:BW16,"W"))</f>
        <v>1</v>
      </c>
      <c r="BY16" s="12">
        <f>IF(B16="","",COUNTIF(B16:BW16,"L"))</f>
        <v>1</v>
      </c>
      <c r="BZ16" s="12"/>
      <c r="CA16" s="13">
        <f>IF(B16="","",BX16-BY16)</f>
        <v>0</v>
      </c>
    </row>
    <row r="19" spans="1:79" ht="17.25" customHeight="1" thickBot="1">
      <c r="A19" s="1"/>
      <c r="B19" s="37" t="s">
        <v>10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"/>
      <c r="AE19" s="4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>
      <c r="A20" s="1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  <c r="N20" s="2">
        <v>13</v>
      </c>
      <c r="O20" s="2">
        <v>14</v>
      </c>
      <c r="P20" s="2">
        <v>15</v>
      </c>
      <c r="Q20" s="2">
        <v>16</v>
      </c>
      <c r="R20" s="2">
        <v>17</v>
      </c>
      <c r="S20" s="2">
        <v>18</v>
      </c>
      <c r="T20" s="2">
        <v>19</v>
      </c>
      <c r="U20" s="2">
        <v>20</v>
      </c>
      <c r="V20" s="2">
        <v>21</v>
      </c>
      <c r="W20" s="2">
        <v>22</v>
      </c>
      <c r="X20" s="2">
        <v>23</v>
      </c>
      <c r="Y20" s="2">
        <v>24</v>
      </c>
      <c r="Z20" s="2">
        <v>25</v>
      </c>
      <c r="AA20" s="2">
        <v>26</v>
      </c>
      <c r="AB20" s="2">
        <v>27</v>
      </c>
      <c r="AC20" s="2">
        <v>28</v>
      </c>
      <c r="AD20" s="2">
        <v>29</v>
      </c>
      <c r="AE20" s="2">
        <v>30</v>
      </c>
      <c r="AF20" s="2">
        <v>31</v>
      </c>
      <c r="AG20" s="2">
        <v>32</v>
      </c>
      <c r="AH20" s="2">
        <v>33</v>
      </c>
      <c r="AI20" s="2">
        <v>34</v>
      </c>
      <c r="AJ20" s="2">
        <v>35</v>
      </c>
      <c r="AK20" s="2">
        <v>36</v>
      </c>
      <c r="AL20" s="2">
        <v>37</v>
      </c>
      <c r="AM20" s="2">
        <v>38</v>
      </c>
      <c r="AN20" s="2">
        <v>39</v>
      </c>
      <c r="AO20" s="2">
        <v>40</v>
      </c>
      <c r="AP20" s="2">
        <v>41</v>
      </c>
      <c r="AQ20" s="2">
        <v>42</v>
      </c>
      <c r="AR20" s="2">
        <v>43</v>
      </c>
      <c r="AS20" s="2">
        <v>44</v>
      </c>
      <c r="AT20" s="2">
        <v>45</v>
      </c>
      <c r="AU20" s="2">
        <v>46</v>
      </c>
      <c r="AV20" s="2">
        <v>47</v>
      </c>
      <c r="AW20" s="2">
        <v>48</v>
      </c>
      <c r="AX20" s="2">
        <v>49</v>
      </c>
      <c r="AY20" s="2">
        <v>50</v>
      </c>
      <c r="AZ20" s="2">
        <v>51</v>
      </c>
      <c r="BA20" s="2">
        <v>52</v>
      </c>
      <c r="BB20" s="2">
        <v>53</v>
      </c>
      <c r="BC20" s="2">
        <v>54</v>
      </c>
      <c r="BD20" s="2">
        <v>55</v>
      </c>
      <c r="BE20" s="2">
        <v>56</v>
      </c>
      <c r="BF20" s="2">
        <v>57</v>
      </c>
      <c r="BG20" s="2">
        <v>58</v>
      </c>
      <c r="BH20" s="2">
        <v>59</v>
      </c>
      <c r="BI20" s="2">
        <v>60</v>
      </c>
      <c r="BJ20" s="2">
        <v>61</v>
      </c>
      <c r="BK20" s="2">
        <v>62</v>
      </c>
      <c r="BL20" s="2">
        <v>63</v>
      </c>
      <c r="BM20" s="2">
        <v>64</v>
      </c>
      <c r="BN20" s="2">
        <v>65</v>
      </c>
      <c r="BO20" s="2">
        <v>66</v>
      </c>
      <c r="BP20" s="2">
        <v>67</v>
      </c>
      <c r="BQ20" s="2">
        <v>68</v>
      </c>
      <c r="BR20" s="2">
        <v>69</v>
      </c>
      <c r="BS20" s="2">
        <v>70</v>
      </c>
      <c r="BT20" s="2">
        <v>71</v>
      </c>
      <c r="BU20" s="2">
        <v>72</v>
      </c>
      <c r="BV20" s="2">
        <v>73</v>
      </c>
      <c r="BW20" s="7">
        <v>74</v>
      </c>
      <c r="BX20" s="8"/>
      <c r="BY20" s="9"/>
      <c r="BZ20" s="9"/>
      <c r="CA20" s="10"/>
    </row>
    <row r="21" spans="1:79" ht="17.25" customHeight="1" thickBot="1">
      <c r="A21" s="5">
        <v>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7"/>
      <c r="BX21" s="11"/>
      <c r="BY21" s="12"/>
      <c r="BZ21" s="12"/>
      <c r="CA21" s="13"/>
    </row>
    <row r="24" spans="1:79" ht="17.25" customHeight="1" thickBot="1"/>
    <row r="25" spans="1:79"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9"/>
    </row>
    <row r="26" spans="1:79">
      <c r="B26" s="30"/>
      <c r="C26" s="31"/>
      <c r="D26" s="31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1"/>
      <c r="W26" s="32"/>
      <c r="X26" s="32"/>
      <c r="Y26" s="32"/>
      <c r="Z26" s="32"/>
      <c r="AA26" s="32"/>
      <c r="AB26" s="32"/>
      <c r="AC26" s="33"/>
    </row>
    <row r="27" spans="1:79">
      <c r="B27" s="30"/>
      <c r="C27" s="31"/>
      <c r="D27" s="31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1"/>
      <c r="W27" s="32"/>
      <c r="X27" s="32"/>
      <c r="Y27" s="32"/>
      <c r="Z27" s="32"/>
      <c r="AA27" s="32"/>
      <c r="AB27" s="32"/>
      <c r="AC27" s="33"/>
    </row>
    <row r="28" spans="1:79">
      <c r="B28" s="30"/>
      <c r="C28" s="31"/>
      <c r="D28" s="31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1"/>
      <c r="W28" s="32"/>
      <c r="X28" s="32"/>
      <c r="Y28" s="32"/>
      <c r="Z28" s="32"/>
      <c r="AA28" s="32"/>
      <c r="AB28" s="32"/>
      <c r="AC28" s="33"/>
    </row>
    <row r="29" spans="1:79">
      <c r="B29" s="30"/>
      <c r="C29" s="31"/>
      <c r="D29" s="31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1"/>
      <c r="W29" s="32"/>
      <c r="X29" s="32"/>
      <c r="Y29" s="32"/>
      <c r="Z29" s="32"/>
      <c r="AA29" s="32"/>
      <c r="AB29" s="32"/>
      <c r="AC29" s="33"/>
    </row>
    <row r="30" spans="1:79">
      <c r="B30" s="30"/>
      <c r="C30" s="31"/>
      <c r="D30" s="31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1"/>
      <c r="W30" s="32"/>
      <c r="X30" s="32"/>
      <c r="Y30" s="32"/>
      <c r="Z30" s="32"/>
      <c r="AA30" s="32"/>
      <c r="AB30" s="32"/>
      <c r="AC30" s="33"/>
    </row>
    <row r="31" spans="1:79">
      <c r="B31" s="30"/>
      <c r="C31" s="31"/>
      <c r="D31" s="31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1"/>
      <c r="W31" s="32"/>
      <c r="X31" s="32"/>
      <c r="Y31" s="32"/>
      <c r="Z31" s="32"/>
      <c r="AA31" s="32"/>
      <c r="AB31" s="32"/>
      <c r="AC31" s="33"/>
    </row>
    <row r="32" spans="1:79">
      <c r="B32" s="30"/>
      <c r="C32" s="31"/>
      <c r="D32" s="31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1"/>
      <c r="W32" s="32"/>
      <c r="X32" s="32"/>
      <c r="Y32" s="32"/>
      <c r="Z32" s="32"/>
      <c r="AA32" s="32"/>
      <c r="AB32" s="32"/>
      <c r="AC32" s="33"/>
    </row>
    <row r="33" spans="2:29">
      <c r="B33" s="30"/>
      <c r="C33" s="31"/>
      <c r="D33" s="31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1"/>
      <c r="W33" s="32"/>
      <c r="X33" s="32"/>
      <c r="Y33" s="32"/>
      <c r="Z33" s="32"/>
      <c r="AA33" s="32"/>
      <c r="AB33" s="32"/>
      <c r="AC33" s="33"/>
    </row>
    <row r="34" spans="2:29">
      <c r="B34" s="30"/>
      <c r="C34" s="31"/>
      <c r="D34" s="31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1"/>
      <c r="W34" s="32"/>
      <c r="X34" s="32"/>
      <c r="Y34" s="32"/>
      <c r="Z34" s="32"/>
      <c r="AA34" s="32"/>
      <c r="AB34" s="32"/>
      <c r="AC34" s="33"/>
    </row>
    <row r="35" spans="2:29">
      <c r="B35" s="30"/>
      <c r="C35" s="31"/>
      <c r="D35" s="31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1"/>
      <c r="W35" s="32"/>
      <c r="X35" s="32"/>
      <c r="Y35" s="32"/>
      <c r="Z35" s="32"/>
      <c r="AA35" s="32"/>
      <c r="AB35" s="32"/>
      <c r="AC35" s="33"/>
    </row>
    <row r="36" spans="2:29">
      <c r="B36" s="30"/>
      <c r="C36" s="31"/>
      <c r="D36" s="31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1"/>
      <c r="W36" s="32"/>
      <c r="X36" s="32"/>
      <c r="Y36" s="32"/>
      <c r="Z36" s="32"/>
      <c r="AA36" s="32"/>
      <c r="AB36" s="32"/>
      <c r="AC36" s="33"/>
    </row>
    <row r="37" spans="2:29">
      <c r="B37" s="30"/>
      <c r="C37" s="31"/>
      <c r="D37" s="31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1"/>
      <c r="W37" s="32"/>
      <c r="X37" s="32"/>
      <c r="Y37" s="32"/>
      <c r="Z37" s="32"/>
      <c r="AA37" s="32"/>
      <c r="AB37" s="32"/>
      <c r="AC37" s="33"/>
    </row>
    <row r="38" spans="2:29">
      <c r="B38" s="30"/>
      <c r="C38" s="31"/>
      <c r="D38" s="31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1"/>
      <c r="W38" s="32"/>
      <c r="X38" s="32"/>
      <c r="Y38" s="32"/>
      <c r="Z38" s="32"/>
      <c r="AA38" s="32"/>
      <c r="AB38" s="32"/>
      <c r="AC38" s="33"/>
    </row>
    <row r="39" spans="2:29">
      <c r="B39" s="30"/>
      <c r="C39" s="31"/>
      <c r="D39" s="31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1"/>
      <c r="W39" s="32"/>
      <c r="X39" s="32"/>
      <c r="Y39" s="32"/>
      <c r="Z39" s="32"/>
      <c r="AA39" s="32"/>
      <c r="AB39" s="32"/>
      <c r="AC39" s="33"/>
    </row>
    <row r="40" spans="2:29">
      <c r="B40" s="30"/>
      <c r="C40" s="31"/>
      <c r="D40" s="31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1"/>
      <c r="W40" s="32"/>
      <c r="X40" s="32"/>
      <c r="Y40" s="32"/>
      <c r="Z40" s="32"/>
      <c r="AA40" s="32"/>
      <c r="AB40" s="32"/>
      <c r="AC40" s="33"/>
    </row>
    <row r="41" spans="2:29" ht="17.25" customHeight="1" thickBot="1">
      <c r="B41" s="34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6"/>
    </row>
  </sheetData>
  <mergeCells count="6">
    <mergeCell ref="B5:N5"/>
    <mergeCell ref="B14:N14"/>
    <mergeCell ref="B25:AC41"/>
    <mergeCell ref="B1:N1"/>
    <mergeCell ref="B19:N19"/>
    <mergeCell ref="B10:N10"/>
  </mergeCells>
  <phoneticPr fontId="2" type="noConversion"/>
  <conditionalFormatting sqref="A1:CA8">
    <cfRule type="cellIs" dxfId="11" priority="7" operator="equal">
      <formula>"N"</formula>
    </cfRule>
    <cfRule type="cellIs" dxfId="10" priority="8" operator="equal">
      <formula>"T"</formula>
    </cfRule>
    <cfRule type="cellIs" dxfId="9" priority="9" operator="equal">
      <formula>"L"</formula>
    </cfRule>
    <cfRule type="cellIs" dxfId="8" priority="10" operator="equal">
      <formula>"W"</formula>
    </cfRule>
    <cfRule type="cellIs" dxfId="7" priority="13" operator="equal">
      <formula>"B"</formula>
    </cfRule>
    <cfRule type="cellIs" dxfId="6" priority="14" operator="equal">
      <formula>"P"</formula>
    </cfRule>
  </conditionalFormatting>
  <conditionalFormatting sqref="A10:CA21">
    <cfRule type="cellIs" dxfId="5" priority="1" operator="equal">
      <formula>"N"</formula>
    </cfRule>
    <cfRule type="cellIs" dxfId="4" priority="2" operator="equal">
      <formula>"T"</formula>
    </cfRule>
    <cfRule type="cellIs" dxfId="3" priority="3" operator="equal">
      <formula>"L"</formula>
    </cfRule>
    <cfRule type="cellIs" dxfId="2" priority="4" operator="equal">
      <formula>"W"</formula>
    </cfRule>
    <cfRule type="cellIs" dxfId="1" priority="5" operator="equal">
      <formula>"B"</formula>
    </cfRule>
    <cfRule type="cellIs" dxfId="0" priority="6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26"/>
  <sheetViews>
    <sheetView workbookViewId="0">
      <selection activeCell="C25" sqref="C25"/>
    </sheetView>
  </sheetViews>
  <sheetFormatPr defaultColWidth="3.125" defaultRowHeight="16.5"/>
  <cols>
    <col min="1" max="113" width="3.125" style="18" customWidth="1"/>
    <col min="114" max="16384" width="3.125" style="18"/>
  </cols>
  <sheetData>
    <row r="1" spans="1:72">
      <c r="A1" s="15"/>
      <c r="B1" s="15"/>
      <c r="C1" s="15">
        <v>1</v>
      </c>
      <c r="D1" s="15">
        <v>2</v>
      </c>
      <c r="E1" s="15">
        <v>3</v>
      </c>
      <c r="F1" s="15">
        <v>4</v>
      </c>
      <c r="G1" s="15">
        <v>5</v>
      </c>
      <c r="H1" s="15">
        <v>6</v>
      </c>
      <c r="I1" s="15">
        <v>7</v>
      </c>
      <c r="J1" s="15">
        <v>8</v>
      </c>
      <c r="K1" s="15">
        <v>9</v>
      </c>
      <c r="L1" s="15">
        <v>10</v>
      </c>
      <c r="M1" s="15">
        <v>11</v>
      </c>
      <c r="N1" s="15">
        <v>12</v>
      </c>
      <c r="O1" s="15">
        <v>13</v>
      </c>
      <c r="P1" s="15">
        <v>14</v>
      </c>
      <c r="Q1" s="15">
        <v>15</v>
      </c>
      <c r="R1" s="15">
        <v>16</v>
      </c>
      <c r="S1" s="15">
        <v>17</v>
      </c>
      <c r="T1" s="15">
        <v>18</v>
      </c>
      <c r="U1" s="15">
        <v>19</v>
      </c>
      <c r="V1" s="15">
        <v>20</v>
      </c>
      <c r="W1" s="15">
        <v>21</v>
      </c>
      <c r="X1" s="15">
        <v>22</v>
      </c>
      <c r="Y1" s="15">
        <v>23</v>
      </c>
      <c r="Z1" s="15">
        <v>24</v>
      </c>
      <c r="AA1" s="15">
        <v>25</v>
      </c>
      <c r="AB1" s="15">
        <v>26</v>
      </c>
      <c r="AC1" s="15">
        <v>27</v>
      </c>
      <c r="AD1" s="15">
        <v>28</v>
      </c>
      <c r="AE1" s="15">
        <v>29</v>
      </c>
      <c r="AF1" s="15">
        <v>30</v>
      </c>
      <c r="AG1" s="15">
        <v>31</v>
      </c>
      <c r="AH1" s="15">
        <v>32</v>
      </c>
      <c r="AI1" s="15">
        <v>33</v>
      </c>
      <c r="AJ1" s="15">
        <v>34</v>
      </c>
      <c r="AK1" s="15">
        <v>35</v>
      </c>
      <c r="AL1" s="15">
        <v>36</v>
      </c>
      <c r="AM1" s="15">
        <v>37</v>
      </c>
      <c r="AN1" s="15">
        <v>38</v>
      </c>
      <c r="AO1" s="15">
        <v>39</v>
      </c>
      <c r="AP1" s="15">
        <v>40</v>
      </c>
      <c r="AQ1" s="15">
        <v>41</v>
      </c>
      <c r="AR1" s="15">
        <v>42</v>
      </c>
      <c r="AS1" s="15">
        <v>43</v>
      </c>
      <c r="AT1" s="15">
        <v>44</v>
      </c>
      <c r="AU1" s="15">
        <v>45</v>
      </c>
      <c r="AV1" s="15">
        <v>46</v>
      </c>
      <c r="AW1" s="15">
        <v>47</v>
      </c>
      <c r="AX1" s="15">
        <v>48</v>
      </c>
      <c r="AY1" s="15">
        <v>49</v>
      </c>
      <c r="AZ1" s="15">
        <v>50</v>
      </c>
      <c r="BA1" s="15">
        <v>51</v>
      </c>
      <c r="BB1" s="15">
        <v>52</v>
      </c>
      <c r="BC1" s="15">
        <v>53</v>
      </c>
      <c r="BD1" s="15">
        <v>54</v>
      </c>
      <c r="BE1" s="15">
        <v>55</v>
      </c>
      <c r="BF1" s="15">
        <v>56</v>
      </c>
      <c r="BG1" s="15">
        <v>57</v>
      </c>
      <c r="BH1" s="15">
        <v>58</v>
      </c>
      <c r="BI1" s="15">
        <v>59</v>
      </c>
      <c r="BJ1" s="15">
        <v>60</v>
      </c>
      <c r="BK1" s="15">
        <v>61</v>
      </c>
      <c r="BL1" s="15">
        <v>62</v>
      </c>
      <c r="BM1" s="15">
        <v>63</v>
      </c>
      <c r="BN1" s="15">
        <v>64</v>
      </c>
      <c r="BO1" s="15">
        <v>65</v>
      </c>
      <c r="BP1" s="15">
        <v>66</v>
      </c>
      <c r="BQ1" s="15">
        <v>67</v>
      </c>
      <c r="BR1" s="15">
        <v>68</v>
      </c>
      <c r="BS1" s="15">
        <v>69</v>
      </c>
      <c r="BT1" s="15">
        <v>70</v>
      </c>
    </row>
    <row r="2" spans="1:72">
      <c r="A2" s="15">
        <v>1</v>
      </c>
      <c r="B2" s="15"/>
      <c r="C2" s="15" t="str">
        <f>IF(DATA!B3="","",DATA!B3)</f>
        <v>P</v>
      </c>
      <c r="D2" s="15" t="str">
        <f>IF(DATA!C3="","",DATA!C3)</f>
        <v>B</v>
      </c>
      <c r="E2" s="15" t="str">
        <f>IF(DATA!D3="","",DATA!D3)</f>
        <v>B</v>
      </c>
      <c r="F2" s="15" t="str">
        <f>IF(DATA!E3="","",DATA!E3)</f>
        <v>P</v>
      </c>
      <c r="G2" s="15" t="str">
        <f>IF(DATA!F3="","",DATA!F3)</f>
        <v>P</v>
      </c>
      <c r="H2" s="15" t="str">
        <f>IF(DATA!G3="","",DATA!G3)</f>
        <v>P</v>
      </c>
      <c r="I2" s="15" t="str">
        <f>IF(DATA!H3="","",DATA!H3)</f>
        <v>P</v>
      </c>
      <c r="J2" s="15" t="str">
        <f>IF(DATA!I3="","",DATA!I3)</f>
        <v>T</v>
      </c>
      <c r="K2" s="15" t="str">
        <f>IF(DATA!J3="","",DATA!J3)</f>
        <v>P</v>
      </c>
      <c r="L2" s="15" t="str">
        <f>IF(DATA!K3="","",DATA!K3)</f>
        <v>P</v>
      </c>
      <c r="M2" s="15" t="str">
        <f>IF(DATA!L3="","",DATA!L3)</f>
        <v>B</v>
      </c>
      <c r="N2" s="15" t="str">
        <f>IF(DATA!M3="","",DATA!M3)</f>
        <v>B</v>
      </c>
      <c r="O2" s="15" t="str">
        <f>IF(DATA!N3="","",DATA!N3)</f>
        <v/>
      </c>
      <c r="P2" s="15" t="str">
        <f>IF(DATA!O3="","",DATA!O3)</f>
        <v/>
      </c>
      <c r="Q2" s="15" t="str">
        <f>IF(DATA!P3="","",DATA!P3)</f>
        <v/>
      </c>
      <c r="R2" s="15" t="str">
        <f>IF(DATA!Q3="","",DATA!Q3)</f>
        <v/>
      </c>
      <c r="S2" s="15" t="str">
        <f>IF(DATA!R3="","",DATA!R3)</f>
        <v/>
      </c>
      <c r="T2" s="15" t="str">
        <f>IF(DATA!S3="","",DATA!S3)</f>
        <v/>
      </c>
      <c r="U2" s="15" t="str">
        <f>IF(DATA!T3="","",DATA!T3)</f>
        <v/>
      </c>
      <c r="V2" s="15" t="str">
        <f>IF(DATA!U3="","",DATA!U3)</f>
        <v/>
      </c>
      <c r="W2" s="15" t="str">
        <f>IF(DATA!V3="","",DATA!V3)</f>
        <v/>
      </c>
      <c r="X2" s="15" t="str">
        <f>IF(DATA!W3="","",DATA!W3)</f>
        <v/>
      </c>
      <c r="Y2" s="15" t="str">
        <f>IF(DATA!X3="","",DATA!X3)</f>
        <v/>
      </c>
      <c r="Z2" s="15" t="str">
        <f>IF(DATA!Y3="","",DATA!Y3)</f>
        <v/>
      </c>
      <c r="AA2" s="15" t="str">
        <f>IF(DATA!Z3="","",DATA!Z3)</f>
        <v/>
      </c>
      <c r="AB2" s="15" t="str">
        <f>IF(DATA!AA3="","",DATA!AA3)</f>
        <v/>
      </c>
      <c r="AC2" s="15" t="str">
        <f>IF(DATA!AB3="","",DATA!AB3)</f>
        <v/>
      </c>
      <c r="AD2" s="15" t="str">
        <f>IF(DATA!AC3="","",DATA!AC3)</f>
        <v/>
      </c>
      <c r="AE2" s="15" t="str">
        <f>IF(DATA!AD3="","",DATA!AD3)</f>
        <v/>
      </c>
      <c r="AF2" s="15" t="str">
        <f>IF(DATA!AE3="","",DATA!AE3)</f>
        <v/>
      </c>
      <c r="AG2" s="15" t="str">
        <f>IF(DATA!AF3="","",DATA!AF3)</f>
        <v/>
      </c>
      <c r="AH2" s="15" t="str">
        <f>IF(DATA!AG3="","",DATA!AG3)</f>
        <v/>
      </c>
      <c r="AI2" s="15" t="str">
        <f>IF(DATA!AH3="","",DATA!AH3)</f>
        <v/>
      </c>
      <c r="AJ2" s="15" t="str">
        <f>IF(DATA!AI3="","",DATA!AI3)</f>
        <v/>
      </c>
      <c r="AK2" s="15" t="str">
        <f>IF(DATA!AJ3="","",DATA!AJ3)</f>
        <v/>
      </c>
      <c r="AL2" s="15" t="str">
        <f>IF(DATA!AK3="","",DATA!AK3)</f>
        <v/>
      </c>
      <c r="AM2" s="15" t="str">
        <f>IF(DATA!AL3="","",DATA!AL3)</f>
        <v/>
      </c>
      <c r="AN2" s="15" t="str">
        <f>IF(DATA!AM3="","",DATA!AM3)</f>
        <v/>
      </c>
      <c r="AO2" s="15" t="str">
        <f>IF(DATA!AN3="","",DATA!AN3)</f>
        <v/>
      </c>
      <c r="AP2" s="15" t="str">
        <f>IF(DATA!AO3="","",DATA!AO3)</f>
        <v/>
      </c>
      <c r="AQ2" s="15" t="str">
        <f>IF(DATA!AP3="","",DATA!AP3)</f>
        <v/>
      </c>
      <c r="AR2" s="15" t="str">
        <f>IF(DATA!AQ3="","",DATA!AQ3)</f>
        <v/>
      </c>
      <c r="AS2" s="15" t="str">
        <f>IF(DATA!AR3="","",DATA!AR3)</f>
        <v/>
      </c>
      <c r="AT2" s="15" t="str">
        <f>IF(DATA!AS3="","",DATA!AS3)</f>
        <v/>
      </c>
      <c r="AU2" s="15" t="str">
        <f>IF(DATA!AT3="","",DATA!AT3)</f>
        <v/>
      </c>
      <c r="AV2" s="15" t="str">
        <f>IF(DATA!AU3="","",DATA!AU3)</f>
        <v/>
      </c>
      <c r="AW2" s="15" t="str">
        <f>IF(DATA!AV3="","",DATA!AV3)</f>
        <v/>
      </c>
      <c r="AX2" s="15" t="str">
        <f>IF(DATA!AW3="","",DATA!AW3)</f>
        <v/>
      </c>
      <c r="AY2" s="15" t="str">
        <f>IF(DATA!AX3="","",DATA!AX3)</f>
        <v/>
      </c>
      <c r="AZ2" s="15" t="str">
        <f>IF(DATA!AY3="","",DATA!AY3)</f>
        <v/>
      </c>
      <c r="BA2" s="15" t="str">
        <f>IF(DATA!AZ3="","",DATA!AZ3)</f>
        <v/>
      </c>
      <c r="BB2" s="15" t="str">
        <f>IF(DATA!BA3="","",DATA!BA3)</f>
        <v/>
      </c>
      <c r="BC2" s="15" t="str">
        <f>IF(DATA!BB3="","",DATA!BB3)</f>
        <v/>
      </c>
      <c r="BD2" s="15" t="str">
        <f>IF(DATA!BC3="","",DATA!BC3)</f>
        <v/>
      </c>
      <c r="BE2" s="15" t="str">
        <f>IF(DATA!BD3="","",DATA!BD3)</f>
        <v/>
      </c>
      <c r="BF2" s="15" t="str">
        <f>IF(DATA!BE3="","",DATA!BE3)</f>
        <v/>
      </c>
      <c r="BG2" s="15" t="str">
        <f>IF(DATA!BF3="","",DATA!BF3)</f>
        <v/>
      </c>
      <c r="BH2" s="15" t="str">
        <f>IF(DATA!BG3="","",DATA!BG3)</f>
        <v/>
      </c>
      <c r="BI2" s="15" t="str">
        <f>IF(DATA!BH3="","",DATA!BH3)</f>
        <v/>
      </c>
      <c r="BJ2" s="15" t="str">
        <f>IF(DATA!BI3="","",DATA!BI3)</f>
        <v/>
      </c>
      <c r="BK2" s="15" t="str">
        <f>IF(DATA!BJ3="","",DATA!BJ3)</f>
        <v/>
      </c>
      <c r="BL2" s="15" t="str">
        <f>IF(DATA!BK3="","",DATA!BK3)</f>
        <v/>
      </c>
      <c r="BM2" s="15" t="str">
        <f>IF(DATA!BL3="","",DATA!BL3)</f>
        <v/>
      </c>
      <c r="BN2" s="15" t="str">
        <f>IF(DATA!BM3="","",DATA!BM3)</f>
        <v/>
      </c>
      <c r="BO2" s="15" t="str">
        <f>IF(DATA!BN3="","",DATA!BN3)</f>
        <v/>
      </c>
      <c r="BP2" s="15" t="str">
        <f>IF(DATA!BO3="","",DATA!BO3)</f>
        <v/>
      </c>
      <c r="BQ2" s="15" t="str">
        <f>IF(DATA!BP3="","",DATA!BP3)</f>
        <v/>
      </c>
      <c r="BR2" s="15" t="str">
        <f>IF(DATA!BQ3="","",DATA!BQ3)</f>
        <v/>
      </c>
      <c r="BS2" s="15" t="str">
        <f>IF(DATA!BR3="","",DATA!BR3)</f>
        <v/>
      </c>
      <c r="BT2" s="15" t="str">
        <f>IF(DATA!BS3="","",DATA!BS3)</f>
        <v/>
      </c>
    </row>
    <row r="3" spans="1:72">
      <c r="A3" s="15">
        <v>2</v>
      </c>
      <c r="B3" s="15" t="s">
        <v>1</v>
      </c>
      <c r="C3" s="15">
        <f>IF(C2="","",
IF(C2="P",1,0))</f>
        <v>1</v>
      </c>
      <c r="D3" s="15">
        <f t="shared" ref="D3:AI3" si="0">IF(D2="","",
IF(D2="P",C3+1,C3))</f>
        <v>1</v>
      </c>
      <c r="E3" s="15">
        <f t="shared" si="0"/>
        <v>1</v>
      </c>
      <c r="F3" s="15">
        <f t="shared" si="0"/>
        <v>2</v>
      </c>
      <c r="G3" s="15">
        <f t="shared" si="0"/>
        <v>3</v>
      </c>
      <c r="H3" s="15">
        <f t="shared" si="0"/>
        <v>4</v>
      </c>
      <c r="I3" s="15">
        <f t="shared" si="0"/>
        <v>5</v>
      </c>
      <c r="J3" s="15">
        <f t="shared" si="0"/>
        <v>5</v>
      </c>
      <c r="K3" s="15">
        <f t="shared" si="0"/>
        <v>6</v>
      </c>
      <c r="L3" s="15">
        <f t="shared" si="0"/>
        <v>7</v>
      </c>
      <c r="M3" s="15">
        <f t="shared" si="0"/>
        <v>7</v>
      </c>
      <c r="N3" s="15">
        <f t="shared" si="0"/>
        <v>7</v>
      </c>
      <c r="O3" s="15" t="str">
        <f t="shared" si="0"/>
        <v/>
      </c>
      <c r="P3" s="15" t="str">
        <f t="shared" si="0"/>
        <v/>
      </c>
      <c r="Q3" s="15" t="str">
        <f t="shared" si="0"/>
        <v/>
      </c>
      <c r="R3" s="15" t="str">
        <f t="shared" si="0"/>
        <v/>
      </c>
      <c r="S3" s="15" t="str">
        <f t="shared" si="0"/>
        <v/>
      </c>
      <c r="T3" s="15" t="str">
        <f t="shared" si="0"/>
        <v/>
      </c>
      <c r="U3" s="15" t="str">
        <f t="shared" si="0"/>
        <v/>
      </c>
      <c r="V3" s="15" t="str">
        <f t="shared" si="0"/>
        <v/>
      </c>
      <c r="W3" s="15" t="str">
        <f t="shared" si="0"/>
        <v/>
      </c>
      <c r="X3" s="15" t="str">
        <f t="shared" si="0"/>
        <v/>
      </c>
      <c r="Y3" s="15" t="str">
        <f t="shared" si="0"/>
        <v/>
      </c>
      <c r="Z3" s="15" t="str">
        <f t="shared" si="0"/>
        <v/>
      </c>
      <c r="AA3" s="15" t="str">
        <f t="shared" si="0"/>
        <v/>
      </c>
      <c r="AB3" s="15" t="str">
        <f t="shared" si="0"/>
        <v/>
      </c>
      <c r="AC3" s="15" t="str">
        <f t="shared" si="0"/>
        <v/>
      </c>
      <c r="AD3" s="15" t="str">
        <f t="shared" si="0"/>
        <v/>
      </c>
      <c r="AE3" s="15" t="str">
        <f t="shared" si="0"/>
        <v/>
      </c>
      <c r="AF3" s="15" t="str">
        <f t="shared" si="0"/>
        <v/>
      </c>
      <c r="AG3" s="15" t="str">
        <f t="shared" si="0"/>
        <v/>
      </c>
      <c r="AH3" s="15" t="str">
        <f t="shared" si="0"/>
        <v/>
      </c>
      <c r="AI3" s="15" t="str">
        <f t="shared" si="0"/>
        <v/>
      </c>
      <c r="AJ3" s="15" t="str">
        <f t="shared" ref="AJ3:BO3" si="1">IF(AJ2="","",
IF(AJ2="P",AI3+1,AI3))</f>
        <v/>
      </c>
      <c r="AK3" s="15" t="str">
        <f t="shared" si="1"/>
        <v/>
      </c>
      <c r="AL3" s="15" t="str">
        <f t="shared" si="1"/>
        <v/>
      </c>
      <c r="AM3" s="15" t="str">
        <f t="shared" si="1"/>
        <v/>
      </c>
      <c r="AN3" s="15" t="str">
        <f t="shared" si="1"/>
        <v/>
      </c>
      <c r="AO3" s="15" t="str">
        <f t="shared" si="1"/>
        <v/>
      </c>
      <c r="AP3" s="15" t="str">
        <f t="shared" si="1"/>
        <v/>
      </c>
      <c r="AQ3" s="15" t="str">
        <f t="shared" si="1"/>
        <v/>
      </c>
      <c r="AR3" s="15" t="str">
        <f t="shared" si="1"/>
        <v/>
      </c>
      <c r="AS3" s="15" t="str">
        <f t="shared" si="1"/>
        <v/>
      </c>
      <c r="AT3" s="15" t="str">
        <f t="shared" si="1"/>
        <v/>
      </c>
      <c r="AU3" s="15" t="str">
        <f t="shared" si="1"/>
        <v/>
      </c>
      <c r="AV3" s="15" t="str">
        <f t="shared" si="1"/>
        <v/>
      </c>
      <c r="AW3" s="15" t="str">
        <f t="shared" si="1"/>
        <v/>
      </c>
      <c r="AX3" s="15" t="str">
        <f t="shared" si="1"/>
        <v/>
      </c>
      <c r="AY3" s="15" t="str">
        <f t="shared" si="1"/>
        <v/>
      </c>
      <c r="AZ3" s="15" t="str">
        <f t="shared" si="1"/>
        <v/>
      </c>
      <c r="BA3" s="15" t="str">
        <f t="shared" si="1"/>
        <v/>
      </c>
      <c r="BB3" s="15" t="str">
        <f t="shared" si="1"/>
        <v/>
      </c>
      <c r="BC3" s="15" t="str">
        <f t="shared" si="1"/>
        <v/>
      </c>
      <c r="BD3" s="15" t="str">
        <f t="shared" si="1"/>
        <v/>
      </c>
      <c r="BE3" s="15" t="str">
        <f t="shared" si="1"/>
        <v/>
      </c>
      <c r="BF3" s="15" t="str">
        <f t="shared" si="1"/>
        <v/>
      </c>
      <c r="BG3" s="15" t="str">
        <f t="shared" si="1"/>
        <v/>
      </c>
      <c r="BH3" s="15" t="str">
        <f t="shared" si="1"/>
        <v/>
      </c>
      <c r="BI3" s="15" t="str">
        <f t="shared" si="1"/>
        <v/>
      </c>
      <c r="BJ3" s="15" t="str">
        <f t="shared" si="1"/>
        <v/>
      </c>
      <c r="BK3" s="15" t="str">
        <f t="shared" si="1"/>
        <v/>
      </c>
      <c r="BL3" s="15" t="str">
        <f t="shared" si="1"/>
        <v/>
      </c>
      <c r="BM3" s="15" t="str">
        <f t="shared" si="1"/>
        <v/>
      </c>
      <c r="BN3" s="15" t="str">
        <f t="shared" si="1"/>
        <v/>
      </c>
      <c r="BO3" s="15" t="str">
        <f t="shared" si="1"/>
        <v/>
      </c>
      <c r="BP3" s="15" t="str">
        <f t="shared" ref="BP3:BT3" si="2">IF(BP2="","",
IF(BP2="P",BO3+1,BO3))</f>
        <v/>
      </c>
      <c r="BQ3" s="15" t="str">
        <f t="shared" si="2"/>
        <v/>
      </c>
      <c r="BR3" s="15" t="str">
        <f t="shared" si="2"/>
        <v/>
      </c>
      <c r="BS3" s="15" t="str">
        <f t="shared" si="2"/>
        <v/>
      </c>
      <c r="BT3" s="15" t="str">
        <f t="shared" si="2"/>
        <v/>
      </c>
    </row>
    <row r="4" spans="1:72">
      <c r="A4" s="15">
        <v>3</v>
      </c>
      <c r="B4" s="15" t="s">
        <v>2</v>
      </c>
      <c r="C4" s="15">
        <f>IF(C2="","",
IF(C2="B",1,0))</f>
        <v>0</v>
      </c>
      <c r="D4" s="15">
        <f t="shared" ref="D4:AI4" si="3">IF(D2="","",
IF(D2="B",C4+1,C4))</f>
        <v>1</v>
      </c>
      <c r="E4" s="15">
        <f t="shared" si="3"/>
        <v>2</v>
      </c>
      <c r="F4" s="15">
        <f t="shared" si="3"/>
        <v>2</v>
      </c>
      <c r="G4" s="15">
        <f t="shared" si="3"/>
        <v>2</v>
      </c>
      <c r="H4" s="15">
        <f t="shared" si="3"/>
        <v>2</v>
      </c>
      <c r="I4" s="15">
        <f t="shared" si="3"/>
        <v>2</v>
      </c>
      <c r="J4" s="15">
        <f t="shared" si="3"/>
        <v>2</v>
      </c>
      <c r="K4" s="15">
        <f t="shared" si="3"/>
        <v>2</v>
      </c>
      <c r="L4" s="15">
        <f t="shared" si="3"/>
        <v>2</v>
      </c>
      <c r="M4" s="15">
        <f t="shared" si="3"/>
        <v>3</v>
      </c>
      <c r="N4" s="15">
        <f t="shared" si="3"/>
        <v>4</v>
      </c>
      <c r="O4" s="15" t="str">
        <f t="shared" si="3"/>
        <v/>
      </c>
      <c r="P4" s="15" t="str">
        <f t="shared" si="3"/>
        <v/>
      </c>
      <c r="Q4" s="15" t="str">
        <f t="shared" si="3"/>
        <v/>
      </c>
      <c r="R4" s="15" t="str">
        <f t="shared" si="3"/>
        <v/>
      </c>
      <c r="S4" s="15" t="str">
        <f t="shared" si="3"/>
        <v/>
      </c>
      <c r="T4" s="15" t="str">
        <f t="shared" si="3"/>
        <v/>
      </c>
      <c r="U4" s="15" t="str">
        <f t="shared" si="3"/>
        <v/>
      </c>
      <c r="V4" s="15" t="str">
        <f t="shared" si="3"/>
        <v/>
      </c>
      <c r="W4" s="15" t="str">
        <f t="shared" si="3"/>
        <v/>
      </c>
      <c r="X4" s="15" t="str">
        <f t="shared" si="3"/>
        <v/>
      </c>
      <c r="Y4" s="15" t="str">
        <f t="shared" si="3"/>
        <v/>
      </c>
      <c r="Z4" s="15" t="str">
        <f t="shared" si="3"/>
        <v/>
      </c>
      <c r="AA4" s="15" t="str">
        <f t="shared" si="3"/>
        <v/>
      </c>
      <c r="AB4" s="15" t="str">
        <f t="shared" si="3"/>
        <v/>
      </c>
      <c r="AC4" s="15" t="str">
        <f t="shared" si="3"/>
        <v/>
      </c>
      <c r="AD4" s="15" t="str">
        <f t="shared" si="3"/>
        <v/>
      </c>
      <c r="AE4" s="15" t="str">
        <f t="shared" si="3"/>
        <v/>
      </c>
      <c r="AF4" s="15" t="str">
        <f t="shared" si="3"/>
        <v/>
      </c>
      <c r="AG4" s="15" t="str">
        <f t="shared" si="3"/>
        <v/>
      </c>
      <c r="AH4" s="15" t="str">
        <f t="shared" si="3"/>
        <v/>
      </c>
      <c r="AI4" s="15" t="str">
        <f t="shared" si="3"/>
        <v/>
      </c>
      <c r="AJ4" s="15" t="str">
        <f t="shared" ref="AJ4:BT4" si="4">IF(AJ2="","",
IF(AJ2="B",AI4+1,AI4))</f>
        <v/>
      </c>
      <c r="AK4" s="15" t="str">
        <f t="shared" si="4"/>
        <v/>
      </c>
      <c r="AL4" s="15" t="str">
        <f t="shared" si="4"/>
        <v/>
      </c>
      <c r="AM4" s="15" t="str">
        <f t="shared" si="4"/>
        <v/>
      </c>
      <c r="AN4" s="15" t="str">
        <f t="shared" si="4"/>
        <v/>
      </c>
      <c r="AO4" s="15" t="str">
        <f t="shared" si="4"/>
        <v/>
      </c>
      <c r="AP4" s="15" t="str">
        <f t="shared" si="4"/>
        <v/>
      </c>
      <c r="AQ4" s="15" t="str">
        <f t="shared" si="4"/>
        <v/>
      </c>
      <c r="AR4" s="15" t="str">
        <f t="shared" si="4"/>
        <v/>
      </c>
      <c r="AS4" s="15" t="str">
        <f t="shared" si="4"/>
        <v/>
      </c>
      <c r="AT4" s="15" t="str">
        <f t="shared" si="4"/>
        <v/>
      </c>
      <c r="AU4" s="15" t="str">
        <f t="shared" si="4"/>
        <v/>
      </c>
      <c r="AV4" s="15" t="str">
        <f t="shared" si="4"/>
        <v/>
      </c>
      <c r="AW4" s="15" t="str">
        <f t="shared" si="4"/>
        <v/>
      </c>
      <c r="AX4" s="15" t="str">
        <f t="shared" si="4"/>
        <v/>
      </c>
      <c r="AY4" s="15" t="str">
        <f t="shared" si="4"/>
        <v/>
      </c>
      <c r="AZ4" s="15" t="str">
        <f t="shared" si="4"/>
        <v/>
      </c>
      <c r="BA4" s="15" t="str">
        <f t="shared" si="4"/>
        <v/>
      </c>
      <c r="BB4" s="15" t="str">
        <f t="shared" si="4"/>
        <v/>
      </c>
      <c r="BC4" s="15" t="str">
        <f t="shared" si="4"/>
        <v/>
      </c>
      <c r="BD4" s="15" t="str">
        <f t="shared" si="4"/>
        <v/>
      </c>
      <c r="BE4" s="15" t="str">
        <f t="shared" si="4"/>
        <v/>
      </c>
      <c r="BF4" s="15" t="str">
        <f t="shared" si="4"/>
        <v/>
      </c>
      <c r="BG4" s="15" t="str">
        <f t="shared" si="4"/>
        <v/>
      </c>
      <c r="BH4" s="15" t="str">
        <f t="shared" si="4"/>
        <v/>
      </c>
      <c r="BI4" s="15" t="str">
        <f t="shared" si="4"/>
        <v/>
      </c>
      <c r="BJ4" s="15" t="str">
        <f t="shared" si="4"/>
        <v/>
      </c>
      <c r="BK4" s="15" t="str">
        <f t="shared" si="4"/>
        <v/>
      </c>
      <c r="BL4" s="15" t="str">
        <f t="shared" si="4"/>
        <v/>
      </c>
      <c r="BM4" s="15" t="str">
        <f t="shared" si="4"/>
        <v/>
      </c>
      <c r="BN4" s="15" t="str">
        <f t="shared" si="4"/>
        <v/>
      </c>
      <c r="BO4" s="15" t="str">
        <f t="shared" si="4"/>
        <v/>
      </c>
      <c r="BP4" s="15" t="str">
        <f t="shared" si="4"/>
        <v/>
      </c>
      <c r="BQ4" s="15" t="str">
        <f t="shared" si="4"/>
        <v/>
      </c>
      <c r="BR4" s="15" t="str">
        <f t="shared" si="4"/>
        <v/>
      </c>
      <c r="BS4" s="15" t="str">
        <f t="shared" si="4"/>
        <v/>
      </c>
      <c r="BT4" s="15" t="str">
        <f t="shared" si="4"/>
        <v/>
      </c>
    </row>
    <row r="5" spans="1:72">
      <c r="A5" s="15">
        <v>4</v>
      </c>
      <c r="B5" s="15"/>
      <c r="C5" s="15">
        <f t="shared" ref="C5:AH5" si="5">IF(C3="","",C3-C4)</f>
        <v>1</v>
      </c>
      <c r="D5" s="15">
        <f t="shared" si="5"/>
        <v>0</v>
      </c>
      <c r="E5" s="15">
        <f t="shared" si="5"/>
        <v>-1</v>
      </c>
      <c r="F5" s="15">
        <f t="shared" si="5"/>
        <v>0</v>
      </c>
      <c r="G5" s="15">
        <f t="shared" si="5"/>
        <v>1</v>
      </c>
      <c r="H5" s="15">
        <f t="shared" si="5"/>
        <v>2</v>
      </c>
      <c r="I5" s="15">
        <f t="shared" si="5"/>
        <v>3</v>
      </c>
      <c r="J5" s="15">
        <f t="shared" si="5"/>
        <v>3</v>
      </c>
      <c r="K5" s="15">
        <f t="shared" si="5"/>
        <v>4</v>
      </c>
      <c r="L5" s="15">
        <f t="shared" si="5"/>
        <v>5</v>
      </c>
      <c r="M5" s="15">
        <f t="shared" si="5"/>
        <v>4</v>
      </c>
      <c r="N5" s="15">
        <f t="shared" si="5"/>
        <v>3</v>
      </c>
      <c r="O5" s="15" t="str">
        <f t="shared" si="5"/>
        <v/>
      </c>
      <c r="P5" s="15" t="str">
        <f t="shared" si="5"/>
        <v/>
      </c>
      <c r="Q5" s="15" t="str">
        <f t="shared" si="5"/>
        <v/>
      </c>
      <c r="R5" s="15" t="str">
        <f t="shared" si="5"/>
        <v/>
      </c>
      <c r="S5" s="15" t="str">
        <f t="shared" si="5"/>
        <v/>
      </c>
      <c r="T5" s="15" t="str">
        <f t="shared" si="5"/>
        <v/>
      </c>
      <c r="U5" s="15" t="str">
        <f t="shared" si="5"/>
        <v/>
      </c>
      <c r="V5" s="15" t="str">
        <f t="shared" si="5"/>
        <v/>
      </c>
      <c r="W5" s="15" t="str">
        <f t="shared" si="5"/>
        <v/>
      </c>
      <c r="X5" s="15" t="str">
        <f t="shared" si="5"/>
        <v/>
      </c>
      <c r="Y5" s="15" t="str">
        <f t="shared" si="5"/>
        <v/>
      </c>
      <c r="Z5" s="15" t="str">
        <f t="shared" si="5"/>
        <v/>
      </c>
      <c r="AA5" s="15" t="str">
        <f t="shared" si="5"/>
        <v/>
      </c>
      <c r="AB5" s="15" t="str">
        <f t="shared" si="5"/>
        <v/>
      </c>
      <c r="AC5" s="15" t="str">
        <f t="shared" si="5"/>
        <v/>
      </c>
      <c r="AD5" s="15" t="str">
        <f t="shared" si="5"/>
        <v/>
      </c>
      <c r="AE5" s="15" t="str">
        <f t="shared" si="5"/>
        <v/>
      </c>
      <c r="AF5" s="15" t="str">
        <f t="shared" si="5"/>
        <v/>
      </c>
      <c r="AG5" s="15" t="str">
        <f t="shared" si="5"/>
        <v/>
      </c>
      <c r="AH5" s="15" t="str">
        <f t="shared" si="5"/>
        <v/>
      </c>
      <c r="AI5" s="15" t="str">
        <f t="shared" ref="AI5:BN5" si="6">IF(AI3="","",AI3-AI4)</f>
        <v/>
      </c>
      <c r="AJ5" s="15" t="str">
        <f t="shared" si="6"/>
        <v/>
      </c>
      <c r="AK5" s="15" t="str">
        <f t="shared" si="6"/>
        <v/>
      </c>
      <c r="AL5" s="15" t="str">
        <f t="shared" si="6"/>
        <v/>
      </c>
      <c r="AM5" s="15" t="str">
        <f t="shared" si="6"/>
        <v/>
      </c>
      <c r="AN5" s="15" t="str">
        <f t="shared" si="6"/>
        <v/>
      </c>
      <c r="AO5" s="15" t="str">
        <f t="shared" si="6"/>
        <v/>
      </c>
      <c r="AP5" s="15" t="str">
        <f t="shared" si="6"/>
        <v/>
      </c>
      <c r="AQ5" s="15" t="str">
        <f t="shared" si="6"/>
        <v/>
      </c>
      <c r="AR5" s="15" t="str">
        <f t="shared" si="6"/>
        <v/>
      </c>
      <c r="AS5" s="15" t="str">
        <f t="shared" si="6"/>
        <v/>
      </c>
      <c r="AT5" s="15" t="str">
        <f t="shared" si="6"/>
        <v/>
      </c>
      <c r="AU5" s="15" t="str">
        <f t="shared" si="6"/>
        <v/>
      </c>
      <c r="AV5" s="15" t="str">
        <f t="shared" si="6"/>
        <v/>
      </c>
      <c r="AW5" s="15" t="str">
        <f t="shared" si="6"/>
        <v/>
      </c>
      <c r="AX5" s="15" t="str">
        <f t="shared" si="6"/>
        <v/>
      </c>
      <c r="AY5" s="15" t="str">
        <f t="shared" si="6"/>
        <v/>
      </c>
      <c r="AZ5" s="15" t="str">
        <f t="shared" si="6"/>
        <v/>
      </c>
      <c r="BA5" s="15" t="str">
        <f t="shared" si="6"/>
        <v/>
      </c>
      <c r="BB5" s="15" t="str">
        <f t="shared" si="6"/>
        <v/>
      </c>
      <c r="BC5" s="15" t="str">
        <f t="shared" si="6"/>
        <v/>
      </c>
      <c r="BD5" s="15" t="str">
        <f t="shared" si="6"/>
        <v/>
      </c>
      <c r="BE5" s="15" t="str">
        <f t="shared" si="6"/>
        <v/>
      </c>
      <c r="BF5" s="15" t="str">
        <f t="shared" si="6"/>
        <v/>
      </c>
      <c r="BG5" s="15" t="str">
        <f t="shared" si="6"/>
        <v/>
      </c>
      <c r="BH5" s="15" t="str">
        <f t="shared" si="6"/>
        <v/>
      </c>
      <c r="BI5" s="15" t="str">
        <f t="shared" si="6"/>
        <v/>
      </c>
      <c r="BJ5" s="15" t="str">
        <f t="shared" si="6"/>
        <v/>
      </c>
      <c r="BK5" s="15" t="str">
        <f t="shared" si="6"/>
        <v/>
      </c>
      <c r="BL5" s="15" t="str">
        <f t="shared" si="6"/>
        <v/>
      </c>
      <c r="BM5" s="15" t="str">
        <f t="shared" si="6"/>
        <v/>
      </c>
      <c r="BN5" s="15" t="str">
        <f t="shared" si="6"/>
        <v/>
      </c>
      <c r="BO5" s="15" t="str">
        <f t="shared" ref="BO5:BT5" si="7">IF(BO3="","",BO3-BO4)</f>
        <v/>
      </c>
      <c r="BP5" s="15" t="str">
        <f t="shared" si="7"/>
        <v/>
      </c>
      <c r="BQ5" s="15" t="str">
        <f t="shared" si="7"/>
        <v/>
      </c>
      <c r="BR5" s="15" t="str">
        <f t="shared" si="7"/>
        <v/>
      </c>
      <c r="BS5" s="15" t="str">
        <f t="shared" si="7"/>
        <v/>
      </c>
      <c r="BT5" s="15" t="str">
        <f t="shared" si="7"/>
        <v/>
      </c>
    </row>
    <row r="6" spans="1:72">
      <c r="A6" s="15">
        <v>5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</row>
    <row r="7" spans="1:72">
      <c r="A7" s="15">
        <v>6</v>
      </c>
      <c r="B7" s="16" t="s">
        <v>11</v>
      </c>
      <c r="C7" s="16" t="s">
        <v>12</v>
      </c>
      <c r="D7" s="16" t="str">
        <f>IF(C2="","","N")</f>
        <v>N</v>
      </c>
      <c r="E7" s="16" t="str">
        <f>IF(D2="","","N")</f>
        <v>N</v>
      </c>
      <c r="F7" s="16" t="str">
        <f>IF(E2="","","N")</f>
        <v>N</v>
      </c>
      <c r="G7" s="16" t="str">
        <f>IF(F2="","","N")</f>
        <v>N</v>
      </c>
      <c r="H7" s="16" t="str">
        <f>IF(G2="","","N")</f>
        <v>N</v>
      </c>
      <c r="I7" s="16" t="str">
        <f t="shared" ref="I7:AN7" si="8">IF(H2="","",
IF(H5&gt;0,"B",
IF(H5&lt;0,"P","N")))</f>
        <v>B</v>
      </c>
      <c r="J7" s="16" t="str">
        <f t="shared" si="8"/>
        <v>B</v>
      </c>
      <c r="K7" s="16" t="str">
        <f t="shared" si="8"/>
        <v>B</v>
      </c>
      <c r="L7" s="16" t="str">
        <f t="shared" si="8"/>
        <v>B</v>
      </c>
      <c r="M7" s="16" t="str">
        <f t="shared" si="8"/>
        <v>B</v>
      </c>
      <c r="N7" s="16" t="str">
        <f t="shared" si="8"/>
        <v>B</v>
      </c>
      <c r="O7" s="16" t="str">
        <f t="shared" si="8"/>
        <v>B</v>
      </c>
      <c r="P7" s="16" t="str">
        <f t="shared" si="8"/>
        <v/>
      </c>
      <c r="Q7" s="16" t="str">
        <f t="shared" si="8"/>
        <v/>
      </c>
      <c r="R7" s="16" t="str">
        <f t="shared" si="8"/>
        <v/>
      </c>
      <c r="S7" s="16" t="str">
        <f t="shared" si="8"/>
        <v/>
      </c>
      <c r="T7" s="16" t="str">
        <f t="shared" si="8"/>
        <v/>
      </c>
      <c r="U7" s="16" t="str">
        <f t="shared" si="8"/>
        <v/>
      </c>
      <c r="V7" s="16" t="str">
        <f t="shared" si="8"/>
        <v/>
      </c>
      <c r="W7" s="16" t="str">
        <f t="shared" si="8"/>
        <v/>
      </c>
      <c r="X7" s="16" t="str">
        <f t="shared" si="8"/>
        <v/>
      </c>
      <c r="Y7" s="16" t="str">
        <f t="shared" si="8"/>
        <v/>
      </c>
      <c r="Z7" s="16" t="str">
        <f t="shared" si="8"/>
        <v/>
      </c>
      <c r="AA7" s="16" t="str">
        <f t="shared" si="8"/>
        <v/>
      </c>
      <c r="AB7" s="16" t="str">
        <f t="shared" si="8"/>
        <v/>
      </c>
      <c r="AC7" s="16" t="str">
        <f t="shared" si="8"/>
        <v/>
      </c>
      <c r="AD7" s="16" t="str">
        <f t="shared" si="8"/>
        <v/>
      </c>
      <c r="AE7" s="16" t="str">
        <f t="shared" si="8"/>
        <v/>
      </c>
      <c r="AF7" s="16" t="str">
        <f t="shared" si="8"/>
        <v/>
      </c>
      <c r="AG7" s="16" t="str">
        <f t="shared" si="8"/>
        <v/>
      </c>
      <c r="AH7" s="16" t="str">
        <f t="shared" si="8"/>
        <v/>
      </c>
      <c r="AI7" s="16" t="str">
        <f t="shared" si="8"/>
        <v/>
      </c>
      <c r="AJ7" s="16" t="str">
        <f t="shared" si="8"/>
        <v/>
      </c>
      <c r="AK7" s="16" t="str">
        <f t="shared" si="8"/>
        <v/>
      </c>
      <c r="AL7" s="16" t="str">
        <f t="shared" si="8"/>
        <v/>
      </c>
      <c r="AM7" s="16" t="str">
        <f t="shared" si="8"/>
        <v/>
      </c>
      <c r="AN7" s="16" t="str">
        <f t="shared" si="8"/>
        <v/>
      </c>
      <c r="AO7" s="16" t="str">
        <f t="shared" ref="AO7:BT7" si="9">IF(AN2="","",
IF(AN5&gt;0,"B",
IF(AN5&lt;0,"P","N")))</f>
        <v/>
      </c>
      <c r="AP7" s="16" t="str">
        <f t="shared" si="9"/>
        <v/>
      </c>
      <c r="AQ7" s="16" t="str">
        <f t="shared" si="9"/>
        <v/>
      </c>
      <c r="AR7" s="16" t="str">
        <f t="shared" si="9"/>
        <v/>
      </c>
      <c r="AS7" s="16" t="str">
        <f t="shared" si="9"/>
        <v/>
      </c>
      <c r="AT7" s="16" t="str">
        <f t="shared" si="9"/>
        <v/>
      </c>
      <c r="AU7" s="16" t="str">
        <f t="shared" si="9"/>
        <v/>
      </c>
      <c r="AV7" s="16" t="str">
        <f t="shared" si="9"/>
        <v/>
      </c>
      <c r="AW7" s="16" t="str">
        <f t="shared" si="9"/>
        <v/>
      </c>
      <c r="AX7" s="16" t="str">
        <f t="shared" si="9"/>
        <v/>
      </c>
      <c r="AY7" s="16" t="str">
        <f t="shared" si="9"/>
        <v/>
      </c>
      <c r="AZ7" s="16" t="str">
        <f t="shared" si="9"/>
        <v/>
      </c>
      <c r="BA7" s="16" t="str">
        <f t="shared" si="9"/>
        <v/>
      </c>
      <c r="BB7" s="16" t="str">
        <f t="shared" si="9"/>
        <v/>
      </c>
      <c r="BC7" s="16" t="str">
        <f t="shared" si="9"/>
        <v/>
      </c>
      <c r="BD7" s="16" t="str">
        <f t="shared" si="9"/>
        <v/>
      </c>
      <c r="BE7" s="16" t="str">
        <f t="shared" si="9"/>
        <v/>
      </c>
      <c r="BF7" s="16" t="str">
        <f t="shared" si="9"/>
        <v/>
      </c>
      <c r="BG7" s="16" t="str">
        <f t="shared" si="9"/>
        <v/>
      </c>
      <c r="BH7" s="16" t="str">
        <f t="shared" si="9"/>
        <v/>
      </c>
      <c r="BI7" s="16" t="str">
        <f t="shared" si="9"/>
        <v/>
      </c>
      <c r="BJ7" s="16" t="str">
        <f t="shared" si="9"/>
        <v/>
      </c>
      <c r="BK7" s="16" t="str">
        <f t="shared" si="9"/>
        <v/>
      </c>
      <c r="BL7" s="16" t="str">
        <f t="shared" si="9"/>
        <v/>
      </c>
      <c r="BM7" s="16" t="str">
        <f t="shared" si="9"/>
        <v/>
      </c>
      <c r="BN7" s="16" t="str">
        <f t="shared" si="9"/>
        <v/>
      </c>
      <c r="BO7" s="16" t="str">
        <f t="shared" si="9"/>
        <v/>
      </c>
      <c r="BP7" s="16" t="str">
        <f t="shared" si="9"/>
        <v/>
      </c>
      <c r="BQ7" s="16" t="str">
        <f t="shared" si="9"/>
        <v/>
      </c>
      <c r="BR7" s="16" t="str">
        <f t="shared" si="9"/>
        <v/>
      </c>
      <c r="BS7" s="16" t="str">
        <f t="shared" si="9"/>
        <v/>
      </c>
      <c r="BT7" s="16" t="str">
        <f t="shared" si="9"/>
        <v/>
      </c>
    </row>
    <row r="8" spans="1:72">
      <c r="A8" s="15">
        <v>7</v>
      </c>
      <c r="B8" s="15" t="s">
        <v>13</v>
      </c>
      <c r="C8" s="15" t="s">
        <v>12</v>
      </c>
      <c r="D8" s="15" t="str">
        <f>IF(C2="","","N")</f>
        <v>N</v>
      </c>
      <c r="E8" s="15" t="str">
        <f>IF(D2="","","N")</f>
        <v>N</v>
      </c>
      <c r="F8" s="15" t="str">
        <f>IF(E2="","","N")</f>
        <v>N</v>
      </c>
      <c r="G8" s="15" t="str">
        <f>IF(F2="","","N")</f>
        <v>N</v>
      </c>
      <c r="H8" s="15" t="str">
        <f>IF(G2="","","N")</f>
        <v>N</v>
      </c>
      <c r="I8" s="15" t="str">
        <f t="shared" ref="I8:AN8" si="10">IF(H2="","",
IF(G2=H2,H2,
IF(G2&lt;&gt;H2,G2)))</f>
        <v>P</v>
      </c>
      <c r="J8" s="15" t="str">
        <f t="shared" si="10"/>
        <v>P</v>
      </c>
      <c r="K8" s="15" t="str">
        <f t="shared" si="10"/>
        <v>P</v>
      </c>
      <c r="L8" s="15" t="str">
        <f t="shared" si="10"/>
        <v>T</v>
      </c>
      <c r="M8" s="15" t="str">
        <f t="shared" si="10"/>
        <v>P</v>
      </c>
      <c r="N8" s="15" t="str">
        <f t="shared" si="10"/>
        <v>P</v>
      </c>
      <c r="O8" s="15" t="str">
        <f t="shared" si="10"/>
        <v>B</v>
      </c>
      <c r="P8" s="15" t="str">
        <f t="shared" si="10"/>
        <v/>
      </c>
      <c r="Q8" s="15" t="str">
        <f t="shared" si="10"/>
        <v/>
      </c>
      <c r="R8" s="15" t="str">
        <f t="shared" si="10"/>
        <v/>
      </c>
      <c r="S8" s="15" t="str">
        <f t="shared" si="10"/>
        <v/>
      </c>
      <c r="T8" s="15" t="str">
        <f t="shared" si="10"/>
        <v/>
      </c>
      <c r="U8" s="15" t="str">
        <f t="shared" si="10"/>
        <v/>
      </c>
      <c r="V8" s="15" t="str">
        <f t="shared" si="10"/>
        <v/>
      </c>
      <c r="W8" s="15" t="str">
        <f t="shared" si="10"/>
        <v/>
      </c>
      <c r="X8" s="15" t="str">
        <f t="shared" si="10"/>
        <v/>
      </c>
      <c r="Y8" s="15" t="str">
        <f t="shared" si="10"/>
        <v/>
      </c>
      <c r="Z8" s="15" t="str">
        <f t="shared" si="10"/>
        <v/>
      </c>
      <c r="AA8" s="15" t="str">
        <f t="shared" si="10"/>
        <v/>
      </c>
      <c r="AB8" s="15" t="str">
        <f t="shared" si="10"/>
        <v/>
      </c>
      <c r="AC8" s="15" t="str">
        <f t="shared" si="10"/>
        <v/>
      </c>
      <c r="AD8" s="15" t="str">
        <f t="shared" si="10"/>
        <v/>
      </c>
      <c r="AE8" s="15" t="str">
        <f t="shared" si="10"/>
        <v/>
      </c>
      <c r="AF8" s="15" t="str">
        <f t="shared" si="10"/>
        <v/>
      </c>
      <c r="AG8" s="15" t="str">
        <f t="shared" si="10"/>
        <v/>
      </c>
      <c r="AH8" s="15" t="str">
        <f t="shared" si="10"/>
        <v/>
      </c>
      <c r="AI8" s="15" t="str">
        <f t="shared" si="10"/>
        <v/>
      </c>
      <c r="AJ8" s="15" t="str">
        <f t="shared" si="10"/>
        <v/>
      </c>
      <c r="AK8" s="15" t="str">
        <f t="shared" si="10"/>
        <v/>
      </c>
      <c r="AL8" s="15" t="str">
        <f t="shared" si="10"/>
        <v/>
      </c>
      <c r="AM8" s="15" t="str">
        <f t="shared" si="10"/>
        <v/>
      </c>
      <c r="AN8" s="15" t="str">
        <f t="shared" si="10"/>
        <v/>
      </c>
      <c r="AO8" s="15" t="str">
        <f t="shared" ref="AO8:BT8" si="11">IF(AN2="","",
IF(AM2=AN2,AN2,
IF(AM2&lt;&gt;AN2,AM2)))</f>
        <v/>
      </c>
      <c r="AP8" s="15" t="str">
        <f t="shared" si="11"/>
        <v/>
      </c>
      <c r="AQ8" s="15" t="str">
        <f t="shared" si="11"/>
        <v/>
      </c>
      <c r="AR8" s="15" t="str">
        <f t="shared" si="11"/>
        <v/>
      </c>
      <c r="AS8" s="15" t="str">
        <f t="shared" si="11"/>
        <v/>
      </c>
      <c r="AT8" s="15" t="str">
        <f t="shared" si="11"/>
        <v/>
      </c>
      <c r="AU8" s="15" t="str">
        <f t="shared" si="11"/>
        <v/>
      </c>
      <c r="AV8" s="15" t="str">
        <f t="shared" si="11"/>
        <v/>
      </c>
      <c r="AW8" s="15" t="str">
        <f t="shared" si="11"/>
        <v/>
      </c>
      <c r="AX8" s="15" t="str">
        <f t="shared" si="11"/>
        <v/>
      </c>
      <c r="AY8" s="15" t="str">
        <f t="shared" si="11"/>
        <v/>
      </c>
      <c r="AZ8" s="15" t="str">
        <f t="shared" si="11"/>
        <v/>
      </c>
      <c r="BA8" s="15" t="str">
        <f t="shared" si="11"/>
        <v/>
      </c>
      <c r="BB8" s="15" t="str">
        <f t="shared" si="11"/>
        <v/>
      </c>
      <c r="BC8" s="15" t="str">
        <f t="shared" si="11"/>
        <v/>
      </c>
      <c r="BD8" s="15" t="str">
        <f t="shared" si="11"/>
        <v/>
      </c>
      <c r="BE8" s="15" t="str">
        <f t="shared" si="11"/>
        <v/>
      </c>
      <c r="BF8" s="15" t="str">
        <f t="shared" si="11"/>
        <v/>
      </c>
      <c r="BG8" s="15" t="str">
        <f t="shared" si="11"/>
        <v/>
      </c>
      <c r="BH8" s="15" t="str">
        <f t="shared" si="11"/>
        <v/>
      </c>
      <c r="BI8" s="15" t="str">
        <f t="shared" si="11"/>
        <v/>
      </c>
      <c r="BJ8" s="15" t="str">
        <f t="shared" si="11"/>
        <v/>
      </c>
      <c r="BK8" s="15" t="str">
        <f t="shared" si="11"/>
        <v/>
      </c>
      <c r="BL8" s="15" t="str">
        <f t="shared" si="11"/>
        <v/>
      </c>
      <c r="BM8" s="15" t="str">
        <f t="shared" si="11"/>
        <v/>
      </c>
      <c r="BN8" s="15" t="str">
        <f t="shared" si="11"/>
        <v/>
      </c>
      <c r="BO8" s="15" t="str">
        <f t="shared" si="11"/>
        <v/>
      </c>
      <c r="BP8" s="15" t="str">
        <f t="shared" si="11"/>
        <v/>
      </c>
      <c r="BQ8" s="15" t="str">
        <f t="shared" si="11"/>
        <v/>
      </c>
      <c r="BR8" s="15" t="str">
        <f t="shared" si="11"/>
        <v/>
      </c>
      <c r="BS8" s="15" t="str">
        <f t="shared" si="11"/>
        <v/>
      </c>
      <c r="BT8" s="15" t="str">
        <f t="shared" si="11"/>
        <v/>
      </c>
    </row>
    <row r="9" spans="1:72">
      <c r="A9" s="15">
        <v>8</v>
      </c>
      <c r="B9" s="15" t="s">
        <v>14</v>
      </c>
      <c r="C9" s="15" t="s">
        <v>12</v>
      </c>
      <c r="D9" s="15" t="str">
        <f>IF(C2="","","N")</f>
        <v>N</v>
      </c>
      <c r="E9" s="15" t="str">
        <f>IF(D2="","","N")</f>
        <v>N</v>
      </c>
      <c r="F9" s="15" t="str">
        <f>IF(E2="","","N")</f>
        <v>N</v>
      </c>
      <c r="G9" s="15" t="str">
        <f>IF(F2="","","N")</f>
        <v>N</v>
      </c>
      <c r="H9" s="15" t="str">
        <f>IF(G2="","","N")</f>
        <v>N</v>
      </c>
      <c r="I9" s="15" t="str">
        <f t="shared" ref="I9:N9" si="12">IF(H2="","",
IF(C2="P","B","P"))</f>
        <v>B</v>
      </c>
      <c r="J9" s="15" t="str">
        <f t="shared" si="12"/>
        <v>P</v>
      </c>
      <c r="K9" s="15" t="str">
        <f t="shared" si="12"/>
        <v>P</v>
      </c>
      <c r="L9" s="15" t="str">
        <f t="shared" si="12"/>
        <v>B</v>
      </c>
      <c r="M9" s="15" t="str">
        <f t="shared" si="12"/>
        <v>B</v>
      </c>
      <c r="N9" s="15" t="str">
        <f t="shared" si="12"/>
        <v>B</v>
      </c>
      <c r="O9" s="15" t="str">
        <f t="shared" ref="O9:T9" si="13">IF(N2="","",
IF(C2=I2,IF(I2="P","B","P"),
IF(C2&lt;&gt;I2,I2)))</f>
        <v>B</v>
      </c>
      <c r="P9" s="15" t="str">
        <f t="shared" si="13"/>
        <v/>
      </c>
      <c r="Q9" s="15" t="str">
        <f t="shared" si="13"/>
        <v/>
      </c>
      <c r="R9" s="15" t="str">
        <f t="shared" si="13"/>
        <v/>
      </c>
      <c r="S9" s="15" t="str">
        <f t="shared" si="13"/>
        <v/>
      </c>
      <c r="T9" s="15" t="str">
        <f t="shared" si="13"/>
        <v/>
      </c>
      <c r="U9" s="15" t="str">
        <f t="shared" ref="U9:AZ9" si="14">IF(T2="","",
IF(AND(C2=I2,I2=O2),IF(O2="P","B","P"),
IF(AND(C2=I2,I2&lt;&gt;O2),IF(O2="P","B","P"),
IF(AND(C2&lt;&gt;I2,I2=O2),C2,
IF(AND(C2&lt;&gt;I2,I2&lt;&gt;O2),O2)))))</f>
        <v/>
      </c>
      <c r="V9" s="15" t="str">
        <f t="shared" si="14"/>
        <v/>
      </c>
      <c r="W9" s="15" t="str">
        <f t="shared" si="14"/>
        <v/>
      </c>
      <c r="X9" s="15" t="str">
        <f t="shared" si="14"/>
        <v/>
      </c>
      <c r="Y9" s="15" t="str">
        <f t="shared" si="14"/>
        <v/>
      </c>
      <c r="Z9" s="15" t="str">
        <f t="shared" si="14"/>
        <v/>
      </c>
      <c r="AA9" s="15" t="str">
        <f t="shared" si="14"/>
        <v/>
      </c>
      <c r="AB9" s="15" t="str">
        <f t="shared" si="14"/>
        <v/>
      </c>
      <c r="AC9" s="15" t="str">
        <f t="shared" si="14"/>
        <v/>
      </c>
      <c r="AD9" s="15" t="str">
        <f t="shared" si="14"/>
        <v/>
      </c>
      <c r="AE9" s="15" t="str">
        <f t="shared" si="14"/>
        <v/>
      </c>
      <c r="AF9" s="15" t="str">
        <f t="shared" si="14"/>
        <v/>
      </c>
      <c r="AG9" s="15" t="str">
        <f t="shared" si="14"/>
        <v/>
      </c>
      <c r="AH9" s="15" t="str">
        <f t="shared" si="14"/>
        <v/>
      </c>
      <c r="AI9" s="15" t="str">
        <f t="shared" si="14"/>
        <v/>
      </c>
      <c r="AJ9" s="15" t="str">
        <f t="shared" si="14"/>
        <v/>
      </c>
      <c r="AK9" s="15" t="str">
        <f t="shared" si="14"/>
        <v/>
      </c>
      <c r="AL9" s="15" t="str">
        <f t="shared" si="14"/>
        <v/>
      </c>
      <c r="AM9" s="15" t="str">
        <f t="shared" si="14"/>
        <v/>
      </c>
      <c r="AN9" s="15" t="str">
        <f t="shared" si="14"/>
        <v/>
      </c>
      <c r="AO9" s="15" t="str">
        <f t="shared" si="14"/>
        <v/>
      </c>
      <c r="AP9" s="15" t="str">
        <f t="shared" si="14"/>
        <v/>
      </c>
      <c r="AQ9" s="15" t="str">
        <f t="shared" si="14"/>
        <v/>
      </c>
      <c r="AR9" s="15" t="str">
        <f t="shared" si="14"/>
        <v/>
      </c>
      <c r="AS9" s="15" t="str">
        <f t="shared" si="14"/>
        <v/>
      </c>
      <c r="AT9" s="15" t="str">
        <f t="shared" si="14"/>
        <v/>
      </c>
      <c r="AU9" s="15" t="str">
        <f t="shared" si="14"/>
        <v/>
      </c>
      <c r="AV9" s="15" t="str">
        <f t="shared" si="14"/>
        <v/>
      </c>
      <c r="AW9" s="15" t="str">
        <f t="shared" si="14"/>
        <v/>
      </c>
      <c r="AX9" s="15" t="str">
        <f t="shared" si="14"/>
        <v/>
      </c>
      <c r="AY9" s="15" t="str">
        <f t="shared" si="14"/>
        <v/>
      </c>
      <c r="AZ9" s="15" t="str">
        <f t="shared" si="14"/>
        <v/>
      </c>
      <c r="BA9" s="15" t="str">
        <f t="shared" ref="BA9:BT9" si="15">IF(AZ2="","",
IF(AND(AI2=AO2,AO2=AU2),IF(AU2="P","B","P"),
IF(AND(AI2=AO2,AO2&lt;&gt;AU2),IF(AU2="P","B","P"),
IF(AND(AI2&lt;&gt;AO2,AO2=AU2),AI2,
IF(AND(AI2&lt;&gt;AO2,AO2&lt;&gt;AU2),AU2)))))</f>
        <v/>
      </c>
      <c r="BB9" s="15" t="str">
        <f t="shared" si="15"/>
        <v/>
      </c>
      <c r="BC9" s="15" t="str">
        <f t="shared" si="15"/>
        <v/>
      </c>
      <c r="BD9" s="15" t="str">
        <f t="shared" si="15"/>
        <v/>
      </c>
      <c r="BE9" s="15" t="str">
        <f t="shared" si="15"/>
        <v/>
      </c>
      <c r="BF9" s="15" t="str">
        <f t="shared" si="15"/>
        <v/>
      </c>
      <c r="BG9" s="15" t="str">
        <f t="shared" si="15"/>
        <v/>
      </c>
      <c r="BH9" s="15" t="str">
        <f t="shared" si="15"/>
        <v/>
      </c>
      <c r="BI9" s="15" t="str">
        <f t="shared" si="15"/>
        <v/>
      </c>
      <c r="BJ9" s="15" t="str">
        <f t="shared" si="15"/>
        <v/>
      </c>
      <c r="BK9" s="15" t="str">
        <f t="shared" si="15"/>
        <v/>
      </c>
      <c r="BL9" s="15" t="str">
        <f t="shared" si="15"/>
        <v/>
      </c>
      <c r="BM9" s="15" t="str">
        <f t="shared" si="15"/>
        <v/>
      </c>
      <c r="BN9" s="15" t="str">
        <f t="shared" si="15"/>
        <v/>
      </c>
      <c r="BO9" s="15" t="str">
        <f t="shared" si="15"/>
        <v/>
      </c>
      <c r="BP9" s="15" t="str">
        <f t="shared" si="15"/>
        <v/>
      </c>
      <c r="BQ9" s="15" t="str">
        <f t="shared" si="15"/>
        <v/>
      </c>
      <c r="BR9" s="15" t="str">
        <f t="shared" si="15"/>
        <v/>
      </c>
      <c r="BS9" s="15" t="str">
        <f t="shared" si="15"/>
        <v/>
      </c>
      <c r="BT9" s="15" t="str">
        <f t="shared" si="15"/>
        <v/>
      </c>
    </row>
    <row r="10" spans="1:72">
      <c r="A10" s="15">
        <v>9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</row>
    <row r="11" spans="1:72">
      <c r="A11" s="15">
        <v>10</v>
      </c>
      <c r="B11" s="16" t="s">
        <v>11</v>
      </c>
      <c r="C11" s="16" t="str">
        <f t="shared" ref="C11:AH11" si="16">IF(C2="","",
IF(C7="N","N",
IF(C2=C7,"W","L")))</f>
        <v>N</v>
      </c>
      <c r="D11" s="16" t="str">
        <f t="shared" si="16"/>
        <v>N</v>
      </c>
      <c r="E11" s="16" t="str">
        <f t="shared" si="16"/>
        <v>N</v>
      </c>
      <c r="F11" s="16" t="str">
        <f t="shared" si="16"/>
        <v>N</v>
      </c>
      <c r="G11" s="16" t="str">
        <f t="shared" si="16"/>
        <v>N</v>
      </c>
      <c r="H11" s="16" t="str">
        <f t="shared" si="16"/>
        <v>N</v>
      </c>
      <c r="I11" s="16" t="str">
        <f t="shared" si="16"/>
        <v>L</v>
      </c>
      <c r="J11" s="16" t="str">
        <f t="shared" si="16"/>
        <v>L</v>
      </c>
      <c r="K11" s="16" t="str">
        <f t="shared" si="16"/>
        <v>L</v>
      </c>
      <c r="L11" s="16" t="str">
        <f t="shared" si="16"/>
        <v>L</v>
      </c>
      <c r="M11" s="16" t="str">
        <f t="shared" si="16"/>
        <v>W</v>
      </c>
      <c r="N11" s="16" t="str">
        <f t="shared" si="16"/>
        <v>W</v>
      </c>
      <c r="O11" s="16" t="str">
        <f t="shared" si="16"/>
        <v/>
      </c>
      <c r="P11" s="16" t="str">
        <f t="shared" si="16"/>
        <v/>
      </c>
      <c r="Q11" s="16" t="str">
        <f t="shared" si="16"/>
        <v/>
      </c>
      <c r="R11" s="16" t="str">
        <f t="shared" si="16"/>
        <v/>
      </c>
      <c r="S11" s="16" t="str">
        <f t="shared" si="16"/>
        <v/>
      </c>
      <c r="T11" s="16" t="str">
        <f t="shared" si="16"/>
        <v/>
      </c>
      <c r="U11" s="16" t="str">
        <f t="shared" si="16"/>
        <v/>
      </c>
      <c r="V11" s="16" t="str">
        <f t="shared" si="16"/>
        <v/>
      </c>
      <c r="W11" s="16" t="str">
        <f t="shared" si="16"/>
        <v/>
      </c>
      <c r="X11" s="16" t="str">
        <f t="shared" si="16"/>
        <v/>
      </c>
      <c r="Y11" s="16" t="str">
        <f t="shared" si="16"/>
        <v/>
      </c>
      <c r="Z11" s="16" t="str">
        <f t="shared" si="16"/>
        <v/>
      </c>
      <c r="AA11" s="16" t="str">
        <f t="shared" si="16"/>
        <v/>
      </c>
      <c r="AB11" s="16" t="str">
        <f t="shared" si="16"/>
        <v/>
      </c>
      <c r="AC11" s="16" t="str">
        <f t="shared" si="16"/>
        <v/>
      </c>
      <c r="AD11" s="16" t="str">
        <f t="shared" si="16"/>
        <v/>
      </c>
      <c r="AE11" s="16" t="str">
        <f t="shared" si="16"/>
        <v/>
      </c>
      <c r="AF11" s="16" t="str">
        <f t="shared" si="16"/>
        <v/>
      </c>
      <c r="AG11" s="16" t="str">
        <f t="shared" si="16"/>
        <v/>
      </c>
      <c r="AH11" s="16" t="str">
        <f t="shared" si="16"/>
        <v/>
      </c>
      <c r="AI11" s="16" t="str">
        <f t="shared" ref="AI11:BN11" si="17">IF(AI2="","",
IF(AI7="N","N",
IF(AI2=AI7,"W","L")))</f>
        <v/>
      </c>
      <c r="AJ11" s="16" t="str">
        <f t="shared" si="17"/>
        <v/>
      </c>
      <c r="AK11" s="16" t="str">
        <f t="shared" si="17"/>
        <v/>
      </c>
      <c r="AL11" s="16" t="str">
        <f t="shared" si="17"/>
        <v/>
      </c>
      <c r="AM11" s="16" t="str">
        <f t="shared" si="17"/>
        <v/>
      </c>
      <c r="AN11" s="16" t="str">
        <f t="shared" si="17"/>
        <v/>
      </c>
      <c r="AO11" s="16" t="str">
        <f t="shared" si="17"/>
        <v/>
      </c>
      <c r="AP11" s="16" t="str">
        <f t="shared" si="17"/>
        <v/>
      </c>
      <c r="AQ11" s="16" t="str">
        <f t="shared" si="17"/>
        <v/>
      </c>
      <c r="AR11" s="16" t="str">
        <f t="shared" si="17"/>
        <v/>
      </c>
      <c r="AS11" s="16" t="str">
        <f t="shared" si="17"/>
        <v/>
      </c>
      <c r="AT11" s="16" t="str">
        <f t="shared" si="17"/>
        <v/>
      </c>
      <c r="AU11" s="16" t="str">
        <f t="shared" si="17"/>
        <v/>
      </c>
      <c r="AV11" s="16" t="str">
        <f t="shared" si="17"/>
        <v/>
      </c>
      <c r="AW11" s="16" t="str">
        <f t="shared" si="17"/>
        <v/>
      </c>
      <c r="AX11" s="16" t="str">
        <f t="shared" si="17"/>
        <v/>
      </c>
      <c r="AY11" s="16" t="str">
        <f t="shared" si="17"/>
        <v/>
      </c>
      <c r="AZ11" s="16" t="str">
        <f t="shared" si="17"/>
        <v/>
      </c>
      <c r="BA11" s="16" t="str">
        <f t="shared" si="17"/>
        <v/>
      </c>
      <c r="BB11" s="16" t="str">
        <f t="shared" si="17"/>
        <v/>
      </c>
      <c r="BC11" s="16" t="str">
        <f t="shared" si="17"/>
        <v/>
      </c>
      <c r="BD11" s="16" t="str">
        <f t="shared" si="17"/>
        <v/>
      </c>
      <c r="BE11" s="16" t="str">
        <f t="shared" si="17"/>
        <v/>
      </c>
      <c r="BF11" s="16" t="str">
        <f t="shared" si="17"/>
        <v/>
      </c>
      <c r="BG11" s="16" t="str">
        <f t="shared" si="17"/>
        <v/>
      </c>
      <c r="BH11" s="16" t="str">
        <f t="shared" si="17"/>
        <v/>
      </c>
      <c r="BI11" s="16" t="str">
        <f t="shared" si="17"/>
        <v/>
      </c>
      <c r="BJ11" s="16" t="str">
        <f t="shared" si="17"/>
        <v/>
      </c>
      <c r="BK11" s="16" t="str">
        <f t="shared" si="17"/>
        <v/>
      </c>
      <c r="BL11" s="16" t="str">
        <f t="shared" si="17"/>
        <v/>
      </c>
      <c r="BM11" s="16" t="str">
        <f t="shared" si="17"/>
        <v/>
      </c>
      <c r="BN11" s="16" t="str">
        <f t="shared" si="17"/>
        <v/>
      </c>
      <c r="BO11" s="16" t="str">
        <f t="shared" ref="BO11:BT11" si="18">IF(BO2="","",
IF(BO7="N","N",
IF(BO2=BO7,"W","L")))</f>
        <v/>
      </c>
      <c r="BP11" s="16" t="str">
        <f t="shared" si="18"/>
        <v/>
      </c>
      <c r="BQ11" s="16" t="str">
        <f t="shared" si="18"/>
        <v/>
      </c>
      <c r="BR11" s="16" t="str">
        <f t="shared" si="18"/>
        <v/>
      </c>
      <c r="BS11" s="16" t="str">
        <f t="shared" si="18"/>
        <v/>
      </c>
      <c r="BT11" s="16" t="str">
        <f t="shared" si="18"/>
        <v/>
      </c>
    </row>
    <row r="12" spans="1:72">
      <c r="A12" s="15">
        <v>11</v>
      </c>
      <c r="B12" s="15" t="s">
        <v>13</v>
      </c>
      <c r="C12" s="15" t="str">
        <f t="shared" ref="C12:AH12" si="19">IF(C2="","",
IF(C8="N","N",
IF(C2=C8,"W","L")))</f>
        <v>N</v>
      </c>
      <c r="D12" s="15" t="str">
        <f t="shared" si="19"/>
        <v>N</v>
      </c>
      <c r="E12" s="15" t="str">
        <f t="shared" si="19"/>
        <v>N</v>
      </c>
      <c r="F12" s="15" t="str">
        <f t="shared" si="19"/>
        <v>N</v>
      </c>
      <c r="G12" s="15" t="str">
        <f t="shared" si="19"/>
        <v>N</v>
      </c>
      <c r="H12" s="15" t="str">
        <f t="shared" si="19"/>
        <v>N</v>
      </c>
      <c r="I12" s="15" t="str">
        <f t="shared" si="19"/>
        <v>W</v>
      </c>
      <c r="J12" s="15" t="str">
        <f t="shared" si="19"/>
        <v>L</v>
      </c>
      <c r="K12" s="15" t="str">
        <f t="shared" si="19"/>
        <v>W</v>
      </c>
      <c r="L12" s="15" t="str">
        <f t="shared" si="19"/>
        <v>L</v>
      </c>
      <c r="M12" s="15" t="str">
        <f t="shared" si="19"/>
        <v>L</v>
      </c>
      <c r="N12" s="15" t="str">
        <f t="shared" si="19"/>
        <v>L</v>
      </c>
      <c r="O12" s="15" t="str">
        <f t="shared" si="19"/>
        <v/>
      </c>
      <c r="P12" s="15" t="str">
        <f t="shared" si="19"/>
        <v/>
      </c>
      <c r="Q12" s="15" t="str">
        <f t="shared" si="19"/>
        <v/>
      </c>
      <c r="R12" s="15" t="str">
        <f t="shared" si="19"/>
        <v/>
      </c>
      <c r="S12" s="15" t="str">
        <f t="shared" si="19"/>
        <v/>
      </c>
      <c r="T12" s="15" t="str">
        <f t="shared" si="19"/>
        <v/>
      </c>
      <c r="U12" s="15" t="str">
        <f t="shared" si="19"/>
        <v/>
      </c>
      <c r="V12" s="15" t="str">
        <f t="shared" si="19"/>
        <v/>
      </c>
      <c r="W12" s="15" t="str">
        <f t="shared" si="19"/>
        <v/>
      </c>
      <c r="X12" s="15" t="str">
        <f t="shared" si="19"/>
        <v/>
      </c>
      <c r="Y12" s="15" t="str">
        <f t="shared" si="19"/>
        <v/>
      </c>
      <c r="Z12" s="15" t="str">
        <f t="shared" si="19"/>
        <v/>
      </c>
      <c r="AA12" s="15" t="str">
        <f t="shared" si="19"/>
        <v/>
      </c>
      <c r="AB12" s="15" t="str">
        <f t="shared" si="19"/>
        <v/>
      </c>
      <c r="AC12" s="15" t="str">
        <f t="shared" si="19"/>
        <v/>
      </c>
      <c r="AD12" s="15" t="str">
        <f t="shared" si="19"/>
        <v/>
      </c>
      <c r="AE12" s="15" t="str">
        <f t="shared" si="19"/>
        <v/>
      </c>
      <c r="AF12" s="15" t="str">
        <f t="shared" si="19"/>
        <v/>
      </c>
      <c r="AG12" s="15" t="str">
        <f t="shared" si="19"/>
        <v/>
      </c>
      <c r="AH12" s="15" t="str">
        <f t="shared" si="19"/>
        <v/>
      </c>
      <c r="AI12" s="15" t="str">
        <f t="shared" ref="AI12:BN12" si="20">IF(AI2="","",
IF(AI8="N","N",
IF(AI2=AI8,"W","L")))</f>
        <v/>
      </c>
      <c r="AJ12" s="15" t="str">
        <f t="shared" si="20"/>
        <v/>
      </c>
      <c r="AK12" s="15" t="str">
        <f t="shared" si="20"/>
        <v/>
      </c>
      <c r="AL12" s="15" t="str">
        <f t="shared" si="20"/>
        <v/>
      </c>
      <c r="AM12" s="15" t="str">
        <f t="shared" si="20"/>
        <v/>
      </c>
      <c r="AN12" s="15" t="str">
        <f t="shared" si="20"/>
        <v/>
      </c>
      <c r="AO12" s="15" t="str">
        <f t="shared" si="20"/>
        <v/>
      </c>
      <c r="AP12" s="15" t="str">
        <f t="shared" si="20"/>
        <v/>
      </c>
      <c r="AQ12" s="15" t="str">
        <f t="shared" si="20"/>
        <v/>
      </c>
      <c r="AR12" s="15" t="str">
        <f t="shared" si="20"/>
        <v/>
      </c>
      <c r="AS12" s="15" t="str">
        <f t="shared" si="20"/>
        <v/>
      </c>
      <c r="AT12" s="15" t="str">
        <f t="shared" si="20"/>
        <v/>
      </c>
      <c r="AU12" s="15" t="str">
        <f t="shared" si="20"/>
        <v/>
      </c>
      <c r="AV12" s="15" t="str">
        <f t="shared" si="20"/>
        <v/>
      </c>
      <c r="AW12" s="15" t="str">
        <f t="shared" si="20"/>
        <v/>
      </c>
      <c r="AX12" s="15" t="str">
        <f t="shared" si="20"/>
        <v/>
      </c>
      <c r="AY12" s="15" t="str">
        <f t="shared" si="20"/>
        <v/>
      </c>
      <c r="AZ12" s="15" t="str">
        <f t="shared" si="20"/>
        <v/>
      </c>
      <c r="BA12" s="15" t="str">
        <f t="shared" si="20"/>
        <v/>
      </c>
      <c r="BB12" s="15" t="str">
        <f t="shared" si="20"/>
        <v/>
      </c>
      <c r="BC12" s="15" t="str">
        <f t="shared" si="20"/>
        <v/>
      </c>
      <c r="BD12" s="15" t="str">
        <f t="shared" si="20"/>
        <v/>
      </c>
      <c r="BE12" s="15" t="str">
        <f t="shared" si="20"/>
        <v/>
      </c>
      <c r="BF12" s="15" t="str">
        <f t="shared" si="20"/>
        <v/>
      </c>
      <c r="BG12" s="15" t="str">
        <f t="shared" si="20"/>
        <v/>
      </c>
      <c r="BH12" s="15" t="str">
        <f t="shared" si="20"/>
        <v/>
      </c>
      <c r="BI12" s="15" t="str">
        <f t="shared" si="20"/>
        <v/>
      </c>
      <c r="BJ12" s="15" t="str">
        <f t="shared" si="20"/>
        <v/>
      </c>
      <c r="BK12" s="15" t="str">
        <f t="shared" si="20"/>
        <v/>
      </c>
      <c r="BL12" s="15" t="str">
        <f t="shared" si="20"/>
        <v/>
      </c>
      <c r="BM12" s="15" t="str">
        <f t="shared" si="20"/>
        <v/>
      </c>
      <c r="BN12" s="15" t="str">
        <f t="shared" si="20"/>
        <v/>
      </c>
      <c r="BO12" s="15" t="str">
        <f t="shared" ref="BO12:BT12" si="21">IF(BO2="","",
IF(BO8="N","N",
IF(BO2=BO8,"W","L")))</f>
        <v/>
      </c>
      <c r="BP12" s="15" t="str">
        <f t="shared" si="21"/>
        <v/>
      </c>
      <c r="BQ12" s="15" t="str">
        <f t="shared" si="21"/>
        <v/>
      </c>
      <c r="BR12" s="15" t="str">
        <f t="shared" si="21"/>
        <v/>
      </c>
      <c r="BS12" s="15" t="str">
        <f t="shared" si="21"/>
        <v/>
      </c>
      <c r="BT12" s="15" t="str">
        <f t="shared" si="21"/>
        <v/>
      </c>
    </row>
    <row r="13" spans="1:72">
      <c r="A13" s="15">
        <v>12</v>
      </c>
      <c r="B13" s="16" t="s">
        <v>14</v>
      </c>
      <c r="C13" s="16" t="str">
        <f t="shared" ref="C13:AH13" si="22">IF(C2="","",
IF(C9="N","N",
IF(C2=C9,"W","L")))</f>
        <v>N</v>
      </c>
      <c r="D13" s="16" t="str">
        <f t="shared" si="22"/>
        <v>N</v>
      </c>
      <c r="E13" s="16" t="str">
        <f t="shared" si="22"/>
        <v>N</v>
      </c>
      <c r="F13" s="16" t="str">
        <f t="shared" si="22"/>
        <v>N</v>
      </c>
      <c r="G13" s="16" t="str">
        <f t="shared" si="22"/>
        <v>N</v>
      </c>
      <c r="H13" s="16" t="str">
        <f t="shared" si="22"/>
        <v>N</v>
      </c>
      <c r="I13" s="16" t="str">
        <f t="shared" si="22"/>
        <v>L</v>
      </c>
      <c r="J13" s="16" t="str">
        <f t="shared" si="22"/>
        <v>L</v>
      </c>
      <c r="K13" s="16" t="str">
        <f t="shared" si="22"/>
        <v>W</v>
      </c>
      <c r="L13" s="16" t="str">
        <f t="shared" si="22"/>
        <v>L</v>
      </c>
      <c r="M13" s="16" t="str">
        <f t="shared" si="22"/>
        <v>W</v>
      </c>
      <c r="N13" s="16" t="str">
        <f t="shared" si="22"/>
        <v>W</v>
      </c>
      <c r="O13" s="16" t="str">
        <f t="shared" si="22"/>
        <v/>
      </c>
      <c r="P13" s="16" t="str">
        <f t="shared" si="22"/>
        <v/>
      </c>
      <c r="Q13" s="16" t="str">
        <f t="shared" si="22"/>
        <v/>
      </c>
      <c r="R13" s="16" t="str">
        <f t="shared" si="22"/>
        <v/>
      </c>
      <c r="S13" s="16" t="str">
        <f t="shared" si="22"/>
        <v/>
      </c>
      <c r="T13" s="16" t="str">
        <f t="shared" si="22"/>
        <v/>
      </c>
      <c r="U13" s="16" t="str">
        <f t="shared" si="22"/>
        <v/>
      </c>
      <c r="V13" s="16" t="str">
        <f t="shared" si="22"/>
        <v/>
      </c>
      <c r="W13" s="16" t="str">
        <f t="shared" si="22"/>
        <v/>
      </c>
      <c r="X13" s="16" t="str">
        <f t="shared" si="22"/>
        <v/>
      </c>
      <c r="Y13" s="16" t="str">
        <f t="shared" si="22"/>
        <v/>
      </c>
      <c r="Z13" s="16" t="str">
        <f t="shared" si="22"/>
        <v/>
      </c>
      <c r="AA13" s="16" t="str">
        <f t="shared" si="22"/>
        <v/>
      </c>
      <c r="AB13" s="16" t="str">
        <f t="shared" si="22"/>
        <v/>
      </c>
      <c r="AC13" s="16" t="str">
        <f t="shared" si="22"/>
        <v/>
      </c>
      <c r="AD13" s="16" t="str">
        <f t="shared" si="22"/>
        <v/>
      </c>
      <c r="AE13" s="16" t="str">
        <f t="shared" si="22"/>
        <v/>
      </c>
      <c r="AF13" s="16" t="str">
        <f t="shared" si="22"/>
        <v/>
      </c>
      <c r="AG13" s="16" t="str">
        <f t="shared" si="22"/>
        <v/>
      </c>
      <c r="AH13" s="16" t="str">
        <f t="shared" si="22"/>
        <v/>
      </c>
      <c r="AI13" s="16" t="str">
        <f t="shared" ref="AI13:BN13" si="23">IF(AI2="","",
IF(AI9="N","N",
IF(AI2=AI9,"W","L")))</f>
        <v/>
      </c>
      <c r="AJ13" s="16" t="str">
        <f t="shared" si="23"/>
        <v/>
      </c>
      <c r="AK13" s="16" t="str">
        <f t="shared" si="23"/>
        <v/>
      </c>
      <c r="AL13" s="16" t="str">
        <f t="shared" si="23"/>
        <v/>
      </c>
      <c r="AM13" s="16" t="str">
        <f t="shared" si="23"/>
        <v/>
      </c>
      <c r="AN13" s="16" t="str">
        <f t="shared" si="23"/>
        <v/>
      </c>
      <c r="AO13" s="16" t="str">
        <f t="shared" si="23"/>
        <v/>
      </c>
      <c r="AP13" s="16" t="str">
        <f t="shared" si="23"/>
        <v/>
      </c>
      <c r="AQ13" s="16" t="str">
        <f t="shared" si="23"/>
        <v/>
      </c>
      <c r="AR13" s="16" t="str">
        <f t="shared" si="23"/>
        <v/>
      </c>
      <c r="AS13" s="16" t="str">
        <f t="shared" si="23"/>
        <v/>
      </c>
      <c r="AT13" s="16" t="str">
        <f t="shared" si="23"/>
        <v/>
      </c>
      <c r="AU13" s="16" t="str">
        <f t="shared" si="23"/>
        <v/>
      </c>
      <c r="AV13" s="16" t="str">
        <f t="shared" si="23"/>
        <v/>
      </c>
      <c r="AW13" s="16" t="str">
        <f t="shared" si="23"/>
        <v/>
      </c>
      <c r="AX13" s="16" t="str">
        <f t="shared" si="23"/>
        <v/>
      </c>
      <c r="AY13" s="16" t="str">
        <f t="shared" si="23"/>
        <v/>
      </c>
      <c r="AZ13" s="16" t="str">
        <f t="shared" si="23"/>
        <v/>
      </c>
      <c r="BA13" s="16" t="str">
        <f t="shared" si="23"/>
        <v/>
      </c>
      <c r="BB13" s="16" t="str">
        <f t="shared" si="23"/>
        <v/>
      </c>
      <c r="BC13" s="16" t="str">
        <f t="shared" si="23"/>
        <v/>
      </c>
      <c r="BD13" s="16" t="str">
        <f t="shared" si="23"/>
        <v/>
      </c>
      <c r="BE13" s="16" t="str">
        <f t="shared" si="23"/>
        <v/>
      </c>
      <c r="BF13" s="16" t="str">
        <f t="shared" si="23"/>
        <v/>
      </c>
      <c r="BG13" s="16" t="str">
        <f t="shared" si="23"/>
        <v/>
      </c>
      <c r="BH13" s="16" t="str">
        <f t="shared" si="23"/>
        <v/>
      </c>
      <c r="BI13" s="16" t="str">
        <f t="shared" si="23"/>
        <v/>
      </c>
      <c r="BJ13" s="16" t="str">
        <f t="shared" si="23"/>
        <v/>
      </c>
      <c r="BK13" s="16" t="str">
        <f t="shared" si="23"/>
        <v/>
      </c>
      <c r="BL13" s="16" t="str">
        <f t="shared" si="23"/>
        <v/>
      </c>
      <c r="BM13" s="16" t="str">
        <f t="shared" si="23"/>
        <v/>
      </c>
      <c r="BN13" s="16" t="str">
        <f t="shared" si="23"/>
        <v/>
      </c>
      <c r="BO13" s="16" t="str">
        <f t="shared" ref="BO13:BT13" si="24">IF(BO2="","",
IF(BO9="N","N",
IF(BO2=BO9,"W","L")))</f>
        <v/>
      </c>
      <c r="BP13" s="16" t="str">
        <f t="shared" si="24"/>
        <v/>
      </c>
      <c r="BQ13" s="16" t="str">
        <f t="shared" si="24"/>
        <v/>
      </c>
      <c r="BR13" s="16" t="str">
        <f t="shared" si="24"/>
        <v/>
      </c>
      <c r="BS13" s="16" t="str">
        <f t="shared" si="24"/>
        <v/>
      </c>
      <c r="BT13" s="16" t="str">
        <f t="shared" si="24"/>
        <v/>
      </c>
    </row>
    <row r="14" spans="1:72">
      <c r="A14" s="15">
        <v>13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</row>
    <row r="15" spans="1:72">
      <c r="A15" s="15">
        <v>14</v>
      </c>
      <c r="B15" s="16" t="s">
        <v>11</v>
      </c>
      <c r="C15" s="15" t="s">
        <v>12</v>
      </c>
      <c r="D15" s="15" t="str">
        <f t="shared" ref="D15:L15" si="25">IF(C2="","","N")</f>
        <v>N</v>
      </c>
      <c r="E15" s="15" t="str">
        <f t="shared" si="25"/>
        <v>N</v>
      </c>
      <c r="F15" s="15" t="str">
        <f t="shared" si="25"/>
        <v>N</v>
      </c>
      <c r="G15" s="15" t="str">
        <f t="shared" si="25"/>
        <v>N</v>
      </c>
      <c r="H15" s="15" t="str">
        <f t="shared" si="25"/>
        <v>N</v>
      </c>
      <c r="I15" s="15" t="str">
        <f t="shared" si="25"/>
        <v>N</v>
      </c>
      <c r="J15" s="15" t="str">
        <f t="shared" si="25"/>
        <v>N</v>
      </c>
      <c r="K15" s="15" t="str">
        <f t="shared" si="25"/>
        <v>N</v>
      </c>
      <c r="L15" s="15" t="str">
        <f t="shared" si="25"/>
        <v>N</v>
      </c>
      <c r="M15" s="15" t="str">
        <f t="shared" ref="M15:V17" si="26">IF(M7="","",
IF(M7="N","N",
IF(COUNTIF(I11:L11,"W")&gt;=2,M7,
IF(COUNTIF(I11:L11,"W")&lt;2,IF(M7="P","B","P")))))</f>
        <v>P</v>
      </c>
      <c r="N15" s="15" t="str">
        <f t="shared" si="26"/>
        <v>P</v>
      </c>
      <c r="O15" s="15" t="str">
        <f t="shared" si="26"/>
        <v>B</v>
      </c>
      <c r="P15" s="15" t="str">
        <f t="shared" si="26"/>
        <v/>
      </c>
      <c r="Q15" s="15" t="str">
        <f t="shared" si="26"/>
        <v/>
      </c>
      <c r="R15" s="15" t="str">
        <f t="shared" si="26"/>
        <v/>
      </c>
      <c r="S15" s="15" t="str">
        <f t="shared" si="26"/>
        <v/>
      </c>
      <c r="T15" s="15" t="str">
        <f t="shared" si="26"/>
        <v/>
      </c>
      <c r="U15" s="15" t="str">
        <f t="shared" si="26"/>
        <v/>
      </c>
      <c r="V15" s="15" t="str">
        <f t="shared" si="26"/>
        <v/>
      </c>
      <c r="W15" s="15" t="str">
        <f t="shared" ref="W15:AF17" si="27">IF(W7="","",
IF(W7="N","N",
IF(COUNTIF(S11:V11,"W")&gt;=2,W7,
IF(COUNTIF(S11:V11,"W")&lt;2,IF(W7="P","B","P")))))</f>
        <v/>
      </c>
      <c r="X15" s="15" t="str">
        <f t="shared" si="27"/>
        <v/>
      </c>
      <c r="Y15" s="15" t="str">
        <f t="shared" si="27"/>
        <v/>
      </c>
      <c r="Z15" s="15" t="str">
        <f t="shared" si="27"/>
        <v/>
      </c>
      <c r="AA15" s="15" t="str">
        <f t="shared" si="27"/>
        <v/>
      </c>
      <c r="AB15" s="15" t="str">
        <f t="shared" si="27"/>
        <v/>
      </c>
      <c r="AC15" s="15" t="str">
        <f t="shared" si="27"/>
        <v/>
      </c>
      <c r="AD15" s="15" t="str">
        <f t="shared" si="27"/>
        <v/>
      </c>
      <c r="AE15" s="15" t="str">
        <f t="shared" si="27"/>
        <v/>
      </c>
      <c r="AF15" s="15" t="str">
        <f t="shared" si="27"/>
        <v/>
      </c>
      <c r="AG15" s="15" t="str">
        <f t="shared" ref="AG15:AP17" si="28">IF(AG7="","",
IF(AG7="N","N",
IF(COUNTIF(AC11:AF11,"W")&gt;=2,AG7,
IF(COUNTIF(AC11:AF11,"W")&lt;2,IF(AG7="P","B","P")))))</f>
        <v/>
      </c>
      <c r="AH15" s="15" t="str">
        <f t="shared" si="28"/>
        <v/>
      </c>
      <c r="AI15" s="15" t="str">
        <f t="shared" si="28"/>
        <v/>
      </c>
      <c r="AJ15" s="15" t="str">
        <f t="shared" si="28"/>
        <v/>
      </c>
      <c r="AK15" s="15" t="str">
        <f t="shared" si="28"/>
        <v/>
      </c>
      <c r="AL15" s="15" t="str">
        <f t="shared" si="28"/>
        <v/>
      </c>
      <c r="AM15" s="15" t="str">
        <f t="shared" si="28"/>
        <v/>
      </c>
      <c r="AN15" s="15" t="str">
        <f t="shared" si="28"/>
        <v/>
      </c>
      <c r="AO15" s="15" t="str">
        <f t="shared" si="28"/>
        <v/>
      </c>
      <c r="AP15" s="15" t="str">
        <f t="shared" si="28"/>
        <v/>
      </c>
      <c r="AQ15" s="15" t="str">
        <f t="shared" ref="AQ15:AZ17" si="29">IF(AQ7="","",
IF(AQ7="N","N",
IF(COUNTIF(AM11:AP11,"W")&gt;=2,AQ7,
IF(COUNTIF(AM11:AP11,"W")&lt;2,IF(AQ7="P","B","P")))))</f>
        <v/>
      </c>
      <c r="AR15" s="15" t="str">
        <f t="shared" si="29"/>
        <v/>
      </c>
      <c r="AS15" s="15" t="str">
        <f t="shared" si="29"/>
        <v/>
      </c>
      <c r="AT15" s="15" t="str">
        <f t="shared" si="29"/>
        <v/>
      </c>
      <c r="AU15" s="15" t="str">
        <f t="shared" si="29"/>
        <v/>
      </c>
      <c r="AV15" s="15" t="str">
        <f t="shared" si="29"/>
        <v/>
      </c>
      <c r="AW15" s="15" t="str">
        <f t="shared" si="29"/>
        <v/>
      </c>
      <c r="AX15" s="15" t="str">
        <f t="shared" si="29"/>
        <v/>
      </c>
      <c r="AY15" s="15" t="str">
        <f t="shared" si="29"/>
        <v/>
      </c>
      <c r="AZ15" s="15" t="str">
        <f t="shared" si="29"/>
        <v/>
      </c>
      <c r="BA15" s="15" t="str">
        <f t="shared" ref="BA15:BJ17" si="30">IF(BA7="","",
IF(BA7="N","N",
IF(COUNTIF(AW11:AZ11,"W")&gt;=2,BA7,
IF(COUNTIF(AW11:AZ11,"W")&lt;2,IF(BA7="P","B","P")))))</f>
        <v/>
      </c>
      <c r="BB15" s="15" t="str">
        <f t="shared" si="30"/>
        <v/>
      </c>
      <c r="BC15" s="15" t="str">
        <f t="shared" si="30"/>
        <v/>
      </c>
      <c r="BD15" s="15" t="str">
        <f t="shared" si="30"/>
        <v/>
      </c>
      <c r="BE15" s="15" t="str">
        <f t="shared" si="30"/>
        <v/>
      </c>
      <c r="BF15" s="15" t="str">
        <f t="shared" si="30"/>
        <v/>
      </c>
      <c r="BG15" s="15" t="str">
        <f t="shared" si="30"/>
        <v/>
      </c>
      <c r="BH15" s="15" t="str">
        <f t="shared" si="30"/>
        <v/>
      </c>
      <c r="BI15" s="15" t="str">
        <f t="shared" si="30"/>
        <v/>
      </c>
      <c r="BJ15" s="15" t="str">
        <f t="shared" si="30"/>
        <v/>
      </c>
      <c r="BK15" s="15" t="str">
        <f t="shared" ref="BK15:BT17" si="31">IF(BK7="","",
IF(BK7="N","N",
IF(COUNTIF(BG11:BJ11,"W")&gt;=2,BK7,
IF(COUNTIF(BG11:BJ11,"W")&lt;2,IF(BK7="P","B","P")))))</f>
        <v/>
      </c>
      <c r="BL15" s="15" t="str">
        <f t="shared" si="31"/>
        <v/>
      </c>
      <c r="BM15" s="15" t="str">
        <f t="shared" si="31"/>
        <v/>
      </c>
      <c r="BN15" s="15" t="str">
        <f t="shared" si="31"/>
        <v/>
      </c>
      <c r="BO15" s="15" t="str">
        <f t="shared" si="31"/>
        <v/>
      </c>
      <c r="BP15" s="15" t="str">
        <f t="shared" si="31"/>
        <v/>
      </c>
      <c r="BQ15" s="15" t="str">
        <f t="shared" si="31"/>
        <v/>
      </c>
      <c r="BR15" s="15" t="str">
        <f t="shared" si="31"/>
        <v/>
      </c>
      <c r="BS15" s="15" t="str">
        <f t="shared" si="31"/>
        <v/>
      </c>
      <c r="BT15" s="15" t="str">
        <f t="shared" si="31"/>
        <v/>
      </c>
    </row>
    <row r="16" spans="1:72">
      <c r="A16" s="15">
        <v>15</v>
      </c>
      <c r="B16" s="15" t="s">
        <v>13</v>
      </c>
      <c r="C16" s="15" t="s">
        <v>12</v>
      </c>
      <c r="D16" s="15" t="str">
        <f t="shared" ref="D16:L16" si="32">IF(C2="","","N")</f>
        <v>N</v>
      </c>
      <c r="E16" s="15" t="str">
        <f t="shared" si="32"/>
        <v>N</v>
      </c>
      <c r="F16" s="15" t="str">
        <f t="shared" si="32"/>
        <v>N</v>
      </c>
      <c r="G16" s="15" t="str">
        <f t="shared" si="32"/>
        <v>N</v>
      </c>
      <c r="H16" s="15" t="str">
        <f t="shared" si="32"/>
        <v>N</v>
      </c>
      <c r="I16" s="15" t="str">
        <f t="shared" si="32"/>
        <v>N</v>
      </c>
      <c r="J16" s="15" t="str">
        <f t="shared" si="32"/>
        <v>N</v>
      </c>
      <c r="K16" s="15" t="str">
        <f t="shared" si="32"/>
        <v>N</v>
      </c>
      <c r="L16" s="15" t="str">
        <f t="shared" si="32"/>
        <v>N</v>
      </c>
      <c r="M16" s="15" t="str">
        <f t="shared" si="26"/>
        <v>P</v>
      </c>
      <c r="N16" s="15" t="str">
        <f t="shared" si="26"/>
        <v>B</v>
      </c>
      <c r="O16" s="15" t="str">
        <f t="shared" si="26"/>
        <v>P</v>
      </c>
      <c r="P16" s="15" t="str">
        <f t="shared" si="26"/>
        <v/>
      </c>
      <c r="Q16" s="15" t="str">
        <f t="shared" si="26"/>
        <v/>
      </c>
      <c r="R16" s="15" t="str">
        <f t="shared" si="26"/>
        <v/>
      </c>
      <c r="S16" s="15" t="str">
        <f t="shared" si="26"/>
        <v/>
      </c>
      <c r="T16" s="15" t="str">
        <f t="shared" si="26"/>
        <v/>
      </c>
      <c r="U16" s="15" t="str">
        <f t="shared" si="26"/>
        <v/>
      </c>
      <c r="V16" s="15" t="str">
        <f t="shared" si="26"/>
        <v/>
      </c>
      <c r="W16" s="15" t="str">
        <f t="shared" si="27"/>
        <v/>
      </c>
      <c r="X16" s="15" t="str">
        <f t="shared" si="27"/>
        <v/>
      </c>
      <c r="Y16" s="15" t="str">
        <f t="shared" si="27"/>
        <v/>
      </c>
      <c r="Z16" s="15" t="str">
        <f t="shared" si="27"/>
        <v/>
      </c>
      <c r="AA16" s="15" t="str">
        <f t="shared" si="27"/>
        <v/>
      </c>
      <c r="AB16" s="15" t="str">
        <f t="shared" si="27"/>
        <v/>
      </c>
      <c r="AC16" s="15" t="str">
        <f t="shared" si="27"/>
        <v/>
      </c>
      <c r="AD16" s="15" t="str">
        <f t="shared" si="27"/>
        <v/>
      </c>
      <c r="AE16" s="15" t="str">
        <f t="shared" si="27"/>
        <v/>
      </c>
      <c r="AF16" s="15" t="str">
        <f t="shared" si="27"/>
        <v/>
      </c>
      <c r="AG16" s="15" t="str">
        <f t="shared" si="28"/>
        <v/>
      </c>
      <c r="AH16" s="15" t="str">
        <f t="shared" si="28"/>
        <v/>
      </c>
      <c r="AI16" s="15" t="str">
        <f t="shared" si="28"/>
        <v/>
      </c>
      <c r="AJ16" s="15" t="str">
        <f t="shared" si="28"/>
        <v/>
      </c>
      <c r="AK16" s="15" t="str">
        <f t="shared" si="28"/>
        <v/>
      </c>
      <c r="AL16" s="15" t="str">
        <f t="shared" si="28"/>
        <v/>
      </c>
      <c r="AM16" s="15" t="str">
        <f t="shared" si="28"/>
        <v/>
      </c>
      <c r="AN16" s="15" t="str">
        <f t="shared" si="28"/>
        <v/>
      </c>
      <c r="AO16" s="15" t="str">
        <f t="shared" si="28"/>
        <v/>
      </c>
      <c r="AP16" s="15" t="str">
        <f t="shared" si="28"/>
        <v/>
      </c>
      <c r="AQ16" s="15" t="str">
        <f t="shared" si="29"/>
        <v/>
      </c>
      <c r="AR16" s="15" t="str">
        <f t="shared" si="29"/>
        <v/>
      </c>
      <c r="AS16" s="15" t="str">
        <f t="shared" si="29"/>
        <v/>
      </c>
      <c r="AT16" s="15" t="str">
        <f t="shared" si="29"/>
        <v/>
      </c>
      <c r="AU16" s="15" t="str">
        <f t="shared" si="29"/>
        <v/>
      </c>
      <c r="AV16" s="15" t="str">
        <f t="shared" si="29"/>
        <v/>
      </c>
      <c r="AW16" s="15" t="str">
        <f t="shared" si="29"/>
        <v/>
      </c>
      <c r="AX16" s="15" t="str">
        <f t="shared" si="29"/>
        <v/>
      </c>
      <c r="AY16" s="15" t="str">
        <f t="shared" si="29"/>
        <v/>
      </c>
      <c r="AZ16" s="15" t="str">
        <f t="shared" si="29"/>
        <v/>
      </c>
      <c r="BA16" s="15" t="str">
        <f t="shared" si="30"/>
        <v/>
      </c>
      <c r="BB16" s="15" t="str">
        <f t="shared" si="30"/>
        <v/>
      </c>
      <c r="BC16" s="15" t="str">
        <f t="shared" si="30"/>
        <v/>
      </c>
      <c r="BD16" s="15" t="str">
        <f t="shared" si="30"/>
        <v/>
      </c>
      <c r="BE16" s="15" t="str">
        <f t="shared" si="30"/>
        <v/>
      </c>
      <c r="BF16" s="15" t="str">
        <f t="shared" si="30"/>
        <v/>
      </c>
      <c r="BG16" s="15" t="str">
        <f t="shared" si="30"/>
        <v/>
      </c>
      <c r="BH16" s="15" t="str">
        <f t="shared" si="30"/>
        <v/>
      </c>
      <c r="BI16" s="15" t="str">
        <f t="shared" si="30"/>
        <v/>
      </c>
      <c r="BJ16" s="15" t="str">
        <f t="shared" si="30"/>
        <v/>
      </c>
      <c r="BK16" s="15" t="str">
        <f t="shared" si="31"/>
        <v/>
      </c>
      <c r="BL16" s="15" t="str">
        <f t="shared" si="31"/>
        <v/>
      </c>
      <c r="BM16" s="15" t="str">
        <f t="shared" si="31"/>
        <v/>
      </c>
      <c r="BN16" s="15" t="str">
        <f t="shared" si="31"/>
        <v/>
      </c>
      <c r="BO16" s="15" t="str">
        <f t="shared" si="31"/>
        <v/>
      </c>
      <c r="BP16" s="15" t="str">
        <f t="shared" si="31"/>
        <v/>
      </c>
      <c r="BQ16" s="15" t="str">
        <f t="shared" si="31"/>
        <v/>
      </c>
      <c r="BR16" s="15" t="str">
        <f t="shared" si="31"/>
        <v/>
      </c>
      <c r="BS16" s="15" t="str">
        <f t="shared" si="31"/>
        <v/>
      </c>
      <c r="BT16" s="15" t="str">
        <f t="shared" si="31"/>
        <v/>
      </c>
    </row>
    <row r="17" spans="1:72">
      <c r="A17" s="15">
        <v>16</v>
      </c>
      <c r="B17" s="16" t="s">
        <v>14</v>
      </c>
      <c r="C17" s="15" t="s">
        <v>12</v>
      </c>
      <c r="D17" s="15" t="str">
        <f t="shared" ref="D17:L17" si="33">IF(C2="","","N")</f>
        <v>N</v>
      </c>
      <c r="E17" s="15" t="str">
        <f t="shared" si="33"/>
        <v>N</v>
      </c>
      <c r="F17" s="15" t="str">
        <f t="shared" si="33"/>
        <v>N</v>
      </c>
      <c r="G17" s="15" t="str">
        <f t="shared" si="33"/>
        <v>N</v>
      </c>
      <c r="H17" s="15" t="str">
        <f t="shared" si="33"/>
        <v>N</v>
      </c>
      <c r="I17" s="15" t="str">
        <f t="shared" si="33"/>
        <v>N</v>
      </c>
      <c r="J17" s="15" t="str">
        <f t="shared" si="33"/>
        <v>N</v>
      </c>
      <c r="K17" s="15" t="str">
        <f t="shared" si="33"/>
        <v>N</v>
      </c>
      <c r="L17" s="15" t="str">
        <f t="shared" si="33"/>
        <v>N</v>
      </c>
      <c r="M17" s="15" t="str">
        <f t="shared" si="26"/>
        <v>P</v>
      </c>
      <c r="N17" s="15" t="str">
        <f t="shared" si="26"/>
        <v>B</v>
      </c>
      <c r="O17" s="15" t="str">
        <f t="shared" si="26"/>
        <v>B</v>
      </c>
      <c r="P17" s="15" t="str">
        <f t="shared" si="26"/>
        <v/>
      </c>
      <c r="Q17" s="15" t="str">
        <f t="shared" si="26"/>
        <v/>
      </c>
      <c r="R17" s="15" t="str">
        <f t="shared" si="26"/>
        <v/>
      </c>
      <c r="S17" s="15" t="str">
        <f t="shared" si="26"/>
        <v/>
      </c>
      <c r="T17" s="15" t="str">
        <f t="shared" si="26"/>
        <v/>
      </c>
      <c r="U17" s="15" t="str">
        <f t="shared" si="26"/>
        <v/>
      </c>
      <c r="V17" s="15" t="str">
        <f t="shared" si="26"/>
        <v/>
      </c>
      <c r="W17" s="15" t="str">
        <f t="shared" si="27"/>
        <v/>
      </c>
      <c r="X17" s="15" t="str">
        <f t="shared" si="27"/>
        <v/>
      </c>
      <c r="Y17" s="15" t="str">
        <f t="shared" si="27"/>
        <v/>
      </c>
      <c r="Z17" s="15" t="str">
        <f t="shared" si="27"/>
        <v/>
      </c>
      <c r="AA17" s="15" t="str">
        <f t="shared" si="27"/>
        <v/>
      </c>
      <c r="AB17" s="15" t="str">
        <f t="shared" si="27"/>
        <v/>
      </c>
      <c r="AC17" s="15" t="str">
        <f t="shared" si="27"/>
        <v/>
      </c>
      <c r="AD17" s="15" t="str">
        <f t="shared" si="27"/>
        <v/>
      </c>
      <c r="AE17" s="15" t="str">
        <f t="shared" si="27"/>
        <v/>
      </c>
      <c r="AF17" s="15" t="str">
        <f t="shared" si="27"/>
        <v/>
      </c>
      <c r="AG17" s="15" t="str">
        <f t="shared" si="28"/>
        <v/>
      </c>
      <c r="AH17" s="15" t="str">
        <f t="shared" si="28"/>
        <v/>
      </c>
      <c r="AI17" s="15" t="str">
        <f t="shared" si="28"/>
        <v/>
      </c>
      <c r="AJ17" s="15" t="str">
        <f t="shared" si="28"/>
        <v/>
      </c>
      <c r="AK17" s="15" t="str">
        <f t="shared" si="28"/>
        <v/>
      </c>
      <c r="AL17" s="15" t="str">
        <f t="shared" si="28"/>
        <v/>
      </c>
      <c r="AM17" s="15" t="str">
        <f t="shared" si="28"/>
        <v/>
      </c>
      <c r="AN17" s="15" t="str">
        <f t="shared" si="28"/>
        <v/>
      </c>
      <c r="AO17" s="15" t="str">
        <f t="shared" si="28"/>
        <v/>
      </c>
      <c r="AP17" s="15" t="str">
        <f t="shared" si="28"/>
        <v/>
      </c>
      <c r="AQ17" s="15" t="str">
        <f t="shared" si="29"/>
        <v/>
      </c>
      <c r="AR17" s="15" t="str">
        <f t="shared" si="29"/>
        <v/>
      </c>
      <c r="AS17" s="15" t="str">
        <f t="shared" si="29"/>
        <v/>
      </c>
      <c r="AT17" s="15" t="str">
        <f t="shared" si="29"/>
        <v/>
      </c>
      <c r="AU17" s="15" t="str">
        <f t="shared" si="29"/>
        <v/>
      </c>
      <c r="AV17" s="15" t="str">
        <f t="shared" si="29"/>
        <v/>
      </c>
      <c r="AW17" s="15" t="str">
        <f t="shared" si="29"/>
        <v/>
      </c>
      <c r="AX17" s="15" t="str">
        <f t="shared" si="29"/>
        <v/>
      </c>
      <c r="AY17" s="15" t="str">
        <f t="shared" si="29"/>
        <v/>
      </c>
      <c r="AZ17" s="15" t="str">
        <f t="shared" si="29"/>
        <v/>
      </c>
      <c r="BA17" s="15" t="str">
        <f t="shared" si="30"/>
        <v/>
      </c>
      <c r="BB17" s="15" t="str">
        <f t="shared" si="30"/>
        <v/>
      </c>
      <c r="BC17" s="15" t="str">
        <f t="shared" si="30"/>
        <v/>
      </c>
      <c r="BD17" s="15" t="str">
        <f t="shared" si="30"/>
        <v/>
      </c>
      <c r="BE17" s="15" t="str">
        <f t="shared" si="30"/>
        <v/>
      </c>
      <c r="BF17" s="15" t="str">
        <f t="shared" si="30"/>
        <v/>
      </c>
      <c r="BG17" s="15" t="str">
        <f t="shared" si="30"/>
        <v/>
      </c>
      <c r="BH17" s="15" t="str">
        <f t="shared" si="30"/>
        <v/>
      </c>
      <c r="BI17" s="15" t="str">
        <f t="shared" si="30"/>
        <v/>
      </c>
      <c r="BJ17" s="15" t="str">
        <f t="shared" si="30"/>
        <v/>
      </c>
      <c r="BK17" s="15" t="str">
        <f t="shared" si="31"/>
        <v/>
      </c>
      <c r="BL17" s="15" t="str">
        <f t="shared" si="31"/>
        <v/>
      </c>
      <c r="BM17" s="15" t="str">
        <f t="shared" si="31"/>
        <v/>
      </c>
      <c r="BN17" s="15" t="str">
        <f t="shared" si="31"/>
        <v/>
      </c>
      <c r="BO17" s="15" t="str">
        <f t="shared" si="31"/>
        <v/>
      </c>
      <c r="BP17" s="15" t="str">
        <f t="shared" si="31"/>
        <v/>
      </c>
      <c r="BQ17" s="15" t="str">
        <f t="shared" si="31"/>
        <v/>
      </c>
      <c r="BR17" s="15" t="str">
        <f t="shared" si="31"/>
        <v/>
      </c>
      <c r="BS17" s="15" t="str">
        <f t="shared" si="31"/>
        <v/>
      </c>
      <c r="BT17" s="15" t="str">
        <f t="shared" si="31"/>
        <v/>
      </c>
    </row>
    <row r="18" spans="1:72">
      <c r="A18" s="15">
        <v>17</v>
      </c>
      <c r="B18" s="17"/>
      <c r="C18" s="15"/>
      <c r="D18" s="15"/>
      <c r="E18" s="15"/>
      <c r="F18" s="15"/>
      <c r="G18" s="15"/>
      <c r="H18" s="15"/>
      <c r="I18" s="15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</row>
    <row r="19" spans="1:72">
      <c r="A19" s="15">
        <v>18</v>
      </c>
      <c r="B19" s="16" t="s">
        <v>11</v>
      </c>
      <c r="C19" s="15" t="str">
        <f t="shared" ref="C19:AH19" si="34">IF(C$2="","",
IF(C15="N","N",
IF(C$2=C15,"W","L")))</f>
        <v>N</v>
      </c>
      <c r="D19" s="15" t="str">
        <f t="shared" si="34"/>
        <v>N</v>
      </c>
      <c r="E19" s="15" t="str">
        <f t="shared" si="34"/>
        <v>N</v>
      </c>
      <c r="F19" s="15" t="str">
        <f t="shared" si="34"/>
        <v>N</v>
      </c>
      <c r="G19" s="15" t="str">
        <f t="shared" si="34"/>
        <v>N</v>
      </c>
      <c r="H19" s="15" t="str">
        <f t="shared" si="34"/>
        <v>N</v>
      </c>
      <c r="I19" s="15" t="str">
        <f t="shared" si="34"/>
        <v>N</v>
      </c>
      <c r="J19" s="15" t="str">
        <f t="shared" si="34"/>
        <v>N</v>
      </c>
      <c r="K19" s="15" t="str">
        <f t="shared" si="34"/>
        <v>N</v>
      </c>
      <c r="L19" s="15" t="str">
        <f t="shared" si="34"/>
        <v>N</v>
      </c>
      <c r="M19" s="15" t="str">
        <f t="shared" si="34"/>
        <v>L</v>
      </c>
      <c r="N19" s="15" t="str">
        <f t="shared" si="34"/>
        <v>L</v>
      </c>
      <c r="O19" s="15" t="str">
        <f t="shared" si="34"/>
        <v/>
      </c>
      <c r="P19" s="15" t="str">
        <f t="shared" si="34"/>
        <v/>
      </c>
      <c r="Q19" s="15" t="str">
        <f t="shared" si="34"/>
        <v/>
      </c>
      <c r="R19" s="15" t="str">
        <f t="shared" si="34"/>
        <v/>
      </c>
      <c r="S19" s="15" t="str">
        <f t="shared" si="34"/>
        <v/>
      </c>
      <c r="T19" s="15" t="str">
        <f t="shared" si="34"/>
        <v/>
      </c>
      <c r="U19" s="15" t="str">
        <f t="shared" si="34"/>
        <v/>
      </c>
      <c r="V19" s="15" t="str">
        <f t="shared" si="34"/>
        <v/>
      </c>
      <c r="W19" s="15" t="str">
        <f t="shared" si="34"/>
        <v/>
      </c>
      <c r="X19" s="15" t="str">
        <f t="shared" si="34"/>
        <v/>
      </c>
      <c r="Y19" s="15" t="str">
        <f t="shared" si="34"/>
        <v/>
      </c>
      <c r="Z19" s="15" t="str">
        <f t="shared" si="34"/>
        <v/>
      </c>
      <c r="AA19" s="15" t="str">
        <f t="shared" si="34"/>
        <v/>
      </c>
      <c r="AB19" s="15" t="str">
        <f t="shared" si="34"/>
        <v/>
      </c>
      <c r="AC19" s="15" t="str">
        <f t="shared" si="34"/>
        <v/>
      </c>
      <c r="AD19" s="15" t="str">
        <f t="shared" si="34"/>
        <v/>
      </c>
      <c r="AE19" s="15" t="str">
        <f t="shared" si="34"/>
        <v/>
      </c>
      <c r="AF19" s="15" t="str">
        <f t="shared" si="34"/>
        <v/>
      </c>
      <c r="AG19" s="15" t="str">
        <f t="shared" si="34"/>
        <v/>
      </c>
      <c r="AH19" s="15" t="str">
        <f t="shared" si="34"/>
        <v/>
      </c>
      <c r="AI19" s="15" t="str">
        <f t="shared" ref="AI19:BN19" si="35">IF(AI$2="","",
IF(AI15="N","N",
IF(AI$2=AI15,"W","L")))</f>
        <v/>
      </c>
      <c r="AJ19" s="15" t="str">
        <f t="shared" si="35"/>
        <v/>
      </c>
      <c r="AK19" s="15" t="str">
        <f t="shared" si="35"/>
        <v/>
      </c>
      <c r="AL19" s="15" t="str">
        <f t="shared" si="35"/>
        <v/>
      </c>
      <c r="AM19" s="15" t="str">
        <f t="shared" si="35"/>
        <v/>
      </c>
      <c r="AN19" s="15" t="str">
        <f t="shared" si="35"/>
        <v/>
      </c>
      <c r="AO19" s="15" t="str">
        <f t="shared" si="35"/>
        <v/>
      </c>
      <c r="AP19" s="15" t="str">
        <f t="shared" si="35"/>
        <v/>
      </c>
      <c r="AQ19" s="15" t="str">
        <f t="shared" si="35"/>
        <v/>
      </c>
      <c r="AR19" s="15" t="str">
        <f t="shared" si="35"/>
        <v/>
      </c>
      <c r="AS19" s="15" t="str">
        <f t="shared" si="35"/>
        <v/>
      </c>
      <c r="AT19" s="15" t="str">
        <f t="shared" si="35"/>
        <v/>
      </c>
      <c r="AU19" s="15" t="str">
        <f t="shared" si="35"/>
        <v/>
      </c>
      <c r="AV19" s="15" t="str">
        <f t="shared" si="35"/>
        <v/>
      </c>
      <c r="AW19" s="15" t="str">
        <f t="shared" si="35"/>
        <v/>
      </c>
      <c r="AX19" s="15" t="str">
        <f t="shared" si="35"/>
        <v/>
      </c>
      <c r="AY19" s="15" t="str">
        <f t="shared" si="35"/>
        <v/>
      </c>
      <c r="AZ19" s="15" t="str">
        <f t="shared" si="35"/>
        <v/>
      </c>
      <c r="BA19" s="15" t="str">
        <f t="shared" si="35"/>
        <v/>
      </c>
      <c r="BB19" s="15" t="str">
        <f t="shared" si="35"/>
        <v/>
      </c>
      <c r="BC19" s="15" t="str">
        <f t="shared" si="35"/>
        <v/>
      </c>
      <c r="BD19" s="15" t="str">
        <f t="shared" si="35"/>
        <v/>
      </c>
      <c r="BE19" s="15" t="str">
        <f t="shared" si="35"/>
        <v/>
      </c>
      <c r="BF19" s="15" t="str">
        <f t="shared" si="35"/>
        <v/>
      </c>
      <c r="BG19" s="15" t="str">
        <f t="shared" si="35"/>
        <v/>
      </c>
      <c r="BH19" s="15" t="str">
        <f t="shared" si="35"/>
        <v/>
      </c>
      <c r="BI19" s="15" t="str">
        <f t="shared" si="35"/>
        <v/>
      </c>
      <c r="BJ19" s="15" t="str">
        <f t="shared" si="35"/>
        <v/>
      </c>
      <c r="BK19" s="15" t="str">
        <f t="shared" si="35"/>
        <v/>
      </c>
      <c r="BL19" s="15" t="str">
        <f t="shared" si="35"/>
        <v/>
      </c>
      <c r="BM19" s="15" t="str">
        <f t="shared" si="35"/>
        <v/>
      </c>
      <c r="BN19" s="15" t="str">
        <f t="shared" si="35"/>
        <v/>
      </c>
      <c r="BO19" s="15" t="str">
        <f t="shared" ref="BO19:BT19" si="36">IF(BO$2="","",
IF(BO15="N","N",
IF(BO$2=BO15,"W","L")))</f>
        <v/>
      </c>
      <c r="BP19" s="15" t="str">
        <f t="shared" si="36"/>
        <v/>
      </c>
      <c r="BQ19" s="15" t="str">
        <f t="shared" si="36"/>
        <v/>
      </c>
      <c r="BR19" s="15" t="str">
        <f t="shared" si="36"/>
        <v/>
      </c>
      <c r="BS19" s="15" t="str">
        <f t="shared" si="36"/>
        <v/>
      </c>
      <c r="BT19" s="15" t="str">
        <f t="shared" si="36"/>
        <v/>
      </c>
    </row>
    <row r="20" spans="1:72">
      <c r="A20" s="15">
        <v>19</v>
      </c>
      <c r="B20" s="15" t="s">
        <v>13</v>
      </c>
      <c r="C20" s="15" t="str">
        <f t="shared" ref="C20:AH20" si="37">IF(C$2="","",
IF(C16="N","N",
IF(C$2=C16,"W","L")))</f>
        <v>N</v>
      </c>
      <c r="D20" s="15" t="str">
        <f t="shared" si="37"/>
        <v>N</v>
      </c>
      <c r="E20" s="15" t="str">
        <f t="shared" si="37"/>
        <v>N</v>
      </c>
      <c r="F20" s="15" t="str">
        <f t="shared" si="37"/>
        <v>N</v>
      </c>
      <c r="G20" s="15" t="str">
        <f t="shared" si="37"/>
        <v>N</v>
      </c>
      <c r="H20" s="15" t="str">
        <f t="shared" si="37"/>
        <v>N</v>
      </c>
      <c r="I20" s="15" t="str">
        <f t="shared" si="37"/>
        <v>N</v>
      </c>
      <c r="J20" s="15" t="str">
        <f t="shared" si="37"/>
        <v>N</v>
      </c>
      <c r="K20" s="15" t="str">
        <f t="shared" si="37"/>
        <v>N</v>
      </c>
      <c r="L20" s="15" t="str">
        <f t="shared" si="37"/>
        <v>N</v>
      </c>
      <c r="M20" s="15" t="str">
        <f t="shared" si="37"/>
        <v>L</v>
      </c>
      <c r="N20" s="15" t="str">
        <f t="shared" si="37"/>
        <v>W</v>
      </c>
      <c r="O20" s="15" t="str">
        <f t="shared" si="37"/>
        <v/>
      </c>
      <c r="P20" s="15" t="str">
        <f t="shared" si="37"/>
        <v/>
      </c>
      <c r="Q20" s="15" t="str">
        <f t="shared" si="37"/>
        <v/>
      </c>
      <c r="R20" s="15" t="str">
        <f t="shared" si="37"/>
        <v/>
      </c>
      <c r="S20" s="15" t="str">
        <f t="shared" si="37"/>
        <v/>
      </c>
      <c r="T20" s="15" t="str">
        <f t="shared" si="37"/>
        <v/>
      </c>
      <c r="U20" s="15" t="str">
        <f t="shared" si="37"/>
        <v/>
      </c>
      <c r="V20" s="15" t="str">
        <f t="shared" si="37"/>
        <v/>
      </c>
      <c r="W20" s="15" t="str">
        <f t="shared" si="37"/>
        <v/>
      </c>
      <c r="X20" s="15" t="str">
        <f t="shared" si="37"/>
        <v/>
      </c>
      <c r="Y20" s="15" t="str">
        <f t="shared" si="37"/>
        <v/>
      </c>
      <c r="Z20" s="15" t="str">
        <f t="shared" si="37"/>
        <v/>
      </c>
      <c r="AA20" s="15" t="str">
        <f t="shared" si="37"/>
        <v/>
      </c>
      <c r="AB20" s="15" t="str">
        <f t="shared" si="37"/>
        <v/>
      </c>
      <c r="AC20" s="15" t="str">
        <f t="shared" si="37"/>
        <v/>
      </c>
      <c r="AD20" s="15" t="str">
        <f t="shared" si="37"/>
        <v/>
      </c>
      <c r="AE20" s="15" t="str">
        <f t="shared" si="37"/>
        <v/>
      </c>
      <c r="AF20" s="15" t="str">
        <f t="shared" si="37"/>
        <v/>
      </c>
      <c r="AG20" s="15" t="str">
        <f t="shared" si="37"/>
        <v/>
      </c>
      <c r="AH20" s="15" t="str">
        <f t="shared" si="37"/>
        <v/>
      </c>
      <c r="AI20" s="15" t="str">
        <f t="shared" ref="AI20:BN20" si="38">IF(AI$2="","",
IF(AI16="N","N",
IF(AI$2=AI16,"W","L")))</f>
        <v/>
      </c>
      <c r="AJ20" s="15" t="str">
        <f t="shared" si="38"/>
        <v/>
      </c>
      <c r="AK20" s="15" t="str">
        <f t="shared" si="38"/>
        <v/>
      </c>
      <c r="AL20" s="15" t="str">
        <f t="shared" si="38"/>
        <v/>
      </c>
      <c r="AM20" s="15" t="str">
        <f t="shared" si="38"/>
        <v/>
      </c>
      <c r="AN20" s="15" t="str">
        <f t="shared" si="38"/>
        <v/>
      </c>
      <c r="AO20" s="15" t="str">
        <f t="shared" si="38"/>
        <v/>
      </c>
      <c r="AP20" s="15" t="str">
        <f t="shared" si="38"/>
        <v/>
      </c>
      <c r="AQ20" s="15" t="str">
        <f t="shared" si="38"/>
        <v/>
      </c>
      <c r="AR20" s="15" t="str">
        <f t="shared" si="38"/>
        <v/>
      </c>
      <c r="AS20" s="15" t="str">
        <f t="shared" si="38"/>
        <v/>
      </c>
      <c r="AT20" s="15" t="str">
        <f t="shared" si="38"/>
        <v/>
      </c>
      <c r="AU20" s="15" t="str">
        <f t="shared" si="38"/>
        <v/>
      </c>
      <c r="AV20" s="15" t="str">
        <f t="shared" si="38"/>
        <v/>
      </c>
      <c r="AW20" s="15" t="str">
        <f t="shared" si="38"/>
        <v/>
      </c>
      <c r="AX20" s="15" t="str">
        <f t="shared" si="38"/>
        <v/>
      </c>
      <c r="AY20" s="15" t="str">
        <f t="shared" si="38"/>
        <v/>
      </c>
      <c r="AZ20" s="15" t="str">
        <f t="shared" si="38"/>
        <v/>
      </c>
      <c r="BA20" s="15" t="str">
        <f t="shared" si="38"/>
        <v/>
      </c>
      <c r="BB20" s="15" t="str">
        <f t="shared" si="38"/>
        <v/>
      </c>
      <c r="BC20" s="15" t="str">
        <f t="shared" si="38"/>
        <v/>
      </c>
      <c r="BD20" s="15" t="str">
        <f t="shared" si="38"/>
        <v/>
      </c>
      <c r="BE20" s="15" t="str">
        <f t="shared" si="38"/>
        <v/>
      </c>
      <c r="BF20" s="15" t="str">
        <f t="shared" si="38"/>
        <v/>
      </c>
      <c r="BG20" s="15" t="str">
        <f t="shared" si="38"/>
        <v/>
      </c>
      <c r="BH20" s="15" t="str">
        <f t="shared" si="38"/>
        <v/>
      </c>
      <c r="BI20" s="15" t="str">
        <f t="shared" si="38"/>
        <v/>
      </c>
      <c r="BJ20" s="15" t="str">
        <f t="shared" si="38"/>
        <v/>
      </c>
      <c r="BK20" s="15" t="str">
        <f t="shared" si="38"/>
        <v/>
      </c>
      <c r="BL20" s="15" t="str">
        <f t="shared" si="38"/>
        <v/>
      </c>
      <c r="BM20" s="15" t="str">
        <f t="shared" si="38"/>
        <v/>
      </c>
      <c r="BN20" s="15" t="str">
        <f t="shared" si="38"/>
        <v/>
      </c>
      <c r="BO20" s="15" t="str">
        <f t="shared" ref="BO20:BT20" si="39">IF(BO$2="","",
IF(BO16="N","N",
IF(BO$2=BO16,"W","L")))</f>
        <v/>
      </c>
      <c r="BP20" s="15" t="str">
        <f t="shared" si="39"/>
        <v/>
      </c>
      <c r="BQ20" s="15" t="str">
        <f t="shared" si="39"/>
        <v/>
      </c>
      <c r="BR20" s="15" t="str">
        <f t="shared" si="39"/>
        <v/>
      </c>
      <c r="BS20" s="15" t="str">
        <f t="shared" si="39"/>
        <v/>
      </c>
      <c r="BT20" s="15" t="str">
        <f t="shared" si="39"/>
        <v/>
      </c>
    </row>
    <row r="21" spans="1:72">
      <c r="A21" s="15">
        <v>20</v>
      </c>
      <c r="B21" s="16" t="s">
        <v>14</v>
      </c>
      <c r="C21" s="15" t="str">
        <f t="shared" ref="C21:AH21" si="40">IF(C$2="","",
IF(C17="N","N",
IF(C$2=C17,"W","L")))</f>
        <v>N</v>
      </c>
      <c r="D21" s="15" t="str">
        <f t="shared" si="40"/>
        <v>N</v>
      </c>
      <c r="E21" s="15" t="str">
        <f t="shared" si="40"/>
        <v>N</v>
      </c>
      <c r="F21" s="15" t="str">
        <f t="shared" si="40"/>
        <v>N</v>
      </c>
      <c r="G21" s="15" t="str">
        <f t="shared" si="40"/>
        <v>N</v>
      </c>
      <c r="H21" s="15" t="str">
        <f t="shared" si="40"/>
        <v>N</v>
      </c>
      <c r="I21" s="15" t="str">
        <f t="shared" si="40"/>
        <v>N</v>
      </c>
      <c r="J21" s="15" t="str">
        <f t="shared" si="40"/>
        <v>N</v>
      </c>
      <c r="K21" s="15" t="str">
        <f t="shared" si="40"/>
        <v>N</v>
      </c>
      <c r="L21" s="15" t="str">
        <f t="shared" si="40"/>
        <v>N</v>
      </c>
      <c r="M21" s="15" t="str">
        <f t="shared" si="40"/>
        <v>L</v>
      </c>
      <c r="N21" s="15" t="str">
        <f t="shared" si="40"/>
        <v>W</v>
      </c>
      <c r="O21" s="15" t="str">
        <f t="shared" si="40"/>
        <v/>
      </c>
      <c r="P21" s="15" t="str">
        <f t="shared" si="40"/>
        <v/>
      </c>
      <c r="Q21" s="15" t="str">
        <f t="shared" si="40"/>
        <v/>
      </c>
      <c r="R21" s="15" t="str">
        <f t="shared" si="40"/>
        <v/>
      </c>
      <c r="S21" s="15" t="str">
        <f t="shared" si="40"/>
        <v/>
      </c>
      <c r="T21" s="15" t="str">
        <f t="shared" si="40"/>
        <v/>
      </c>
      <c r="U21" s="15" t="str">
        <f t="shared" si="40"/>
        <v/>
      </c>
      <c r="V21" s="15" t="str">
        <f t="shared" si="40"/>
        <v/>
      </c>
      <c r="W21" s="15" t="str">
        <f t="shared" si="40"/>
        <v/>
      </c>
      <c r="X21" s="15" t="str">
        <f t="shared" si="40"/>
        <v/>
      </c>
      <c r="Y21" s="15" t="str">
        <f t="shared" si="40"/>
        <v/>
      </c>
      <c r="Z21" s="15" t="str">
        <f t="shared" si="40"/>
        <v/>
      </c>
      <c r="AA21" s="15" t="str">
        <f t="shared" si="40"/>
        <v/>
      </c>
      <c r="AB21" s="15" t="str">
        <f t="shared" si="40"/>
        <v/>
      </c>
      <c r="AC21" s="15" t="str">
        <f t="shared" si="40"/>
        <v/>
      </c>
      <c r="AD21" s="15" t="str">
        <f t="shared" si="40"/>
        <v/>
      </c>
      <c r="AE21" s="15" t="str">
        <f t="shared" si="40"/>
        <v/>
      </c>
      <c r="AF21" s="15" t="str">
        <f t="shared" si="40"/>
        <v/>
      </c>
      <c r="AG21" s="15" t="str">
        <f t="shared" si="40"/>
        <v/>
      </c>
      <c r="AH21" s="15" t="str">
        <f t="shared" si="40"/>
        <v/>
      </c>
      <c r="AI21" s="15" t="str">
        <f t="shared" ref="AI21:BN21" si="41">IF(AI$2="","",
IF(AI17="N","N",
IF(AI$2=AI17,"W","L")))</f>
        <v/>
      </c>
      <c r="AJ21" s="15" t="str">
        <f t="shared" si="41"/>
        <v/>
      </c>
      <c r="AK21" s="15" t="str">
        <f t="shared" si="41"/>
        <v/>
      </c>
      <c r="AL21" s="15" t="str">
        <f t="shared" si="41"/>
        <v/>
      </c>
      <c r="AM21" s="15" t="str">
        <f t="shared" si="41"/>
        <v/>
      </c>
      <c r="AN21" s="15" t="str">
        <f t="shared" si="41"/>
        <v/>
      </c>
      <c r="AO21" s="15" t="str">
        <f t="shared" si="41"/>
        <v/>
      </c>
      <c r="AP21" s="15" t="str">
        <f t="shared" si="41"/>
        <v/>
      </c>
      <c r="AQ21" s="15" t="str">
        <f t="shared" si="41"/>
        <v/>
      </c>
      <c r="AR21" s="15" t="str">
        <f t="shared" si="41"/>
        <v/>
      </c>
      <c r="AS21" s="15" t="str">
        <f t="shared" si="41"/>
        <v/>
      </c>
      <c r="AT21" s="15" t="str">
        <f t="shared" si="41"/>
        <v/>
      </c>
      <c r="AU21" s="15" t="str">
        <f t="shared" si="41"/>
        <v/>
      </c>
      <c r="AV21" s="15" t="str">
        <f t="shared" si="41"/>
        <v/>
      </c>
      <c r="AW21" s="15" t="str">
        <f t="shared" si="41"/>
        <v/>
      </c>
      <c r="AX21" s="15" t="str">
        <f t="shared" si="41"/>
        <v/>
      </c>
      <c r="AY21" s="15" t="str">
        <f t="shared" si="41"/>
        <v/>
      </c>
      <c r="AZ21" s="15" t="str">
        <f t="shared" si="41"/>
        <v/>
      </c>
      <c r="BA21" s="15" t="str">
        <f t="shared" si="41"/>
        <v/>
      </c>
      <c r="BB21" s="15" t="str">
        <f t="shared" si="41"/>
        <v/>
      </c>
      <c r="BC21" s="15" t="str">
        <f t="shared" si="41"/>
        <v/>
      </c>
      <c r="BD21" s="15" t="str">
        <f t="shared" si="41"/>
        <v/>
      </c>
      <c r="BE21" s="15" t="str">
        <f t="shared" si="41"/>
        <v/>
      </c>
      <c r="BF21" s="15" t="str">
        <f t="shared" si="41"/>
        <v/>
      </c>
      <c r="BG21" s="15" t="str">
        <f t="shared" si="41"/>
        <v/>
      </c>
      <c r="BH21" s="15" t="str">
        <f t="shared" si="41"/>
        <v/>
      </c>
      <c r="BI21" s="15" t="str">
        <f t="shared" si="41"/>
        <v/>
      </c>
      <c r="BJ21" s="15" t="str">
        <f t="shared" si="41"/>
        <v/>
      </c>
      <c r="BK21" s="15" t="str">
        <f t="shared" si="41"/>
        <v/>
      </c>
      <c r="BL21" s="15" t="str">
        <f t="shared" si="41"/>
        <v/>
      </c>
      <c r="BM21" s="15" t="str">
        <f t="shared" si="41"/>
        <v/>
      </c>
      <c r="BN21" s="15" t="str">
        <f t="shared" si="41"/>
        <v/>
      </c>
      <c r="BO21" s="15" t="str">
        <f t="shared" ref="BO21:BT21" si="42">IF(BO$2="","",
IF(BO17="N","N",
IF(BO$2=BO17,"W","L")))</f>
        <v/>
      </c>
      <c r="BP21" s="15" t="str">
        <f t="shared" si="42"/>
        <v/>
      </c>
      <c r="BQ21" s="15" t="str">
        <f t="shared" si="42"/>
        <v/>
      </c>
      <c r="BR21" s="15" t="str">
        <f t="shared" si="42"/>
        <v/>
      </c>
      <c r="BS21" s="15" t="str">
        <f t="shared" si="42"/>
        <v/>
      </c>
      <c r="BT21" s="15" t="str">
        <f t="shared" si="42"/>
        <v/>
      </c>
    </row>
    <row r="22" spans="1:72">
      <c r="A22" s="15">
        <v>21</v>
      </c>
      <c r="B22" s="17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</row>
    <row r="23" spans="1:72">
      <c r="A23" s="15">
        <v>22</v>
      </c>
      <c r="B23" s="16"/>
      <c r="C23" s="16" t="s">
        <v>12</v>
      </c>
      <c r="D23" s="16" t="str">
        <f t="shared" ref="D23:AI23" si="43">IF(C2="","",
IF(COUNTIF(D15:D17,"P")-COUNTIF(D15:D17,"B")&gt;0,"P",
IF(COUNTIF(D15:D17,"P")-COUNTIF(D15:D17,"B")&lt;0,"B","N")))</f>
        <v>N</v>
      </c>
      <c r="E23" s="16" t="str">
        <f t="shared" si="43"/>
        <v>N</v>
      </c>
      <c r="F23" s="16" t="str">
        <f t="shared" si="43"/>
        <v>N</v>
      </c>
      <c r="G23" s="16" t="str">
        <f t="shared" si="43"/>
        <v>N</v>
      </c>
      <c r="H23" s="16" t="str">
        <f t="shared" si="43"/>
        <v>N</v>
      </c>
      <c r="I23" s="16" t="str">
        <f t="shared" si="43"/>
        <v>N</v>
      </c>
      <c r="J23" s="16" t="str">
        <f t="shared" si="43"/>
        <v>N</v>
      </c>
      <c r="K23" s="16" t="str">
        <f t="shared" si="43"/>
        <v>N</v>
      </c>
      <c r="L23" s="16" t="str">
        <f t="shared" si="43"/>
        <v>N</v>
      </c>
      <c r="M23" s="16" t="str">
        <f t="shared" si="43"/>
        <v>P</v>
      </c>
      <c r="N23" s="16" t="str">
        <f t="shared" si="43"/>
        <v>B</v>
      </c>
      <c r="O23" s="16" t="str">
        <f t="shared" si="43"/>
        <v>B</v>
      </c>
      <c r="P23" s="16" t="str">
        <f t="shared" si="43"/>
        <v/>
      </c>
      <c r="Q23" s="16" t="str">
        <f t="shared" si="43"/>
        <v/>
      </c>
      <c r="R23" s="16" t="str">
        <f t="shared" si="43"/>
        <v/>
      </c>
      <c r="S23" s="16" t="str">
        <f t="shared" si="43"/>
        <v/>
      </c>
      <c r="T23" s="16" t="str">
        <f t="shared" si="43"/>
        <v/>
      </c>
      <c r="U23" s="16" t="str">
        <f t="shared" si="43"/>
        <v/>
      </c>
      <c r="V23" s="16" t="str">
        <f t="shared" si="43"/>
        <v/>
      </c>
      <c r="W23" s="16" t="str">
        <f t="shared" si="43"/>
        <v/>
      </c>
      <c r="X23" s="16" t="str">
        <f t="shared" si="43"/>
        <v/>
      </c>
      <c r="Y23" s="16" t="str">
        <f t="shared" si="43"/>
        <v/>
      </c>
      <c r="Z23" s="16" t="str">
        <f t="shared" si="43"/>
        <v/>
      </c>
      <c r="AA23" s="16" t="str">
        <f t="shared" si="43"/>
        <v/>
      </c>
      <c r="AB23" s="16" t="str">
        <f t="shared" si="43"/>
        <v/>
      </c>
      <c r="AC23" s="16" t="str">
        <f t="shared" si="43"/>
        <v/>
      </c>
      <c r="AD23" s="16" t="str">
        <f t="shared" si="43"/>
        <v/>
      </c>
      <c r="AE23" s="16" t="str">
        <f t="shared" si="43"/>
        <v/>
      </c>
      <c r="AF23" s="16" t="str">
        <f t="shared" si="43"/>
        <v/>
      </c>
      <c r="AG23" s="16" t="str">
        <f t="shared" si="43"/>
        <v/>
      </c>
      <c r="AH23" s="16" t="str">
        <f t="shared" si="43"/>
        <v/>
      </c>
      <c r="AI23" s="16" t="str">
        <f t="shared" si="43"/>
        <v/>
      </c>
      <c r="AJ23" s="16" t="str">
        <f t="shared" ref="AJ23:BS23" si="44">IF(AI2="","",
IF(COUNTIF(AJ15:AJ17,"P")-COUNTIF(AJ15:AJ17,"B")&gt;0,"P",
IF(COUNTIF(AJ15:AJ17,"P")-COUNTIF(AJ15:AJ17,"B")&lt;0,"B","N")))</f>
        <v/>
      </c>
      <c r="AK23" s="16" t="str">
        <f t="shared" si="44"/>
        <v/>
      </c>
      <c r="AL23" s="16" t="str">
        <f t="shared" si="44"/>
        <v/>
      </c>
      <c r="AM23" s="16" t="str">
        <f t="shared" si="44"/>
        <v/>
      </c>
      <c r="AN23" s="16" t="str">
        <f t="shared" si="44"/>
        <v/>
      </c>
      <c r="AO23" s="16" t="str">
        <f t="shared" si="44"/>
        <v/>
      </c>
      <c r="AP23" s="16" t="str">
        <f t="shared" si="44"/>
        <v/>
      </c>
      <c r="AQ23" s="16" t="str">
        <f t="shared" si="44"/>
        <v/>
      </c>
      <c r="AR23" s="16" t="str">
        <f t="shared" si="44"/>
        <v/>
      </c>
      <c r="AS23" s="16" t="str">
        <f t="shared" si="44"/>
        <v/>
      </c>
      <c r="AT23" s="16" t="str">
        <f t="shared" si="44"/>
        <v/>
      </c>
      <c r="AU23" s="16" t="str">
        <f t="shared" si="44"/>
        <v/>
      </c>
      <c r="AV23" s="16" t="str">
        <f t="shared" si="44"/>
        <v/>
      </c>
      <c r="AW23" s="16" t="str">
        <f t="shared" si="44"/>
        <v/>
      </c>
      <c r="AX23" s="16" t="str">
        <f t="shared" si="44"/>
        <v/>
      </c>
      <c r="AY23" s="16" t="str">
        <f t="shared" si="44"/>
        <v/>
      </c>
      <c r="AZ23" s="16" t="str">
        <f t="shared" si="44"/>
        <v/>
      </c>
      <c r="BA23" s="16" t="str">
        <f t="shared" si="44"/>
        <v/>
      </c>
      <c r="BB23" s="16" t="str">
        <f t="shared" si="44"/>
        <v/>
      </c>
      <c r="BC23" s="16" t="str">
        <f t="shared" si="44"/>
        <v/>
      </c>
      <c r="BD23" s="16" t="str">
        <f t="shared" si="44"/>
        <v/>
      </c>
      <c r="BE23" s="16" t="str">
        <f t="shared" si="44"/>
        <v/>
      </c>
      <c r="BF23" s="16" t="str">
        <f t="shared" si="44"/>
        <v/>
      </c>
      <c r="BG23" s="16" t="str">
        <f t="shared" si="44"/>
        <v/>
      </c>
      <c r="BH23" s="16" t="str">
        <f t="shared" si="44"/>
        <v/>
      </c>
      <c r="BI23" s="16" t="str">
        <f t="shared" si="44"/>
        <v/>
      </c>
      <c r="BJ23" s="16" t="str">
        <f t="shared" si="44"/>
        <v/>
      </c>
      <c r="BK23" s="16" t="str">
        <f t="shared" si="44"/>
        <v/>
      </c>
      <c r="BL23" s="16" t="str">
        <f t="shared" si="44"/>
        <v/>
      </c>
      <c r="BM23" s="16" t="str">
        <f t="shared" si="44"/>
        <v/>
      </c>
      <c r="BN23" s="16" t="str">
        <f t="shared" si="44"/>
        <v/>
      </c>
      <c r="BO23" s="16" t="str">
        <f t="shared" si="44"/>
        <v/>
      </c>
      <c r="BP23" s="16" t="str">
        <f t="shared" si="44"/>
        <v/>
      </c>
      <c r="BQ23" s="16" t="str">
        <f t="shared" si="44"/>
        <v/>
      </c>
      <c r="BR23" s="16" t="str">
        <f t="shared" si="44"/>
        <v/>
      </c>
      <c r="BS23" s="16" t="str">
        <f t="shared" si="44"/>
        <v/>
      </c>
      <c r="BT23" s="16" t="str">
        <f>IF(BS2="","",
IF(COUNTIF(BT7,"P")+COUNTIF(#REF!,"P")+COUNTIF(BT26,"P")-(COUNTIF(BT7,"B")+COUNTIF(#REF!,"B")+COUNTIF(BT26,"B"))&gt;0,"P",
IF(COUNTIF(BT7,"P")+COUNTIF(#REF!,"P")+COUNTIF(BT26,"P")-(COUNTIF(BT7,"B")+COUNTIF(#REF!,"B")+COUNTIF(BT26,"B"))&lt;0,"B","N")))</f>
        <v/>
      </c>
    </row>
    <row r="24" spans="1:72">
      <c r="A24" s="15">
        <v>23</v>
      </c>
      <c r="B24" s="16"/>
      <c r="C24" s="16" t="str">
        <f t="shared" ref="C24:AH24" si="45">IF(C2="","",
IF(C23="N","N",
IF(C23=C2,"W","L")))</f>
        <v>N</v>
      </c>
      <c r="D24" s="16" t="str">
        <f t="shared" si="45"/>
        <v>N</v>
      </c>
      <c r="E24" s="16" t="str">
        <f t="shared" si="45"/>
        <v>N</v>
      </c>
      <c r="F24" s="16" t="str">
        <f t="shared" si="45"/>
        <v>N</v>
      </c>
      <c r="G24" s="16" t="str">
        <f t="shared" si="45"/>
        <v>N</v>
      </c>
      <c r="H24" s="16" t="str">
        <f t="shared" si="45"/>
        <v>N</v>
      </c>
      <c r="I24" s="16" t="str">
        <f t="shared" si="45"/>
        <v>N</v>
      </c>
      <c r="J24" s="16" t="str">
        <f t="shared" si="45"/>
        <v>N</v>
      </c>
      <c r="K24" s="16" t="str">
        <f t="shared" si="45"/>
        <v>N</v>
      </c>
      <c r="L24" s="16" t="str">
        <f t="shared" si="45"/>
        <v>N</v>
      </c>
      <c r="M24" s="16" t="str">
        <f t="shared" si="45"/>
        <v>L</v>
      </c>
      <c r="N24" s="16" t="str">
        <f t="shared" si="45"/>
        <v>W</v>
      </c>
      <c r="O24" s="16" t="str">
        <f t="shared" si="45"/>
        <v/>
      </c>
      <c r="P24" s="16" t="str">
        <f t="shared" si="45"/>
        <v/>
      </c>
      <c r="Q24" s="16" t="str">
        <f t="shared" si="45"/>
        <v/>
      </c>
      <c r="R24" s="16" t="str">
        <f t="shared" si="45"/>
        <v/>
      </c>
      <c r="S24" s="16" t="str">
        <f t="shared" si="45"/>
        <v/>
      </c>
      <c r="T24" s="16" t="str">
        <f t="shared" si="45"/>
        <v/>
      </c>
      <c r="U24" s="16" t="str">
        <f t="shared" si="45"/>
        <v/>
      </c>
      <c r="V24" s="16" t="str">
        <f t="shared" si="45"/>
        <v/>
      </c>
      <c r="W24" s="16" t="str">
        <f t="shared" si="45"/>
        <v/>
      </c>
      <c r="X24" s="16" t="str">
        <f t="shared" si="45"/>
        <v/>
      </c>
      <c r="Y24" s="16" t="str">
        <f t="shared" si="45"/>
        <v/>
      </c>
      <c r="Z24" s="16" t="str">
        <f t="shared" si="45"/>
        <v/>
      </c>
      <c r="AA24" s="16" t="str">
        <f t="shared" si="45"/>
        <v/>
      </c>
      <c r="AB24" s="16" t="str">
        <f t="shared" si="45"/>
        <v/>
      </c>
      <c r="AC24" s="16" t="str">
        <f t="shared" si="45"/>
        <v/>
      </c>
      <c r="AD24" s="16" t="str">
        <f t="shared" si="45"/>
        <v/>
      </c>
      <c r="AE24" s="16" t="str">
        <f t="shared" si="45"/>
        <v/>
      </c>
      <c r="AF24" s="16" t="str">
        <f t="shared" si="45"/>
        <v/>
      </c>
      <c r="AG24" s="16" t="str">
        <f t="shared" si="45"/>
        <v/>
      </c>
      <c r="AH24" s="16" t="str">
        <f t="shared" si="45"/>
        <v/>
      </c>
      <c r="AI24" s="16" t="str">
        <f t="shared" ref="AI24:BN24" si="46">IF(AI2="","",
IF(AI23="N","N",
IF(AI23=AI2,"W","L")))</f>
        <v/>
      </c>
      <c r="AJ24" s="16" t="str">
        <f t="shared" si="46"/>
        <v/>
      </c>
      <c r="AK24" s="16" t="str">
        <f t="shared" si="46"/>
        <v/>
      </c>
      <c r="AL24" s="16" t="str">
        <f t="shared" si="46"/>
        <v/>
      </c>
      <c r="AM24" s="16" t="str">
        <f t="shared" si="46"/>
        <v/>
      </c>
      <c r="AN24" s="16" t="str">
        <f t="shared" si="46"/>
        <v/>
      </c>
      <c r="AO24" s="16" t="str">
        <f t="shared" si="46"/>
        <v/>
      </c>
      <c r="AP24" s="16" t="str">
        <f t="shared" si="46"/>
        <v/>
      </c>
      <c r="AQ24" s="16" t="str">
        <f t="shared" si="46"/>
        <v/>
      </c>
      <c r="AR24" s="16" t="str">
        <f t="shared" si="46"/>
        <v/>
      </c>
      <c r="AS24" s="16" t="str">
        <f t="shared" si="46"/>
        <v/>
      </c>
      <c r="AT24" s="16" t="str">
        <f t="shared" si="46"/>
        <v/>
      </c>
      <c r="AU24" s="16" t="str">
        <f t="shared" si="46"/>
        <v/>
      </c>
      <c r="AV24" s="16" t="str">
        <f t="shared" si="46"/>
        <v/>
      </c>
      <c r="AW24" s="16" t="str">
        <f t="shared" si="46"/>
        <v/>
      </c>
      <c r="AX24" s="16" t="str">
        <f t="shared" si="46"/>
        <v/>
      </c>
      <c r="AY24" s="16" t="str">
        <f t="shared" si="46"/>
        <v/>
      </c>
      <c r="AZ24" s="16" t="str">
        <f t="shared" si="46"/>
        <v/>
      </c>
      <c r="BA24" s="16" t="str">
        <f t="shared" si="46"/>
        <v/>
      </c>
      <c r="BB24" s="16" t="str">
        <f t="shared" si="46"/>
        <v/>
      </c>
      <c r="BC24" s="16" t="str">
        <f t="shared" si="46"/>
        <v/>
      </c>
      <c r="BD24" s="16" t="str">
        <f t="shared" si="46"/>
        <v/>
      </c>
      <c r="BE24" s="16" t="str">
        <f t="shared" si="46"/>
        <v/>
      </c>
      <c r="BF24" s="16" t="str">
        <f t="shared" si="46"/>
        <v/>
      </c>
      <c r="BG24" s="16" t="str">
        <f t="shared" si="46"/>
        <v/>
      </c>
      <c r="BH24" s="16" t="str">
        <f t="shared" si="46"/>
        <v/>
      </c>
      <c r="BI24" s="16" t="str">
        <f t="shared" si="46"/>
        <v/>
      </c>
      <c r="BJ24" s="16" t="str">
        <f t="shared" si="46"/>
        <v/>
      </c>
      <c r="BK24" s="16" t="str">
        <f t="shared" si="46"/>
        <v/>
      </c>
      <c r="BL24" s="16" t="str">
        <f t="shared" si="46"/>
        <v/>
      </c>
      <c r="BM24" s="16" t="str">
        <f t="shared" si="46"/>
        <v/>
      </c>
      <c r="BN24" s="16" t="str">
        <f t="shared" si="46"/>
        <v/>
      </c>
      <c r="BO24" s="16" t="str">
        <f t="shared" ref="BO24:BT24" si="47">IF(BO2="","",
IF(BO23="N","N",
IF(BO23=BO2,"W","L")))</f>
        <v/>
      </c>
      <c r="BP24" s="16" t="str">
        <f t="shared" si="47"/>
        <v/>
      </c>
      <c r="BQ24" s="16" t="str">
        <f t="shared" si="47"/>
        <v/>
      </c>
      <c r="BR24" s="16" t="str">
        <f t="shared" si="47"/>
        <v/>
      </c>
      <c r="BS24" s="16" t="str">
        <f t="shared" si="47"/>
        <v/>
      </c>
      <c r="BT24" s="16" t="str">
        <f t="shared" si="47"/>
        <v/>
      </c>
    </row>
    <row r="25" spans="1:72">
      <c r="A25" s="15">
        <v>24</v>
      </c>
      <c r="B25" s="16"/>
      <c r="C25" s="19" t="str">
        <f>IF(C23="","",
IF(C23="N","N",
IF(COUNTIF(#REF!,"W")&gt;=2,C23,
IF(COUNTIF(#REF!,"W")&lt;2,IF(C23="P","B","P")))))</f>
        <v>N</v>
      </c>
      <c r="D25" s="19" t="str">
        <f>IF(D23="","",
IF(D23="N","N",
IF(COUNTIF(#REF!,"W")&gt;=2,D23,
IF(COUNTIF(#REF!,"W")&lt;2,IF(D23="P","B","P")))))</f>
        <v>N</v>
      </c>
      <c r="E25" s="19" t="str">
        <f t="shared" ref="E25:AJ25" si="48">IF(E23="","",
IF(E23="N","N",
IF(COUNTIF(A24:D24,"W")&gt;=2,E23,
IF(COUNTIF(A24:D24,"W")&lt;2,IF(E23="P","B","P")))))</f>
        <v>N</v>
      </c>
      <c r="F25" s="19" t="str">
        <f t="shared" si="48"/>
        <v>N</v>
      </c>
      <c r="G25" s="19" t="str">
        <f t="shared" si="48"/>
        <v>N</v>
      </c>
      <c r="H25" s="19" t="str">
        <f t="shared" si="48"/>
        <v>N</v>
      </c>
      <c r="I25" s="19" t="str">
        <f t="shared" si="48"/>
        <v>N</v>
      </c>
      <c r="J25" s="19" t="str">
        <f t="shared" si="48"/>
        <v>N</v>
      </c>
      <c r="K25" s="19" t="str">
        <f t="shared" si="48"/>
        <v>N</v>
      </c>
      <c r="L25" s="19" t="str">
        <f t="shared" si="48"/>
        <v>N</v>
      </c>
      <c r="M25" s="19" t="str">
        <f t="shared" si="48"/>
        <v>B</v>
      </c>
      <c r="N25" s="19" t="str">
        <f t="shared" si="48"/>
        <v>P</v>
      </c>
      <c r="O25" s="19" t="str">
        <f t="shared" si="48"/>
        <v>P</v>
      </c>
      <c r="P25" s="19" t="str">
        <f t="shared" si="48"/>
        <v/>
      </c>
      <c r="Q25" s="19" t="str">
        <f t="shared" si="48"/>
        <v/>
      </c>
      <c r="R25" s="19" t="str">
        <f t="shared" si="48"/>
        <v/>
      </c>
      <c r="S25" s="19" t="str">
        <f t="shared" si="48"/>
        <v/>
      </c>
      <c r="T25" s="19" t="str">
        <f t="shared" si="48"/>
        <v/>
      </c>
      <c r="U25" s="19" t="str">
        <f t="shared" si="48"/>
        <v/>
      </c>
      <c r="V25" s="19" t="str">
        <f t="shared" si="48"/>
        <v/>
      </c>
      <c r="W25" s="19" t="str">
        <f t="shared" si="48"/>
        <v/>
      </c>
      <c r="X25" s="19" t="str">
        <f t="shared" si="48"/>
        <v/>
      </c>
      <c r="Y25" s="19" t="str">
        <f t="shared" si="48"/>
        <v/>
      </c>
      <c r="Z25" s="19" t="str">
        <f t="shared" si="48"/>
        <v/>
      </c>
      <c r="AA25" s="19" t="str">
        <f t="shared" si="48"/>
        <v/>
      </c>
      <c r="AB25" s="19" t="str">
        <f t="shared" si="48"/>
        <v/>
      </c>
      <c r="AC25" s="19" t="str">
        <f t="shared" si="48"/>
        <v/>
      </c>
      <c r="AD25" s="19" t="str">
        <f t="shared" si="48"/>
        <v/>
      </c>
      <c r="AE25" s="19" t="str">
        <f t="shared" si="48"/>
        <v/>
      </c>
      <c r="AF25" s="19" t="str">
        <f t="shared" si="48"/>
        <v/>
      </c>
      <c r="AG25" s="19" t="str">
        <f t="shared" si="48"/>
        <v/>
      </c>
      <c r="AH25" s="19" t="str">
        <f t="shared" si="48"/>
        <v/>
      </c>
      <c r="AI25" s="19" t="str">
        <f t="shared" si="48"/>
        <v/>
      </c>
      <c r="AJ25" s="19" t="str">
        <f t="shared" si="48"/>
        <v/>
      </c>
      <c r="AK25" s="19" t="str">
        <f t="shared" ref="AK25:BP25" si="49">IF(AK23="","",
IF(AK23="N","N",
IF(COUNTIF(AG24:AJ24,"W")&gt;=2,AK23,
IF(COUNTIF(AG24:AJ24,"W")&lt;2,IF(AK23="P","B","P")))))</f>
        <v/>
      </c>
      <c r="AL25" s="19" t="str">
        <f t="shared" si="49"/>
        <v/>
      </c>
      <c r="AM25" s="19" t="str">
        <f t="shared" si="49"/>
        <v/>
      </c>
      <c r="AN25" s="19" t="str">
        <f t="shared" si="49"/>
        <v/>
      </c>
      <c r="AO25" s="19" t="str">
        <f t="shared" si="49"/>
        <v/>
      </c>
      <c r="AP25" s="19" t="str">
        <f t="shared" si="49"/>
        <v/>
      </c>
      <c r="AQ25" s="19" t="str">
        <f t="shared" si="49"/>
        <v/>
      </c>
      <c r="AR25" s="19" t="str">
        <f t="shared" si="49"/>
        <v/>
      </c>
      <c r="AS25" s="19" t="str">
        <f t="shared" si="49"/>
        <v/>
      </c>
      <c r="AT25" s="19" t="str">
        <f t="shared" si="49"/>
        <v/>
      </c>
      <c r="AU25" s="19" t="str">
        <f t="shared" si="49"/>
        <v/>
      </c>
      <c r="AV25" s="19" t="str">
        <f t="shared" si="49"/>
        <v/>
      </c>
      <c r="AW25" s="19" t="str">
        <f t="shared" si="49"/>
        <v/>
      </c>
      <c r="AX25" s="19" t="str">
        <f t="shared" si="49"/>
        <v/>
      </c>
      <c r="AY25" s="19" t="str">
        <f t="shared" si="49"/>
        <v/>
      </c>
      <c r="AZ25" s="19" t="str">
        <f t="shared" si="49"/>
        <v/>
      </c>
      <c r="BA25" s="19" t="str">
        <f t="shared" si="49"/>
        <v/>
      </c>
      <c r="BB25" s="19" t="str">
        <f t="shared" si="49"/>
        <v/>
      </c>
      <c r="BC25" s="19" t="str">
        <f t="shared" si="49"/>
        <v/>
      </c>
      <c r="BD25" s="19" t="str">
        <f t="shared" si="49"/>
        <v/>
      </c>
      <c r="BE25" s="19" t="str">
        <f t="shared" si="49"/>
        <v/>
      </c>
      <c r="BF25" s="19" t="str">
        <f t="shared" si="49"/>
        <v/>
      </c>
      <c r="BG25" s="19" t="str">
        <f t="shared" si="49"/>
        <v/>
      </c>
      <c r="BH25" s="19" t="str">
        <f t="shared" si="49"/>
        <v/>
      </c>
      <c r="BI25" s="19" t="str">
        <f t="shared" si="49"/>
        <v/>
      </c>
      <c r="BJ25" s="19" t="str">
        <f t="shared" si="49"/>
        <v/>
      </c>
      <c r="BK25" s="19" t="str">
        <f t="shared" si="49"/>
        <v/>
      </c>
      <c r="BL25" s="19" t="str">
        <f t="shared" si="49"/>
        <v/>
      </c>
      <c r="BM25" s="19" t="str">
        <f t="shared" si="49"/>
        <v/>
      </c>
      <c r="BN25" s="19" t="str">
        <f t="shared" si="49"/>
        <v/>
      </c>
      <c r="BO25" s="19" t="str">
        <f t="shared" si="49"/>
        <v/>
      </c>
      <c r="BP25" s="19" t="str">
        <f t="shared" si="49"/>
        <v/>
      </c>
      <c r="BQ25" s="19" t="str">
        <f t="shared" ref="BQ25:BT25" si="50">IF(BQ23="","",
IF(BQ23="N","N",
IF(COUNTIF(BM24:BP24,"W")&gt;=2,BQ23,
IF(COUNTIF(BM24:BP24,"W")&lt;2,IF(BQ23="P","B","P")))))</f>
        <v/>
      </c>
      <c r="BR25" s="19" t="str">
        <f t="shared" si="50"/>
        <v/>
      </c>
      <c r="BS25" s="19" t="str">
        <f t="shared" si="50"/>
        <v/>
      </c>
      <c r="BT25" s="19" t="str">
        <f t="shared" si="50"/>
        <v/>
      </c>
    </row>
    <row r="26" spans="1:72">
      <c r="A26" s="15">
        <v>25</v>
      </c>
      <c r="B26" s="16"/>
      <c r="C26" s="16" t="str">
        <f t="shared" ref="C26:AH26" si="51">IF(C2="","",
IF(C25="N","N",
IF(C25=C2,"W","L")))</f>
        <v>N</v>
      </c>
      <c r="D26" s="16" t="str">
        <f t="shared" si="51"/>
        <v>N</v>
      </c>
      <c r="E26" s="16" t="str">
        <f t="shared" si="51"/>
        <v>N</v>
      </c>
      <c r="F26" s="16" t="str">
        <f t="shared" si="51"/>
        <v>N</v>
      </c>
      <c r="G26" s="16" t="str">
        <f t="shared" si="51"/>
        <v>N</v>
      </c>
      <c r="H26" s="16" t="str">
        <f t="shared" si="51"/>
        <v>N</v>
      </c>
      <c r="I26" s="16" t="str">
        <f t="shared" si="51"/>
        <v>N</v>
      </c>
      <c r="J26" s="16" t="str">
        <f t="shared" si="51"/>
        <v>N</v>
      </c>
      <c r="K26" s="16" t="str">
        <f t="shared" si="51"/>
        <v>N</v>
      </c>
      <c r="L26" s="16" t="str">
        <f t="shared" si="51"/>
        <v>N</v>
      </c>
      <c r="M26" s="16" t="str">
        <f t="shared" si="51"/>
        <v>W</v>
      </c>
      <c r="N26" s="16" t="str">
        <f t="shared" si="51"/>
        <v>L</v>
      </c>
      <c r="O26" s="16" t="str">
        <f t="shared" si="51"/>
        <v/>
      </c>
      <c r="P26" s="16" t="str">
        <f t="shared" si="51"/>
        <v/>
      </c>
      <c r="Q26" s="16" t="str">
        <f t="shared" si="51"/>
        <v/>
      </c>
      <c r="R26" s="16" t="str">
        <f t="shared" si="51"/>
        <v/>
      </c>
      <c r="S26" s="16" t="str">
        <f t="shared" si="51"/>
        <v/>
      </c>
      <c r="T26" s="16" t="str">
        <f t="shared" si="51"/>
        <v/>
      </c>
      <c r="U26" s="16" t="str">
        <f t="shared" si="51"/>
        <v/>
      </c>
      <c r="V26" s="16" t="str">
        <f t="shared" si="51"/>
        <v/>
      </c>
      <c r="W26" s="16" t="str">
        <f t="shared" si="51"/>
        <v/>
      </c>
      <c r="X26" s="16" t="str">
        <f t="shared" si="51"/>
        <v/>
      </c>
      <c r="Y26" s="16" t="str">
        <f t="shared" si="51"/>
        <v/>
      </c>
      <c r="Z26" s="16" t="str">
        <f t="shared" si="51"/>
        <v/>
      </c>
      <c r="AA26" s="16" t="str">
        <f t="shared" si="51"/>
        <v/>
      </c>
      <c r="AB26" s="16" t="str">
        <f t="shared" si="51"/>
        <v/>
      </c>
      <c r="AC26" s="16" t="str">
        <f t="shared" si="51"/>
        <v/>
      </c>
      <c r="AD26" s="16" t="str">
        <f t="shared" si="51"/>
        <v/>
      </c>
      <c r="AE26" s="16" t="str">
        <f t="shared" si="51"/>
        <v/>
      </c>
      <c r="AF26" s="16" t="str">
        <f t="shared" si="51"/>
        <v/>
      </c>
      <c r="AG26" s="16" t="str">
        <f t="shared" si="51"/>
        <v/>
      </c>
      <c r="AH26" s="16" t="str">
        <f t="shared" si="51"/>
        <v/>
      </c>
      <c r="AI26" s="16" t="str">
        <f t="shared" ref="AI26:BN26" si="52">IF(AI2="","",
IF(AI25="N","N",
IF(AI25=AI2,"W","L")))</f>
        <v/>
      </c>
      <c r="AJ26" s="16" t="str">
        <f t="shared" si="52"/>
        <v/>
      </c>
      <c r="AK26" s="16" t="str">
        <f t="shared" si="52"/>
        <v/>
      </c>
      <c r="AL26" s="16" t="str">
        <f t="shared" si="52"/>
        <v/>
      </c>
      <c r="AM26" s="16" t="str">
        <f t="shared" si="52"/>
        <v/>
      </c>
      <c r="AN26" s="16" t="str">
        <f t="shared" si="52"/>
        <v/>
      </c>
      <c r="AO26" s="16" t="str">
        <f t="shared" si="52"/>
        <v/>
      </c>
      <c r="AP26" s="16" t="str">
        <f t="shared" si="52"/>
        <v/>
      </c>
      <c r="AQ26" s="16" t="str">
        <f t="shared" si="52"/>
        <v/>
      </c>
      <c r="AR26" s="16" t="str">
        <f t="shared" si="52"/>
        <v/>
      </c>
      <c r="AS26" s="16" t="str">
        <f t="shared" si="52"/>
        <v/>
      </c>
      <c r="AT26" s="16" t="str">
        <f t="shared" si="52"/>
        <v/>
      </c>
      <c r="AU26" s="16" t="str">
        <f t="shared" si="52"/>
        <v/>
      </c>
      <c r="AV26" s="16" t="str">
        <f t="shared" si="52"/>
        <v/>
      </c>
      <c r="AW26" s="16" t="str">
        <f t="shared" si="52"/>
        <v/>
      </c>
      <c r="AX26" s="16" t="str">
        <f t="shared" si="52"/>
        <v/>
      </c>
      <c r="AY26" s="16" t="str">
        <f t="shared" si="52"/>
        <v/>
      </c>
      <c r="AZ26" s="16" t="str">
        <f t="shared" si="52"/>
        <v/>
      </c>
      <c r="BA26" s="16" t="str">
        <f t="shared" si="52"/>
        <v/>
      </c>
      <c r="BB26" s="16" t="str">
        <f t="shared" si="52"/>
        <v/>
      </c>
      <c r="BC26" s="16" t="str">
        <f t="shared" si="52"/>
        <v/>
      </c>
      <c r="BD26" s="16" t="str">
        <f t="shared" si="52"/>
        <v/>
      </c>
      <c r="BE26" s="16" t="str">
        <f t="shared" si="52"/>
        <v/>
      </c>
      <c r="BF26" s="16" t="str">
        <f t="shared" si="52"/>
        <v/>
      </c>
      <c r="BG26" s="16" t="str">
        <f t="shared" si="52"/>
        <v/>
      </c>
      <c r="BH26" s="16" t="str">
        <f t="shared" si="52"/>
        <v/>
      </c>
      <c r="BI26" s="16" t="str">
        <f t="shared" si="52"/>
        <v/>
      </c>
      <c r="BJ26" s="16" t="str">
        <f t="shared" si="52"/>
        <v/>
      </c>
      <c r="BK26" s="16" t="str">
        <f t="shared" si="52"/>
        <v/>
      </c>
      <c r="BL26" s="16" t="str">
        <f t="shared" si="52"/>
        <v/>
      </c>
      <c r="BM26" s="16" t="str">
        <f t="shared" si="52"/>
        <v/>
      </c>
      <c r="BN26" s="16" t="str">
        <f t="shared" si="52"/>
        <v/>
      </c>
      <c r="BO26" s="16" t="str">
        <f t="shared" ref="BO26:BT26" si="53">IF(BO2="","",
IF(BO25="N","N",
IF(BO25=BO2,"W","L")))</f>
        <v/>
      </c>
      <c r="BP26" s="16" t="str">
        <f t="shared" si="53"/>
        <v/>
      </c>
      <c r="BQ26" s="16" t="str">
        <f t="shared" si="53"/>
        <v/>
      </c>
      <c r="BR26" s="16" t="str">
        <f t="shared" si="53"/>
        <v/>
      </c>
      <c r="BS26" s="16" t="str">
        <f t="shared" si="53"/>
        <v/>
      </c>
      <c r="BT26" s="16" t="str">
        <f t="shared" si="53"/>
        <v/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정대 민</dc:creator>
  <cp:lastModifiedBy>기훈 장</cp:lastModifiedBy>
  <dcterms:created xsi:type="dcterms:W3CDTF">2024-06-03T09:56:10Z</dcterms:created>
  <dcterms:modified xsi:type="dcterms:W3CDTF">2025-03-07T23:06:59Z</dcterms:modified>
</cp:coreProperties>
</file>