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a\Desktop\holdem-auto-trader\"/>
    </mc:Choice>
  </mc:AlternateContent>
  <xr:revisionPtr revIDLastSave="0" documentId="13_ncr:1_{A1ED38E4-9E74-4EF4-A541-ECF457060C9B}" xr6:coauthVersionLast="47" xr6:coauthVersionMax="47" xr10:uidLastSave="{00000000-0000-0000-0000-000000000000}"/>
  <bookViews>
    <workbookView xWindow="2730" yWindow="2730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<sst xmlns="http://schemas.openxmlformats.org/spreadsheetml/2006/main" count="75" uniqueCount="14">
  <si>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</si>
  <si>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</si>
  <si>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</si>
  <si>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</si>
  <si>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</si>
  <si>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</si>
  <si>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</si>
  <si>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</si>
  <si>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</si>
  <si>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</si>
  <si>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</si>
  <si>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</si>
  <si>
    <t>P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</si>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</sst>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13</v>
      </c>
      <c r="C3" s="2" t="s">
        <v>12</v>
      </c>
      <c r="D3" s="2" t="s">
        <v>13</v>
      </c>
      <c r="E3" s="2" t="s">
        <v>13</v>
      </c>
      <c r="F3" s="2" t="s">
        <v>13</v>
      </c>
      <c r="G3" s="2" t="s">
        <v>13</v>
      </c>
      <c r="H3" s="2" t="s">
        <v>13</v>
      </c>
      <c r="I3" s="2" t="s">
        <v>13</v>
      </c>
      <c r="J3" s="2" t="s">
        <v>13</v>
      </c>
      <c r="K3" s="2" t="s">
        <v>12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2</v>
      </c>
      <c r="BY3" s="12">
        <f>IF(B3="","",COUNTIF(B3:BW3,"B"))</f>
        <v>8</v>
      </c>
      <c r="BZ3" s="12"/>
      <c r="CA3" s="13">
        <f>IF(B3="","",BX3+BY3)</f>
        <v>10</v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>N</v>
      </c>
      <c r="D12" s="2" t="str">
        <f>IF(AI!D11="","",AI!D11)</f>
        <v>N</v>
      </c>
      <c r="E12" s="2" t="str">
        <f>IF(AI!E11="","",AI!E11)</f>
        <v>N</v>
      </c>
      <c r="F12" s="2" t="str">
        <f>IF(AI!F11="","",AI!F11)</f>
        <v>N</v>
      </c>
      <c r="G12" s="2" t="str">
        <f>IF(AI!G11="","",AI!G11)</f>
        <v>N</v>
      </c>
      <c r="H12" s="2" t="str">
        <f>IF(AI!H11="","",AI!H11)</f>
        <v>P</v>
      </c>
      <c r="I12" s="2" t="str">
        <f>IF(AI!I11="","",AI!I11)</f>
        <v>B</v>
      </c>
      <c r="J12" s="2" t="str">
        <f>IF(AI!J11="","",AI!J11)</f>
        <v>P</v>
      </c>
      <c r="K12" s="2" t="str">
        <f>IF(AI!K11="","",AI!K11)</f>
        <v>B</v>
      </c>
      <c r="L12" s="2" t="str">
        <f>IF(AI!L11="","",AI!L11)</f>
        <v>P</v>
      </c>
      <c r="M12" s="2" t="str">
        <f>IF(AI!M11="","",AI!M11)</f>
        <v/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>N</v>
      </c>
      <c r="C16" s="2" t="str">
        <f>IF(AI!C12="","",AI!C12)</f>
        <v>N</v>
      </c>
      <c r="D16" s="2" t="str">
        <f>IF(AI!D12="","",AI!D12)</f>
        <v>N</v>
      </c>
      <c r="E16" s="2" t="str">
        <f>IF(AI!E12="","",AI!E12)</f>
        <v>N</v>
      </c>
      <c r="F16" s="2" t="str">
        <f>IF(AI!F12="","",AI!F12)</f>
        <v>N</v>
      </c>
      <c r="G16" s="2" t="str">
        <f>IF(AI!G12="","",AI!G12)</f>
        <v>N</v>
      </c>
      <c r="H16" s="2" t="str">
        <f>IF(AI!H12="","",AI!H12)</f>
        <v>L</v>
      </c>
      <c r="I16" s="2" t="str">
        <f>IF(AI!I12="","",AI!I12)</f>
        <v>W</v>
      </c>
      <c r="J16" s="2" t="str">
        <f>IF(AI!J12="","",AI!J12)</f>
        <v>L</v>
      </c>
      <c r="K16" s="2" t="str">
        <f>IF(AI!K12="","",AI!K12)</f>
        <v>L</v>
      </c>
      <c r="L16" s="2" t="str">
        <f>IF(AI!L12="","",AI!L12)</f>
        <v/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>
        <f>IF(B16="","",COUNTIF(B16:BW16,"W"))</f>
        <v>1</v>
      </c>
      <c r="BY16" s="12">
        <f>IF(B16="","",COUNTIF(B16:BW16,"L"))</f>
        <v>3</v>
      </c>
      <c r="BZ16" s="12"/>
      <c r="CA16" s="13">
        <f>IF(B16="","",BX16-BY16)</f>
        <v>-2</v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>B</v>
      </c>
      <c r="C2" s="15" t="str">
        <f>IF(DATA!C3="","",DATA!C3)</f>
        <v>P</v>
      </c>
      <c r="D2" s="15" t="str">
        <f>IF(DATA!D3="","",DATA!D3)</f>
        <v>B</v>
      </c>
      <c r="E2" s="15" t="str">
        <f>IF(DATA!E3="","",DATA!E3)</f>
        <v>B</v>
      </c>
      <c r="F2" s="15" t="str">
        <f>IF(DATA!F3="","",DATA!F3)</f>
        <v>B</v>
      </c>
      <c r="G2" s="15" t="str">
        <f>IF(DATA!G3="","",DATA!G3)</f>
        <v>B</v>
      </c>
      <c r="H2" s="15" t="str">
        <f>IF(DATA!H3="","",DATA!H3)</f>
        <v>B</v>
      </c>
      <c r="I2" s="15" t="str">
        <f>IF(DATA!I3="","",DATA!I3)</f>
        <v>B</v>
      </c>
      <c r="J2" s="15" t="str">
        <f>IF(DATA!J3="","",DATA!J3)</f>
        <v>B</v>
      </c>
      <c r="K2" s="15" t="str">
        <f>IF(DATA!K3="","",DATA!K3)</f>
        <v>P</v>
      </c>
      <c r="L2" s="15" t="str">
        <f>IF(DATA!L3="","",DATA!L3)</f>
        <v/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>N</v>
      </c>
      <c r="D3" s="15" t="str">
        <f>IF(C2="","","N")</f>
        <v>N</v>
      </c>
      <c r="E3" s="15" t="str">
        <f>IF(D2="","","N")</f>
        <v>N</v>
      </c>
      <c r="F3" s="15" t="str">
        <f>IF(E2="","",
IF(AND(B2&lt;&gt;C2,C2=D2),IF(B2=C2,E2,IF(B2&lt;&gt;C2,IF(E2="P","B","P"))),
IF(B2=C2,E2,IF(E2="P","B","P"))))</f>
        <v>P</v>
      </c>
      <c r="G3" s="15" t="str">
        <f t="shared" ref="G3:BR3" si="0">IF(F2="","",
IF(AND(C2&lt;&gt;D2,D2=E2),IF(C2=D2,F2,IF(C2&lt;&gt;D2,IF(F2="P","B","P"))),
IF(C2=D2,F2,IF(F2="P","B","P"))))</f>
        <v>P</v>
      </c>
      <c r="H3" s="15" t="str">
        <f t="shared" si="0"/>
        <v>B</v>
      </c>
      <c r="I3" s="15" t="str">
        <f t="shared" si="0"/>
        <v>B</v>
      </c>
      <c r="J3" s="15" t="str">
        <f t="shared" si="0"/>
        <v>B</v>
      </c>
      <c r="K3" s="15" t="str">
        <f t="shared" si="0"/>
        <v>B</v>
      </c>
      <c r="L3" s="15" t="str">
        <f t="shared" si="0"/>
        <v>P</v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>N</v>
      </c>
      <c r="C4" s="15" t="str">
        <f t="shared" ref="C4:BN4" si="2">IF(C$2="","",
IF(C3="N","N",
IF(C$2=C3,"W","L")))</f>
        <v>N</v>
      </c>
      <c r="D4" s="15" t="str">
        <f t="shared" si="2"/>
        <v>N</v>
      </c>
      <c r="E4" s="15" t="str">
        <f t="shared" si="2"/>
        <v>N</v>
      </c>
      <c r="F4" s="15" t="str">
        <f t="shared" si="2"/>
        <v>L</v>
      </c>
      <c r="G4" s="15" t="str">
        <f t="shared" si="2"/>
        <v>L</v>
      </c>
      <c r="H4" s="15" t="str">
        <f t="shared" si="2"/>
        <v>W</v>
      </c>
      <c r="I4" s="15" t="str">
        <f t="shared" si="2"/>
        <v>W</v>
      </c>
      <c r="J4" s="15" t="str">
        <f t="shared" si="2"/>
        <v>W</v>
      </c>
      <c r="K4" s="15" t="str">
        <f t="shared" si="2"/>
        <v>L</v>
      </c>
      <c r="L4" s="15" t="str">
        <f t="shared" si="2"/>
        <v/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>N</v>
      </c>
      <c r="D5" s="15" t="str">
        <f t="shared" si="4"/>
        <v>N</v>
      </c>
      <c r="E5" s="15" t="str">
        <f t="shared" si="4"/>
        <v>N</v>
      </c>
      <c r="F5" s="15" t="str">
        <f t="shared" si="4"/>
        <v>N</v>
      </c>
      <c r="G5" s="15" t="str">
        <f t="shared" si="4"/>
        <v>N</v>
      </c>
      <c r="H5" s="17" t="str">
        <f t="shared" ref="H5:K5" si="5">IF(H3="","",
IF(H3="N","N",
IF(COUNTIF(D4:G4,"W")&gt;=2,H3,
IF(COUNTIF(D4:G4,"W")&lt;2,IF(H3="P","B","P")))))</f>
        <v>P</v>
      </c>
      <c r="I5" s="17" t="str">
        <f t="shared" si="5"/>
        <v>P</v>
      </c>
      <c r="J5" s="17" t="str">
        <f t="shared" si="5"/>
        <v>B</v>
      </c>
      <c r="K5" s="17" t="str">
        <f t="shared" si="5"/>
        <v>B</v>
      </c>
      <c r="L5" s="17" t="str">
        <f>IF(L3="","",
IF(L3="N","N",
IF(COUNTIF(H4:K4,"W")&gt;=2,L3,
IF(COUNTIF(H4:K4,"W")&lt;2,IF(L3="P","B","P")))))</f>
        <v>P</v>
      </c>
      <c r="M5" s="17" t="str">
        <f t="shared" ref="M5:BS5" si="6">IF(M3="","",
IF(M3="N","N",
IF(COUNTIF(I4:L4,"W")&gt;=2,M3,
IF(COUNTIF(I4:L4,"W")&lt;2,IF(M3="P","B","P")))))</f>
        <v/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>N</v>
      </c>
      <c r="C6" s="15" t="str">
        <f t="shared" ref="C6:BN6" si="7">IF(C$2="","",
IF(C5="N","N",
IF(C$2=C5,"W","L")))</f>
        <v>N</v>
      </c>
      <c r="D6" s="15" t="str">
        <f t="shared" si="7"/>
        <v>N</v>
      </c>
      <c r="E6" s="15" t="str">
        <f t="shared" si="7"/>
        <v>N</v>
      </c>
      <c r="F6" s="15" t="str">
        <f t="shared" si="7"/>
        <v>N</v>
      </c>
      <c r="G6" s="15" t="str">
        <f t="shared" si="7"/>
        <v>N</v>
      </c>
      <c r="H6" s="15" t="str">
        <f t="shared" si="7"/>
        <v>L</v>
      </c>
      <c r="I6" s="15" t="str">
        <f t="shared" si="7"/>
        <v>L</v>
      </c>
      <c r="J6" s="15" t="str">
        <f t="shared" si="7"/>
        <v>W</v>
      </c>
      <c r="K6" s="15" t="str">
        <f t="shared" si="7"/>
        <v>L</v>
      </c>
      <c r="L6" s="15" t="str">
        <f t="shared" si="7"/>
        <v/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>N</v>
      </c>
      <c r="D7" s="15" t="str">
        <f t="shared" si="10"/>
        <v>N</v>
      </c>
      <c r="E7" s="15" t="str">
        <f t="shared" si="10"/>
        <v>N</v>
      </c>
      <c r="F7" s="15" t="str">
        <f t="shared" si="10"/>
        <v>N</v>
      </c>
      <c r="G7" s="15" t="str">
        <f t="shared" si="10"/>
        <v>N</v>
      </c>
      <c r="H7" s="15" t="str">
        <f t="shared" si="10"/>
        <v>P</v>
      </c>
      <c r="I7" s="17" t="str">
        <f>IF(I5="","",
IF(I5="N","N",
IF(H6="W",I5,
IF(H6="L",IF(I5="P","B","P")))))</f>
        <v>B</v>
      </c>
      <c r="J7" s="17" t="str">
        <f t="shared" ref="J7:BS7" si="11">IF(J5="","",
IF(J5="N","N",
IF(I6="W",J5,
IF(I6="L",IF(J5="P","B","P")))))</f>
        <v>P</v>
      </c>
      <c r="K7" s="17" t="str">
        <f t="shared" si="11"/>
        <v>B</v>
      </c>
      <c r="L7" s="17" t="str">
        <f t="shared" si="11"/>
        <v>B</v>
      </c>
      <c r="M7" s="17" t="str">
        <f t="shared" si="11"/>
        <v/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>N</v>
      </c>
      <c r="C8" s="15" t="str">
        <f t="shared" ref="C8" si="12">IF(C$2="","",
IF(C7="N","N",
IF(C$2=C7,"W","L")))</f>
        <v>N</v>
      </c>
      <c r="D8" s="15" t="str">
        <f t="shared" ref="D8" si="13">IF(D$2="","",
IF(D7="N","N",
IF(D$2=D7,"W","L")))</f>
        <v>N</v>
      </c>
      <c r="E8" s="15" t="str">
        <f t="shared" ref="E8" si="14">IF(E$2="","",
IF(E7="N","N",
IF(E$2=E7,"W","L")))</f>
        <v>N</v>
      </c>
      <c r="F8" s="15" t="str">
        <f t="shared" ref="F8" si="15">IF(F$2="","",
IF(F7="N","N",
IF(F$2=F7,"W","L")))</f>
        <v>N</v>
      </c>
      <c r="G8" s="15" t="str">
        <f t="shared" ref="G8" si="16">IF(G$2="","",
IF(G7="N","N",
IF(G$2=G7,"W","L")))</f>
        <v>N</v>
      </c>
      <c r="H8" s="15" t="str">
        <f t="shared" ref="H8" si="17">IF(H$2="","",
IF(H7="N","N",
IF(H$2=H7,"W","L")))</f>
        <v>L</v>
      </c>
      <c r="I8" s="15" t="str">
        <f t="shared" ref="I8" si="18">IF(I$2="","",
IF(I7="N","N",
IF(I$2=I7,"W","L")))</f>
        <v>W</v>
      </c>
      <c r="J8" s="15" t="str">
        <f t="shared" ref="J8" si="19">IF(J$2="","",
IF(J7="N","N",
IF(J$2=J7,"W","L")))</f>
        <v>L</v>
      </c>
      <c r="K8" s="15" t="str">
        <f t="shared" ref="K8" si="20">IF(K$2="","",
IF(K7="N","N",
IF(K$2=K7,"W","L")))</f>
        <v>L</v>
      </c>
      <c r="L8" s="15" t="str">
        <f t="shared" ref="L8" si="21">IF(L$2="","",
IF(L7="N","N",
IF(L$2=L7,"W","L")))</f>
        <v/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>N</v>
      </c>
      <c r="D9" s="15" t="str">
        <f t="shared" si="81"/>
        <v>N</v>
      </c>
      <c r="E9" s="15" t="str">
        <f t="shared" si="81"/>
        <v>N</v>
      </c>
      <c r="F9" s="15" t="str">
        <f t="shared" si="81"/>
        <v>N</v>
      </c>
      <c r="G9" s="15" t="str">
        <f t="shared" si="81"/>
        <v>N</v>
      </c>
      <c r="H9" s="15" t="str">
        <f t="shared" si="81"/>
        <v>P</v>
      </c>
      <c r="I9" s="15" t="str">
        <f t="shared" si="81"/>
        <v>B</v>
      </c>
      <c r="J9" s="17" t="str">
        <f t="shared" ref="J9:BS9" si="82">IF(J7="","",
IF(J7="N","N",
IF(I8="W",J7,
IF(I8="L",IF(J7="P","B","P")))))</f>
        <v>P</v>
      </c>
      <c r="K9" s="17" t="str">
        <f t="shared" si="82"/>
        <v>P</v>
      </c>
      <c r="L9" s="17" t="str">
        <f t="shared" si="82"/>
        <v>P</v>
      </c>
      <c r="M9" s="17" t="str">
        <f t="shared" si="82"/>
        <v/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>N</v>
      </c>
      <c r="C10" s="15" t="str">
        <f t="shared" ref="C10" si="83">IF(C$2="","",
IF(C9="N","N",
IF(C$2=C9,"W","L")))</f>
        <v>N</v>
      </c>
      <c r="D10" s="15" t="str">
        <f t="shared" ref="D10" si="84">IF(D$2="","",
IF(D9="N","N",
IF(D$2=D9,"W","L")))</f>
        <v>N</v>
      </c>
      <c r="E10" s="15" t="str">
        <f t="shared" ref="E10" si="85">IF(E$2="","",
IF(E9="N","N",
IF(E$2=E9,"W","L")))</f>
        <v>N</v>
      </c>
      <c r="F10" s="15" t="str">
        <f t="shared" ref="F10" si="86">IF(F$2="","",
IF(F9="N","N",
IF(F$2=F9,"W","L")))</f>
        <v>N</v>
      </c>
      <c r="G10" s="15" t="str">
        <f t="shared" ref="G10" si="87">IF(G$2="","",
IF(G9="N","N",
IF(G$2=G9,"W","L")))</f>
        <v>N</v>
      </c>
      <c r="H10" s="15" t="str">
        <f t="shared" ref="H10" si="88">IF(H$2="","",
IF(H9="N","N",
IF(H$2=H9,"W","L")))</f>
        <v>L</v>
      </c>
      <c r="I10" s="15" t="str">
        <f t="shared" ref="I10" si="89">IF(I$2="","",
IF(I9="N","N",
IF(I$2=I9,"W","L")))</f>
        <v>W</v>
      </c>
      <c r="J10" s="15" t="str">
        <f t="shared" ref="J10" si="90">IF(J$2="","",
IF(J9="N","N",
IF(J$2=J9,"W","L")))</f>
        <v>L</v>
      </c>
      <c r="K10" s="15" t="str">
        <f t="shared" ref="K10" si="91">IF(K$2="","",
IF(K9="N","N",
IF(K$2=K9,"W","L")))</f>
        <v>W</v>
      </c>
      <c r="L10" s="15" t="str">
        <f t="shared" ref="L10" si="92">IF(L$2="","",
IF(L9="N","N",
IF(L$2=L9,"W","L")))</f>
        <v/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>N</v>
      </c>
      <c r="D11" s="15" t="str">
        <f t="shared" si="152"/>
        <v>N</v>
      </c>
      <c r="E11" s="15" t="str">
        <f t="shared" si="152"/>
        <v>N</v>
      </c>
      <c r="F11" s="15" t="str">
        <f t="shared" si="152"/>
        <v>N</v>
      </c>
      <c r="G11" s="15" t="str">
        <f t="shared" si="152"/>
        <v>N</v>
      </c>
      <c r="H11" s="15" t="str">
        <f t="shared" si="152"/>
        <v>P</v>
      </c>
      <c r="I11" s="15" t="str">
        <f t="shared" si="152"/>
        <v>B</v>
      </c>
      <c r="J11" s="15" t="str">
        <f t="shared" si="152"/>
        <v>P</v>
      </c>
      <c r="K11" s="17" t="str">
        <f t="shared" ref="K11" si="153">IF(K9="","",
IF(K9="N","N",
IF(COUNTIF(G10:J10,"W")&gt;=2,K9,
IF(COUNTIF(G10:J10,"W")&lt;2,IF(K9="P","B","P")))))</f>
        <v>B</v>
      </c>
      <c r="L11" s="17" t="str">
        <f t="shared" ref="L11" si="154">IF(L9="","",
IF(L9="N","N",
IF(COUNTIF(H10:K10,"W")&gt;=2,L9,
IF(COUNTIF(H10:K10,"W")&lt;2,IF(L9="P","B","P")))))</f>
        <v>P</v>
      </c>
      <c r="M11" s="17" t="str">
        <f t="shared" ref="M11" si="155">IF(M9="","",
IF(M9="N","N",
IF(COUNTIF(I10:L10,"W")&gt;=2,M9,
IF(COUNTIF(I10:L10,"W")&lt;2,IF(M9="P","B","P")))))</f>
        <v/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>N</v>
      </c>
      <c r="C12" s="15" t="str">
        <f t="shared" ref="C12" si="214">IF(C$2="","",
IF(C11="N","N",
IF(C$2=C11,"W","L")))</f>
        <v>N</v>
      </c>
      <c r="D12" s="15" t="str">
        <f t="shared" ref="D12" si="215">IF(D$2="","",
IF(D11="N","N",
IF(D$2=D11,"W","L")))</f>
        <v>N</v>
      </c>
      <c r="E12" s="15" t="str">
        <f t="shared" ref="E12" si="216">IF(E$2="","",
IF(E11="N","N",
IF(E$2=E11,"W","L")))</f>
        <v>N</v>
      </c>
      <c r="F12" s="15" t="str">
        <f t="shared" ref="F12" si="217">IF(F$2="","",
IF(F11="N","N",
IF(F$2=F11,"W","L")))</f>
        <v>N</v>
      </c>
      <c r="G12" s="15" t="str">
        <f t="shared" ref="G12" si="218">IF(G$2="","",
IF(G11="N","N",
IF(G$2=G11,"W","L")))</f>
        <v>N</v>
      </c>
      <c r="H12" s="15" t="str">
        <f t="shared" ref="H12" si="219">IF(H$2="","",
IF(H11="N","N",
IF(H$2=H11,"W","L")))</f>
        <v>L</v>
      </c>
      <c r="I12" s="15" t="str">
        <f t="shared" ref="I12" si="220">IF(I$2="","",
IF(I11="N","N",
IF(I$2=I11,"W","L")))</f>
        <v>W</v>
      </c>
      <c r="J12" s="15" t="str">
        <f t="shared" ref="J12" si="221">IF(J$2="","",
IF(J11="N","N",
IF(J$2=J11,"W","L")))</f>
        <v>L</v>
      </c>
      <c r="K12" s="15" t="str">
        <f t="shared" ref="K12" si="222">IF(K$2="","",
IF(K11="N","N",
IF(K$2=K11,"W","L")))</f>
        <v>L</v>
      </c>
      <c r="L12" s="15" t="str">
        <f t="shared" ref="L12" si="223">IF(L$2="","",
IF(L11="N","N",
IF(L$2=L11,"W","L")))</f>
        <v/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기훈 장</cp:lastModifiedBy>
  <dcterms:created xsi:type="dcterms:W3CDTF">2024-06-03T09:56:10Z</dcterms:created>
  <dcterms:modified xsi:type="dcterms:W3CDTF">2025-03-22T07:58:14Z</dcterms:modified>
</cp:coreProperties>
</file>