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a\Desktop\holdem-auto-trader\"/>
    </mc:Choice>
  </mc:AlternateContent>
  <xr:revisionPtr revIDLastSave="0" documentId="13_ncr:1_{EA69F72F-89DD-462E-9977-85A9DFF1B4FD}" xr6:coauthVersionLast="47" xr6:coauthVersionMax="47" xr10:uidLastSave="{00000000-0000-0000-0000-000000000000}"/>
  <bookViews>
    <workbookView xWindow="2730" yWindow="2730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<sst xmlns="http://schemas.openxmlformats.org/spreadsheetml/2006/main" count="75" uniqueCount="14">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</sst>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13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13</v>
      </c>
      <c r="H3" s="2" t="s">
        <v>13</v>
      </c>
      <c r="I3" s="2" t="s">
        <v>13</v>
      </c>
      <c r="J3" s="2" t="s">
        <v>12</v>
      </c>
      <c r="K3" s="2" t="s">
        <v>12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2</v>
      </c>
      <c r="BY3" s="12">
        <f>IF(B3="","",COUNTIF(B3:BW3,"B"))</f>
        <v>8</v>
      </c>
      <c r="BZ3" s="12"/>
      <c r="CA3" s="13">
        <f>IF(B3="","",BX3+BY3)</f>
        <v>10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B</v>
      </c>
      <c r="J12" s="2" t="str">
        <f>IF(AI!J11="","",AI!J11)</f>
        <v>B</v>
      </c>
      <c r="K12" s="2" t="str">
        <f>IF(AI!K11="","",AI!K11)</f>
        <v>P</v>
      </c>
      <c r="L12" s="2" t="str">
        <f>IF(AI!L11="","",AI!L11)</f>
        <v>B</v>
      </c>
      <c r="M12" s="2" t="str">
        <f>IF(AI!M11="","",AI!M11)</f>
        <v/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W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/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3</v>
      </c>
      <c r="BY16" s="12">
        <f>IF(B16="","",COUNTIF(B16:BW16,"L"))</f>
        <v>1</v>
      </c>
      <c r="BZ16" s="12"/>
      <c r="CA16" s="13">
        <f>IF(B16="","",BX16-BY16)</f>
        <v>2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B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B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P</v>
      </c>
      <c r="L2" s="15" t="str">
        <f>IF(DATA!L3="","",DATA!L3)</f>
        <v/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B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B</v>
      </c>
      <c r="I3" s="15" t="str">
        <f t="shared" si="0"/>
        <v>B</v>
      </c>
      <c r="J3" s="15" t="str">
        <f t="shared" si="0"/>
        <v>B</v>
      </c>
      <c r="K3" s="15" t="str">
        <f t="shared" si="0"/>
        <v>P</v>
      </c>
      <c r="L3" s="15" t="str">
        <f t="shared" si="0"/>
        <v>P</v>
      </c>
      <c r="M3" s="15" t="str">
        <f t="shared" si="0"/>
        <v/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W</v>
      </c>
      <c r="G4" s="15" t="str">
        <f t="shared" si="2"/>
        <v>W</v>
      </c>
      <c r="H4" s="15" t="str">
        <f t="shared" si="2"/>
        <v>W</v>
      </c>
      <c r="I4" s="15" t="str">
        <f t="shared" si="2"/>
        <v>W</v>
      </c>
      <c r="J4" s="15" t="str">
        <f t="shared" si="2"/>
        <v>L</v>
      </c>
      <c r="K4" s="15" t="str">
        <f t="shared" si="2"/>
        <v>W</v>
      </c>
      <c r="L4" s="15" t="str">
        <f t="shared" si="2"/>
        <v/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B</v>
      </c>
      <c r="J5" s="17" t="str">
        <f t="shared" si="5"/>
        <v>B</v>
      </c>
      <c r="K5" s="17" t="str">
        <f t="shared" si="5"/>
        <v>P</v>
      </c>
      <c r="L5" s="17" t="str">
        <f>IF(L3="","",
IF(L3="N","N",
IF(COUNTIF(H4:K4,"W")&gt;=2,L3,
IF(COUNTIF(H4:K4,"W")&lt;2,IF(L3="P","B","P")))))</f>
        <v>P</v>
      </c>
      <c r="M5" s="17" t="str">
        <f t="shared" ref="M5:BS5" si="6">IF(M3="","",
IF(M3="N","N",
IF(COUNTIF(I4:L4,"W")&gt;=2,M3,
IF(COUNTIF(I4:L4,"W")&lt;2,IF(M3="P","B","P")))))</f>
        <v/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W</v>
      </c>
      <c r="J6" s="15" t="str">
        <f t="shared" si="7"/>
        <v>L</v>
      </c>
      <c r="K6" s="15" t="str">
        <f t="shared" si="7"/>
        <v>W</v>
      </c>
      <c r="L6" s="15" t="str">
        <f t="shared" si="7"/>
        <v/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B</v>
      </c>
      <c r="J7" s="17" t="str">
        <f t="shared" ref="J7:BS7" si="11">IF(J5="","",
IF(J5="N","N",
IF(I6="W",J5,
IF(I6="L",IF(J5="P","B","P")))))</f>
        <v>B</v>
      </c>
      <c r="K7" s="17" t="str">
        <f t="shared" si="11"/>
        <v>B</v>
      </c>
      <c r="L7" s="17" t="str">
        <f t="shared" si="11"/>
        <v>P</v>
      </c>
      <c r="M7" s="17" t="str">
        <f t="shared" si="11"/>
        <v/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W</v>
      </c>
      <c r="J8" s="15" t="str">
        <f t="shared" ref="J8" si="19">IF(J$2="","",
IF(J7="N","N",
IF(J$2=J7,"W","L")))</f>
        <v>L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/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B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B</v>
      </c>
      <c r="M9" s="17" t="str">
        <f t="shared" si="82"/>
        <v/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W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W</v>
      </c>
      <c r="L10" s="15" t="str">
        <f t="shared" ref="L10" si="92">IF(L$2="","",
IF(L9="N","N",
IF(L$2=L9,"W","L")))</f>
        <v/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B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P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/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W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/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기훈 장</cp:lastModifiedBy>
  <dcterms:created xsi:type="dcterms:W3CDTF">2024-06-03T09:56:10Z</dcterms:created>
  <dcterms:modified xsi:type="dcterms:W3CDTF">2025-03-22T12:27:15Z</dcterms:modified>
</cp:coreProperties>
</file>