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/>
  </bookViews>
  <sheets>
    <sheet name="导入模板" sheetId="1" r:id="rId1"/>
    <sheet name="部门参考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<sst xmlns="http://schemas.openxmlformats.org/spreadsheetml/2006/main" count="43" uniqueCount="25">
  <si>
    <t>年</t>
  </si>
  <si>
    <t>年级</t>
  </si>
  <si>
    <t>学院名称</t>
  </si>
  <si>
    <t>学院编码</t>
  </si>
  <si>
    <t>学历</t>
  </si>
  <si>
    <t>性别</t>
  </si>
  <si>
    <t>人数</t>
  </si>
  <si>
    <t>汇丰商学院</t>
  </si>
  <si>
    <t>硕士</t>
  </si>
  <si>
    <t>男</t>
  </si>
  <si>
    <t>化学生物学与生物技术学院</t>
  </si>
  <si>
    <t>新材料学院</t>
  </si>
  <si>
    <t>环境与能源学院</t>
  </si>
  <si>
    <t>人文社会科学学院</t>
  </si>
  <si>
    <t>城市规划与设计学院</t>
  </si>
  <si>
    <t>信息工程学院</t>
  </si>
  <si>
    <t>D018</t>
  </si>
  <si>
    <t>D019</t>
  </si>
  <si>
    <t>D021</t>
  </si>
  <si>
    <t>D022</t>
  </si>
  <si>
    <t>D023</t>
  </si>
  <si>
    <t>D027</t>
  </si>
  <si>
    <t>国际法学院</t>
  </si>
  <si>
    <t>D031</t>
  </si>
  <si>
    <t>D032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</si>
</sst>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J15" sqref="J15"/>
    </sheetView>
  </sheetViews>
  <sheetFormatPr defaultColWidth="16.4454545454545" defaultRowHeight="20" customHeight="1" outlineLevelCol="6"/>
  <cols>
    <col min="1" max="1" width="6.89090909090909" customWidth="1"/>
    <col min="2" max="2" width="11.4454545454545" customWidth="1"/>
    <col min="3" max="3" width="20.8909090909091" customWidth="1"/>
    <col min="4" max="4" width="12.2181818181818" customWidth="1"/>
    <col min="5" max="5" width="18.1090909090909" customWidth="1"/>
    <col min="6" max="16384" width="16.4454545454545" customWidth="1"/>
  </cols>
  <sheetData>
    <row r="1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Height="1" spans="1:7">
      <c r="A2" s="4">
        <v>2020</v>
      </c>
      <c r="B2" s="4">
        <v>2022</v>
      </c>
      <c r="C2" s="4" t="s">
        <v>7</v>
      </c>
      <c r="D2" s="4" t="str">
        <f>VLOOKUP(C2,部门参考!A:B,2,0)</f>
        <v>D027</v>
      </c>
      <c r="E2" s="4" t="s">
        <v>8</v>
      </c>
      <c r="F2" s="4" t="s">
        <v>9</v>
      </c>
      <c r="G2" s="4">
        <v>5</v>
      </c>
    </row>
    <row r="3" customHeight="1" spans="1:7">
      <c r="A3" s="4">
        <v>2020</v>
      </c>
      <c r="B3" s="4">
        <v>2022</v>
      </c>
      <c r="C3" s="4" t="s">
        <v>10</v>
      </c>
      <c r="D3" s="4" t="str">
        <f>VLOOKUP(C3,部门参考!A:B,2,0)</f>
        <v>D019</v>
      </c>
      <c r="E3" s="4" t="s">
        <v>8</v>
      </c>
      <c r="F3" s="4" t="s">
        <v>9</v>
      </c>
      <c r="G3" s="4">
        <v>3</v>
      </c>
    </row>
    <row r="4" customHeight="1" spans="1:7">
      <c r="A4" s="4">
        <v>2020</v>
      </c>
      <c r="B4" s="4">
        <v>2022</v>
      </c>
      <c r="C4" s="4" t="s">
        <v>11</v>
      </c>
      <c r="D4" s="4" t="str">
        <f>VLOOKUP(C4,部门参考!A:B,2,0)</f>
        <v>D023</v>
      </c>
      <c r="E4" s="4" t="s">
        <v>8</v>
      </c>
      <c r="F4" s="4" t="s">
        <v>9</v>
      </c>
      <c r="G4" s="4">
        <v>8</v>
      </c>
    </row>
    <row r="5" customHeight="1" spans="1:7">
      <c r="A5" s="4"/>
      <c r="B5" s="4"/>
      <c r="C5" s="4" t="s">
        <v>12</v>
      </c>
      <c r="D5" s="4" t="str">
        <f>VLOOKUP(C5,部门参考!A:B,2,0)</f>
        <v>D021</v>
      </c>
      <c r="E5" s="4"/>
      <c r="F5" s="4"/>
      <c r="G5" s="4"/>
    </row>
    <row r="6" customHeight="1" spans="1:7">
      <c r="A6" s="4"/>
      <c r="B6" s="4"/>
      <c r="C6" s="4" t="s">
        <v>13</v>
      </c>
      <c r="D6" s="4" t="str">
        <f>VLOOKUP(C6,部门参考!A:B,2,0)</f>
        <v>D032</v>
      </c>
      <c r="E6" s="4"/>
      <c r="F6" s="4"/>
      <c r="G6" s="4"/>
    </row>
    <row r="7" customHeight="1" spans="1:7">
      <c r="A7" s="4"/>
      <c r="B7" s="4"/>
      <c r="C7" s="4" t="s">
        <v>14</v>
      </c>
      <c r="D7" s="4" t="str">
        <f>VLOOKUP(C7,部门参考!A:B,2,0)</f>
        <v>D022</v>
      </c>
      <c r="E7" s="4"/>
      <c r="F7" s="4"/>
      <c r="G7" s="4"/>
    </row>
    <row r="8" customHeight="1" spans="1:7">
      <c r="A8" s="4"/>
      <c r="B8" s="4"/>
      <c r="C8" s="4" t="s">
        <v>12</v>
      </c>
      <c r="D8" s="4" t="str">
        <f>VLOOKUP(C8,部门参考!A:B,2,0)</f>
        <v>D021</v>
      </c>
      <c r="E8" s="4"/>
      <c r="F8" s="4"/>
      <c r="G8" s="4"/>
    </row>
    <row r="9" customHeight="1" spans="1:7">
      <c r="A9" s="4"/>
      <c r="B9" s="4"/>
      <c r="C9" s="4" t="s">
        <v>7</v>
      </c>
      <c r="D9" s="4" t="str">
        <f>VLOOKUP(C9,部门参考!A:B,2,0)</f>
        <v>D027</v>
      </c>
      <c r="E9" s="4"/>
      <c r="F9" s="4"/>
      <c r="G9" s="4"/>
    </row>
    <row r="10" customHeight="1" spans="1:7">
      <c r="A10" s="4"/>
      <c r="B10" s="4"/>
      <c r="C10" s="4" t="s">
        <v>7</v>
      </c>
      <c r="D10" s="4" t="str">
        <f>VLOOKUP(C10,部门参考!A:B,2,0)</f>
        <v>D027</v>
      </c>
      <c r="E10" s="4"/>
      <c r="F10" s="4"/>
      <c r="G10" s="4"/>
    </row>
    <row r="11" customHeight="1" spans="1:7">
      <c r="A11" s="4"/>
      <c r="B11" s="4"/>
      <c r="C11" s="4" t="s">
        <v>12</v>
      </c>
      <c r="D11" s="4" t="str">
        <f>VLOOKUP(C11,部门参考!A:B,2,0)</f>
        <v>D021</v>
      </c>
      <c r="E11" s="4"/>
      <c r="F11" s="4"/>
      <c r="G11" s="4"/>
    </row>
    <row r="12" customHeight="1" spans="1:7">
      <c r="A12" s="4"/>
      <c r="B12" s="4"/>
      <c r="C12" s="4" t="s">
        <v>12</v>
      </c>
      <c r="D12" s="4" t="str">
        <f>VLOOKUP(C12,部门参考!A:B,2,0)</f>
        <v>D021</v>
      </c>
      <c r="E12" s="4"/>
      <c r="F12" s="4"/>
      <c r="G12" s="4"/>
    </row>
    <row r="13" customHeight="1" spans="4:7">
      <c r="D13" s="4" t="e">
        <f>VLOOKUP(C13,部门参考!A:B,2,0)</f>
        <v>#N/A</v>
      </c>
      <c r="F13" t="s">
        <v>9</v>
      </c>
      <c r="G13">
        <v>1</v>
      </c>
    </row>
    <row r="14" customHeight="1" spans="4:4">
      <c r="D14" s="4" t="e">
        <f>VLOOKUP(C14,部门参考!A:B,2,0)</f>
        <v>#N/A</v>
      </c>
    </row>
    <row r="15" customHeight="1" spans="4:7">
      <c r="D15" s="4" t="e">
        <f>VLOOKUP(C15,部门参考!A:B,2,0)</f>
        <v>#N/A</v>
      </c>
      <c r="G15">
        <v>1</v>
      </c>
    </row>
    <row r="16" customHeight="1" spans="4:4">
      <c r="D16" s="4" t="e">
        <f>VLOOKUP(C16,部门参考!A:B,2,0)</f>
        <v>#N/A</v>
      </c>
    </row>
    <row r="17" customHeight="1" spans="4:4">
      <c r="D17" s="4" t="e">
        <f>VLOOKUP(C17,部门参考!A:B,2,0)</f>
        <v>#N/A</v>
      </c>
    </row>
    <row r="18" customHeight="1" spans="4:4">
      <c r="D18" s="4" t="e">
        <f>VLOOKUP(C18,部门参考!A:B,2,0)</f>
        <v>#N/A</v>
      </c>
    </row>
    <row r="19" customHeight="1" spans="4:4">
      <c r="D19" s="4" t="e">
        <f>VLOOKUP(C19,部门参考!A:B,2,0)</f>
        <v>#N/A</v>
      </c>
    </row>
    <row r="20" customHeight="1" spans="4:4">
      <c r="D20" s="4" t="e">
        <f>VLOOKUP(C20,部门参考!A:B,2,0)</f>
        <v>#N/A</v>
      </c>
    </row>
    <row r="21" customHeight="1" spans="4:4">
      <c r="D21" s="4" t="e">
        <f>VLOOKUP(C21,部门参考!A:B,2,0)</f>
        <v>#N/A</v>
      </c>
    </row>
    <row r="22" customHeight="1" spans="4:4">
      <c r="D22" s="4" t="e">
        <f>VLOOKUP(C22,部门参考!A:B,2,0)</f>
        <v>#N/A</v>
      </c>
    </row>
    <row r="23" customHeight="1" spans="4:4">
      <c r="D23" s="4" t="e">
        <f>VLOOKUP(C23,部门参考!A:B,2,0)</f>
        <v>#N/A</v>
      </c>
    </row>
  </sheetData>
  <sheetProtection password="CE28" sheet="1" objects="1"/>
  <protectedRanges>
    <protectedRange password="CE28" sqref="A$1:G$1048576" name="区域1" securityDescriptor="O:WDG:WDD:"/>
  </protectedRanges>
  <dataValidations count="7">
    <dataValidation type="list" allowBlank="1" showInputMessage="1" showErrorMessage="1" sqref="F3 F4 F1:F2 F5:F1048576">
      <formula1>"男,女"</formula1>
    </dataValidation>
    <dataValidation type="whole" operator="between" allowBlank="1" showInputMessage="1" showErrorMessage="1" sqref="A3 B3 A4 B4 A1:A2 A5:A12 A13:A1048576 B1:B2 B5:B12 B13:B1048576">
      <formula1>2000</formula1>
      <formula2>2050</formula2>
    </dataValidation>
    <dataValidation type="custom" allowBlank="1" showInputMessage="1" showErrorMessage="1" sqref="C1">
      <formula1>部门参考!A6:A1048574</formula1>
    </dataValidation>
    <dataValidation type="list" allowBlank="1" showInputMessage="1" showErrorMessage="1" sqref="C2 C3 C4 C9 C5:C8 C10:C12 C13:C27">
      <formula1>部门参考!$A$2:$A$9</formula1>
    </dataValidation>
    <dataValidation type="list" allowBlank="1" showInputMessage="1" showErrorMessage="1" sqref="E3 E4 E1:E2 E5:E1048576">
      <formula1>"硕士,博士"</formula1>
    </dataValidation>
    <dataValidation type="custom" allowBlank="1" showInputMessage="1" showErrorMessage="1" sqref="C28:C1048571">
      <formula1>部门参考!A25:A32</formula1>
    </dataValidation>
    <dataValidation type="custom" allowBlank="1" showInputMessage="1" showErrorMessage="1" sqref="C1048572:C1048576">
      <formula1>部门参考!A1:A1048569</formula1>
    </dataValidation>
  </dataValidations>
  <pageMargins left="0.7" right="0.7" top="0.75" bottom="0.75" header="0.3" footer="0.3"/>
  <pageSetup paperSize="9" orientation="portrait"/>
  <headerFooter/>
  <ignoredErrors>
    <ignoredError sqref="A1:C1 E1:F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E14" sqref="E14"/>
    </sheetView>
  </sheetViews>
  <sheetFormatPr defaultColWidth="9" defaultRowHeight="14" outlineLevelCol="1"/>
  <cols>
    <col min="1" max="1" width="33.7818181818182" customWidth="1"/>
    <col min="2" max="2" width="11.3363636363636" customWidth="1"/>
  </cols>
  <sheetData>
    <row r="1" spans="1:2">
      <c r="A1" s="1" t="s">
        <v>2</v>
      </c>
      <c r="B1" s="1" t="s">
        <v>3</v>
      </c>
    </row>
    <row r="2" ht="15" spans="1:2">
      <c r="A2" s="2" t="s">
        <v>15</v>
      </c>
      <c r="B2" s="2" t="s">
        <v>16</v>
      </c>
    </row>
    <row r="3" ht="15" spans="1:2">
      <c r="A3" s="2" t="s">
        <v>10</v>
      </c>
      <c r="B3" s="2" t="s">
        <v>17</v>
      </c>
    </row>
    <row r="4" ht="15" spans="1:2">
      <c r="A4" s="2" t="s">
        <v>12</v>
      </c>
      <c r="B4" s="2" t="s">
        <v>18</v>
      </c>
    </row>
    <row r="5" ht="15" spans="1:2">
      <c r="A5" s="2" t="s">
        <v>14</v>
      </c>
      <c r="B5" s="2" t="s">
        <v>19</v>
      </c>
    </row>
    <row r="6" ht="15" spans="1:2">
      <c r="A6" s="2" t="s">
        <v>11</v>
      </c>
      <c r="B6" s="2" t="s">
        <v>20</v>
      </c>
    </row>
    <row r="7" ht="15" spans="1:2">
      <c r="A7" s="2" t="s">
        <v>7</v>
      </c>
      <c r="B7" s="2" t="s">
        <v>21</v>
      </c>
    </row>
    <row r="8" ht="15" spans="1:2">
      <c r="A8" s="2" t="s">
        <v>22</v>
      </c>
      <c r="B8" s="2" t="s">
        <v>23</v>
      </c>
    </row>
    <row r="9" ht="15" spans="1:2">
      <c r="A9" s="2" t="s">
        <v>13</v>
      </c>
      <c r="B9" s="2" t="s">
        <v>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部门参考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生活</cp:lastModifiedBy>
  <dcterms:created xsi:type="dcterms:W3CDTF">2022-12-21T07:52:00Z</dcterms:created>
  <dcterms:modified xsi:type="dcterms:W3CDTF">2022-12-22T04:00:21Z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87342A1A89CF475B82ED5A44C61B7F38</vt:lpwstr>
  </property>
</Properties>
</file>