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大四\Operations_Research\Final_Project\LP\csv\"/>
    </mc:Choice>
  </mc:AlternateContent>
  <xr:revisionPtr revIDLastSave="0" documentId="13_ncr:1_{C7FF795D-4444-4A42-8CD6-46847159929D}" xr6:coauthVersionLast="47" xr6:coauthVersionMax="47" xr10:uidLastSave="{00000000-0000-0000-0000-000000000000}"/>
  <bookViews>
    <workbookView xWindow="-120" yWindow="-120" windowWidth="29040" windowHeight="15840" tabRatio="764" activeTab="1" xr2:uid="{EBC902C4-4368-4D5E-9727-922AFDBB42A3}"/>
  </bookViews>
  <sheets>
    <sheet name="Analysis1" sheetId="11" r:id="rId1"/>
    <sheet name="Analysis2" sheetId="12" r:id="rId2"/>
    <sheet name="LP_90x160_n15" sheetId="6" r:id="rId3"/>
    <sheet name="LP_90x160_000" sheetId="9" r:id="rId4"/>
    <sheet name="LP_90x160_p15" sheetId="8" r:id="rId5"/>
    <sheet name="LP_120x120_n15" sheetId="7" r:id="rId6"/>
    <sheet name="LP_120x120_000" sheetId="10" r:id="rId7"/>
    <sheet name="LP_120x120_p15" sheetId="4" r:id="rId8"/>
    <sheet name="LP_160x90_n15" sheetId="2" r:id="rId9"/>
    <sheet name="LP_160x90_000" sheetId="3" r:id="rId10"/>
    <sheet name="LP_160x90_p15" sheetId="1" r:id="rId11"/>
  </sheets>
  <definedNames>
    <definedName name="_xlchart.v1.0" hidden="1">Analysis2!$A$3:$A$13</definedName>
    <definedName name="_xlchart.v1.1" hidden="1">Analysis2!$B$3:$B$13</definedName>
    <definedName name="_xlchart.v1.10" hidden="1">Analysis2!$B$3:$B$13</definedName>
    <definedName name="_xlchart.v1.11" hidden="1">Analysis2!$C$3:$C$13</definedName>
    <definedName name="_xlchart.v1.12" hidden="1">Analysis2!$D$3:$D$13</definedName>
    <definedName name="_xlchart.v1.13" hidden="1">Analysis2!$E$3:$E$13</definedName>
    <definedName name="_xlchart.v1.14" hidden="1">Analysis2!$C$4:$G$4</definedName>
    <definedName name="_xlchart.v1.15" hidden="1">Analysis2!$C$5:$G$5</definedName>
    <definedName name="_xlchart.v1.16" hidden="1">Analysis2!$F$3:$F$13</definedName>
    <definedName name="_xlchart.v1.17" hidden="1">Analysis2!$G$3:$G$13</definedName>
    <definedName name="_xlchart.v1.18" hidden="1">Analysis2!$H$3:$H$13</definedName>
    <definedName name="_xlchart.v1.19" hidden="1">Analysis2!$I$3:$I$13</definedName>
    <definedName name="_xlchart.v1.2" hidden="1">Analysis2!$C$3:$C$13</definedName>
    <definedName name="_xlchart.v1.3" hidden="1">Analysis2!$D$3:$D$13</definedName>
    <definedName name="_xlchart.v1.4" hidden="1">Analysis2!$E$3:$E$13</definedName>
    <definedName name="_xlchart.v1.5" hidden="1">Analysis2!$F$3:$F$13</definedName>
    <definedName name="_xlchart.v1.6" hidden="1">Analysis2!$G$3:$G$13</definedName>
    <definedName name="_xlchart.v1.7" hidden="1">Analysis2!$H$3:$H$13</definedName>
    <definedName name="_xlchart.v1.8" hidden="1">Analysis2!$I$3:$I$13</definedName>
    <definedName name="_xlchart.v1.9" hidden="1">Analysis2!$A$3:$A$13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F13" i="3"/>
  <c r="E13" i="3"/>
  <c r="D13" i="3"/>
  <c r="C13" i="3"/>
  <c r="B13" i="3"/>
  <c r="F13" i="2"/>
  <c r="E13" i="2"/>
  <c r="D13" i="2"/>
  <c r="C13" i="2"/>
  <c r="B13" i="2"/>
  <c r="F13" i="4"/>
  <c r="E13" i="4"/>
  <c r="D13" i="4"/>
  <c r="C13" i="4"/>
  <c r="B13" i="4"/>
  <c r="F13" i="10"/>
  <c r="E13" i="10"/>
  <c r="D13" i="10"/>
  <c r="C13" i="10"/>
  <c r="B13" i="10"/>
  <c r="F13" i="7"/>
  <c r="E13" i="7"/>
  <c r="D13" i="7"/>
  <c r="C13" i="7"/>
  <c r="B13" i="7"/>
  <c r="F13" i="8"/>
  <c r="E13" i="8"/>
  <c r="D13" i="8"/>
  <c r="C13" i="8"/>
  <c r="B13" i="8"/>
  <c r="F13" i="9"/>
  <c r="E13" i="9"/>
  <c r="D13" i="9"/>
  <c r="C13" i="9"/>
  <c r="B13" i="9"/>
  <c r="C13" i="6"/>
  <c r="D13" i="6"/>
  <c r="E13" i="6"/>
  <c r="F13" i="6"/>
  <c r="B13" i="6"/>
</calcChain>
</file>

<file path=xl/sharedStrings.xml><?xml version="1.0" encoding="utf-8"?>
<sst xmlns="http://schemas.openxmlformats.org/spreadsheetml/2006/main" count="128" uniqueCount="21">
  <si>
    <t>B</t>
  </si>
  <si>
    <t>L</t>
  </si>
  <si>
    <t>w</t>
  </si>
  <si>
    <t>q</t>
  </si>
  <si>
    <t>obj. value</t>
  </si>
  <si>
    <t>var\angle</t>
  </si>
  <si>
    <t>X</t>
  </si>
  <si>
    <t>Xe</t>
  </si>
  <si>
    <t>E</t>
  </si>
  <si>
    <t>n</t>
  </si>
  <si>
    <t>ne</t>
  </si>
  <si>
    <t>nEE</t>
  </si>
  <si>
    <t>Different road width</t>
    <phoneticPr fontId="1" type="noConversion"/>
  </si>
  <si>
    <t>120x120</t>
    <phoneticPr fontId="1" type="noConversion"/>
  </si>
  <si>
    <t>90x160</t>
    <phoneticPr fontId="1" type="noConversion"/>
  </si>
  <si>
    <t>160x90</t>
    <phoneticPr fontId="1" type="noConversion"/>
  </si>
  <si>
    <t>Group</t>
    <phoneticPr fontId="1" type="noConversion"/>
  </si>
  <si>
    <t>Spots num</t>
    <phoneticPr fontId="1" type="noConversion"/>
  </si>
  <si>
    <t>Different shape</t>
    <phoneticPr fontId="1" type="noConversion"/>
  </si>
  <si>
    <t>Total</t>
    <phoneticPr fontId="1" type="noConversion"/>
  </si>
  <si>
    <t xml:space="preserve"> Num of rows \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</si>
</sst>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>
      <alignment vertical="center"/>
    </xf>
    <xf numFmtId="9" fontId="0" fillId="0" borderId="0" xfId="0" quotePrefix="1" applyNumberForma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 of spots - Road width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58746699176275"/>
          <c:y val="0.14144578313253012"/>
          <c:w val="0.57502334964923596"/>
          <c:h val="0.66147234607722227"/>
        </c:manualLayout>
      </c:layout>
      <c:scatterChart>
        <c:scatterStyle val="smoothMarker"/>
        <c:varyColors val="0"/>
        <c:ser>
          <c:idx val="0"/>
          <c:order val="0"/>
          <c:tx>
            <c:v>90m*160m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Analysis1!$D$5:$F$5</c:f>
              <c:numCache>
                <c:formatCode>0%</c:formatCode>
                <c:ptCount val="3"/>
                <c:pt idx="0">
                  <c:v>-0.15</c:v>
                </c:pt>
                <c:pt idx="1">
                  <c:v>0</c:v>
                </c:pt>
                <c:pt idx="2">
                  <c:v>0.15</c:v>
                </c:pt>
              </c:numCache>
            </c:numRef>
          </c:xVal>
          <c:yVal>
            <c:numRef>
              <c:f>Analysis1!$D$6:$F$6</c:f>
              <c:numCache>
                <c:formatCode>General</c:formatCode>
                <c:ptCount val="3"/>
                <c:pt idx="0">
                  <c:v>672</c:v>
                </c:pt>
                <c:pt idx="1">
                  <c:v>634</c:v>
                </c:pt>
                <c:pt idx="2">
                  <c:v>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C-410D-99E9-958FA1D3ED6F}"/>
            </c:ext>
          </c:extLst>
        </c:ser>
        <c:ser>
          <c:idx val="1"/>
          <c:order val="1"/>
          <c:tx>
            <c:v>120m*120m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Analysis1!$D$5:$F$5</c:f>
              <c:numCache>
                <c:formatCode>0%</c:formatCode>
                <c:ptCount val="3"/>
                <c:pt idx="0">
                  <c:v>-0.15</c:v>
                </c:pt>
                <c:pt idx="1">
                  <c:v>0</c:v>
                </c:pt>
                <c:pt idx="2">
                  <c:v>0.15</c:v>
                </c:pt>
              </c:numCache>
            </c:numRef>
          </c:xVal>
          <c:yVal>
            <c:numRef>
              <c:f>Analysis1!$D$7:$F$7</c:f>
              <c:numCache>
                <c:formatCode>General</c:formatCode>
                <c:ptCount val="3"/>
                <c:pt idx="0">
                  <c:v>644</c:v>
                </c:pt>
                <c:pt idx="1">
                  <c:v>613</c:v>
                </c:pt>
                <c:pt idx="2">
                  <c:v>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3C-410D-99E9-958FA1D3ED6F}"/>
            </c:ext>
          </c:extLst>
        </c:ser>
        <c:ser>
          <c:idx val="2"/>
          <c:order val="2"/>
          <c:tx>
            <c:v>160m*90m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Analysis1!$D$5:$F$5</c:f>
              <c:numCache>
                <c:formatCode>0%</c:formatCode>
                <c:ptCount val="3"/>
                <c:pt idx="0">
                  <c:v>-0.15</c:v>
                </c:pt>
                <c:pt idx="1">
                  <c:v>0</c:v>
                </c:pt>
                <c:pt idx="2">
                  <c:v>0.15</c:v>
                </c:pt>
              </c:numCache>
            </c:numRef>
          </c:xVal>
          <c:yVal>
            <c:numRef>
              <c:f>Analysis1!$D$8:$F$8</c:f>
              <c:numCache>
                <c:formatCode>General</c:formatCode>
                <c:ptCount val="3"/>
                <c:pt idx="0">
                  <c:v>624</c:v>
                </c:pt>
                <c:pt idx="1">
                  <c:v>592</c:v>
                </c:pt>
                <c:pt idx="2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3C-410D-99E9-958FA1D3E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69535"/>
        <c:axId val="1126170783"/>
      </c:scatterChart>
      <c:valAx>
        <c:axId val="1126169535"/>
        <c:scaling>
          <c:orientation val="minMax"/>
          <c:max val="0.15000000000000002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Percentual change in road width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170783"/>
        <c:crossesAt val="540"/>
        <c:crossBetween val="midCat"/>
        <c:majorUnit val="5.000000000000001E-2"/>
      </c:valAx>
      <c:valAx>
        <c:axId val="11261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spots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169535"/>
        <c:crossesAt val="-2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73966963861304"/>
          <c:y val="0.1852404895171236"/>
          <c:w val="0.19876610392620331"/>
          <c:h val="0.24447838598488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 of spots - Parking lots shape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58746699176275"/>
          <c:y val="0.14144578313253012"/>
          <c:w val="0.57502334964923596"/>
          <c:h val="0.66147234607722227"/>
        </c:manualLayout>
      </c:layout>
      <c:scatterChart>
        <c:scatterStyle val="smoothMarker"/>
        <c:varyColors val="0"/>
        <c:ser>
          <c:idx val="0"/>
          <c:order val="0"/>
          <c:tx>
            <c:v>-15%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Analysis1!$D$6:$D$8</c:f>
              <c:numCache>
                <c:formatCode>General</c:formatCode>
                <c:ptCount val="3"/>
                <c:pt idx="0">
                  <c:v>672</c:v>
                </c:pt>
                <c:pt idx="1">
                  <c:v>644</c:v>
                </c:pt>
                <c:pt idx="2">
                  <c:v>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A-4CF0-B7DC-967225F07902}"/>
            </c:ext>
          </c:extLst>
        </c:ser>
        <c:ser>
          <c:idx val="1"/>
          <c:order val="1"/>
          <c:tx>
            <c:v>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Analysis1!$E$6:$E$8</c:f>
              <c:numCache>
                <c:formatCode>General</c:formatCode>
                <c:ptCount val="3"/>
                <c:pt idx="0">
                  <c:v>634</c:v>
                </c:pt>
                <c:pt idx="1">
                  <c:v>613</c:v>
                </c:pt>
                <c:pt idx="2">
                  <c:v>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8A-4CF0-B7DC-967225F07902}"/>
            </c:ext>
          </c:extLst>
        </c:ser>
        <c:ser>
          <c:idx val="2"/>
          <c:order val="2"/>
          <c:tx>
            <c:v>15%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Analysis1!$F$6:$F$8</c:f>
              <c:numCache>
                <c:formatCode>General</c:formatCode>
                <c:ptCount val="3"/>
                <c:pt idx="0">
                  <c:v>595</c:v>
                </c:pt>
                <c:pt idx="1">
                  <c:v>574</c:v>
                </c:pt>
                <c:pt idx="2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8A-4CF0-B7DC-967225F0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69535"/>
        <c:axId val="1126170783"/>
      </c:scatterChart>
      <c:valAx>
        <c:axId val="1126169535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Group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170783"/>
        <c:crossesAt val="540"/>
        <c:crossBetween val="midCat"/>
        <c:majorUnit val="1"/>
      </c:valAx>
      <c:valAx>
        <c:axId val="11261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spots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169535"/>
        <c:crossesAt val="-2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73966963861304"/>
          <c:y val="0.1852404895171236"/>
          <c:w val="0.19876610392620331"/>
          <c:h val="0.24447838598488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</a:t>
            </a:r>
            <a:r>
              <a:rPr lang="en-US" altLang="zh-TW" baseline="0"/>
              <a:t> of each angle row_90m*160m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-15%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Analysis2!$C$4:$G$4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</c:numCache>
            </c:numRef>
          </c:cat>
          <c:val>
            <c:numRef>
              <c:f>Analysis2!$C$5:$G$5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E3B-87C8-758F353E17BB}"/>
            </c:ext>
          </c:extLst>
        </c:ser>
        <c:ser>
          <c:idx val="1"/>
          <c:order val="1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Analysis2!$C$4:$G$4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</c:numCache>
            </c:numRef>
          </c:cat>
          <c:val>
            <c:numRef>
              <c:f>Analysis2!$C$6:$G$6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E3B-87C8-758F353E17BB}"/>
            </c:ext>
          </c:extLst>
        </c:ser>
        <c:ser>
          <c:idx val="2"/>
          <c:order val="2"/>
          <c:tx>
            <c:v>15%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Analysis2!$C$4:$G$4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</c:numCache>
            </c:numRef>
          </c:cat>
          <c:val>
            <c:numRef>
              <c:f>Analysis2!$C$7:$G$7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E3B-87C8-758F353E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807679"/>
        <c:axId val="1056798111"/>
      </c:barChart>
      <c:catAx>
        <c:axId val="1056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6798111"/>
        <c:crosses val="autoZero"/>
        <c:auto val="1"/>
        <c:lblAlgn val="ctr"/>
        <c:lblOffset val="100"/>
        <c:noMultiLvlLbl val="0"/>
      </c:catAx>
      <c:valAx>
        <c:axId val="10567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6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</a:t>
            </a:r>
            <a:r>
              <a:rPr lang="en-US" altLang="zh-TW" baseline="0"/>
              <a:t> of each angle row_120m*120m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-15%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Analysis2!$C$4:$G$4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</c:numCache>
            </c:numRef>
          </c:cat>
          <c:val>
            <c:numRef>
              <c:f>Analysis2!$C$8:$G$8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0-48B7-BF51-60CD51C43821}"/>
            </c:ext>
          </c:extLst>
        </c:ser>
        <c:ser>
          <c:idx val="1"/>
          <c:order val="1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Analysis2!$C$4:$G$4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</c:numCache>
            </c:numRef>
          </c:cat>
          <c:val>
            <c:numRef>
              <c:f>Analysis2!$C$9:$G$9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0-48B7-BF51-60CD51C43821}"/>
            </c:ext>
          </c:extLst>
        </c:ser>
        <c:ser>
          <c:idx val="2"/>
          <c:order val="2"/>
          <c:tx>
            <c:v>15%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Analysis2!$C$4:$G$4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</c:numCache>
            </c:numRef>
          </c:cat>
          <c:val>
            <c:numRef>
              <c:f>Analysis2!$C$10:$G$10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0-48B7-BF51-60CD51C4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807679"/>
        <c:axId val="1056798111"/>
      </c:barChart>
      <c:catAx>
        <c:axId val="1056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6798111"/>
        <c:crosses val="autoZero"/>
        <c:auto val="1"/>
        <c:lblAlgn val="ctr"/>
        <c:lblOffset val="100"/>
        <c:noMultiLvlLbl val="0"/>
      </c:catAx>
      <c:valAx>
        <c:axId val="10567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6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</a:t>
            </a:r>
            <a:r>
              <a:rPr lang="en-US" altLang="zh-TW" baseline="0"/>
              <a:t> of each angle row_160m*90m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-15%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Analysis2!$C$4:$G$4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</c:numCache>
            </c:numRef>
          </c:cat>
          <c:val>
            <c:numRef>
              <c:f>Analysis2!$C$11:$G$11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6-4771-93DF-2815B109CA8E}"/>
            </c:ext>
          </c:extLst>
        </c:ser>
        <c:ser>
          <c:idx val="1"/>
          <c:order val="1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Analysis2!$C$4:$G$4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</c:numCache>
            </c:numRef>
          </c:cat>
          <c:val>
            <c:numRef>
              <c:f>Analysis2!$C$12:$G$12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6-4771-93DF-2815B109CA8E}"/>
            </c:ext>
          </c:extLst>
        </c:ser>
        <c:ser>
          <c:idx val="2"/>
          <c:order val="2"/>
          <c:tx>
            <c:v>15%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Analysis2!$C$4:$G$4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</c:numCache>
            </c:numRef>
          </c:cat>
          <c:val>
            <c:numRef>
              <c:f>Analysis2!$C$13:$G$13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6-4771-93DF-2815B109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807679"/>
        <c:axId val="1056798111"/>
      </c:barChart>
      <c:catAx>
        <c:axId val="1056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6798111"/>
        <c:crosses val="autoZero"/>
        <c:auto val="1"/>
        <c:lblAlgn val="ctr"/>
        <c:lblOffset val="100"/>
        <c:noMultiLvlLbl val="0"/>
      </c:catAx>
      <c:valAx>
        <c:axId val="10567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6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5</xdr:row>
      <xdr:rowOff>9525</xdr:rowOff>
    </xdr:from>
    <xdr:to>
      <xdr:col>15</xdr:col>
      <xdr:colOff>314325</xdr:colOff>
      <xdr:row>20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F4236E-8D00-44F0-BB48-BABCF2C5D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5</xdr:row>
      <xdr:rowOff>19050</xdr:rowOff>
    </xdr:from>
    <xdr:to>
      <xdr:col>23</xdr:col>
      <xdr:colOff>490538</xdr:colOff>
      <xdr:row>20</xdr:row>
      <xdr:rowOff>180975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A1739EB-633F-4F44-8D2F-B5325C567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2</xdr:row>
      <xdr:rowOff>76200</xdr:rowOff>
    </xdr:from>
    <xdr:to>
      <xdr:col>16</xdr:col>
      <xdr:colOff>52387</xdr:colOff>
      <xdr:row>16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AB5435B-7F2C-4164-B44C-6749DC37F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17</xdr:row>
      <xdr:rowOff>171450</xdr:rowOff>
    </xdr:from>
    <xdr:to>
      <xdr:col>16</xdr:col>
      <xdr:colOff>57150</xdr:colOff>
      <xdr:row>31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A6A3CD4-FBD5-4202-8441-7F8E4C180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10</xdr:row>
      <xdr:rowOff>104775</xdr:rowOff>
    </xdr:from>
    <xdr:to>
      <xdr:col>23</xdr:col>
      <xdr:colOff>619125</xdr:colOff>
      <xdr:row>24</xdr:row>
      <xdr:rowOff>47625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4C14699-D3AC-443E-A621-431AB6DBB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080E-9D24-4C56-883F-2BBC163E1235}">
  <dimension ref="B3:V8"/>
  <sheetViews>
    <sheetView workbookViewId="0">
      <selection activeCell="C35" sqref="C35"/>
    </sheetView>
  </sheetViews>
  <sheetFormatPr defaultRowHeight="15.75" x14ac:dyDescent="0.25"/>
  <sheetData>
    <row r="3" spans="2:22" x14ac:dyDescent="0.25">
      <c r="C3" s="3"/>
      <c r="D3" s="3"/>
      <c r="E3" s="3"/>
      <c r="F3" s="3"/>
      <c r="G3" s="3"/>
    </row>
    <row r="4" spans="2:22" x14ac:dyDescent="0.25">
      <c r="J4" s="2" t="s">
        <v>12</v>
      </c>
      <c r="K4" s="2"/>
      <c r="L4" s="2"/>
      <c r="M4" s="2"/>
      <c r="N4" s="2"/>
      <c r="R4" s="2" t="s">
        <v>18</v>
      </c>
      <c r="S4" s="2"/>
      <c r="T4" s="2"/>
      <c r="U4" s="2"/>
      <c r="V4" s="2"/>
    </row>
    <row r="5" spans="2:22" x14ac:dyDescent="0.25">
      <c r="B5" t="s">
        <v>16</v>
      </c>
      <c r="C5" t="s">
        <v>17</v>
      </c>
      <c r="D5" s="4">
        <v>-0.15</v>
      </c>
      <c r="E5" s="5">
        <v>0</v>
      </c>
      <c r="F5" s="4">
        <v>0.15</v>
      </c>
    </row>
    <row r="6" spans="2:22" x14ac:dyDescent="0.25">
      <c r="B6">
        <v>1</v>
      </c>
      <c r="C6" t="s">
        <v>14</v>
      </c>
      <c r="D6">
        <v>672</v>
      </c>
      <c r="E6">
        <v>634</v>
      </c>
      <c r="F6">
        <v>595</v>
      </c>
    </row>
    <row r="7" spans="2:22" x14ac:dyDescent="0.25">
      <c r="B7">
        <v>2</v>
      </c>
      <c r="C7" t="s">
        <v>13</v>
      </c>
      <c r="D7">
        <v>644</v>
      </c>
      <c r="E7">
        <v>613</v>
      </c>
      <c r="F7">
        <v>574</v>
      </c>
    </row>
    <row r="8" spans="2:22" x14ac:dyDescent="0.25">
      <c r="B8">
        <v>3</v>
      </c>
      <c r="C8" t="s">
        <v>15</v>
      </c>
      <c r="D8">
        <v>624</v>
      </c>
      <c r="E8">
        <v>592</v>
      </c>
      <c r="F8">
        <v>564</v>
      </c>
    </row>
  </sheetData>
  <mergeCells count="2">
    <mergeCell ref="J4:N4"/>
    <mergeCell ref="R4:V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DCBF-3C10-410E-9809-EA1CB575E243}">
  <dimension ref="A1:F13"/>
  <sheetViews>
    <sheetView workbookViewId="0">
      <selection activeCell="B13" sqref="B13:F13"/>
    </sheetView>
  </sheetViews>
  <sheetFormatPr defaultRowHeight="15.75" x14ac:dyDescent="0.25"/>
  <sheetData>
    <row r="1" spans="1:6" x14ac:dyDescent="0.25">
      <c r="A1" t="s">
        <v>0</v>
      </c>
      <c r="B1">
        <v>160</v>
      </c>
    </row>
    <row r="2" spans="1:6" x14ac:dyDescent="0.25">
      <c r="A2" t="s">
        <v>1</v>
      </c>
      <c r="B2">
        <v>90</v>
      </c>
    </row>
    <row r="3" spans="1:6" x14ac:dyDescent="0.25">
      <c r="A3" t="s">
        <v>2</v>
      </c>
      <c r="B3">
        <v>7</v>
      </c>
    </row>
    <row r="4" spans="1:6" x14ac:dyDescent="0.25">
      <c r="A4" t="s">
        <v>3</v>
      </c>
      <c r="B4">
        <v>1</v>
      </c>
    </row>
    <row r="5" spans="1:6" x14ac:dyDescent="0.25">
      <c r="A5" t="s">
        <v>4</v>
      </c>
      <c r="B5">
        <v>592</v>
      </c>
    </row>
    <row r="6" spans="1:6" x14ac:dyDescent="0.25">
      <c r="A6" t="s">
        <v>5</v>
      </c>
      <c r="B6">
        <v>90</v>
      </c>
      <c r="C6">
        <v>75</v>
      </c>
      <c r="D6">
        <v>60</v>
      </c>
      <c r="E6">
        <v>45</v>
      </c>
      <c r="F6">
        <v>30</v>
      </c>
    </row>
    <row r="7" spans="1:6" x14ac:dyDescent="0.25">
      <c r="A7" t="s">
        <v>6</v>
      </c>
      <c r="B7">
        <v>0</v>
      </c>
      <c r="C7">
        <v>0</v>
      </c>
      <c r="D7">
        <v>8</v>
      </c>
      <c r="E7">
        <v>1</v>
      </c>
      <c r="F7">
        <v>0</v>
      </c>
    </row>
    <row r="8" spans="1:6" x14ac:dyDescent="0.25">
      <c r="A8" t="s">
        <v>7</v>
      </c>
      <c r="B8">
        <v>0</v>
      </c>
      <c r="C8">
        <v>0</v>
      </c>
      <c r="D8">
        <v>2</v>
      </c>
      <c r="E8">
        <v>0</v>
      </c>
      <c r="F8">
        <v>0</v>
      </c>
    </row>
    <row r="9" spans="1: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9</v>
      </c>
      <c r="B10">
        <v>0</v>
      </c>
      <c r="C10">
        <v>0</v>
      </c>
      <c r="D10">
        <v>432</v>
      </c>
      <c r="E10">
        <v>42</v>
      </c>
      <c r="F10">
        <v>0</v>
      </c>
    </row>
    <row r="11" spans="1:6" x14ac:dyDescent="0.25">
      <c r="A11" t="s">
        <v>10</v>
      </c>
      <c r="B11">
        <v>0</v>
      </c>
      <c r="C11">
        <v>0</v>
      </c>
      <c r="D11">
        <v>118</v>
      </c>
      <c r="E11">
        <v>0</v>
      </c>
      <c r="F11">
        <v>0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</v>
      </c>
      <c r="B13">
        <f>SUM(B7:B9)</f>
        <v>0</v>
      </c>
      <c r="C13">
        <f t="shared" ref="C13:F13" si="0">SUM(C7:C9)</f>
        <v>0</v>
      </c>
      <c r="D13">
        <f t="shared" si="0"/>
        <v>10</v>
      </c>
      <c r="E13">
        <f t="shared" si="0"/>
        <v>1</v>
      </c>
      <c r="F13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A56B-F0D1-4C4D-ACA2-301E09664BD1}">
  <dimension ref="A1:F13"/>
  <sheetViews>
    <sheetView workbookViewId="0">
      <selection activeCell="B13" sqref="B13:F13"/>
    </sheetView>
  </sheetViews>
  <sheetFormatPr defaultRowHeight="15.75" x14ac:dyDescent="0.25"/>
  <sheetData>
    <row r="1" spans="1:6" x14ac:dyDescent="0.25">
      <c r="A1" t="s">
        <v>0</v>
      </c>
      <c r="B1">
        <v>160</v>
      </c>
    </row>
    <row r="2" spans="1:6" x14ac:dyDescent="0.25">
      <c r="A2" t="s">
        <v>1</v>
      </c>
      <c r="B2">
        <v>90</v>
      </c>
    </row>
    <row r="3" spans="1:6" x14ac:dyDescent="0.25">
      <c r="A3" t="s">
        <v>2</v>
      </c>
      <c r="B3">
        <v>7</v>
      </c>
    </row>
    <row r="4" spans="1:6" x14ac:dyDescent="0.25">
      <c r="A4" t="s">
        <v>3</v>
      </c>
      <c r="B4">
        <v>1.1499999999999999</v>
      </c>
    </row>
    <row r="5" spans="1:6" x14ac:dyDescent="0.25">
      <c r="A5" t="s">
        <v>4</v>
      </c>
      <c r="B5">
        <v>564</v>
      </c>
    </row>
    <row r="6" spans="1:6" x14ac:dyDescent="0.25">
      <c r="A6" t="s">
        <v>5</v>
      </c>
      <c r="B6">
        <v>90</v>
      </c>
      <c r="C6">
        <v>75</v>
      </c>
      <c r="D6">
        <v>60</v>
      </c>
      <c r="E6">
        <v>45</v>
      </c>
      <c r="F6">
        <v>30</v>
      </c>
    </row>
    <row r="7" spans="1:6" x14ac:dyDescent="0.25">
      <c r="A7" t="s">
        <v>6</v>
      </c>
      <c r="B7">
        <v>0</v>
      </c>
      <c r="C7">
        <v>0</v>
      </c>
      <c r="D7">
        <v>8</v>
      </c>
      <c r="E7">
        <v>0</v>
      </c>
      <c r="F7">
        <v>0</v>
      </c>
    </row>
    <row r="8" spans="1:6" x14ac:dyDescent="0.25">
      <c r="A8" t="s">
        <v>7</v>
      </c>
      <c r="B8">
        <v>2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9</v>
      </c>
      <c r="B10">
        <v>0</v>
      </c>
      <c r="C10">
        <v>0</v>
      </c>
      <c r="D10">
        <v>432</v>
      </c>
      <c r="E10">
        <v>0</v>
      </c>
      <c r="F10">
        <v>0</v>
      </c>
    </row>
    <row r="11" spans="1:6" x14ac:dyDescent="0.25">
      <c r="A11" t="s">
        <v>10</v>
      </c>
      <c r="B11">
        <v>132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</v>
      </c>
      <c r="B13">
        <f>SUM(B7:B9)</f>
        <v>2</v>
      </c>
      <c r="C13">
        <f t="shared" ref="C13:F13" si="0">SUM(C7:C9)</f>
        <v>0</v>
      </c>
      <c r="D13">
        <f t="shared" si="0"/>
        <v>8</v>
      </c>
      <c r="E13">
        <f t="shared" si="0"/>
        <v>0</v>
      </c>
      <c r="F13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9421-246E-40C6-91B5-291FCBB9C259}">
  <dimension ref="A3:G13"/>
  <sheetViews>
    <sheetView tabSelected="1" workbookViewId="0">
      <selection activeCell="S28" sqref="S28"/>
    </sheetView>
  </sheetViews>
  <sheetFormatPr defaultRowHeight="15.75" x14ac:dyDescent="0.25"/>
  <sheetData>
    <row r="3" spans="1:7" x14ac:dyDescent="0.25">
      <c r="A3" s="6"/>
      <c r="B3" s="1" t="s">
        <v>20</v>
      </c>
      <c r="C3" s="1"/>
    </row>
    <row r="4" spans="1:7" x14ac:dyDescent="0.25">
      <c r="A4" s="6"/>
      <c r="B4" s="6"/>
      <c r="C4">
        <v>90</v>
      </c>
      <c r="D4">
        <v>75</v>
      </c>
      <c r="E4">
        <v>60</v>
      </c>
      <c r="F4">
        <v>45</v>
      </c>
      <c r="G4">
        <v>30</v>
      </c>
    </row>
    <row r="5" spans="1:7" x14ac:dyDescent="0.25">
      <c r="A5" s="1" t="s">
        <v>14</v>
      </c>
      <c r="B5" s="4">
        <v>-0.15</v>
      </c>
      <c r="C5">
        <v>3</v>
      </c>
      <c r="D5">
        <v>0</v>
      </c>
      <c r="E5">
        <v>3</v>
      </c>
      <c r="F5">
        <v>0</v>
      </c>
      <c r="G5">
        <v>0</v>
      </c>
    </row>
    <row r="6" spans="1:7" x14ac:dyDescent="0.25">
      <c r="A6" s="1"/>
      <c r="B6" s="4">
        <v>0</v>
      </c>
      <c r="C6">
        <v>0</v>
      </c>
      <c r="D6">
        <v>0</v>
      </c>
      <c r="E6">
        <v>6</v>
      </c>
      <c r="F6">
        <v>0</v>
      </c>
      <c r="G6">
        <v>0</v>
      </c>
    </row>
    <row r="7" spans="1:7" x14ac:dyDescent="0.25">
      <c r="A7" s="1"/>
      <c r="B7" s="4">
        <v>0.15</v>
      </c>
      <c r="C7">
        <v>1</v>
      </c>
      <c r="D7">
        <v>0</v>
      </c>
      <c r="E7">
        <v>5</v>
      </c>
      <c r="F7">
        <v>0</v>
      </c>
      <c r="G7">
        <v>0</v>
      </c>
    </row>
    <row r="8" spans="1:7" x14ac:dyDescent="0.25">
      <c r="A8" s="1" t="s">
        <v>13</v>
      </c>
      <c r="B8" s="4">
        <v>-0.15</v>
      </c>
      <c r="C8">
        <v>4</v>
      </c>
      <c r="D8">
        <v>0</v>
      </c>
      <c r="E8">
        <v>4</v>
      </c>
      <c r="F8">
        <v>0</v>
      </c>
      <c r="G8">
        <v>0</v>
      </c>
    </row>
    <row r="9" spans="1:7" x14ac:dyDescent="0.25">
      <c r="A9" s="1"/>
      <c r="B9" s="4">
        <v>0</v>
      </c>
      <c r="C9">
        <v>1</v>
      </c>
      <c r="D9">
        <v>0</v>
      </c>
      <c r="E9">
        <v>7</v>
      </c>
      <c r="F9">
        <v>0</v>
      </c>
      <c r="G9">
        <v>0</v>
      </c>
    </row>
    <row r="10" spans="1:7" x14ac:dyDescent="0.25">
      <c r="A10" s="1"/>
      <c r="B10" s="4">
        <v>0.15</v>
      </c>
      <c r="C10">
        <v>4</v>
      </c>
      <c r="D10">
        <v>1</v>
      </c>
      <c r="E10">
        <v>2</v>
      </c>
      <c r="F10">
        <v>0</v>
      </c>
      <c r="G10">
        <v>0</v>
      </c>
    </row>
    <row r="11" spans="1:7" x14ac:dyDescent="0.25">
      <c r="A11" s="1" t="s">
        <v>15</v>
      </c>
      <c r="B11" s="4">
        <v>-0.15</v>
      </c>
      <c r="C11">
        <v>3</v>
      </c>
      <c r="D11">
        <v>0</v>
      </c>
      <c r="E11">
        <v>8</v>
      </c>
      <c r="F11">
        <v>0</v>
      </c>
      <c r="G11">
        <v>0</v>
      </c>
    </row>
    <row r="12" spans="1:7" x14ac:dyDescent="0.25">
      <c r="A12" s="1"/>
      <c r="B12" s="4">
        <v>0</v>
      </c>
      <c r="C12">
        <v>0</v>
      </c>
      <c r="D12">
        <v>0</v>
      </c>
      <c r="E12">
        <v>10</v>
      </c>
      <c r="F12">
        <v>1</v>
      </c>
      <c r="G12">
        <v>0</v>
      </c>
    </row>
    <row r="13" spans="1:7" x14ac:dyDescent="0.25">
      <c r="A13" s="1"/>
      <c r="B13" s="4">
        <v>0.15</v>
      </c>
      <c r="C13">
        <v>2</v>
      </c>
      <c r="D13">
        <v>0</v>
      </c>
      <c r="E13">
        <v>8</v>
      </c>
      <c r="F13">
        <v>0</v>
      </c>
      <c r="G13">
        <v>0</v>
      </c>
    </row>
  </sheetData>
  <mergeCells count="4">
    <mergeCell ref="A5:A7"/>
    <mergeCell ref="A8:A10"/>
    <mergeCell ref="A11:A13"/>
    <mergeCell ref="B3:C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7FDE-60C0-4752-B391-57B459C0D521}">
  <dimension ref="A1:F13"/>
  <sheetViews>
    <sheetView workbookViewId="0">
      <selection activeCell="B13" sqref="B13:F13"/>
    </sheetView>
  </sheetViews>
  <sheetFormatPr defaultRowHeight="15.75" x14ac:dyDescent="0.25"/>
  <sheetData>
    <row r="1" spans="1:6" x14ac:dyDescent="0.25">
      <c r="A1" t="s">
        <v>0</v>
      </c>
      <c r="B1">
        <v>90</v>
      </c>
    </row>
    <row r="2" spans="1:6" x14ac:dyDescent="0.25">
      <c r="A2" t="s">
        <v>1</v>
      </c>
      <c r="B2">
        <v>160</v>
      </c>
    </row>
    <row r="3" spans="1:6" x14ac:dyDescent="0.25">
      <c r="A3" t="s">
        <v>2</v>
      </c>
      <c r="B3">
        <v>7</v>
      </c>
    </row>
    <row r="4" spans="1:6" x14ac:dyDescent="0.25">
      <c r="A4" t="s">
        <v>3</v>
      </c>
      <c r="B4">
        <v>0.85</v>
      </c>
    </row>
    <row r="5" spans="1:6" x14ac:dyDescent="0.25">
      <c r="A5" t="s">
        <v>4</v>
      </c>
      <c r="B5">
        <v>672</v>
      </c>
    </row>
    <row r="6" spans="1:6" x14ac:dyDescent="0.25">
      <c r="A6" t="s">
        <v>5</v>
      </c>
      <c r="B6">
        <v>90</v>
      </c>
      <c r="C6">
        <v>75</v>
      </c>
      <c r="D6">
        <v>60</v>
      </c>
      <c r="E6">
        <v>45</v>
      </c>
      <c r="F6">
        <v>30</v>
      </c>
    </row>
    <row r="7" spans="1:6" x14ac:dyDescent="0.25">
      <c r="A7" t="s">
        <v>6</v>
      </c>
      <c r="B7">
        <v>1</v>
      </c>
      <c r="C7">
        <v>0</v>
      </c>
      <c r="D7">
        <v>3</v>
      </c>
      <c r="E7">
        <v>0</v>
      </c>
      <c r="F7">
        <v>0</v>
      </c>
    </row>
    <row r="8" spans="1:6" x14ac:dyDescent="0.25">
      <c r="A8" t="s">
        <v>7</v>
      </c>
      <c r="B8">
        <v>2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9</v>
      </c>
      <c r="B10">
        <v>116</v>
      </c>
      <c r="C10">
        <v>0</v>
      </c>
      <c r="D10">
        <v>312</v>
      </c>
      <c r="E10">
        <v>0</v>
      </c>
      <c r="F10">
        <v>0</v>
      </c>
    </row>
    <row r="11" spans="1:6" x14ac:dyDescent="0.25">
      <c r="A11" t="s">
        <v>10</v>
      </c>
      <c r="B11">
        <v>244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</v>
      </c>
      <c r="B13">
        <f>SUM(B7:B9)</f>
        <v>3</v>
      </c>
      <c r="C13">
        <f t="shared" ref="C13:F13" si="0">SUM(C7:C9)</f>
        <v>0</v>
      </c>
      <c r="D13">
        <f t="shared" si="0"/>
        <v>3</v>
      </c>
      <c r="E13">
        <f t="shared" si="0"/>
        <v>0</v>
      </c>
      <c r="F13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EAC8-67B9-4480-9369-CF2FD1C53297}">
  <dimension ref="A1:F13"/>
  <sheetViews>
    <sheetView workbookViewId="0">
      <selection activeCell="B13" sqref="B13:F13"/>
    </sheetView>
  </sheetViews>
  <sheetFormatPr defaultRowHeight="15.75" x14ac:dyDescent="0.25"/>
  <sheetData>
    <row r="1" spans="1:6" x14ac:dyDescent="0.25">
      <c r="A1" t="s">
        <v>0</v>
      </c>
      <c r="B1">
        <v>90</v>
      </c>
    </row>
    <row r="2" spans="1:6" x14ac:dyDescent="0.25">
      <c r="A2" t="s">
        <v>1</v>
      </c>
      <c r="B2">
        <v>160</v>
      </c>
    </row>
    <row r="3" spans="1:6" x14ac:dyDescent="0.25">
      <c r="A3" t="s">
        <v>2</v>
      </c>
      <c r="B3">
        <v>7</v>
      </c>
    </row>
    <row r="4" spans="1:6" x14ac:dyDescent="0.25">
      <c r="A4" t="s">
        <v>3</v>
      </c>
      <c r="B4">
        <v>1</v>
      </c>
    </row>
    <row r="5" spans="1:6" x14ac:dyDescent="0.25">
      <c r="A5" t="s">
        <v>4</v>
      </c>
      <c r="B5">
        <v>634</v>
      </c>
    </row>
    <row r="6" spans="1:6" x14ac:dyDescent="0.25">
      <c r="A6" t="s">
        <v>5</v>
      </c>
      <c r="B6">
        <v>90</v>
      </c>
      <c r="C6">
        <v>75</v>
      </c>
      <c r="D6">
        <v>60</v>
      </c>
      <c r="E6">
        <v>45</v>
      </c>
      <c r="F6">
        <v>30</v>
      </c>
    </row>
    <row r="7" spans="1:6" x14ac:dyDescent="0.25">
      <c r="A7" t="s">
        <v>6</v>
      </c>
      <c r="B7">
        <v>0</v>
      </c>
      <c r="C7">
        <v>0</v>
      </c>
      <c r="D7">
        <v>4</v>
      </c>
      <c r="E7">
        <v>0</v>
      </c>
      <c r="F7">
        <v>0</v>
      </c>
    </row>
    <row r="8" spans="1:6" x14ac:dyDescent="0.25">
      <c r="A8" t="s">
        <v>7</v>
      </c>
      <c r="B8">
        <v>0</v>
      </c>
      <c r="C8">
        <v>0</v>
      </c>
      <c r="D8">
        <v>2</v>
      </c>
      <c r="E8">
        <v>0</v>
      </c>
      <c r="F8">
        <v>0</v>
      </c>
    </row>
    <row r="9" spans="1: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9</v>
      </c>
      <c r="B10">
        <v>0</v>
      </c>
      <c r="C10">
        <v>0</v>
      </c>
      <c r="D10">
        <v>416</v>
      </c>
      <c r="E10">
        <v>0</v>
      </c>
      <c r="F10">
        <v>0</v>
      </c>
    </row>
    <row r="11" spans="1:6" x14ac:dyDescent="0.25">
      <c r="A11" t="s">
        <v>10</v>
      </c>
      <c r="B11">
        <v>0</v>
      </c>
      <c r="C11">
        <v>0</v>
      </c>
      <c r="D11">
        <v>218</v>
      </c>
      <c r="E11">
        <v>0</v>
      </c>
      <c r="F11">
        <v>0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</v>
      </c>
      <c r="B13">
        <f>SUM(B7:B9)</f>
        <v>0</v>
      </c>
      <c r="C13">
        <f t="shared" ref="C13:F13" si="0">SUM(C7:C9)</f>
        <v>0</v>
      </c>
      <c r="D13">
        <f t="shared" si="0"/>
        <v>6</v>
      </c>
      <c r="E13">
        <f t="shared" si="0"/>
        <v>0</v>
      </c>
      <c r="F13">
        <f t="shared" si="0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E93E-80B6-41C4-81CC-A8276F4D0E6A}">
  <dimension ref="A1:F13"/>
  <sheetViews>
    <sheetView workbookViewId="0">
      <selection activeCell="B13" sqref="B13:F13"/>
    </sheetView>
  </sheetViews>
  <sheetFormatPr defaultRowHeight="15.75" x14ac:dyDescent="0.25"/>
  <sheetData>
    <row r="1" spans="1:6" x14ac:dyDescent="0.25">
      <c r="A1" t="s">
        <v>0</v>
      </c>
      <c r="B1">
        <v>90</v>
      </c>
    </row>
    <row r="2" spans="1:6" x14ac:dyDescent="0.25">
      <c r="A2" t="s">
        <v>1</v>
      </c>
      <c r="B2">
        <v>160</v>
      </c>
    </row>
    <row r="3" spans="1:6" x14ac:dyDescent="0.25">
      <c r="A3" t="s">
        <v>2</v>
      </c>
      <c r="B3">
        <v>7</v>
      </c>
    </row>
    <row r="4" spans="1:6" x14ac:dyDescent="0.25">
      <c r="A4" t="s">
        <v>3</v>
      </c>
      <c r="B4">
        <v>1.1499999999999999</v>
      </c>
    </row>
    <row r="5" spans="1:6" x14ac:dyDescent="0.25">
      <c r="A5" t="s">
        <v>4</v>
      </c>
      <c r="B5">
        <v>595</v>
      </c>
    </row>
    <row r="6" spans="1:6" x14ac:dyDescent="0.25">
      <c r="A6" t="s">
        <v>5</v>
      </c>
      <c r="B6">
        <v>90</v>
      </c>
      <c r="C6">
        <v>75</v>
      </c>
      <c r="D6">
        <v>60</v>
      </c>
      <c r="E6">
        <v>45</v>
      </c>
      <c r="F6">
        <v>30</v>
      </c>
    </row>
    <row r="7" spans="1:6" x14ac:dyDescent="0.25">
      <c r="A7" t="s">
        <v>6</v>
      </c>
      <c r="B7">
        <v>0</v>
      </c>
      <c r="C7">
        <v>0</v>
      </c>
      <c r="D7">
        <v>4</v>
      </c>
      <c r="E7">
        <v>0</v>
      </c>
      <c r="F7">
        <v>0</v>
      </c>
    </row>
    <row r="8" spans="1:6" x14ac:dyDescent="0.25">
      <c r="A8" t="s">
        <v>7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8</v>
      </c>
      <c r="B9">
        <v>0</v>
      </c>
      <c r="C9">
        <v>0</v>
      </c>
      <c r="D9">
        <v>1</v>
      </c>
      <c r="E9">
        <v>0</v>
      </c>
      <c r="F9">
        <v>0</v>
      </c>
    </row>
    <row r="10" spans="1:6" x14ac:dyDescent="0.25">
      <c r="A10" t="s">
        <v>9</v>
      </c>
      <c r="B10">
        <v>0</v>
      </c>
      <c r="C10">
        <v>0</v>
      </c>
      <c r="D10">
        <v>416</v>
      </c>
      <c r="E10">
        <v>0</v>
      </c>
      <c r="F10">
        <v>0</v>
      </c>
    </row>
    <row r="11" spans="1:6" x14ac:dyDescent="0.25">
      <c r="A11" t="s">
        <v>10</v>
      </c>
      <c r="B11">
        <v>122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</v>
      </c>
      <c r="B12">
        <v>0</v>
      </c>
      <c r="C12">
        <v>0</v>
      </c>
      <c r="D12">
        <v>57</v>
      </c>
      <c r="E12">
        <v>0</v>
      </c>
      <c r="F12">
        <v>0</v>
      </c>
    </row>
    <row r="13" spans="1:6" x14ac:dyDescent="0.25">
      <c r="A13" t="s">
        <v>19</v>
      </c>
      <c r="B13">
        <f>SUM(B7:B9)</f>
        <v>1</v>
      </c>
      <c r="C13">
        <f t="shared" ref="C13:F13" si="0">SUM(C7:C9)</f>
        <v>0</v>
      </c>
      <c r="D13">
        <f t="shared" si="0"/>
        <v>5</v>
      </c>
      <c r="E13">
        <f t="shared" si="0"/>
        <v>0</v>
      </c>
      <c r="F13">
        <f t="shared" si="0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BE98-0B27-4ED3-B62E-AF18D33CFB45}">
  <dimension ref="A1:F13"/>
  <sheetViews>
    <sheetView workbookViewId="0">
      <selection activeCell="B13" sqref="B13:F13"/>
    </sheetView>
  </sheetViews>
  <sheetFormatPr defaultRowHeight="15.75" x14ac:dyDescent="0.25"/>
  <sheetData>
    <row r="1" spans="1:6" x14ac:dyDescent="0.25">
      <c r="A1" t="s">
        <v>0</v>
      </c>
      <c r="B1">
        <v>120</v>
      </c>
    </row>
    <row r="2" spans="1:6" x14ac:dyDescent="0.25">
      <c r="A2" t="s">
        <v>1</v>
      </c>
      <c r="B2">
        <v>120</v>
      </c>
    </row>
    <row r="3" spans="1:6" x14ac:dyDescent="0.25">
      <c r="A3" t="s">
        <v>2</v>
      </c>
      <c r="B3">
        <v>7</v>
      </c>
    </row>
    <row r="4" spans="1:6" x14ac:dyDescent="0.25">
      <c r="A4" t="s">
        <v>3</v>
      </c>
      <c r="B4">
        <v>0.85</v>
      </c>
    </row>
    <row r="5" spans="1:6" x14ac:dyDescent="0.25">
      <c r="A5" t="s">
        <v>4</v>
      </c>
      <c r="B5">
        <v>644</v>
      </c>
    </row>
    <row r="6" spans="1:6" x14ac:dyDescent="0.25">
      <c r="A6" t="s">
        <v>5</v>
      </c>
      <c r="B6">
        <v>90</v>
      </c>
      <c r="C6">
        <v>75</v>
      </c>
      <c r="D6">
        <v>60</v>
      </c>
      <c r="E6">
        <v>45</v>
      </c>
      <c r="F6">
        <v>30</v>
      </c>
    </row>
    <row r="7" spans="1:6" x14ac:dyDescent="0.25">
      <c r="A7" t="s">
        <v>6</v>
      </c>
      <c r="B7">
        <v>2</v>
      </c>
      <c r="C7">
        <v>0</v>
      </c>
      <c r="D7">
        <v>4</v>
      </c>
      <c r="E7">
        <v>0</v>
      </c>
      <c r="F7">
        <v>0</v>
      </c>
    </row>
    <row r="8" spans="1:6" x14ac:dyDescent="0.25">
      <c r="A8" t="s">
        <v>7</v>
      </c>
      <c r="B8">
        <v>2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9</v>
      </c>
      <c r="B10">
        <v>168</v>
      </c>
      <c r="C10">
        <v>0</v>
      </c>
      <c r="D10">
        <v>296</v>
      </c>
      <c r="E10">
        <v>0</v>
      </c>
      <c r="F10">
        <v>0</v>
      </c>
    </row>
    <row r="11" spans="1:6" x14ac:dyDescent="0.25">
      <c r="A11" t="s">
        <v>10</v>
      </c>
      <c r="B11">
        <v>180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</v>
      </c>
      <c r="B13">
        <f>SUM(B7:B9)</f>
        <v>4</v>
      </c>
      <c r="C13">
        <f t="shared" ref="C13:F13" si="0">SUM(C7:C9)</f>
        <v>0</v>
      </c>
      <c r="D13">
        <f t="shared" si="0"/>
        <v>4</v>
      </c>
      <c r="E13">
        <f t="shared" si="0"/>
        <v>0</v>
      </c>
      <c r="F13">
        <f t="shared" si="0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4EF2-9D38-43B4-A09A-AFE43AF58CDF}">
  <dimension ref="A1:F13"/>
  <sheetViews>
    <sheetView workbookViewId="0">
      <selection activeCell="B13" sqref="B13:F13"/>
    </sheetView>
  </sheetViews>
  <sheetFormatPr defaultRowHeight="15.75" x14ac:dyDescent="0.25"/>
  <sheetData>
    <row r="1" spans="1:6" x14ac:dyDescent="0.25">
      <c r="A1" t="s">
        <v>0</v>
      </c>
      <c r="B1">
        <v>120</v>
      </c>
    </row>
    <row r="2" spans="1:6" x14ac:dyDescent="0.25">
      <c r="A2" t="s">
        <v>1</v>
      </c>
      <c r="B2">
        <v>120</v>
      </c>
    </row>
    <row r="3" spans="1:6" x14ac:dyDescent="0.25">
      <c r="A3" t="s">
        <v>2</v>
      </c>
      <c r="B3">
        <v>7</v>
      </c>
    </row>
    <row r="4" spans="1:6" x14ac:dyDescent="0.25">
      <c r="A4" t="s">
        <v>3</v>
      </c>
      <c r="B4">
        <v>1</v>
      </c>
    </row>
    <row r="5" spans="1:6" x14ac:dyDescent="0.25">
      <c r="A5" t="s">
        <v>4</v>
      </c>
      <c r="B5">
        <v>613</v>
      </c>
    </row>
    <row r="6" spans="1:6" x14ac:dyDescent="0.25">
      <c r="A6" t="s">
        <v>5</v>
      </c>
      <c r="B6">
        <v>90</v>
      </c>
      <c r="C6">
        <v>75</v>
      </c>
      <c r="D6">
        <v>60</v>
      </c>
      <c r="E6">
        <v>45</v>
      </c>
      <c r="F6">
        <v>30</v>
      </c>
    </row>
    <row r="7" spans="1:6" x14ac:dyDescent="0.25">
      <c r="A7" t="s">
        <v>6</v>
      </c>
      <c r="B7">
        <v>0</v>
      </c>
      <c r="C7">
        <v>0</v>
      </c>
      <c r="D7">
        <v>6</v>
      </c>
      <c r="E7">
        <v>0</v>
      </c>
      <c r="F7">
        <v>0</v>
      </c>
    </row>
    <row r="8" spans="1:6" x14ac:dyDescent="0.25">
      <c r="A8" t="s">
        <v>7</v>
      </c>
      <c r="B8">
        <v>1</v>
      </c>
      <c r="C8">
        <v>0</v>
      </c>
      <c r="D8">
        <v>1</v>
      </c>
      <c r="E8">
        <v>0</v>
      </c>
      <c r="F8">
        <v>0</v>
      </c>
    </row>
    <row r="9" spans="1: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9</v>
      </c>
      <c r="B10">
        <v>0</v>
      </c>
      <c r="C10">
        <v>0</v>
      </c>
      <c r="D10">
        <v>444</v>
      </c>
      <c r="E10">
        <v>0</v>
      </c>
      <c r="F10">
        <v>0</v>
      </c>
    </row>
    <row r="11" spans="1:6" x14ac:dyDescent="0.25">
      <c r="A11" t="s">
        <v>10</v>
      </c>
      <c r="B11">
        <v>90</v>
      </c>
      <c r="C11">
        <v>0</v>
      </c>
      <c r="D11">
        <v>79</v>
      </c>
      <c r="E11">
        <v>0</v>
      </c>
      <c r="F11">
        <v>0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</v>
      </c>
      <c r="B13">
        <f>SUM(B7:B9)</f>
        <v>1</v>
      </c>
      <c r="C13">
        <f t="shared" ref="C13:F13" si="0">SUM(C7:C9)</f>
        <v>0</v>
      </c>
      <c r="D13">
        <f t="shared" si="0"/>
        <v>7</v>
      </c>
      <c r="E13">
        <f t="shared" si="0"/>
        <v>0</v>
      </c>
      <c r="F13">
        <f t="shared" si="0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A940-5B90-4E1A-8484-6588EADC93B6}">
  <dimension ref="A1:F13"/>
  <sheetViews>
    <sheetView workbookViewId="0">
      <selection activeCell="B13" sqref="B13:F13"/>
    </sheetView>
  </sheetViews>
  <sheetFormatPr defaultRowHeight="15.75" x14ac:dyDescent="0.25"/>
  <sheetData>
    <row r="1" spans="1:6" x14ac:dyDescent="0.25">
      <c r="A1" t="s">
        <v>0</v>
      </c>
      <c r="B1">
        <v>120</v>
      </c>
    </row>
    <row r="2" spans="1:6" x14ac:dyDescent="0.25">
      <c r="A2" t="s">
        <v>1</v>
      </c>
      <c r="B2">
        <v>120</v>
      </c>
    </row>
    <row r="3" spans="1:6" x14ac:dyDescent="0.25">
      <c r="A3" t="s">
        <v>2</v>
      </c>
      <c r="B3">
        <v>7</v>
      </c>
    </row>
    <row r="4" spans="1:6" x14ac:dyDescent="0.25">
      <c r="A4" t="s">
        <v>3</v>
      </c>
      <c r="B4">
        <v>1.1499999999999999</v>
      </c>
    </row>
    <row r="5" spans="1:6" x14ac:dyDescent="0.25">
      <c r="A5" t="s">
        <v>4</v>
      </c>
      <c r="B5">
        <v>574</v>
      </c>
    </row>
    <row r="6" spans="1:6" x14ac:dyDescent="0.25">
      <c r="A6" t="s">
        <v>5</v>
      </c>
      <c r="B6">
        <v>90</v>
      </c>
      <c r="C6">
        <v>75</v>
      </c>
      <c r="D6">
        <v>60</v>
      </c>
      <c r="E6">
        <v>45</v>
      </c>
      <c r="F6">
        <v>30</v>
      </c>
    </row>
    <row r="7" spans="1:6" x14ac:dyDescent="0.25">
      <c r="A7" t="s">
        <v>6</v>
      </c>
      <c r="B7">
        <v>2</v>
      </c>
      <c r="C7">
        <v>1</v>
      </c>
      <c r="D7">
        <v>2</v>
      </c>
      <c r="E7">
        <v>0</v>
      </c>
      <c r="F7">
        <v>0</v>
      </c>
    </row>
    <row r="8" spans="1:6" x14ac:dyDescent="0.25">
      <c r="A8" t="s">
        <v>7</v>
      </c>
      <c r="B8">
        <v>2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9</v>
      </c>
      <c r="B10">
        <v>168</v>
      </c>
      <c r="C10">
        <v>78</v>
      </c>
      <c r="D10">
        <v>148</v>
      </c>
      <c r="E10">
        <v>0</v>
      </c>
      <c r="F10">
        <v>0</v>
      </c>
    </row>
    <row r="11" spans="1:6" x14ac:dyDescent="0.25">
      <c r="A11" t="s">
        <v>10</v>
      </c>
      <c r="B11">
        <v>180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</v>
      </c>
      <c r="B13">
        <f>SUM(B7:B9)</f>
        <v>4</v>
      </c>
      <c r="C13">
        <f t="shared" ref="C13:F13" si="0">SUM(C7:C9)</f>
        <v>1</v>
      </c>
      <c r="D13">
        <f t="shared" si="0"/>
        <v>2</v>
      </c>
      <c r="E13">
        <f t="shared" si="0"/>
        <v>0</v>
      </c>
      <c r="F13">
        <f t="shared" si="0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69D6-0723-4D3F-B7B3-6DD4820CBB1C}">
  <dimension ref="A1:F13"/>
  <sheetViews>
    <sheetView workbookViewId="0">
      <selection activeCell="B13" sqref="B13:F13"/>
    </sheetView>
  </sheetViews>
  <sheetFormatPr defaultRowHeight="15.75" x14ac:dyDescent="0.25"/>
  <sheetData>
    <row r="1" spans="1:6" x14ac:dyDescent="0.25">
      <c r="A1" t="s">
        <v>0</v>
      </c>
      <c r="B1">
        <v>160</v>
      </c>
    </row>
    <row r="2" spans="1:6" x14ac:dyDescent="0.25">
      <c r="A2" t="s">
        <v>1</v>
      </c>
      <c r="B2">
        <v>90</v>
      </c>
    </row>
    <row r="3" spans="1:6" x14ac:dyDescent="0.25">
      <c r="A3" t="s">
        <v>2</v>
      </c>
      <c r="B3">
        <v>7</v>
      </c>
    </row>
    <row r="4" spans="1:6" x14ac:dyDescent="0.25">
      <c r="A4" t="s">
        <v>3</v>
      </c>
      <c r="B4">
        <v>0.85</v>
      </c>
    </row>
    <row r="5" spans="1:6" x14ac:dyDescent="0.25">
      <c r="A5" t="s">
        <v>4</v>
      </c>
      <c r="B5">
        <v>624</v>
      </c>
    </row>
    <row r="6" spans="1:6" x14ac:dyDescent="0.25">
      <c r="A6" t="s">
        <v>5</v>
      </c>
      <c r="B6">
        <v>90</v>
      </c>
      <c r="C6">
        <v>75</v>
      </c>
      <c r="D6">
        <v>60</v>
      </c>
      <c r="E6">
        <v>45</v>
      </c>
      <c r="F6">
        <v>30</v>
      </c>
    </row>
    <row r="7" spans="1:6" x14ac:dyDescent="0.25">
      <c r="A7" t="s">
        <v>6</v>
      </c>
      <c r="B7">
        <v>1</v>
      </c>
      <c r="C7">
        <v>0</v>
      </c>
      <c r="D7">
        <v>8</v>
      </c>
      <c r="E7">
        <v>0</v>
      </c>
      <c r="F7">
        <v>0</v>
      </c>
    </row>
    <row r="8" spans="1:6" x14ac:dyDescent="0.25">
      <c r="A8" t="s">
        <v>7</v>
      </c>
      <c r="B8">
        <v>2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9</v>
      </c>
      <c r="B10">
        <v>60</v>
      </c>
      <c r="C10">
        <v>0</v>
      </c>
      <c r="D10">
        <v>432</v>
      </c>
      <c r="E10">
        <v>0</v>
      </c>
      <c r="F10">
        <v>0</v>
      </c>
    </row>
    <row r="11" spans="1:6" x14ac:dyDescent="0.25">
      <c r="A11" t="s">
        <v>10</v>
      </c>
      <c r="B11">
        <v>132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</v>
      </c>
      <c r="B13">
        <f>SUM(B7:B9)</f>
        <v>3</v>
      </c>
      <c r="C13">
        <f t="shared" ref="C13:F13" si="0">SUM(C7:C9)</f>
        <v>0</v>
      </c>
      <c r="D13">
        <f t="shared" si="0"/>
        <v>8</v>
      </c>
      <c r="E13">
        <f t="shared" si="0"/>
        <v>0</v>
      </c>
      <c r="F13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Analysis1</vt:lpstr>
      <vt:lpstr>Analysis2</vt:lpstr>
      <vt:lpstr>LP_90x160_n15</vt:lpstr>
      <vt:lpstr>LP_90x160_000</vt:lpstr>
      <vt:lpstr>LP_90x160_p15</vt:lpstr>
      <vt:lpstr>LP_120x120_n15</vt:lpstr>
      <vt:lpstr>LP_120x120_000</vt:lpstr>
      <vt:lpstr>LP_120x120_p15</vt:lpstr>
      <vt:lpstr>LP_160x90_n15</vt:lpstr>
      <vt:lpstr>LP_160x90_000</vt:lpstr>
      <vt:lpstr>LP_160x90_p15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2023-05-31T06:50:21Z</dcterms:created>
  <dcterms:modified xsi:type="dcterms:W3CDTF">2023-05-31T08:24:56Z</dcterms:modified>
</cp:coreProperties>
</file>