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ouykh\Downloads\"/>
    </mc:Choice>
  </mc:AlternateContent>
  <xr:revisionPtr revIDLastSave="0" documentId="13_ncr:1_{09494E04-3582-4592-A88B-6D790A5D408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ta" sheetId="1" r:id="rId1"/>
    <sheet name="Statistics" sheetId="2" r:id="rId2"/>
    <sheet name="Prediction" sheetId="3" r:id="rId3"/>
  </sheets>
  <externalReferences>
    <externalReference r:id="rId4"/>
  </externalReferences>
  <definedNames>
    <definedName name="_xlnm._FilterDatabase" localSheetId="0" hidden="1">Data!$A$1:$W$187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B12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1" i="2" s="1"/>
  <c r="B15" i="2" s="1"/>
  <c r="B8" i="2"/>
  <c r="U7" i="2"/>
  <c r="M7" i="2"/>
  <c r="N7" i="2"/>
  <c r="O7" i="2"/>
  <c r="P7" i="2"/>
  <c r="Q7" i="2"/>
  <c r="R7" i="2"/>
  <c r="S7" i="2"/>
  <c r="T7" i="2"/>
  <c r="C7" i="2"/>
  <c r="D7" i="2"/>
  <c r="E7" i="2"/>
  <c r="F7" i="2"/>
  <c r="G7" i="2"/>
  <c r="H7" i="2"/>
  <c r="I7" i="2"/>
  <c r="J7" i="2"/>
  <c r="K7" i="2"/>
  <c r="L7" i="2"/>
  <c r="B7" i="2"/>
</calcChain>
</file>

<file path=xl/sharedStrings.xml><?xml version="1.0" encoding="utf-8"?>
<sst xmlns="http://schemas.openxmlformats.org/spreadsheetml/2006/main" count="686" uniqueCount="410">
  <si>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</si>
  <si>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</si>
  <si>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</si>
  <si>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</si>
  <si>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</si>
  <si>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</si>
  <si>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</si>
  <si>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</si>
  <si>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</si>
  <si>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</si>
  <si>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</si>
  <si>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</si>
  <si>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</si>
  <si>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</si>
  <si>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</si>
  <si>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</si>
  <si>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</si>
  <si>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</si>
  <si>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</si>
  <si>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</si>
  <si>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</si>
  <si>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</si>
  <si>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</si>
  <si>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</si>
  <si>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</si>
  <si>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</si>
  <si>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</si>
  <si>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</si>
  <si>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</si>
  <si>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</si>
  <si>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</si>
  <si>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</si>
  <si>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</si>
  <si>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</si>
  <si>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</si>
  <si>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</si>
  <si>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</si>
  <si>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</si>
  <si>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</si>
  <si>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</si>
  <si>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</si>
  <si>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</si>
  <si>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</si>
  <si>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</si>
  <si>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</si>
  <si>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</si>
  <si>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</si>
  <si>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</si>
  <si>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</si>
  <si>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</si>
  <si>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</si>
  <si>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</si>
  <si>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</si>
  <si>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</si>
  <si>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</si>
  <si>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</si>
  <si>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</si>
  <si>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</si>
  <si>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</si>
  <si>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</si>
  <si>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</si>
  <si>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</si>
  <si>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</si>
  <si>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</si>
  <si>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</si>
  <si>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</si>
  <si>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</si>
  <si>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</si>
  <si>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</si>
  <si>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</si>
  <si>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</si>
  <si>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</si>
  <si>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</si>
  <si>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</si>
  <si>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</si>
  <si>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</si>
  <si>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</si>
  <si>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</si>
  <si>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</si>
  <si>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</si>
  <si>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</si>
  <si>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</si>
  <si>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</si>
  <si>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</si>
  <si>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</si>
  <si>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</si>
  <si>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</si>
  <si>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</si>
  <si>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</si>
  <si>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</si>
  <si>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</si>
  <si>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</si>
  <si>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</si>
  <si>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</si>
  <si>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</si>
  <si>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</si>
  <si>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</si>
  <si>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</si>
  <si>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</si>
  <si>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</si>
  <si>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</si>
  <si>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</si>
  <si>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</si>
  <si>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</si>
  <si>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</si>
  <si>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</si>
  <si>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</si>
  <si>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</si>
  <si>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</si>
  <si>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</si>
  <si>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</si>
  <si>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</si>
  <si>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</si>
  <si>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</si>
  <si>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</si>
  <si>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</si>
  <si>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</si>
  <si>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</si>
  <si>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</si>
  <si>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</si>
  <si>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</si>
  <si>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</si>
  <si>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</si>
  <si>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</si>
  <si>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</si>
  <si>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</si>
  <si>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</si>
  <si>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</si>
  <si>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</si>
  <si>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</si>
  <si>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</si>
  <si>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</si>
  <si>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</si>
  <si>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</si>
  <si>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</si>
  <si>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</si>
  <si>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</si>
  <si>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</si>
  <si>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</si>
  <si>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</si>
  <si>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</si>
  <si>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</si>
  <si>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</si>
  <si>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</si>
  <si>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</si>
  <si>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</si>
  <si>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</si>
  <si>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</si>
  <si>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</si>
  <si>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</si>
  <si>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</si>
  <si>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</si>
  <si>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</si>
  <si>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</si>
  <si>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</si>
  <si>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</si>
  <si>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</si>
  <si>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</si>
  <si>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</si>
  <si>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</si>
  <si>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</si>
  <si>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</si>
  <si>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</si>
  <si>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</si>
  <si>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</si>
  <si>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</si>
  <si>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</si>
  <si>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</si>
  <si>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</si>
  <si>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</si>
  <si>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</si>
  <si>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</si>
  <si>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</si>
  <si>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</si>
  <si>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</si>
  <si>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</si>
  <si>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</si>
  <si>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</si>
  <si>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</si>
  <si>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</si>
  <si>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</si>
  <si>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</si>
  <si>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</si>
  <si>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</si>
  <si>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</si>
  <si>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</si>
  <si>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</si>
  <si>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</si>
  <si>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</si>
  <si>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</si>
  <si>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</si>
  <si>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</si>
  <si>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</si>
  <si>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</si>
  <si>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</si>
  <si>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</si>
  <si>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</si>
  <si>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</si>
  <si>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</si>
  <si>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</si>
  <si>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</si>
  <si>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</si>
  <si>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</si>
  <si>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</si>
  <si>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</si>
  <si>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</si>
  <si>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</si>
  <si>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</si>
  <si>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</si>
  <si>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</si>
  <si>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</si>
  <si>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</si>
  <si>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</si>
  <si>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</si>
  <si>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</si>
  <si>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</si>
  <si>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</si>
  <si>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</si>
  <si>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</si>
  <si>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</si>
  <si>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</si>
  <si>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</si>
  <si>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</si>
  <si>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</si>
  <si>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</si>
  <si>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</si>
  <si>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</si>
  <si>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</si>
  <si>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</si>
  <si>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</si>
  <si>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</si>
  <si>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</si>
  <si>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</si>
  <si>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</si>
  <si>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</si>
  <si>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</si>
  <si>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</si>
  <si>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</si>
  <si>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</si>
  <si>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</si>
  <si>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</si>
  <si>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</si>
  <si>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</si>
  <si>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</si>
  <si>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</si>
  <si>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</si>
  <si>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</si>
  <si>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</si>
  <si>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</si>
  <si>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</si>
  <si>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</si>
  <si>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</si>
  <si>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</si>
  <si>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</si>
  <si>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</si>
  <si>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</si>
  <si>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</si>
  <si>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</si>
  <si>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</si>
  <si>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</si>
  <si>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</si>
  <si>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</si>
  <si>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</si>
  <si>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</si>
  <si>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</si>
  <si>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</si>
  <si>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</si>
  <si>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</si>
  <si>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</si>
  <si>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</si>
  <si>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</si>
  <si>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</si>
  <si>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</si>
  <si>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</si>
  <si>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</si>
  <si>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</si>
  <si>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</si>
  <si>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</si>
  <si>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</si>
  <si>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</si>
  <si>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</si>
  <si>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</si>
  <si>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</si>
  <si>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</si>
  <si>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</si>
  <si>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</si>
  <si>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</si>
  <si>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</si>
  <si>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</si>
  <si>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</si>
  <si>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</si>
  <si>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</si>
  <si>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</si>
  <si>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</si>
  <si>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</si>
  <si>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</si>
  <si>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</si>
  <si>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</si>
  <si>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</si>
  <si>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</si>
  <si>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</si>
  <si>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</si>
  <si>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</si>
  <si>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</si>
  <si>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</si>
  <si>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</si>
  <si>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</si>
  <si>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</si>
  <si>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</si>
  <si>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</si>
  <si>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</si>
  <si>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</si>
  <si>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</si>
  <si>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</si>
  <si>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</si>
  <si>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</si>
  <si>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</si>
  <si>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</si>
  <si>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</si>
  <si>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</si>
  <si>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</si>
  <si>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</si>
  <si>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</si>
  <si>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</si>
  <si>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</si>
  <si>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</si>
  <si>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</si>
  <si>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</si>
  <si>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</si>
  <si>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</si>
  <si>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</si>
  <si>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</si>
  <si>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</si>
  <si>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</si>
  <si>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</si>
  <si>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</si>
  <si>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</si>
  <si>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</si>
  <si>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</si>
  <si>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</si>
  <si>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</si>
  <si>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</si>
  <si>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</si>
  <si>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</si>
  <si>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</si>
  <si>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</si>
  <si>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</si>
  <si>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</si>
  <si>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</si>
  <si>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</si>
  <si>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</si>
  <si>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</si>
  <si>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</si>
  <si>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</si>
  <si>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</si>
  <si>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</si>
  <si>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</si>
  <si>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</si>
  <si>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</si>
  <si>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</si>
  <si>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</si>
  <si>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</si>
  <si>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</si>
  <si>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</si>
  <si>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</si>
  <si>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</si>
  <si>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</si>
  <si>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</si>
  <si>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</si>
  <si>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</si>
  <si>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</si>
  <si>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</si>
  <si>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</si>
  <si>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</si>
  <si>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</si>
  <si>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</si>
  <si>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</si>
  <si>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</si>
  <si>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</si>
  <si>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</si>
  <si>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</si>
  <si>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</si>
  <si>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</si>
  <si>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</si>
  <si>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</si>
  <si>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</si>
  <si>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</si>
  <si>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</si>
  <si>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</si>
  <si>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</si>
  <si>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</si>
  <si>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</si>
  <si>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</si>
  <si>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</si>
  <si>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</si>
  <si>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</si>
  <si>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</si>
  <si>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 xml:space="preserve">Task 3. Calculate: </t>
  </si>
  <si>
    <t>a. the average value of the indicator for each year</t>
  </si>
  <si>
    <t>b. number of countries that are above average in 2019</t>
  </si>
  <si>
    <t>c. number of countries that are under average in 2019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</si>
  <si>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</si>
  <si>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</si>
  <si>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</si>
  <si>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</si>
  <si>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</si>
  <si>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</si>
  <si>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</si>
  <si>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Create a bar chart that shows 10 countries with the lowest results in 2019. The chart should have the title, axes and data labels. Explain the chart </t>
    </r>
  </si>
  <si>
    <t>Ouykhy: I used the exponential regression as R² is the 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</si>
</sst>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8"/>
      <color rgb="FF202122"/>
      <name val="Arial"/>
      <family val="2"/>
    </font>
    <font>
      <sz val="12"/>
      <color theme="1"/>
      <name val="Arial"/>
      <family val="1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18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electricity (% of population),  10</a:t>
            </a:r>
            <a:r>
              <a:rPr lang="fr-FR" baseline="0"/>
              <a:t> countries with the lowest values, </a:t>
            </a:r>
            <a:r>
              <a:rPr lang="fr-FR"/>
              <a:t>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Statistics!$A$22:$A$31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Statistics!$B$22:$B$31</c:f>
              <c:numCache>
                <c:formatCode>0.00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7-4359-B582-44632B37B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05072"/>
        <c:axId val="38603824"/>
      </c:barChart>
      <c:catAx>
        <c:axId val="386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3824"/>
        <c:crosses val="autoZero"/>
        <c:auto val="1"/>
        <c:lblAlgn val="ctr"/>
        <c:lblOffset val="100"/>
        <c:noMultiLvlLbl val="0"/>
      </c:catAx>
      <c:valAx>
        <c:axId val="38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Prediction!$A$2:$C$2</c:f>
              <c:strCache>
                <c:ptCount val="3"/>
                <c:pt idx="0">
                  <c:v>Burundi</c:v>
                </c:pt>
                <c:pt idx="1">
                  <c:v>BDI</c:v>
                </c:pt>
                <c:pt idx="2">
                  <c:v>Access to electricity (% of population)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exp"/>
            <c:forward val="2"/>
            <c:dispRSqr val="1"/>
            <c:dispEq val="1"/>
            <c:trendlineLbl>
              <c:layout>
                <c:manualLayout>
                  <c:x val="-8.8495188101487317E-4"/>
                  <c:y val="-6.10185185185185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Prediction!$D$1:$W$1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Prediction!$D$2:$W$2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1-452D-A538-A6E937602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21887"/>
        <c:axId val="189122303"/>
      </c:scatterChart>
      <c:valAx>
        <c:axId val="18912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2303"/>
        <c:crosses val="autoZero"/>
        <c:crossBetween val="midCat"/>
      </c:valAx>
      <c:valAx>
        <c:axId val="1891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20</xdr:row>
      <xdr:rowOff>49530</xdr:rowOff>
    </xdr:from>
    <xdr:to>
      <xdr:col>10</xdr:col>
      <xdr:colOff>228600</xdr:colOff>
      <xdr:row>35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B1C07-DE02-4F09-BC06-388D6862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536575</xdr:colOff>
      <xdr:row>3</xdr:row>
      <xdr:rowOff>41275</xdr:rowOff>
    </xdr:from>
    <xdr:to>
      <xdr:col>17</xdr:col>
      <xdr:colOff>231775</xdr:colOff>
      <xdr:row>11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87E0A0-D3F1-4336-B6F5-8D36D67E8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Task1_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s"/>
      <sheetName val="Series - Metadata"/>
    </sheetNames>
    <sheetDataSet>
      <sheetData sheetId="0"/>
      <sheetData sheetId="1">
        <row r="15">
          <cell r="B15">
            <v>89.055543899536133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7"/>
  <sheetViews>
    <sheetView workbookViewId="0">
      <selection sqref="A1:W4"/>
    </sheetView>
  </sheetViews>
  <sheetFormatPr defaultRowHeight="14.5" x14ac:dyDescent="0.35"/>
  <cols>
    <col min="1" max="1" width="43.6328125" customWidth="1"/>
  </cols>
  <sheetData>
    <row r="1" spans="1:23" x14ac:dyDescent="0.35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t="s">
        <v>177</v>
      </c>
    </row>
    <row r="2" spans="1:23" x14ac:dyDescent="0.35">
      <c r="A2" t="s">
        <v>146</v>
      </c>
      <c r="B2" s="1" t="s">
        <v>39</v>
      </c>
      <c r="C2" t="s">
        <v>294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>
        <v>3</v>
      </c>
      <c r="N2">
        <v>1.5</v>
      </c>
      <c r="O2">
        <v>2.6897382736206099</v>
      </c>
      <c r="P2">
        <v>3.1372447013854998</v>
      </c>
      <c r="Q2">
        <v>3.6088624000549299</v>
      </c>
      <c r="R2">
        <v>4.1005725860595703</v>
      </c>
      <c r="S2">
        <v>4.6083574295043901</v>
      </c>
      <c r="T2">
        <v>5.1281971931457502</v>
      </c>
      <c r="U2">
        <v>4.2</v>
      </c>
      <c r="V2">
        <v>6.1879701614379901</v>
      </c>
      <c r="W2">
        <v>6.7205352783203098</v>
      </c>
    </row>
    <row r="3" spans="1:23" x14ac:dyDescent="0.35">
      <c r="A3" t="s">
        <v>331</v>
      </c>
      <c r="B3" s="1" t="s">
        <v>320</v>
      </c>
      <c r="C3" t="s">
        <v>294</v>
      </c>
      <c r="D3">
        <v>3.1861038208007799</v>
      </c>
      <c r="E3">
        <v>3.5588824748992902</v>
      </c>
      <c r="F3">
        <v>3.9233729839325</v>
      </c>
      <c r="G3">
        <v>4.2783989906311</v>
      </c>
      <c r="H3">
        <v>3.5</v>
      </c>
      <c r="I3">
        <v>4.9555072784423801</v>
      </c>
      <c r="J3">
        <v>5.2790975570678702</v>
      </c>
      <c r="K3">
        <v>5.5996370315551802</v>
      </c>
      <c r="L3">
        <v>5.92336130142212</v>
      </c>
      <c r="M3">
        <v>6.2565073966979998</v>
      </c>
      <c r="N3">
        <v>6.4</v>
      </c>
      <c r="O3">
        <v>8.98</v>
      </c>
      <c r="P3">
        <v>7.8592600822448704</v>
      </c>
      <c r="Q3">
        <v>8.1158475875854492</v>
      </c>
      <c r="R3">
        <v>8.4057731628418004</v>
      </c>
      <c r="S3">
        <v>7.7</v>
      </c>
      <c r="T3">
        <v>9.2409553527831996</v>
      </c>
      <c r="U3">
        <v>10.9</v>
      </c>
      <c r="V3">
        <v>10.1215171813965</v>
      </c>
      <c r="W3">
        <v>8.4</v>
      </c>
    </row>
    <row r="4" spans="1:23" x14ac:dyDescent="0.35">
      <c r="A4" t="s">
        <v>250</v>
      </c>
      <c r="B4" s="1" t="s">
        <v>293</v>
      </c>
      <c r="C4" t="s">
        <v>294</v>
      </c>
      <c r="D4">
        <v>2.4396891593933101</v>
      </c>
      <c r="E4">
        <v>2.8013172149658199</v>
      </c>
      <c r="F4">
        <v>3.1546571254730198</v>
      </c>
      <c r="G4">
        <v>3.4985325336456299</v>
      </c>
      <c r="H4">
        <v>3.8317673206329301</v>
      </c>
      <c r="I4">
        <v>3.2073170731707301</v>
      </c>
      <c r="J4">
        <v>2.66</v>
      </c>
      <c r="K4">
        <v>4.77516794204712</v>
      </c>
      <c r="L4">
        <v>4.8</v>
      </c>
      <c r="M4">
        <v>5.4097371101379403</v>
      </c>
      <c r="N4">
        <v>5.3</v>
      </c>
      <c r="O4">
        <v>6.1069364547729501</v>
      </c>
      <c r="P4">
        <v>6.5</v>
      </c>
      <c r="Q4">
        <v>6.9</v>
      </c>
      <c r="R4">
        <v>7</v>
      </c>
      <c r="S4">
        <v>8.4030895233154297</v>
      </c>
      <c r="T4">
        <v>9.2517995834350604</v>
      </c>
      <c r="U4">
        <v>9.3000000000000007</v>
      </c>
      <c r="V4">
        <v>10.598614692688001</v>
      </c>
      <c r="W4">
        <v>11.0647974014282</v>
      </c>
    </row>
    <row r="5" spans="1:23" x14ac:dyDescent="0.35">
      <c r="A5" t="s">
        <v>290</v>
      </c>
      <c r="B5" s="1" t="s">
        <v>122</v>
      </c>
      <c r="C5" t="s">
        <v>294</v>
      </c>
      <c r="D5">
        <v>4.8</v>
      </c>
      <c r="E5">
        <v>5.1369800567626998</v>
      </c>
      <c r="F5">
        <v>5.5586700439453098</v>
      </c>
      <c r="G5">
        <v>6.2</v>
      </c>
      <c r="H5">
        <v>6.9</v>
      </c>
      <c r="I5">
        <v>6.7624015808105504</v>
      </c>
      <c r="J5">
        <v>3.65322733295476</v>
      </c>
      <c r="K5">
        <v>7.5209298133850098</v>
      </c>
      <c r="L5">
        <v>7.9018535614013699</v>
      </c>
      <c r="M5">
        <v>8.2921981811523402</v>
      </c>
      <c r="N5">
        <v>8.6999999999999993</v>
      </c>
      <c r="O5">
        <v>7.6</v>
      </c>
      <c r="P5">
        <v>7.4</v>
      </c>
      <c r="Q5">
        <v>9</v>
      </c>
      <c r="R5">
        <v>11.9</v>
      </c>
      <c r="S5">
        <v>10.8</v>
      </c>
      <c r="T5">
        <v>11</v>
      </c>
      <c r="U5">
        <v>12.7</v>
      </c>
      <c r="V5">
        <v>18.02</v>
      </c>
      <c r="W5">
        <v>11.2</v>
      </c>
    </row>
    <row r="6" spans="1:23" x14ac:dyDescent="0.35">
      <c r="A6" t="s">
        <v>103</v>
      </c>
      <c r="B6" s="1" t="s">
        <v>258</v>
      </c>
      <c r="C6" t="s">
        <v>294</v>
      </c>
      <c r="D6">
        <v>6</v>
      </c>
      <c r="E6">
        <v>5.7615618705749503</v>
      </c>
      <c r="F6">
        <v>6.2265992164611799</v>
      </c>
      <c r="G6">
        <v>6.6821727752685502</v>
      </c>
      <c r="H6">
        <v>7.1271052360534703</v>
      </c>
      <c r="I6">
        <v>7.5603747367858896</v>
      </c>
      <c r="J6">
        <v>7.8051693252580403</v>
      </c>
      <c r="K6">
        <v>8.4055986404418892</v>
      </c>
      <c r="L6">
        <v>7.48</v>
      </c>
      <c r="M6">
        <v>9.2635631561279297</v>
      </c>
      <c r="N6">
        <v>9.8000000000000007</v>
      </c>
      <c r="O6">
        <v>10.3107233047485</v>
      </c>
      <c r="P6">
        <v>10.8942823410034</v>
      </c>
      <c r="Q6">
        <v>11.45654296875</v>
      </c>
      <c r="R6">
        <v>12.052141189575201</v>
      </c>
      <c r="S6">
        <v>12.7457284927368</v>
      </c>
      <c r="T6">
        <v>13.498670578002899</v>
      </c>
      <c r="U6">
        <v>14.169054031372101</v>
      </c>
      <c r="V6">
        <v>14.6539525985718</v>
      </c>
      <c r="W6">
        <v>14.3</v>
      </c>
    </row>
    <row r="7" spans="1:23" x14ac:dyDescent="0.35">
      <c r="A7" t="s">
        <v>70</v>
      </c>
      <c r="B7" s="1" t="s">
        <v>242</v>
      </c>
      <c r="C7" t="s">
        <v>294</v>
      </c>
      <c r="D7">
        <v>9.0718936920165998</v>
      </c>
      <c r="E7">
        <v>9.54412841796875</v>
      </c>
      <c r="F7">
        <v>10.008074760436999</v>
      </c>
      <c r="G7">
        <v>11.4</v>
      </c>
      <c r="H7">
        <v>10.9063987731934</v>
      </c>
      <c r="I7">
        <v>11.3385782241821</v>
      </c>
      <c r="J7">
        <v>11.761624336242701</v>
      </c>
      <c r="K7">
        <v>12.181619644165</v>
      </c>
      <c r="L7">
        <v>12.6048011779785</v>
      </c>
      <c r="M7">
        <v>12.63</v>
      </c>
      <c r="N7">
        <v>13.1</v>
      </c>
      <c r="O7">
        <v>14.8994045257568</v>
      </c>
      <c r="P7">
        <v>15.162938117981</v>
      </c>
      <c r="Q7">
        <v>15.405174255371101</v>
      </c>
      <c r="R7">
        <v>19.2</v>
      </c>
      <c r="S7">
        <v>16.070703506469702</v>
      </c>
      <c r="T7">
        <v>16.639612197876001</v>
      </c>
      <c r="U7">
        <v>17.216556549072301</v>
      </c>
      <c r="V7">
        <v>14.4</v>
      </c>
      <c r="W7">
        <v>18.379152297973601</v>
      </c>
    </row>
    <row r="8" spans="1:23" x14ac:dyDescent="0.35">
      <c r="A8" t="s">
        <v>100</v>
      </c>
      <c r="B8" s="1" t="s">
        <v>82</v>
      </c>
      <c r="C8" t="s">
        <v>294</v>
      </c>
      <c r="D8">
        <v>6.4814814814814801</v>
      </c>
      <c r="E8">
        <v>8.3918113708496094</v>
      </c>
      <c r="F8">
        <v>8.9130325317382795</v>
      </c>
      <c r="G8">
        <v>9.4247884750366193</v>
      </c>
      <c r="H8">
        <v>9.92590427398682</v>
      </c>
      <c r="I8">
        <v>7.1</v>
      </c>
      <c r="J8">
        <v>9.3000000000000007</v>
      </c>
      <c r="K8">
        <v>11.3729467391968</v>
      </c>
      <c r="L8">
        <v>11.853401184081999</v>
      </c>
      <c r="M8">
        <v>12.3432769775391</v>
      </c>
      <c r="N8">
        <v>13.3953104019165</v>
      </c>
      <c r="O8">
        <v>14.3</v>
      </c>
      <c r="P8">
        <v>14.4</v>
      </c>
      <c r="Q8">
        <v>15.1640281677246</v>
      </c>
      <c r="R8">
        <v>15.766771316528301</v>
      </c>
      <c r="S8">
        <v>16.600000000000001</v>
      </c>
      <c r="T8">
        <v>17.2275905609131</v>
      </c>
      <c r="U8">
        <v>17.9051189422607</v>
      </c>
      <c r="V8">
        <v>17.600000000000001</v>
      </c>
      <c r="W8">
        <v>18.774724960327099</v>
      </c>
    </row>
    <row r="9" spans="1:23" x14ac:dyDescent="0.35">
      <c r="A9" t="s">
        <v>262</v>
      </c>
      <c r="B9" s="1" t="s">
        <v>118</v>
      </c>
      <c r="C9" t="s">
        <v>294</v>
      </c>
      <c r="D9">
        <v>6.7</v>
      </c>
      <c r="E9">
        <v>7.16037845611572</v>
      </c>
      <c r="F9">
        <v>7.8207063674926802</v>
      </c>
      <c r="G9">
        <v>8.4715700149536097</v>
      </c>
      <c r="H9">
        <v>9.1117935180664098</v>
      </c>
      <c r="I9">
        <v>6</v>
      </c>
      <c r="J9">
        <v>10.3597812652588</v>
      </c>
      <c r="K9">
        <v>15.2</v>
      </c>
      <c r="L9">
        <v>11.595720291137701</v>
      </c>
      <c r="M9">
        <v>12.224703788757299</v>
      </c>
      <c r="N9">
        <v>12.8693447113037</v>
      </c>
      <c r="O9">
        <v>13.5358791351318</v>
      </c>
      <c r="P9">
        <v>15.4</v>
      </c>
      <c r="Q9">
        <v>14.9459009170532</v>
      </c>
      <c r="R9">
        <v>13.5</v>
      </c>
      <c r="S9">
        <v>16.436292648315401</v>
      </c>
      <c r="T9">
        <v>17.201581954956101</v>
      </c>
      <c r="U9">
        <v>18.006385803222699</v>
      </c>
      <c r="V9">
        <v>18.752252578735401</v>
      </c>
      <c r="W9">
        <v>19.100000000000001</v>
      </c>
    </row>
    <row r="10" spans="1:23" x14ac:dyDescent="0.35">
      <c r="A10" t="s">
        <v>380</v>
      </c>
      <c r="B10" s="1" t="s">
        <v>347</v>
      </c>
      <c r="C10" t="s">
        <v>294</v>
      </c>
      <c r="D10" t="s">
        <v>45</v>
      </c>
      <c r="E10" t="s">
        <v>45</v>
      </c>
      <c r="F10" t="s">
        <v>45</v>
      </c>
      <c r="G10" t="s">
        <v>45</v>
      </c>
      <c r="H10">
        <v>16.8</v>
      </c>
      <c r="I10">
        <v>11.3324855164618</v>
      </c>
      <c r="J10">
        <v>12.3339195251465</v>
      </c>
      <c r="K10">
        <v>13.0740556716919</v>
      </c>
      <c r="L10">
        <v>12.1</v>
      </c>
      <c r="M10">
        <v>14.5701189041138</v>
      </c>
      <c r="N10">
        <v>11.4621730735475</v>
      </c>
      <c r="O10">
        <v>14.2</v>
      </c>
      <c r="P10">
        <v>16.9455261230469</v>
      </c>
      <c r="Q10">
        <v>13.5</v>
      </c>
      <c r="R10">
        <v>18.6472682952881</v>
      </c>
      <c r="S10">
        <v>19.5242595672607</v>
      </c>
      <c r="T10">
        <v>20.3</v>
      </c>
      <c r="U10">
        <v>23.4</v>
      </c>
      <c r="V10">
        <v>26.1</v>
      </c>
      <c r="W10">
        <v>22.7</v>
      </c>
    </row>
    <row r="11" spans="1:23" x14ac:dyDescent="0.35">
      <c r="A11" t="s">
        <v>220</v>
      </c>
      <c r="B11" s="1" t="s">
        <v>12</v>
      </c>
      <c r="C11" t="s">
        <v>294</v>
      </c>
      <c r="D11">
        <v>13.230510711669901</v>
      </c>
      <c r="E11">
        <v>14.8</v>
      </c>
      <c r="F11">
        <v>14.074017524719199</v>
      </c>
      <c r="G11">
        <v>20.3</v>
      </c>
      <c r="H11">
        <v>14.8796682357788</v>
      </c>
      <c r="I11">
        <v>15.265510559081999</v>
      </c>
      <c r="J11">
        <v>15.642219543456999</v>
      </c>
      <c r="K11">
        <v>16.0158786773682</v>
      </c>
      <c r="L11">
        <v>16.3927211761475</v>
      </c>
      <c r="M11">
        <v>17.399999999999999</v>
      </c>
      <c r="N11">
        <v>12.3</v>
      </c>
      <c r="O11">
        <v>14.3</v>
      </c>
      <c r="P11">
        <v>18.7</v>
      </c>
      <c r="Q11">
        <v>12.9</v>
      </c>
      <c r="R11">
        <v>19.0237522125244</v>
      </c>
      <c r="S11">
        <v>20.543708801269499</v>
      </c>
      <c r="T11">
        <v>22.9</v>
      </c>
      <c r="U11">
        <v>24.1</v>
      </c>
      <c r="V11">
        <v>25.515560150146499</v>
      </c>
      <c r="W11">
        <v>26.907184600830099</v>
      </c>
    </row>
    <row r="12" spans="1:23" x14ac:dyDescent="0.35">
      <c r="A12" t="s">
        <v>123</v>
      </c>
      <c r="B12" s="1" t="s">
        <v>354</v>
      </c>
      <c r="C12" t="s">
        <v>294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>
        <v>3</v>
      </c>
      <c r="L12">
        <v>1.30031406879425</v>
      </c>
      <c r="M12">
        <v>1.9</v>
      </c>
      <c r="N12">
        <v>5.1715464591979998</v>
      </c>
      <c r="O12">
        <v>4.0999999999999996</v>
      </c>
      <c r="P12">
        <v>9.1286449432372994</v>
      </c>
      <c r="Q12">
        <v>9.8000000000000007</v>
      </c>
      <c r="R12">
        <v>9.4</v>
      </c>
      <c r="S12">
        <v>15.5277109146118</v>
      </c>
      <c r="T12">
        <v>17.7</v>
      </c>
      <c r="U12">
        <v>24.2</v>
      </c>
      <c r="V12">
        <v>24.818078994751001</v>
      </c>
      <c r="W12">
        <v>27.6492099761963</v>
      </c>
    </row>
    <row r="13" spans="1:23" x14ac:dyDescent="0.35">
      <c r="A13" t="s">
        <v>329</v>
      </c>
      <c r="B13" s="1" t="s">
        <v>81</v>
      </c>
      <c r="C13" t="s">
        <v>294</v>
      </c>
      <c r="D13">
        <v>6.0891356468200701</v>
      </c>
      <c r="E13">
        <v>5.7</v>
      </c>
      <c r="F13">
        <v>8.4866485595703107</v>
      </c>
      <c r="G13">
        <v>8.1</v>
      </c>
      <c r="H13">
        <v>10.8463039398193</v>
      </c>
      <c r="I13">
        <v>12.009148597717299</v>
      </c>
      <c r="J13">
        <v>13.1628608703613</v>
      </c>
      <c r="K13">
        <v>12.4</v>
      </c>
      <c r="L13">
        <v>13.5712238463743</v>
      </c>
      <c r="M13">
        <v>15</v>
      </c>
      <c r="N13">
        <v>18.837596893310501</v>
      </c>
      <c r="O13">
        <v>20.2</v>
      </c>
      <c r="P13">
        <v>21.236719131469702</v>
      </c>
      <c r="Q13">
        <v>22.406030654907202</v>
      </c>
      <c r="R13">
        <v>24.8</v>
      </c>
      <c r="S13">
        <v>24</v>
      </c>
      <c r="T13">
        <v>26.269311904907202</v>
      </c>
      <c r="U13">
        <v>24.3</v>
      </c>
      <c r="V13">
        <v>31.1</v>
      </c>
      <c r="W13">
        <v>29.616161346435501</v>
      </c>
    </row>
    <row r="14" spans="1:23" x14ac:dyDescent="0.35">
      <c r="A14" t="s">
        <v>319</v>
      </c>
      <c r="B14" s="1" t="s">
        <v>92</v>
      </c>
      <c r="C14" t="s">
        <v>294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>
        <v>14.536199095022599</v>
      </c>
      <c r="K14">
        <v>7.9982314109802202</v>
      </c>
      <c r="L14">
        <v>9.3232336044311506</v>
      </c>
      <c r="M14">
        <v>4.7</v>
      </c>
      <c r="N14">
        <v>6</v>
      </c>
      <c r="O14">
        <v>13.379713058471699</v>
      </c>
      <c r="P14">
        <v>14.7781085968018</v>
      </c>
      <c r="Q14">
        <v>16.200614929199201</v>
      </c>
      <c r="R14">
        <v>17.2</v>
      </c>
      <c r="S14">
        <v>20.141107559204102</v>
      </c>
      <c r="T14">
        <v>23.0492153167725</v>
      </c>
      <c r="U14">
        <v>26</v>
      </c>
      <c r="V14">
        <v>28.514829635620099</v>
      </c>
      <c r="W14">
        <v>31.040412902831999</v>
      </c>
    </row>
    <row r="15" spans="1:23" x14ac:dyDescent="0.35">
      <c r="A15" t="s">
        <v>287</v>
      </c>
      <c r="B15" s="1" t="s">
        <v>19</v>
      </c>
      <c r="C15" t="s">
        <v>294</v>
      </c>
      <c r="D15" t="s">
        <v>45</v>
      </c>
      <c r="E15" t="s">
        <v>45</v>
      </c>
      <c r="F15">
        <v>7.4</v>
      </c>
      <c r="G15">
        <v>9.9088554382324201</v>
      </c>
      <c r="H15">
        <v>11.4906816482544</v>
      </c>
      <c r="I15">
        <v>13.060844421386699</v>
      </c>
      <c r="J15">
        <v>15.233785822021099</v>
      </c>
      <c r="K15">
        <v>16.179855346679702</v>
      </c>
      <c r="L15">
        <v>17.741020202636701</v>
      </c>
      <c r="M15">
        <v>19.3116054534912</v>
      </c>
      <c r="N15">
        <v>20.897850036621101</v>
      </c>
      <c r="O15">
        <v>22.505987167358398</v>
      </c>
      <c r="P15">
        <v>24.140544891357401</v>
      </c>
      <c r="Q15">
        <v>25.7992134094238</v>
      </c>
      <c r="R15">
        <v>27.4779758453369</v>
      </c>
      <c r="S15">
        <v>29.1728115081787</v>
      </c>
      <c r="T15">
        <v>30.879701614379901</v>
      </c>
      <c r="U15">
        <v>32.594631195068402</v>
      </c>
      <c r="V15">
        <v>34.313575744628899</v>
      </c>
      <c r="W15">
        <v>36.033195495605497</v>
      </c>
    </row>
    <row r="16" spans="1:23" x14ac:dyDescent="0.35">
      <c r="A16" t="s">
        <v>309</v>
      </c>
      <c r="B16" s="1" t="s">
        <v>244</v>
      </c>
      <c r="C16" t="s">
        <v>294</v>
      </c>
      <c r="D16">
        <v>9.0561122894287092</v>
      </c>
      <c r="E16">
        <v>9.9964437484741193</v>
      </c>
      <c r="F16">
        <v>10.92848777771</v>
      </c>
      <c r="G16">
        <v>11.1</v>
      </c>
      <c r="H16">
        <v>11.4</v>
      </c>
      <c r="I16">
        <v>13.663281440734901</v>
      </c>
      <c r="J16">
        <v>14.554425239563001</v>
      </c>
      <c r="K16">
        <v>15.442517280578601</v>
      </c>
      <c r="L16">
        <v>11.5</v>
      </c>
      <c r="M16">
        <v>11.2</v>
      </c>
      <c r="N16">
        <v>14.8</v>
      </c>
      <c r="O16">
        <v>14.2</v>
      </c>
      <c r="P16">
        <v>15.3</v>
      </c>
      <c r="Q16">
        <v>16.399999999999999</v>
      </c>
      <c r="R16">
        <v>23.5</v>
      </c>
      <c r="S16">
        <v>26.342781066894499</v>
      </c>
      <c r="T16">
        <v>32.799999999999997</v>
      </c>
      <c r="U16">
        <v>32.418403625488303</v>
      </c>
      <c r="V16">
        <v>35.229450225830099</v>
      </c>
      <c r="W16">
        <v>37.700000000000003</v>
      </c>
    </row>
    <row r="17" spans="1:23" x14ac:dyDescent="0.35">
      <c r="A17" t="s">
        <v>142</v>
      </c>
      <c r="B17" s="1" t="s">
        <v>55</v>
      </c>
      <c r="C17" t="s">
        <v>294</v>
      </c>
      <c r="D17">
        <v>6.2</v>
      </c>
      <c r="E17">
        <v>5.5794930458068803</v>
      </c>
      <c r="F17">
        <v>6.69960689544678</v>
      </c>
      <c r="G17">
        <v>7.8102560043334996</v>
      </c>
      <c r="H17">
        <v>8.9102649688720703</v>
      </c>
      <c r="I17">
        <v>4.8</v>
      </c>
      <c r="J17">
        <v>11.0778245925903</v>
      </c>
      <c r="K17">
        <v>12.1539878845215</v>
      </c>
      <c r="L17">
        <v>6</v>
      </c>
      <c r="M17">
        <v>14.322104454040501</v>
      </c>
      <c r="N17">
        <v>9.6999999999999993</v>
      </c>
      <c r="O17">
        <v>10.8</v>
      </c>
      <c r="P17">
        <v>17.5</v>
      </c>
      <c r="Q17">
        <v>15.2</v>
      </c>
      <c r="R17">
        <v>19.8</v>
      </c>
      <c r="S17">
        <v>22.8</v>
      </c>
      <c r="T17">
        <v>29.37</v>
      </c>
      <c r="U17">
        <v>34.1</v>
      </c>
      <c r="V17">
        <v>34.742237091064503</v>
      </c>
      <c r="W17">
        <v>37.782436370849602</v>
      </c>
    </row>
    <row r="18" spans="1:23" x14ac:dyDescent="0.35">
      <c r="A18" t="s">
        <v>340</v>
      </c>
      <c r="B18" s="1" t="s">
        <v>176</v>
      </c>
      <c r="C18" t="s">
        <v>294</v>
      </c>
      <c r="D18">
        <v>21.539894104003899</v>
      </c>
      <c r="E18">
        <v>21.9</v>
      </c>
      <c r="F18">
        <v>23.4730834960938</v>
      </c>
      <c r="G18">
        <v>24.426071166992202</v>
      </c>
      <c r="H18">
        <v>25.3684177398682</v>
      </c>
      <c r="I18">
        <v>26.299100875854499</v>
      </c>
      <c r="J18">
        <v>27.9</v>
      </c>
      <c r="K18">
        <v>28.139152526855501</v>
      </c>
      <c r="L18">
        <v>29.060838699340799</v>
      </c>
      <c r="M18">
        <v>29.991945266723601</v>
      </c>
      <c r="N18">
        <v>34.200000000000003</v>
      </c>
      <c r="O18">
        <v>36.9</v>
      </c>
      <c r="P18">
        <v>38.4</v>
      </c>
      <c r="Q18">
        <v>34.65625</v>
      </c>
      <c r="R18">
        <v>34.1</v>
      </c>
      <c r="S18">
        <v>29.62</v>
      </c>
      <c r="T18">
        <v>37.083686828613303</v>
      </c>
      <c r="U18">
        <v>34.5</v>
      </c>
      <c r="V18">
        <v>39.238601684570298</v>
      </c>
      <c r="W18">
        <v>40.318740844726598</v>
      </c>
    </row>
    <row r="19" spans="1:23" x14ac:dyDescent="0.35">
      <c r="A19" t="s">
        <v>395</v>
      </c>
      <c r="B19" s="1" t="s">
        <v>180</v>
      </c>
      <c r="C19" t="s">
        <v>294</v>
      </c>
      <c r="D19">
        <v>33.850704193115199</v>
      </c>
      <c r="E19">
        <v>34.2140502929688</v>
      </c>
      <c r="F19">
        <v>34.200000000000003</v>
      </c>
      <c r="G19">
        <v>34.914707183837898</v>
      </c>
      <c r="H19">
        <v>35.249660491943402</v>
      </c>
      <c r="I19">
        <v>35.572952270507798</v>
      </c>
      <c r="J19">
        <v>37.200000000000003</v>
      </c>
      <c r="K19">
        <v>36.198219299316399</v>
      </c>
      <c r="L19">
        <v>36.5125122070313</v>
      </c>
      <c r="M19">
        <v>43.369081872874702</v>
      </c>
      <c r="N19">
        <v>40.458183288574197</v>
      </c>
      <c r="O19">
        <v>36.9</v>
      </c>
      <c r="P19">
        <v>44</v>
      </c>
      <c r="Q19">
        <v>38.336353302002003</v>
      </c>
      <c r="R19">
        <v>32.299999999999997</v>
      </c>
      <c r="S19">
        <v>33.700000000000003</v>
      </c>
      <c r="T19">
        <v>39.676227569580099</v>
      </c>
      <c r="U19">
        <v>40.144283294677699</v>
      </c>
      <c r="V19">
        <v>40.616359710693402</v>
      </c>
      <c r="W19">
        <v>41.089107513427699</v>
      </c>
    </row>
    <row r="20" spans="1:23" x14ac:dyDescent="0.35">
      <c r="A20" t="s">
        <v>375</v>
      </c>
      <c r="B20" s="1" t="s">
        <v>91</v>
      </c>
      <c r="C20" t="s">
        <v>294</v>
      </c>
      <c r="D20">
        <v>7.3186202049255398</v>
      </c>
      <c r="E20">
        <v>8.6</v>
      </c>
      <c r="F20">
        <v>7.8</v>
      </c>
      <c r="G20">
        <v>10.6282033920288</v>
      </c>
      <c r="H20">
        <v>11.7116851806641</v>
      </c>
      <c r="I20">
        <v>8.9</v>
      </c>
      <c r="J20">
        <v>9</v>
      </c>
      <c r="K20">
        <v>14.905824661254901</v>
      </c>
      <c r="L20">
        <v>15.968645095825201</v>
      </c>
      <c r="M20">
        <v>10</v>
      </c>
      <c r="N20">
        <v>12.1</v>
      </c>
      <c r="O20">
        <v>14.6</v>
      </c>
      <c r="P20">
        <v>20.374794006347699</v>
      </c>
      <c r="Q20">
        <v>13.9</v>
      </c>
      <c r="R20">
        <v>20.399999999999999</v>
      </c>
      <c r="S20">
        <v>18.5</v>
      </c>
      <c r="T20">
        <v>26.7</v>
      </c>
      <c r="U20">
        <v>32.724559783935497</v>
      </c>
      <c r="V20">
        <v>42.7</v>
      </c>
      <c r="W20">
        <v>41.3</v>
      </c>
    </row>
    <row r="21" spans="1:23" x14ac:dyDescent="0.35">
      <c r="A21" t="s">
        <v>315</v>
      </c>
      <c r="B21" s="1" t="s">
        <v>310</v>
      </c>
      <c r="C21" t="s">
        <v>294</v>
      </c>
      <c r="D21">
        <v>15.466304779052701</v>
      </c>
      <c r="E21">
        <v>16.707391738891602</v>
      </c>
      <c r="F21">
        <v>17.940191268920898</v>
      </c>
      <c r="G21">
        <v>19.163524627685501</v>
      </c>
      <c r="H21">
        <v>20.376218795776399</v>
      </c>
      <c r="I21">
        <v>20.2</v>
      </c>
      <c r="J21">
        <v>22.769149780273398</v>
      </c>
      <c r="K21">
        <v>23.9579963684082</v>
      </c>
      <c r="L21">
        <v>25.150030136108398</v>
      </c>
      <c r="M21">
        <v>26.351484298706101</v>
      </c>
      <c r="N21">
        <v>27.568595886230501</v>
      </c>
      <c r="O21">
        <v>28.807601928710898</v>
      </c>
      <c r="P21">
        <v>26.2</v>
      </c>
      <c r="Q21">
        <v>31.362564086914102</v>
      </c>
      <c r="R21">
        <v>32.672195434570298</v>
      </c>
      <c r="S21">
        <v>33.997898101806598</v>
      </c>
      <c r="T21">
        <v>33.5</v>
      </c>
      <c r="U21">
        <v>35.4</v>
      </c>
      <c r="V21">
        <v>44</v>
      </c>
      <c r="W21">
        <v>42.418388366699197</v>
      </c>
    </row>
    <row r="22" spans="1:23" x14ac:dyDescent="0.35">
      <c r="A22" t="s">
        <v>5</v>
      </c>
      <c r="B22" s="1" t="s">
        <v>226</v>
      </c>
      <c r="C22" t="s">
        <v>294</v>
      </c>
      <c r="D22">
        <v>16.7</v>
      </c>
      <c r="E22">
        <v>19.944206237793001</v>
      </c>
      <c r="F22">
        <v>17.399999999999999</v>
      </c>
      <c r="G22">
        <v>18.5</v>
      </c>
      <c r="H22">
        <v>20.3</v>
      </c>
      <c r="I22">
        <v>22.6434135437012</v>
      </c>
      <c r="J22">
        <v>23.292650222778299</v>
      </c>
      <c r="K22">
        <v>18.5</v>
      </c>
      <c r="L22">
        <v>24.5882053375244</v>
      </c>
      <c r="M22">
        <v>25.246997833251999</v>
      </c>
      <c r="N22">
        <v>22</v>
      </c>
      <c r="O22">
        <v>26.617790222168001</v>
      </c>
      <c r="P22">
        <v>27.340553283691399</v>
      </c>
      <c r="Q22">
        <v>28.087427139282202</v>
      </c>
      <c r="R22">
        <v>27.9</v>
      </c>
      <c r="S22">
        <v>31.1</v>
      </c>
      <c r="T22">
        <v>35.173164367675803</v>
      </c>
      <c r="U22">
        <v>40.299999999999997</v>
      </c>
      <c r="V22">
        <v>39.822303771972699</v>
      </c>
      <c r="W22">
        <v>43</v>
      </c>
    </row>
    <row r="23" spans="1:23" x14ac:dyDescent="0.35">
      <c r="A23" t="s">
        <v>266</v>
      </c>
      <c r="B23" s="1" t="s">
        <v>132</v>
      </c>
      <c r="C23" t="s">
        <v>294</v>
      </c>
      <c r="D23">
        <v>4.2587601078167099</v>
      </c>
      <c r="E23">
        <v>1.2701803445816</v>
      </c>
      <c r="F23">
        <v>3.4036648273468</v>
      </c>
      <c r="G23">
        <v>5.5276851654052699</v>
      </c>
      <c r="H23">
        <v>6.8</v>
      </c>
      <c r="I23">
        <v>9.7427816390991193</v>
      </c>
      <c r="J23">
        <v>9.6999999999999993</v>
      </c>
      <c r="K23">
        <v>13.924899101257299</v>
      </c>
      <c r="L23">
        <v>16.0176181793213</v>
      </c>
      <c r="M23">
        <v>17</v>
      </c>
      <c r="N23">
        <v>17</v>
      </c>
      <c r="O23">
        <v>22.377246856689499</v>
      </c>
      <c r="P23">
        <v>20.56</v>
      </c>
      <c r="Q23">
        <v>26.7335815429688</v>
      </c>
      <c r="R23">
        <v>27.8</v>
      </c>
      <c r="S23">
        <v>31.7840766906738</v>
      </c>
      <c r="T23">
        <v>35.181510925292997</v>
      </c>
      <c r="U23">
        <v>33.700000000000003</v>
      </c>
      <c r="V23">
        <v>47</v>
      </c>
      <c r="W23">
        <v>44.640678405761697</v>
      </c>
    </row>
    <row r="24" spans="1:23" x14ac:dyDescent="0.35">
      <c r="A24" t="s">
        <v>184</v>
      </c>
      <c r="B24" s="1" t="s">
        <v>332</v>
      </c>
      <c r="C24" t="s">
        <v>294</v>
      </c>
      <c r="D24">
        <v>9.6078882217407209</v>
      </c>
      <c r="E24">
        <v>10.8</v>
      </c>
      <c r="F24">
        <v>13.120466232299799</v>
      </c>
      <c r="G24">
        <v>14.863146781921399</v>
      </c>
      <c r="H24">
        <v>16.595186233520501</v>
      </c>
      <c r="I24">
        <v>18.3155632019043</v>
      </c>
      <c r="J24">
        <v>16.600000000000001</v>
      </c>
      <c r="K24">
        <v>21.735002517700199</v>
      </c>
      <c r="L24">
        <v>23.4463806152344</v>
      </c>
      <c r="M24">
        <v>24.030895834837199</v>
      </c>
      <c r="N24">
        <v>26.903638839721701</v>
      </c>
      <c r="O24">
        <v>28.661989212036101</v>
      </c>
      <c r="P24">
        <v>25.6</v>
      </c>
      <c r="Q24">
        <v>32.255645751953097</v>
      </c>
      <c r="R24">
        <v>34.084621429443402</v>
      </c>
      <c r="S24">
        <v>37.6</v>
      </c>
      <c r="T24">
        <v>38.867053985595703</v>
      </c>
      <c r="U24">
        <v>34.78</v>
      </c>
      <c r="V24">
        <v>50.9</v>
      </c>
      <c r="W24">
        <v>48.021247863769503</v>
      </c>
    </row>
    <row r="25" spans="1:23" x14ac:dyDescent="0.35">
      <c r="A25" t="s">
        <v>388</v>
      </c>
      <c r="B25" s="1" t="s">
        <v>96</v>
      </c>
      <c r="C25" t="s">
        <v>294</v>
      </c>
      <c r="D25">
        <v>29.2042427062988</v>
      </c>
      <c r="E25">
        <v>30.301435470581101</v>
      </c>
      <c r="F25">
        <v>32.200000000000003</v>
      </c>
      <c r="G25">
        <v>32.469783782958999</v>
      </c>
      <c r="H25">
        <v>33.538585662841797</v>
      </c>
      <c r="I25">
        <v>34.5957221984863</v>
      </c>
      <c r="J25">
        <v>35.643730163574197</v>
      </c>
      <c r="K25">
        <v>36.688686370849602</v>
      </c>
      <c r="L25">
        <v>37.736824035644503</v>
      </c>
      <c r="M25">
        <v>38.794387817382798</v>
      </c>
      <c r="N25">
        <v>39.867607116699197</v>
      </c>
      <c r="O25">
        <v>40.962718963622997</v>
      </c>
      <c r="P25">
        <v>42.084251403808601</v>
      </c>
      <c r="Q25">
        <v>43.229896545410199</v>
      </c>
      <c r="R25">
        <v>44.395633697509801</v>
      </c>
      <c r="S25">
        <v>45.577445983886697</v>
      </c>
      <c r="T25">
        <v>46.771312713622997</v>
      </c>
      <c r="U25">
        <v>47.973213195800803</v>
      </c>
      <c r="V25">
        <v>49.1791381835938</v>
      </c>
      <c r="W25">
        <v>50.385730743408203</v>
      </c>
    </row>
    <row r="26" spans="1:23" x14ac:dyDescent="0.35">
      <c r="A26" t="s">
        <v>133</v>
      </c>
      <c r="B26" s="1" t="s">
        <v>200</v>
      </c>
      <c r="C26" t="s">
        <v>294</v>
      </c>
      <c r="D26">
        <v>16.956234880140801</v>
      </c>
      <c r="E26">
        <v>19.645774841308601</v>
      </c>
      <c r="F26">
        <v>21.4203186035156</v>
      </c>
      <c r="G26">
        <v>23.185396194458001</v>
      </c>
      <c r="H26">
        <v>24.939834594726602</v>
      </c>
      <c r="I26">
        <v>26.682611465454102</v>
      </c>
      <c r="J26">
        <v>27.9</v>
      </c>
      <c r="K26">
        <v>30.146846771240199</v>
      </c>
      <c r="L26">
        <v>31.880622863769499</v>
      </c>
      <c r="M26">
        <v>33.623821258544901</v>
      </c>
      <c r="N26">
        <v>30.791743684534801</v>
      </c>
      <c r="O26">
        <v>39.700000000000003</v>
      </c>
      <c r="P26">
        <v>38.970596313476598</v>
      </c>
      <c r="Q26">
        <v>40.8018798828125</v>
      </c>
      <c r="R26">
        <v>45.7</v>
      </c>
      <c r="S26">
        <v>44.741920471191399</v>
      </c>
      <c r="T26">
        <v>46.849998474121101</v>
      </c>
      <c r="U26">
        <v>48</v>
      </c>
      <c r="V26">
        <v>50</v>
      </c>
      <c r="W26">
        <v>52.441097259521499</v>
      </c>
    </row>
    <row r="27" spans="1:23" x14ac:dyDescent="0.35">
      <c r="A27" t="s">
        <v>89</v>
      </c>
      <c r="B27" s="1" t="s">
        <v>140</v>
      </c>
      <c r="C27" t="s">
        <v>294</v>
      </c>
      <c r="D27">
        <v>36.5</v>
      </c>
      <c r="E27">
        <v>35.986370086669901</v>
      </c>
      <c r="F27">
        <v>36.969551086425803</v>
      </c>
      <c r="G27">
        <v>37.943271636962898</v>
      </c>
      <c r="H27">
        <v>38.9063529968262</v>
      </c>
      <c r="I27">
        <v>39.8577690124512</v>
      </c>
      <c r="J27">
        <v>40.800052642822301</v>
      </c>
      <c r="K27">
        <v>43.7</v>
      </c>
      <c r="L27">
        <v>42.681705474853501</v>
      </c>
      <c r="M27">
        <v>44.1</v>
      </c>
      <c r="N27">
        <v>44.601039886474602</v>
      </c>
      <c r="O27">
        <v>42.3</v>
      </c>
      <c r="P27">
        <v>46.606243133544901</v>
      </c>
      <c r="Q27">
        <v>47.4</v>
      </c>
      <c r="R27">
        <v>48.706180572509801</v>
      </c>
      <c r="S27">
        <v>51.6</v>
      </c>
      <c r="T27">
        <v>49.7</v>
      </c>
      <c r="U27">
        <v>52.5</v>
      </c>
      <c r="V27">
        <v>53.969539642333999</v>
      </c>
      <c r="W27">
        <v>55.195117950439503</v>
      </c>
    </row>
    <row r="28" spans="1:23" x14ac:dyDescent="0.35">
      <c r="A28" t="s">
        <v>156</v>
      </c>
      <c r="B28" s="1" t="s">
        <v>368</v>
      </c>
      <c r="C28" t="s">
        <v>294</v>
      </c>
      <c r="D28">
        <v>42.936119079589801</v>
      </c>
      <c r="E28">
        <v>43.768814086914098</v>
      </c>
      <c r="F28">
        <v>44.593223571777301</v>
      </c>
      <c r="G28">
        <v>52.2</v>
      </c>
      <c r="H28">
        <v>46.212467193603501</v>
      </c>
      <c r="I28">
        <v>47.0051078796387</v>
      </c>
      <c r="J28">
        <v>47.788616180419901</v>
      </c>
      <c r="K28">
        <v>50.1309194284432</v>
      </c>
      <c r="L28">
        <v>50.3</v>
      </c>
      <c r="M28">
        <v>50.145778656005902</v>
      </c>
      <c r="N28">
        <v>48</v>
      </c>
      <c r="O28">
        <v>55.9</v>
      </c>
      <c r="P28">
        <v>53.153900146484403</v>
      </c>
      <c r="Q28">
        <v>55.6</v>
      </c>
      <c r="R28">
        <v>54.424533843994098</v>
      </c>
      <c r="S28">
        <v>52.5</v>
      </c>
      <c r="T28">
        <v>59.3</v>
      </c>
      <c r="U28">
        <v>54.4</v>
      </c>
      <c r="V28">
        <v>56.5</v>
      </c>
      <c r="W28">
        <v>55.4</v>
      </c>
    </row>
    <row r="29" spans="1:23" x14ac:dyDescent="0.35">
      <c r="A29" t="s">
        <v>16</v>
      </c>
      <c r="B29" s="1" t="s">
        <v>52</v>
      </c>
      <c r="C29" t="s">
        <v>294</v>
      </c>
      <c r="D29">
        <v>34.299999999999997</v>
      </c>
      <c r="E29">
        <v>29.866664886474599</v>
      </c>
      <c r="F29">
        <v>31.501682281494102</v>
      </c>
      <c r="G29">
        <v>27.8</v>
      </c>
      <c r="H29">
        <v>34.742149353027301</v>
      </c>
      <c r="I29">
        <v>30.456267501235398</v>
      </c>
      <c r="J29">
        <v>37.9395141601563</v>
      </c>
      <c r="K29">
        <v>39.530582427978501</v>
      </c>
      <c r="L29">
        <v>41.124832153320298</v>
      </c>
      <c r="M29">
        <v>42.728507995605497</v>
      </c>
      <c r="N29">
        <v>47.4140014648438</v>
      </c>
      <c r="O29">
        <v>48.8145942687988</v>
      </c>
      <c r="P29">
        <v>50.1972846984863</v>
      </c>
      <c r="Q29">
        <v>51.5</v>
      </c>
      <c r="R29">
        <v>52.953407287597699</v>
      </c>
      <c r="S29">
        <v>54.446125030517599</v>
      </c>
      <c r="T29">
        <v>55.998195648193402</v>
      </c>
      <c r="U29">
        <v>56.2</v>
      </c>
      <c r="V29">
        <v>60.3</v>
      </c>
      <c r="W29">
        <v>59.921287536621101</v>
      </c>
    </row>
    <row r="30" spans="1:23" x14ac:dyDescent="0.35">
      <c r="A30" t="s">
        <v>14</v>
      </c>
      <c r="B30" s="1" t="s">
        <v>125</v>
      </c>
      <c r="C30" t="s">
        <v>294</v>
      </c>
      <c r="D30">
        <v>56.362152099609403</v>
      </c>
      <c r="E30">
        <v>56.372020721435497</v>
      </c>
      <c r="F30">
        <v>49.7</v>
      </c>
      <c r="G30">
        <v>56.36572265625</v>
      </c>
      <c r="H30">
        <v>56.347198486328097</v>
      </c>
      <c r="I30">
        <v>56.317012786865199</v>
      </c>
      <c r="J30">
        <v>55.5</v>
      </c>
      <c r="K30">
        <v>56.235324859619098</v>
      </c>
      <c r="L30">
        <v>56.196140289306598</v>
      </c>
      <c r="M30">
        <v>56.166378021240199</v>
      </c>
      <c r="N30">
        <v>56.152271270752003</v>
      </c>
      <c r="O30">
        <v>56.160060882568402</v>
      </c>
      <c r="P30">
        <v>54.6</v>
      </c>
      <c r="Q30">
        <v>56.252590179443402</v>
      </c>
      <c r="R30">
        <v>56.633903503417997</v>
      </c>
      <c r="S30">
        <v>57.661453247070298</v>
      </c>
      <c r="T30">
        <v>58.748355865478501</v>
      </c>
      <c r="U30">
        <v>60.2</v>
      </c>
      <c r="V30">
        <v>60.571559906005902</v>
      </c>
      <c r="W30">
        <v>61.275936126708999</v>
      </c>
    </row>
    <row r="31" spans="1:23" x14ac:dyDescent="0.35">
      <c r="A31" t="s">
        <v>396</v>
      </c>
      <c r="B31" s="1" t="s">
        <v>47</v>
      </c>
      <c r="C31" t="s">
        <v>294</v>
      </c>
      <c r="D31">
        <v>41</v>
      </c>
      <c r="E31">
        <v>46.2</v>
      </c>
      <c r="F31">
        <v>44.0661430358887</v>
      </c>
      <c r="G31">
        <v>45.168571472167997</v>
      </c>
      <c r="H31">
        <v>47.1</v>
      </c>
      <c r="I31">
        <v>47.340484619140597</v>
      </c>
      <c r="J31">
        <v>49</v>
      </c>
      <c r="K31">
        <v>48.2</v>
      </c>
      <c r="L31">
        <v>50.550548553466797</v>
      </c>
      <c r="M31">
        <v>51.631095886230497</v>
      </c>
      <c r="N31">
        <v>52.727302551269503</v>
      </c>
      <c r="O31">
        <v>53.7</v>
      </c>
      <c r="P31">
        <v>54.989921569824197</v>
      </c>
      <c r="Q31">
        <v>56.158554077148402</v>
      </c>
      <c r="R31">
        <v>56.8</v>
      </c>
      <c r="S31">
        <v>58.552078247070298</v>
      </c>
      <c r="T31">
        <v>59.768932342529297</v>
      </c>
      <c r="U31">
        <v>60.993824005127003</v>
      </c>
      <c r="V31">
        <v>62.2</v>
      </c>
      <c r="W31">
        <v>63.452312469482401</v>
      </c>
    </row>
    <row r="32" spans="1:23" x14ac:dyDescent="0.35">
      <c r="A32" t="s">
        <v>239</v>
      </c>
      <c r="B32" s="1" t="s">
        <v>134</v>
      </c>
      <c r="C32" t="s">
        <v>294</v>
      </c>
      <c r="D32">
        <v>8.5526847839355504</v>
      </c>
      <c r="E32">
        <v>10.6714029312134</v>
      </c>
      <c r="F32">
        <v>12.781832695007299</v>
      </c>
      <c r="G32">
        <v>14.8827972412109</v>
      </c>
      <c r="H32">
        <v>16.973121643066399</v>
      </c>
      <c r="I32">
        <v>19.051784515380898</v>
      </c>
      <c r="J32">
        <v>12.4</v>
      </c>
      <c r="K32">
        <v>23.187791824340799</v>
      </c>
      <c r="L32">
        <v>25.2574558258057</v>
      </c>
      <c r="M32">
        <v>17.2</v>
      </c>
      <c r="N32">
        <v>19.5</v>
      </c>
      <c r="O32">
        <v>31.547920227050799</v>
      </c>
      <c r="P32">
        <v>33.690975189208999</v>
      </c>
      <c r="Q32">
        <v>35.858146667480497</v>
      </c>
      <c r="R32">
        <v>39.459964752197301</v>
      </c>
      <c r="S32">
        <v>44.360015869140597</v>
      </c>
      <c r="T32">
        <v>49.4</v>
      </c>
      <c r="U32">
        <v>54.4</v>
      </c>
      <c r="V32">
        <v>58.8876342773438</v>
      </c>
      <c r="W32">
        <v>63.464511871337898</v>
      </c>
    </row>
    <row r="33" spans="1:23" x14ac:dyDescent="0.35">
      <c r="A33" t="s">
        <v>341</v>
      </c>
      <c r="B33" s="1" t="s">
        <v>74</v>
      </c>
      <c r="C33" t="s">
        <v>294</v>
      </c>
      <c r="D33">
        <v>22.1537761688232</v>
      </c>
      <c r="E33">
        <v>23.979124069213899</v>
      </c>
      <c r="F33">
        <v>25.796184539794901</v>
      </c>
      <c r="G33">
        <v>27.603782653808601</v>
      </c>
      <c r="H33">
        <v>29.4007377624512</v>
      </c>
      <c r="I33">
        <v>31.186031341552699</v>
      </c>
      <c r="J33">
        <v>26.44</v>
      </c>
      <c r="K33">
        <v>33.624620060790299</v>
      </c>
      <c r="L33">
        <v>36.5115966796875</v>
      </c>
      <c r="M33">
        <v>33.291115192198099</v>
      </c>
      <c r="N33">
        <v>44.1</v>
      </c>
      <c r="O33">
        <v>41.921955108642599</v>
      </c>
      <c r="P33">
        <v>43.771640777587898</v>
      </c>
      <c r="Q33">
        <v>31.7</v>
      </c>
      <c r="R33">
        <v>49.077171325683601</v>
      </c>
      <c r="S33">
        <v>52.294124603271499</v>
      </c>
      <c r="T33">
        <v>57.82</v>
      </c>
      <c r="U33">
        <v>62.8</v>
      </c>
      <c r="V33">
        <v>61.772453308105497</v>
      </c>
      <c r="W33">
        <v>64.666236877441406</v>
      </c>
    </row>
    <row r="34" spans="1:23" x14ac:dyDescent="0.35">
      <c r="A34" t="s">
        <v>297</v>
      </c>
      <c r="B34" s="1" t="s">
        <v>357</v>
      </c>
      <c r="C34" t="s">
        <v>294</v>
      </c>
      <c r="D34">
        <v>99.8</v>
      </c>
      <c r="E34">
        <v>97.116439819335895</v>
      </c>
      <c r="F34">
        <v>95.427162170410199</v>
      </c>
      <c r="G34">
        <v>93.728416442871094</v>
      </c>
      <c r="H34">
        <v>92.019035339355497</v>
      </c>
      <c r="I34">
        <v>90.297988891601605</v>
      </c>
      <c r="J34">
        <v>88.567810058593807</v>
      </c>
      <c r="K34">
        <v>86.834579467773395</v>
      </c>
      <c r="L34">
        <v>85.104537963867202</v>
      </c>
      <c r="M34">
        <v>83.383918762207003</v>
      </c>
      <c r="N34">
        <v>81.678955078125</v>
      </c>
      <c r="O34">
        <v>79.995880126953097</v>
      </c>
      <c r="P34">
        <v>78.3392333984375</v>
      </c>
      <c r="Q34">
        <v>76.706687927246094</v>
      </c>
      <c r="R34">
        <v>75.094245910644503</v>
      </c>
      <c r="S34">
        <v>73.497871398925795</v>
      </c>
      <c r="T34">
        <v>71.913551330566406</v>
      </c>
      <c r="U34">
        <v>70.337272644042997</v>
      </c>
      <c r="V34">
        <v>67</v>
      </c>
      <c r="W34">
        <v>68.532188415527301</v>
      </c>
    </row>
    <row r="35" spans="1:23" x14ac:dyDescent="0.35">
      <c r="A35" t="s">
        <v>371</v>
      </c>
      <c r="B35" s="1" t="s">
        <v>173</v>
      </c>
      <c r="C35" t="s">
        <v>294</v>
      </c>
      <c r="D35">
        <v>48.674583435058601</v>
      </c>
      <c r="E35">
        <v>49.666168212890597</v>
      </c>
      <c r="F35">
        <v>51.4</v>
      </c>
      <c r="G35">
        <v>51.623306274414098</v>
      </c>
      <c r="H35">
        <v>52.586502075195298</v>
      </c>
      <c r="I35">
        <v>58.9</v>
      </c>
      <c r="J35">
        <v>60.171052631578902</v>
      </c>
      <c r="K35">
        <v>55.4197807312012</v>
      </c>
      <c r="L35">
        <v>60.3</v>
      </c>
      <c r="M35">
        <v>57.314273834228501</v>
      </c>
      <c r="N35">
        <v>58.281887054443402</v>
      </c>
      <c r="O35">
        <v>55.8</v>
      </c>
      <c r="P35">
        <v>55.8</v>
      </c>
      <c r="Q35">
        <v>61.327358245849602</v>
      </c>
      <c r="R35">
        <v>61.9</v>
      </c>
      <c r="S35">
        <v>62.6</v>
      </c>
      <c r="T35">
        <v>64.3</v>
      </c>
      <c r="U35">
        <v>65.599999999999994</v>
      </c>
      <c r="V35">
        <v>67.172370910644503</v>
      </c>
      <c r="W35">
        <v>68.550109863281307</v>
      </c>
    </row>
    <row r="36" spans="1:23" x14ac:dyDescent="0.35">
      <c r="A36" t="s">
        <v>393</v>
      </c>
      <c r="B36" s="1" t="s">
        <v>376</v>
      </c>
      <c r="C36" t="s">
        <v>294</v>
      </c>
      <c r="D36">
        <v>15.141821861267101</v>
      </c>
      <c r="E36">
        <v>17.067640304565401</v>
      </c>
      <c r="F36">
        <v>18.985170364379901</v>
      </c>
      <c r="G36">
        <v>16</v>
      </c>
      <c r="H36">
        <v>22.790662765502901</v>
      </c>
      <c r="I36">
        <v>24.676425933837901</v>
      </c>
      <c r="J36">
        <v>26.553054809570298</v>
      </c>
      <c r="K36">
        <v>28.426633834838899</v>
      </c>
      <c r="L36">
        <v>30.303398132324201</v>
      </c>
      <c r="M36">
        <v>23</v>
      </c>
      <c r="N36">
        <v>19.2</v>
      </c>
      <c r="O36">
        <v>36.015163421630902</v>
      </c>
      <c r="P36">
        <v>37.965320587158203</v>
      </c>
      <c r="Q36">
        <v>39.939590454101598</v>
      </c>
      <c r="R36">
        <v>36</v>
      </c>
      <c r="S36">
        <v>41.6</v>
      </c>
      <c r="T36">
        <v>53.1</v>
      </c>
      <c r="U36">
        <v>56.0914306640625</v>
      </c>
      <c r="V36">
        <v>61.436416625976598</v>
      </c>
      <c r="W36">
        <v>69.7</v>
      </c>
    </row>
    <row r="37" spans="1:23" x14ac:dyDescent="0.35">
      <c r="A37" t="s">
        <v>29</v>
      </c>
      <c r="B37" s="1" t="s">
        <v>206</v>
      </c>
      <c r="C37" t="s">
        <v>294</v>
      </c>
      <c r="D37">
        <v>27.272212982177699</v>
      </c>
      <c r="E37">
        <v>24.8</v>
      </c>
      <c r="F37">
        <v>31.6886501312256</v>
      </c>
      <c r="G37">
        <v>33.883258819580099</v>
      </c>
      <c r="H37">
        <v>36.067230224609403</v>
      </c>
      <c r="I37">
        <v>38.239536285400398</v>
      </c>
      <c r="J37">
        <v>40.4027099609375</v>
      </c>
      <c r="K37">
        <v>42.562831878662102</v>
      </c>
      <c r="L37">
        <v>44.5</v>
      </c>
      <c r="M37">
        <v>43.36</v>
      </c>
      <c r="N37">
        <v>51.781070709228501</v>
      </c>
      <c r="O37">
        <v>53.24</v>
      </c>
      <c r="P37">
        <v>55.874313354492202</v>
      </c>
      <c r="Q37">
        <v>57.8906860351563</v>
      </c>
      <c r="R37">
        <v>59.940395355224602</v>
      </c>
      <c r="S37">
        <v>62.13</v>
      </c>
      <c r="T37">
        <v>64.295150756835895</v>
      </c>
      <c r="U37">
        <v>67.400000000000006</v>
      </c>
      <c r="V37">
        <v>68.358657836914105</v>
      </c>
      <c r="W37">
        <v>70.183181762695298</v>
      </c>
    </row>
    <row r="38" spans="1:23" x14ac:dyDescent="0.35">
      <c r="A38" t="s">
        <v>62</v>
      </c>
      <c r="B38" s="1" t="s">
        <v>164</v>
      </c>
      <c r="C38" t="s">
        <v>294</v>
      </c>
      <c r="D38">
        <v>4.5517406463623002</v>
      </c>
      <c r="E38">
        <v>7.5320234298706099</v>
      </c>
      <c r="F38">
        <v>10.504017829895</v>
      </c>
      <c r="G38">
        <v>13.4665479660034</v>
      </c>
      <c r="H38">
        <v>16.4184379577637</v>
      </c>
      <c r="I38">
        <v>19.35866355896</v>
      </c>
      <c r="J38">
        <v>14.4</v>
      </c>
      <c r="K38">
        <v>12.9</v>
      </c>
      <c r="L38">
        <v>28.149030685424801</v>
      </c>
      <c r="M38">
        <v>21.2</v>
      </c>
      <c r="N38">
        <v>34.208103179931598</v>
      </c>
      <c r="O38">
        <v>38.224597930908203</v>
      </c>
      <c r="P38">
        <v>42.223186492919901</v>
      </c>
      <c r="Q38">
        <v>44.7</v>
      </c>
      <c r="R38">
        <v>50.211109161377003</v>
      </c>
      <c r="S38">
        <v>55.1</v>
      </c>
      <c r="T38">
        <v>58.487701416015597</v>
      </c>
      <c r="U38">
        <v>62.9</v>
      </c>
      <c r="V38">
        <v>66.473045349121094</v>
      </c>
      <c r="W38">
        <v>70.258491516113295</v>
      </c>
    </row>
    <row r="39" spans="1:23" x14ac:dyDescent="0.35">
      <c r="A39" t="s">
        <v>20</v>
      </c>
      <c r="B39" s="1" t="s">
        <v>301</v>
      </c>
      <c r="C39" t="s">
        <v>294</v>
      </c>
      <c r="D39">
        <v>37.74</v>
      </c>
      <c r="E39">
        <v>38.774280548095703</v>
      </c>
      <c r="F39">
        <v>36.799999999999997</v>
      </c>
      <c r="G39">
        <v>42.025470733642599</v>
      </c>
      <c r="H39">
        <v>36.799999999999997</v>
      </c>
      <c r="I39">
        <v>47.1</v>
      </c>
      <c r="J39">
        <v>49.9</v>
      </c>
      <c r="K39">
        <v>48.410064697265597</v>
      </c>
      <c r="L39">
        <v>49.999626159667997</v>
      </c>
      <c r="M39">
        <v>53.5</v>
      </c>
      <c r="N39">
        <v>56.5</v>
      </c>
      <c r="O39">
        <v>56.5</v>
      </c>
      <c r="P39">
        <v>56.5</v>
      </c>
      <c r="Q39">
        <v>57</v>
      </c>
      <c r="R39">
        <v>61</v>
      </c>
      <c r="S39">
        <v>60.5</v>
      </c>
      <c r="T39">
        <v>64.5</v>
      </c>
      <c r="U39">
        <v>61.7</v>
      </c>
      <c r="V39">
        <v>66</v>
      </c>
      <c r="W39">
        <v>70.400000000000006</v>
      </c>
    </row>
    <row r="40" spans="1:23" x14ac:dyDescent="0.35">
      <c r="A40" t="s">
        <v>378</v>
      </c>
      <c r="B40" s="1" t="s">
        <v>11</v>
      </c>
      <c r="C40" t="s">
        <v>294</v>
      </c>
      <c r="D40">
        <v>49.180351257324197</v>
      </c>
      <c r="E40">
        <v>50.360641479492202</v>
      </c>
      <c r="F40">
        <v>51.532642364502003</v>
      </c>
      <c r="G40">
        <v>52.695182800292997</v>
      </c>
      <c r="H40">
        <v>49.59</v>
      </c>
      <c r="I40">
        <v>54.987312316894503</v>
      </c>
      <c r="J40">
        <v>55.8003346346905</v>
      </c>
      <c r="K40">
        <v>57.246467590332003</v>
      </c>
      <c r="L40">
        <v>58.3777046203613</v>
      </c>
      <c r="M40">
        <v>59.518360137939503</v>
      </c>
      <c r="N40">
        <v>60.674674987792997</v>
      </c>
      <c r="O40">
        <v>61.8852729797363</v>
      </c>
      <c r="P40">
        <v>52.41</v>
      </c>
      <c r="Q40">
        <v>75.599999999999994</v>
      </c>
      <c r="R40">
        <v>66.099999999999994</v>
      </c>
      <c r="S40">
        <v>67.396667480468807</v>
      </c>
      <c r="T40">
        <v>68.918708801269503</v>
      </c>
      <c r="U40">
        <v>79.2</v>
      </c>
      <c r="V40">
        <v>62</v>
      </c>
      <c r="W40">
        <v>72.751701354980497</v>
      </c>
    </row>
    <row r="41" spans="1:23" x14ac:dyDescent="0.35">
      <c r="A41" t="s">
        <v>394</v>
      </c>
      <c r="B41" s="1" t="s">
        <v>78</v>
      </c>
      <c r="C41" t="s">
        <v>294</v>
      </c>
      <c r="D41">
        <v>70.348991394042997</v>
      </c>
      <c r="E41">
        <v>70.425514221191406</v>
      </c>
      <c r="F41">
        <v>70.493743896484403</v>
      </c>
      <c r="G41">
        <v>70.552513122558594</v>
      </c>
      <c r="H41">
        <v>70.600646972656307</v>
      </c>
      <c r="I41">
        <v>70.637115478515597</v>
      </c>
      <c r="J41">
        <v>70.664451599121094</v>
      </c>
      <c r="K41">
        <v>70.688735961914105</v>
      </c>
      <c r="L41">
        <v>70.716201782226605</v>
      </c>
      <c r="M41">
        <v>70.753089904785199</v>
      </c>
      <c r="N41">
        <v>70.805641174316406</v>
      </c>
      <c r="O41">
        <v>70.880081176757798</v>
      </c>
      <c r="P41">
        <v>70.980941772460895</v>
      </c>
      <c r="Q41">
        <v>71.105918884277301</v>
      </c>
      <c r="R41">
        <v>71.250984191894503</v>
      </c>
      <c r="S41">
        <v>71.412124633789105</v>
      </c>
      <c r="T41">
        <v>71.585319519042997</v>
      </c>
      <c r="U41">
        <v>70.790000000000006</v>
      </c>
      <c r="V41">
        <v>72.634979248046903</v>
      </c>
      <c r="W41">
        <v>73.914360046386705</v>
      </c>
    </row>
    <row r="42" spans="1:23" x14ac:dyDescent="0.35">
      <c r="A42" t="s">
        <v>127</v>
      </c>
      <c r="B42" s="1" t="s">
        <v>237</v>
      </c>
      <c r="C42" t="s">
        <v>294</v>
      </c>
      <c r="D42">
        <v>52.9</v>
      </c>
      <c r="E42">
        <v>51.5303344726563</v>
      </c>
      <c r="F42">
        <v>52.649036407470703</v>
      </c>
      <c r="G42">
        <v>53.758270263671903</v>
      </c>
      <c r="H42">
        <v>54.856864929199197</v>
      </c>
      <c r="I42">
        <v>55.943798065185497</v>
      </c>
      <c r="J42">
        <v>57.021598815917997</v>
      </c>
      <c r="K42">
        <v>58.096347808837898</v>
      </c>
      <c r="L42">
        <v>59.174282073974602</v>
      </c>
      <c r="M42">
        <v>56.9</v>
      </c>
      <c r="N42">
        <v>61.364650726318402</v>
      </c>
      <c r="O42">
        <v>62.489555358886697</v>
      </c>
      <c r="P42">
        <v>57.9</v>
      </c>
      <c r="Q42">
        <v>64.816322326660199</v>
      </c>
      <c r="R42">
        <v>68.599999999999994</v>
      </c>
      <c r="S42">
        <v>67.263763427734403</v>
      </c>
      <c r="T42">
        <v>69.426582336425795</v>
      </c>
      <c r="U42">
        <v>74.27</v>
      </c>
      <c r="V42">
        <v>71</v>
      </c>
      <c r="W42">
        <v>75.181907653808594</v>
      </c>
    </row>
    <row r="43" spans="1:23" x14ac:dyDescent="0.35">
      <c r="A43" t="s">
        <v>187</v>
      </c>
      <c r="B43" s="1" t="s">
        <v>285</v>
      </c>
      <c r="C43" t="s">
        <v>294</v>
      </c>
      <c r="D43">
        <v>74.486946105957003</v>
      </c>
      <c r="E43">
        <v>75.096862792968807</v>
      </c>
      <c r="F43">
        <v>75.698493957519503</v>
      </c>
      <c r="G43">
        <v>76.290657043457003</v>
      </c>
      <c r="H43">
        <v>76.872177124023395</v>
      </c>
      <c r="I43">
        <v>77.5</v>
      </c>
      <c r="J43">
        <v>73.382587859424902</v>
      </c>
      <c r="K43">
        <v>78.560440063476605</v>
      </c>
      <c r="L43">
        <v>79.121299743652301</v>
      </c>
      <c r="M43">
        <v>77.599999999999994</v>
      </c>
      <c r="N43">
        <v>82.982261657714801</v>
      </c>
      <c r="O43">
        <v>83.997535705566406</v>
      </c>
      <c r="P43">
        <v>84.994911193847699</v>
      </c>
      <c r="Q43">
        <v>85.970985412597699</v>
      </c>
      <c r="R43">
        <v>86.9</v>
      </c>
      <c r="S43">
        <v>88.087799072265597</v>
      </c>
      <c r="T43">
        <v>89.254554748535199</v>
      </c>
      <c r="U43">
        <v>90.3387451171875</v>
      </c>
      <c r="V43">
        <v>91.237457275390597</v>
      </c>
      <c r="W43">
        <v>92.021690368652301</v>
      </c>
    </row>
    <row r="44" spans="1:23" x14ac:dyDescent="0.35">
      <c r="A44" t="s">
        <v>22</v>
      </c>
      <c r="B44" s="1" t="s">
        <v>86</v>
      </c>
      <c r="C44" t="s">
        <v>294</v>
      </c>
      <c r="D44">
        <v>32</v>
      </c>
      <c r="E44">
        <v>35.1092720031738</v>
      </c>
      <c r="F44">
        <v>37.8819580078125</v>
      </c>
      <c r="G44">
        <v>40.645179748535199</v>
      </c>
      <c r="H44">
        <v>40.6</v>
      </c>
      <c r="I44">
        <v>44.23</v>
      </c>
      <c r="J44">
        <v>50.525102459016402</v>
      </c>
      <c r="K44">
        <v>46.5</v>
      </c>
      <c r="L44">
        <v>54.331119537353501</v>
      </c>
      <c r="M44">
        <v>57.072460174560497</v>
      </c>
      <c r="N44">
        <v>55.26</v>
      </c>
      <c r="O44">
        <v>59.6</v>
      </c>
      <c r="P44">
        <v>65.413665771484403</v>
      </c>
      <c r="Q44">
        <v>61.5</v>
      </c>
      <c r="R44">
        <v>62.4</v>
      </c>
      <c r="S44">
        <v>74.440078735351605</v>
      </c>
      <c r="T44">
        <v>75.92</v>
      </c>
      <c r="U44">
        <v>88</v>
      </c>
      <c r="V44">
        <v>91.8</v>
      </c>
      <c r="W44">
        <v>92.2</v>
      </c>
    </row>
    <row r="45" spans="1:23" x14ac:dyDescent="0.35">
      <c r="A45" t="s">
        <v>168</v>
      </c>
      <c r="B45" s="1" t="s">
        <v>152</v>
      </c>
      <c r="C45" t="s">
        <v>294</v>
      </c>
      <c r="D45">
        <v>79</v>
      </c>
      <c r="E45">
        <v>80.202346801757798</v>
      </c>
      <c r="F45">
        <v>81.060981750488295</v>
      </c>
      <c r="G45">
        <v>81.91015625</v>
      </c>
      <c r="H45">
        <v>82.748695373535199</v>
      </c>
      <c r="I45">
        <v>83.5755615234375</v>
      </c>
      <c r="J45">
        <v>90.988530857454904</v>
      </c>
      <c r="K45">
        <v>85.207992553710895</v>
      </c>
      <c r="L45">
        <v>86.025863647460895</v>
      </c>
      <c r="M45">
        <v>86.853157043457003</v>
      </c>
      <c r="N45">
        <v>89.917224374779806</v>
      </c>
      <c r="O45">
        <v>91.681735985533507</v>
      </c>
      <c r="P45">
        <v>90.989120483398395</v>
      </c>
      <c r="Q45">
        <v>91.167327880859403</v>
      </c>
      <c r="R45">
        <v>91.378875732421903</v>
      </c>
      <c r="S45">
        <v>91.8</v>
      </c>
      <c r="T45">
        <v>93.218208312988295</v>
      </c>
      <c r="U45">
        <v>94.189842224121094</v>
      </c>
      <c r="V45">
        <v>91.72</v>
      </c>
      <c r="W45">
        <v>92.72</v>
      </c>
    </row>
    <row r="46" spans="1:23" x14ac:dyDescent="0.35">
      <c r="A46" t="s">
        <v>295</v>
      </c>
      <c r="B46" s="1" t="s">
        <v>40</v>
      </c>
      <c r="C46" t="s">
        <v>294</v>
      </c>
      <c r="D46">
        <v>67.376457214355497</v>
      </c>
      <c r="E46">
        <v>64.2</v>
      </c>
      <c r="F46">
        <v>63.141137000000001</v>
      </c>
      <c r="G46">
        <v>65.090463999999997</v>
      </c>
      <c r="H46">
        <v>67.113528000000002</v>
      </c>
      <c r="I46">
        <v>68.903308999999993</v>
      </c>
      <c r="J46">
        <v>71.266447999999997</v>
      </c>
      <c r="K46">
        <v>73.548186999999999</v>
      </c>
      <c r="L46">
        <v>76.396899000000005</v>
      </c>
      <c r="M46">
        <v>78.269684999999996</v>
      </c>
      <c r="N46">
        <v>80.984667999999999</v>
      </c>
      <c r="O46">
        <v>82.195297999999994</v>
      </c>
      <c r="P46">
        <v>83.607726999999997</v>
      </c>
      <c r="Q46">
        <v>87.184881000000004</v>
      </c>
      <c r="R46">
        <v>88.653773000000001</v>
      </c>
      <c r="S46">
        <v>89.981710000000007</v>
      </c>
      <c r="T46">
        <v>91.6</v>
      </c>
      <c r="U46">
        <v>86.5</v>
      </c>
      <c r="V46">
        <v>91.6</v>
      </c>
      <c r="W46">
        <v>92.779525756835895</v>
      </c>
    </row>
    <row r="47" spans="1:23" x14ac:dyDescent="0.35">
      <c r="A47" t="s">
        <v>364</v>
      </c>
      <c r="B47" s="1" t="s">
        <v>381</v>
      </c>
      <c r="C47" t="s">
        <v>294</v>
      </c>
      <c r="D47">
        <v>16.600000000000001</v>
      </c>
      <c r="E47">
        <v>15.440843582153301</v>
      </c>
      <c r="F47">
        <v>18.739402770996101</v>
      </c>
      <c r="G47">
        <v>19.3</v>
      </c>
      <c r="H47">
        <v>25.306951522827099</v>
      </c>
      <c r="I47">
        <v>20.5</v>
      </c>
      <c r="J47">
        <v>31.8314018249512</v>
      </c>
      <c r="K47">
        <v>35.086009979247997</v>
      </c>
      <c r="L47">
        <v>26.4</v>
      </c>
      <c r="M47">
        <v>41.611019134521499</v>
      </c>
      <c r="N47">
        <v>31.1</v>
      </c>
      <c r="O47">
        <v>48.198657989502003</v>
      </c>
      <c r="P47">
        <v>51.529842376708999</v>
      </c>
      <c r="Q47">
        <v>54.885139465332003</v>
      </c>
      <c r="R47">
        <v>56.1</v>
      </c>
      <c r="S47">
        <v>68.847702026367202</v>
      </c>
      <c r="T47">
        <v>76.626678466796903</v>
      </c>
      <c r="U47">
        <v>89.07</v>
      </c>
      <c r="V47">
        <v>91.834014892578097</v>
      </c>
      <c r="W47">
        <v>93</v>
      </c>
    </row>
    <row r="48" spans="1:23" x14ac:dyDescent="0.35">
      <c r="A48" t="s">
        <v>363</v>
      </c>
      <c r="B48" s="1" t="s">
        <v>147</v>
      </c>
      <c r="C48" t="s">
        <v>294</v>
      </c>
      <c r="D48" t="s">
        <v>45</v>
      </c>
      <c r="E48">
        <v>25.6</v>
      </c>
      <c r="F48">
        <v>23.925289154052699</v>
      </c>
      <c r="G48">
        <v>27.7</v>
      </c>
      <c r="H48">
        <v>30.750410079956101</v>
      </c>
      <c r="I48">
        <v>34.145988464355497</v>
      </c>
      <c r="J48">
        <v>37.532432556152301</v>
      </c>
      <c r="K48">
        <v>36.6</v>
      </c>
      <c r="L48">
        <v>44.302406311035199</v>
      </c>
      <c r="M48">
        <v>47.698406219482401</v>
      </c>
      <c r="N48">
        <v>38</v>
      </c>
      <c r="O48">
        <v>54.543617248535199</v>
      </c>
      <c r="P48">
        <v>58.003589630127003</v>
      </c>
      <c r="Q48">
        <v>61.4876708984375</v>
      </c>
      <c r="R48">
        <v>73.47</v>
      </c>
      <c r="S48">
        <v>67.2815339423354</v>
      </c>
      <c r="T48">
        <v>76.5</v>
      </c>
      <c r="U48">
        <v>83.237548828125</v>
      </c>
      <c r="V48">
        <v>89.034103393554702</v>
      </c>
      <c r="W48">
        <v>94.716178894042997</v>
      </c>
    </row>
    <row r="49" spans="1:23" x14ac:dyDescent="0.35">
      <c r="A49" t="s">
        <v>46</v>
      </c>
      <c r="B49" s="1" t="s">
        <v>328</v>
      </c>
      <c r="C49" t="s">
        <v>294</v>
      </c>
      <c r="D49">
        <v>85.932441711425795</v>
      </c>
      <c r="E49">
        <v>86.328308105468807</v>
      </c>
      <c r="F49">
        <v>86.715888977050795</v>
      </c>
      <c r="G49">
        <v>87.094009399414105</v>
      </c>
      <c r="H49">
        <v>87.461479187011705</v>
      </c>
      <c r="I49">
        <v>87.817291259765597</v>
      </c>
      <c r="J49">
        <v>88.163970947265597</v>
      </c>
      <c r="K49">
        <v>88.507606506347699</v>
      </c>
      <c r="L49">
        <v>90</v>
      </c>
      <c r="M49">
        <v>89.210655212402301</v>
      </c>
      <c r="N49">
        <v>89.582550048828097</v>
      </c>
      <c r="O49">
        <v>88.8</v>
      </c>
      <c r="P49">
        <v>90.396537780761705</v>
      </c>
      <c r="Q49">
        <v>90.840858459472699</v>
      </c>
      <c r="R49">
        <v>91.305267333984403</v>
      </c>
      <c r="S49">
        <v>92.202354431152301</v>
      </c>
      <c r="T49">
        <v>93.192237854003906</v>
      </c>
      <c r="U49">
        <v>94.099555969238295</v>
      </c>
      <c r="V49">
        <v>94.821388244628906</v>
      </c>
      <c r="W49">
        <v>95.428741455078097</v>
      </c>
    </row>
    <row r="50" spans="1:23" x14ac:dyDescent="0.35">
      <c r="A50" t="s">
        <v>261</v>
      </c>
      <c r="B50" s="1" t="s">
        <v>308</v>
      </c>
      <c r="C50" t="s">
        <v>294</v>
      </c>
      <c r="D50" t="s">
        <v>45</v>
      </c>
      <c r="E50" t="s">
        <v>45</v>
      </c>
      <c r="F50">
        <v>58.6</v>
      </c>
      <c r="G50">
        <v>63.263359069824197</v>
      </c>
      <c r="H50">
        <v>65.229301452636705</v>
      </c>
      <c r="I50">
        <v>67</v>
      </c>
      <c r="J50">
        <v>69.128723144531307</v>
      </c>
      <c r="K50">
        <v>71.070816040039105</v>
      </c>
      <c r="L50">
        <v>73.016098022460895</v>
      </c>
      <c r="M50">
        <v>74.970802307128906</v>
      </c>
      <c r="N50">
        <v>81.099999999999994</v>
      </c>
      <c r="O50">
        <v>79.467849731445298</v>
      </c>
      <c r="P50">
        <v>80.952079772949205</v>
      </c>
      <c r="Q50">
        <v>82.994865417480497</v>
      </c>
      <c r="R50">
        <v>85.057746887207003</v>
      </c>
      <c r="S50">
        <v>87.136695861816406</v>
      </c>
      <c r="T50">
        <v>89.227699279785199</v>
      </c>
      <c r="U50">
        <v>91.326744079589801</v>
      </c>
      <c r="V50">
        <v>93.4298095703125</v>
      </c>
      <c r="W50">
        <v>95.533538818359403</v>
      </c>
    </row>
    <row r="51" spans="1:23" x14ac:dyDescent="0.35">
      <c r="A51" t="s">
        <v>145</v>
      </c>
      <c r="B51" s="1" t="s">
        <v>318</v>
      </c>
      <c r="C51" t="s">
        <v>294</v>
      </c>
      <c r="D51">
        <v>74.650863647460895</v>
      </c>
      <c r="E51">
        <v>75.737335205078097</v>
      </c>
      <c r="F51">
        <v>76.815513610839801</v>
      </c>
      <c r="G51">
        <v>76.599999999999994</v>
      </c>
      <c r="H51">
        <v>87.6</v>
      </c>
      <c r="I51">
        <v>79.988731384277301</v>
      </c>
      <c r="J51">
        <v>80.180000000000007</v>
      </c>
      <c r="K51">
        <v>82.060249328613295</v>
      </c>
      <c r="L51">
        <v>83.3</v>
      </c>
      <c r="M51">
        <v>84.3</v>
      </c>
      <c r="N51">
        <v>85.395706176757798</v>
      </c>
      <c r="O51">
        <v>87.2</v>
      </c>
      <c r="P51">
        <v>87.08</v>
      </c>
      <c r="Q51">
        <v>87.5</v>
      </c>
      <c r="R51">
        <v>89.692138671875</v>
      </c>
      <c r="S51">
        <v>89.08</v>
      </c>
      <c r="T51">
        <v>92.046371459960895</v>
      </c>
      <c r="U51">
        <v>93</v>
      </c>
      <c r="V51">
        <v>94.432754516601605</v>
      </c>
      <c r="W51">
        <v>95.628623962402301</v>
      </c>
    </row>
    <row r="52" spans="1:23" x14ac:dyDescent="0.35">
      <c r="A52" t="s">
        <v>139</v>
      </c>
      <c r="B52" s="1" t="s">
        <v>80</v>
      </c>
      <c r="C52" t="s">
        <v>294</v>
      </c>
      <c r="D52">
        <v>73.318205000000006</v>
      </c>
      <c r="E52">
        <v>73.750785827636705</v>
      </c>
      <c r="F52">
        <v>78.667838000000003</v>
      </c>
      <c r="G52">
        <v>78.512203999999997</v>
      </c>
      <c r="H52">
        <v>77.302848815917997</v>
      </c>
      <c r="I52">
        <v>78.464958190917997</v>
      </c>
      <c r="J52">
        <v>83.730998</v>
      </c>
      <c r="K52">
        <v>80.767868041992202</v>
      </c>
      <c r="L52">
        <v>81.920974731445298</v>
      </c>
      <c r="M52">
        <v>83.083511352539105</v>
      </c>
      <c r="N52">
        <v>84.261703491210895</v>
      </c>
      <c r="O52">
        <v>84.026414000000003</v>
      </c>
      <c r="P52">
        <v>86.688293457031307</v>
      </c>
      <c r="Q52">
        <v>87.938903808593807</v>
      </c>
      <c r="R52">
        <v>85.494371000000001</v>
      </c>
      <c r="S52">
        <v>90.496398925781307</v>
      </c>
      <c r="T52">
        <v>91.795234680175795</v>
      </c>
      <c r="U52">
        <v>93.3</v>
      </c>
      <c r="V52">
        <v>94.413009643554702</v>
      </c>
      <c r="W52">
        <v>95.724571228027301</v>
      </c>
    </row>
    <row r="53" spans="1:23" x14ac:dyDescent="0.35">
      <c r="A53" t="s">
        <v>289</v>
      </c>
      <c r="B53" s="1" t="s">
        <v>243</v>
      </c>
      <c r="C53" t="s">
        <v>294</v>
      </c>
      <c r="D53">
        <v>81.401410093003904</v>
      </c>
      <c r="E53">
        <v>81.4537353515625</v>
      </c>
      <c r="F53">
        <v>82.225784301757798</v>
      </c>
      <c r="G53">
        <v>87.8</v>
      </c>
      <c r="H53">
        <v>83.740303039550795</v>
      </c>
      <c r="I53">
        <v>84.480583190917997</v>
      </c>
      <c r="J53">
        <v>85.211730957031307</v>
      </c>
      <c r="K53">
        <v>85.939826965332003</v>
      </c>
      <c r="L53">
        <v>86.671104431152301</v>
      </c>
      <c r="M53">
        <v>87.411811828613295</v>
      </c>
      <c r="N53">
        <v>86.85</v>
      </c>
      <c r="O53">
        <v>88.946418762207003</v>
      </c>
      <c r="P53">
        <v>89.7510986328125</v>
      </c>
      <c r="Q53">
        <v>89.1</v>
      </c>
      <c r="R53">
        <v>91.428756713867202</v>
      </c>
      <c r="S53">
        <v>92.293708801269503</v>
      </c>
      <c r="T53">
        <v>93.170715332031307</v>
      </c>
      <c r="U53">
        <v>93.7</v>
      </c>
      <c r="V53">
        <v>94.94482421875</v>
      </c>
      <c r="W53">
        <v>95.834556579589801</v>
      </c>
    </row>
    <row r="54" spans="1:23" x14ac:dyDescent="0.35">
      <c r="A54" t="s">
        <v>35</v>
      </c>
      <c r="B54" s="1" t="s">
        <v>275</v>
      </c>
      <c r="C54" t="s">
        <v>294</v>
      </c>
      <c r="D54">
        <v>69.963044999999994</v>
      </c>
      <c r="E54">
        <v>69.258538999999999</v>
      </c>
      <c r="F54">
        <v>63.996854999999996</v>
      </c>
      <c r="G54">
        <v>72.3</v>
      </c>
      <c r="H54">
        <v>76.044250488281307</v>
      </c>
      <c r="I54">
        <v>68.288208999999995</v>
      </c>
      <c r="J54">
        <v>76.211281</v>
      </c>
      <c r="K54">
        <v>80.156566999999995</v>
      </c>
      <c r="L54">
        <v>84.674991000000006</v>
      </c>
      <c r="M54">
        <v>86.765597</v>
      </c>
      <c r="N54">
        <v>88.312812805175795</v>
      </c>
      <c r="O54">
        <v>88.335943</v>
      </c>
      <c r="P54">
        <v>90.387375000000006</v>
      </c>
      <c r="Q54">
        <v>89.505685999999997</v>
      </c>
      <c r="R54">
        <v>90.038729000000004</v>
      </c>
      <c r="S54">
        <v>91.522822000000005</v>
      </c>
      <c r="T54">
        <v>91.8</v>
      </c>
      <c r="U54">
        <v>91.8</v>
      </c>
      <c r="V54">
        <v>92.8</v>
      </c>
      <c r="W54">
        <v>96.3031005859375</v>
      </c>
    </row>
    <row r="55" spans="1:23" x14ac:dyDescent="0.35">
      <c r="A55" t="s">
        <v>75</v>
      </c>
      <c r="B55" s="1" t="s">
        <v>379</v>
      </c>
      <c r="C55" t="s">
        <v>294</v>
      </c>
      <c r="D55">
        <v>84.383110046386705</v>
      </c>
      <c r="E55">
        <v>87.708112</v>
      </c>
      <c r="F55">
        <v>86.681291000000002</v>
      </c>
      <c r="G55">
        <v>86.672737121582003</v>
      </c>
      <c r="H55">
        <v>87.416229248046903</v>
      </c>
      <c r="I55">
        <v>88.148063659667997</v>
      </c>
      <c r="J55">
        <v>88.870758056640597</v>
      </c>
      <c r="K55">
        <v>89.590408325195298</v>
      </c>
      <c r="L55">
        <v>92</v>
      </c>
      <c r="M55">
        <v>91.045494079589801</v>
      </c>
      <c r="N55">
        <v>92.2</v>
      </c>
      <c r="O55">
        <v>91.1</v>
      </c>
      <c r="P55">
        <v>93.1</v>
      </c>
      <c r="Q55">
        <v>93.9</v>
      </c>
      <c r="R55">
        <v>93.3</v>
      </c>
      <c r="S55">
        <v>94.9</v>
      </c>
      <c r="T55">
        <v>96.745277404785199</v>
      </c>
      <c r="U55">
        <v>97.621871948242202</v>
      </c>
      <c r="V55">
        <v>98.502487182617202</v>
      </c>
      <c r="W55">
        <v>99.383773803710895</v>
      </c>
    </row>
    <row r="56" spans="1:23" x14ac:dyDescent="0.35">
      <c r="A56" t="s">
        <v>128</v>
      </c>
      <c r="B56" s="1" t="s">
        <v>343</v>
      </c>
      <c r="C56" t="s">
        <v>294</v>
      </c>
      <c r="D56">
        <v>87.806961059570298</v>
      </c>
      <c r="E56">
        <v>88.612373352050795</v>
      </c>
      <c r="F56">
        <v>89.1</v>
      </c>
      <c r="G56">
        <v>90.197151184082003</v>
      </c>
      <c r="H56">
        <v>90.974174499511705</v>
      </c>
      <c r="I56">
        <v>96.1</v>
      </c>
      <c r="J56">
        <v>96</v>
      </c>
      <c r="K56">
        <v>93.248916625976605</v>
      </c>
      <c r="L56">
        <v>94.005279541015597</v>
      </c>
      <c r="M56">
        <v>96.1</v>
      </c>
      <c r="N56">
        <v>97.43</v>
      </c>
      <c r="O56">
        <v>99</v>
      </c>
      <c r="P56">
        <v>97.89</v>
      </c>
      <c r="Q56">
        <v>98.536033630371094</v>
      </c>
      <c r="R56">
        <v>99.2</v>
      </c>
      <c r="S56">
        <v>99.803405761718807</v>
      </c>
      <c r="T56">
        <v>99.2</v>
      </c>
      <c r="U56">
        <v>100</v>
      </c>
      <c r="V56">
        <v>100</v>
      </c>
      <c r="W56">
        <v>99.4</v>
      </c>
    </row>
    <row r="57" spans="1:23" x14ac:dyDescent="0.35">
      <c r="A57" t="s">
        <v>272</v>
      </c>
      <c r="B57" s="1" t="s">
        <v>197</v>
      </c>
      <c r="C57" t="s">
        <v>294</v>
      </c>
      <c r="D57" t="s">
        <v>45</v>
      </c>
      <c r="E57">
        <v>89.9</v>
      </c>
      <c r="F57">
        <v>90.382728576660199</v>
      </c>
      <c r="G57">
        <v>90.8839111328125</v>
      </c>
      <c r="H57">
        <v>91.374458312988295</v>
      </c>
      <c r="I57">
        <v>91.853340148925795</v>
      </c>
      <c r="J57">
        <v>92.323089599609403</v>
      </c>
      <c r="K57">
        <v>92.789794921875</v>
      </c>
      <c r="L57">
        <v>93.259674072265597</v>
      </c>
      <c r="M57">
        <v>93.738983154296903</v>
      </c>
      <c r="N57">
        <v>94.2</v>
      </c>
      <c r="O57">
        <v>94.759086608886705</v>
      </c>
      <c r="P57">
        <v>95.3434225844005</v>
      </c>
      <c r="Q57">
        <v>95.861473083496094</v>
      </c>
      <c r="R57">
        <v>96.448951721191406</v>
      </c>
      <c r="S57">
        <v>97.052505493164105</v>
      </c>
      <c r="T57">
        <v>97.679992675781307</v>
      </c>
      <c r="U57">
        <v>98.296966552734403</v>
      </c>
      <c r="V57">
        <v>98.91943359375</v>
      </c>
      <c r="W57">
        <v>99.547775268554702</v>
      </c>
    </row>
    <row r="58" spans="1:23" x14ac:dyDescent="0.35">
      <c r="A58" t="s">
        <v>21</v>
      </c>
      <c r="B58" s="1" t="s">
        <v>111</v>
      </c>
      <c r="C58" t="s">
        <v>294</v>
      </c>
      <c r="D58">
        <v>69.559089660644503</v>
      </c>
      <c r="E58">
        <v>71.365211486816406</v>
      </c>
      <c r="F58">
        <v>73.163040161132798</v>
      </c>
      <c r="G58">
        <v>74.951408386230497</v>
      </c>
      <c r="H58">
        <v>78.2</v>
      </c>
      <c r="I58">
        <v>78.495193481445298</v>
      </c>
      <c r="J58">
        <v>96.5</v>
      </c>
      <c r="K58">
        <v>82.006011962890597</v>
      </c>
      <c r="L58">
        <v>83.763076782226605</v>
      </c>
      <c r="M58">
        <v>85.529563903808594</v>
      </c>
      <c r="N58">
        <v>92.597023010253906</v>
      </c>
      <c r="O58">
        <v>93.381683349609403</v>
      </c>
      <c r="P58">
        <v>94.148445129394503</v>
      </c>
      <c r="Q58">
        <v>97.2</v>
      </c>
      <c r="R58">
        <v>91.6</v>
      </c>
      <c r="S58">
        <v>97.3</v>
      </c>
      <c r="T58">
        <v>97.8</v>
      </c>
      <c r="U58">
        <v>100</v>
      </c>
      <c r="V58">
        <v>98.1</v>
      </c>
      <c r="W58">
        <v>99.6</v>
      </c>
    </row>
    <row r="59" spans="1:23" x14ac:dyDescent="0.35">
      <c r="A59" t="s">
        <v>26</v>
      </c>
      <c r="B59" s="1" t="s">
        <v>28</v>
      </c>
      <c r="C59" t="s">
        <v>294</v>
      </c>
      <c r="D59">
        <v>98.4677419354839</v>
      </c>
      <c r="E59">
        <v>98.624534606933594</v>
      </c>
      <c r="F59">
        <v>99</v>
      </c>
      <c r="G59">
        <v>100</v>
      </c>
      <c r="H59">
        <v>98.682777404785199</v>
      </c>
      <c r="I59">
        <v>99.3</v>
      </c>
      <c r="J59">
        <v>98.668655395507798</v>
      </c>
      <c r="K59">
        <v>98.653968811035199</v>
      </c>
      <c r="L59">
        <v>98.642478942871094</v>
      </c>
      <c r="M59">
        <v>99</v>
      </c>
      <c r="N59">
        <v>98.653984069824205</v>
      </c>
      <c r="O59">
        <v>98.689460754394503</v>
      </c>
      <c r="P59">
        <v>99.1</v>
      </c>
      <c r="Q59">
        <v>98.837371826171903</v>
      </c>
      <c r="R59">
        <v>98.943473815917997</v>
      </c>
      <c r="S59">
        <v>98</v>
      </c>
      <c r="T59">
        <v>99.199882507324205</v>
      </c>
      <c r="U59">
        <v>99.3</v>
      </c>
      <c r="V59">
        <v>99.3</v>
      </c>
      <c r="W59">
        <v>99.635391235351605</v>
      </c>
    </row>
    <row r="60" spans="1:23" x14ac:dyDescent="0.35">
      <c r="A60" t="s">
        <v>179</v>
      </c>
      <c r="B60" s="1" t="s">
        <v>7</v>
      </c>
      <c r="C60" t="s">
        <v>294</v>
      </c>
      <c r="D60">
        <v>96.94</v>
      </c>
      <c r="E60">
        <v>98.249780000000001</v>
      </c>
      <c r="F60">
        <v>98.509187999999995</v>
      </c>
      <c r="G60">
        <v>98.695902000000004</v>
      </c>
      <c r="H60">
        <v>98.954779000000002</v>
      </c>
      <c r="I60">
        <v>99.053050999999996</v>
      </c>
      <c r="J60">
        <v>99.147523000000007</v>
      </c>
      <c r="K60">
        <v>99.217997999999994</v>
      </c>
      <c r="L60">
        <v>99.263936999999999</v>
      </c>
      <c r="M60">
        <v>99.409803999999994</v>
      </c>
      <c r="N60">
        <v>98.995733999999999</v>
      </c>
      <c r="O60">
        <v>99.232348000000002</v>
      </c>
      <c r="P60">
        <v>99.503298000000001</v>
      </c>
      <c r="Q60">
        <v>99.563517000000004</v>
      </c>
      <c r="R60">
        <v>99.359290999999999</v>
      </c>
      <c r="S60">
        <v>99.409803999999994</v>
      </c>
      <c r="T60">
        <v>99.5</v>
      </c>
      <c r="U60">
        <v>99.6</v>
      </c>
      <c r="V60">
        <v>99.7</v>
      </c>
      <c r="W60">
        <v>99.71</v>
      </c>
    </row>
    <row r="61" spans="1:23" x14ac:dyDescent="0.35">
      <c r="A61" t="s">
        <v>299</v>
      </c>
      <c r="B61" s="1" t="s">
        <v>157</v>
      </c>
      <c r="C61" t="s">
        <v>294</v>
      </c>
      <c r="D61">
        <v>95.2</v>
      </c>
      <c r="E61">
        <v>98.47</v>
      </c>
      <c r="F61">
        <v>94.937881469726605</v>
      </c>
      <c r="G61">
        <v>95.183967590332003</v>
      </c>
      <c r="H61">
        <v>95.419418334960895</v>
      </c>
      <c r="I61">
        <v>96.8</v>
      </c>
      <c r="J61">
        <v>95.857856750488295</v>
      </c>
      <c r="K61">
        <v>96.0694580078125</v>
      </c>
      <c r="L61">
        <v>96.806763000000004</v>
      </c>
      <c r="M61">
        <v>96.057229000000007</v>
      </c>
      <c r="N61">
        <v>96.788995</v>
      </c>
      <c r="O61">
        <v>96.693600000000004</v>
      </c>
      <c r="P61">
        <v>97.032176000000007</v>
      </c>
      <c r="Q61">
        <v>97.779418000000007</v>
      </c>
      <c r="R61">
        <v>97.790937999999997</v>
      </c>
      <c r="S61">
        <v>98.186897999999999</v>
      </c>
      <c r="T61">
        <v>98.4</v>
      </c>
      <c r="U61">
        <v>98.5</v>
      </c>
      <c r="V61">
        <v>98.5</v>
      </c>
      <c r="W61">
        <v>99.766273498535199</v>
      </c>
    </row>
    <row r="62" spans="1:23" x14ac:dyDescent="0.35">
      <c r="A62" t="s">
        <v>325</v>
      </c>
      <c r="B62" s="1" t="s">
        <v>174</v>
      </c>
      <c r="C62" t="s">
        <v>294</v>
      </c>
      <c r="D62">
        <v>94.364006042480497</v>
      </c>
      <c r="E62">
        <v>96.016527999999994</v>
      </c>
      <c r="F62">
        <v>96.652996000000002</v>
      </c>
      <c r="G62">
        <v>96.980097999999998</v>
      </c>
      <c r="H62">
        <v>96.765107</v>
      </c>
      <c r="I62">
        <v>97.093513000000002</v>
      </c>
      <c r="J62">
        <v>97.594313999999997</v>
      </c>
      <c r="K62">
        <v>98.125382000000002</v>
      </c>
      <c r="L62">
        <v>98.526624999999996</v>
      </c>
      <c r="M62">
        <v>98.856938</v>
      </c>
      <c r="N62">
        <v>99.3521728515625</v>
      </c>
      <c r="O62">
        <v>99.328691000000006</v>
      </c>
      <c r="P62">
        <v>99.519493999999995</v>
      </c>
      <c r="Q62">
        <v>99.575151000000005</v>
      </c>
      <c r="R62">
        <v>99.650246999999993</v>
      </c>
      <c r="S62">
        <v>99.710902000000004</v>
      </c>
      <c r="T62">
        <v>99.7</v>
      </c>
      <c r="U62">
        <v>99.8</v>
      </c>
      <c r="V62">
        <v>99.7</v>
      </c>
      <c r="W62">
        <v>99.8</v>
      </c>
    </row>
    <row r="63" spans="1:23" x14ac:dyDescent="0.35">
      <c r="A63" t="s">
        <v>60</v>
      </c>
      <c r="B63" s="1" t="s">
        <v>130</v>
      </c>
      <c r="C63" t="s">
        <v>294</v>
      </c>
      <c r="D63">
        <v>97</v>
      </c>
      <c r="E63">
        <v>96.219894409179702</v>
      </c>
      <c r="F63">
        <v>95.5</v>
      </c>
      <c r="G63">
        <v>96.556625366210895</v>
      </c>
      <c r="H63">
        <v>96.709609985351605</v>
      </c>
      <c r="I63">
        <v>96.850936889648395</v>
      </c>
      <c r="J63">
        <v>96.983131408691406</v>
      </c>
      <c r="K63">
        <v>97.112274169921903</v>
      </c>
      <c r="L63">
        <v>97.244606018066406</v>
      </c>
      <c r="M63">
        <v>97.3863525390625</v>
      </c>
      <c r="N63">
        <v>97.543762207031307</v>
      </c>
      <c r="O63">
        <v>97.723068237304702</v>
      </c>
      <c r="P63">
        <v>97.928787231445298</v>
      </c>
      <c r="Q63">
        <v>98.158622741699205</v>
      </c>
      <c r="R63">
        <v>98.408546447753906</v>
      </c>
      <c r="S63">
        <v>98.674545288085895</v>
      </c>
      <c r="T63">
        <v>98.952598571777301</v>
      </c>
      <c r="U63">
        <v>99.238693237304702</v>
      </c>
      <c r="V63">
        <v>99.528800964355497</v>
      </c>
      <c r="W63">
        <v>99.8</v>
      </c>
    </row>
    <row r="64" spans="1:23" x14ac:dyDescent="0.35">
      <c r="A64" t="s">
        <v>167</v>
      </c>
      <c r="B64" s="1" t="s">
        <v>232</v>
      </c>
      <c r="C64" t="s">
        <v>294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99.690721649484502</v>
      </c>
      <c r="J64">
        <v>100</v>
      </c>
      <c r="K64">
        <v>100</v>
      </c>
      <c r="L64">
        <v>100</v>
      </c>
      <c r="M64">
        <v>100</v>
      </c>
      <c r="N64">
        <v>99.718397997496893</v>
      </c>
      <c r="O64">
        <v>100</v>
      </c>
      <c r="P64">
        <v>100</v>
      </c>
      <c r="Q64">
        <v>99.92</v>
      </c>
      <c r="R64">
        <v>99.660797932482595</v>
      </c>
      <c r="S64">
        <v>99.9</v>
      </c>
      <c r="T64">
        <v>100</v>
      </c>
      <c r="U64">
        <v>100</v>
      </c>
      <c r="V64">
        <v>100</v>
      </c>
      <c r="W64">
        <v>99.8</v>
      </c>
    </row>
    <row r="65" spans="1:23" x14ac:dyDescent="0.35">
      <c r="A65" t="s">
        <v>246</v>
      </c>
      <c r="B65" s="1" t="s">
        <v>218</v>
      </c>
      <c r="C65" t="s">
        <v>294</v>
      </c>
      <c r="D65">
        <v>99.5714111328125</v>
      </c>
      <c r="E65">
        <v>99.570121765136705</v>
      </c>
      <c r="F65">
        <v>100</v>
      </c>
      <c r="G65">
        <v>99.54150390625</v>
      </c>
      <c r="H65">
        <v>99.511825561523395</v>
      </c>
      <c r="I65">
        <v>99.442307692307693</v>
      </c>
      <c r="J65">
        <v>98.89</v>
      </c>
      <c r="K65">
        <v>99.54</v>
      </c>
      <c r="L65">
        <v>99.51</v>
      </c>
      <c r="M65">
        <v>99.5</v>
      </c>
      <c r="N65">
        <v>99</v>
      </c>
      <c r="O65">
        <v>98.32</v>
      </c>
      <c r="P65">
        <v>99.8</v>
      </c>
      <c r="Q65">
        <v>98.93</v>
      </c>
      <c r="R65">
        <v>99.8</v>
      </c>
      <c r="S65">
        <v>98.69</v>
      </c>
      <c r="T65">
        <v>99.71</v>
      </c>
      <c r="U65">
        <v>100</v>
      </c>
      <c r="V65">
        <v>100</v>
      </c>
      <c r="W65">
        <v>99.881752014160199</v>
      </c>
    </row>
    <row r="66" spans="1:23" x14ac:dyDescent="0.35">
      <c r="A66" t="s">
        <v>284</v>
      </c>
      <c r="B66" s="1" t="s">
        <v>389</v>
      </c>
      <c r="C66" t="s">
        <v>294</v>
      </c>
      <c r="D66">
        <v>97.551483154296903</v>
      </c>
      <c r="E66">
        <v>97.700744628906307</v>
      </c>
      <c r="F66">
        <v>97.841712951660199</v>
      </c>
      <c r="G66">
        <v>97.973220825195298</v>
      </c>
      <c r="H66">
        <v>98.094093322753906</v>
      </c>
      <c r="I66">
        <v>98.203292846679702</v>
      </c>
      <c r="J66">
        <v>98.505426</v>
      </c>
      <c r="K66">
        <v>98.692635999999993</v>
      </c>
      <c r="L66">
        <v>98.784355000000005</v>
      </c>
      <c r="M66">
        <v>99.1</v>
      </c>
      <c r="N66">
        <v>99.3</v>
      </c>
      <c r="O66">
        <v>99.17</v>
      </c>
      <c r="P66">
        <v>99.6</v>
      </c>
      <c r="Q66">
        <v>99.611807999999996</v>
      </c>
      <c r="R66">
        <v>99.657084999999995</v>
      </c>
      <c r="S66">
        <v>99.709479999999999</v>
      </c>
      <c r="T66">
        <v>99.7</v>
      </c>
      <c r="U66">
        <v>99.8</v>
      </c>
      <c r="V66">
        <v>99.8</v>
      </c>
      <c r="W66">
        <v>99.9</v>
      </c>
    </row>
    <row r="67" spans="1:23" x14ac:dyDescent="0.35">
      <c r="A67" t="s">
        <v>278</v>
      </c>
      <c r="B67" s="1" t="s">
        <v>138</v>
      </c>
      <c r="C67" t="s">
        <v>294</v>
      </c>
      <c r="D67">
        <v>99.6</v>
      </c>
      <c r="E67">
        <v>99.721427917480497</v>
      </c>
      <c r="F67">
        <v>99.7325439453125</v>
      </c>
      <c r="G67">
        <v>99.734191894531307</v>
      </c>
      <c r="H67">
        <v>99.725196838378906</v>
      </c>
      <c r="I67">
        <v>99.704544067382798</v>
      </c>
      <c r="J67">
        <v>99.8413328044427</v>
      </c>
      <c r="K67">
        <v>99.641921997070298</v>
      </c>
      <c r="L67">
        <v>99.612266540527301</v>
      </c>
      <c r="M67">
        <v>99.592041015625</v>
      </c>
      <c r="N67">
        <v>100</v>
      </c>
      <c r="O67">
        <v>99.8841552734375</v>
      </c>
      <c r="P67">
        <v>99.893905639648395</v>
      </c>
      <c r="Q67">
        <v>99.882362365722699</v>
      </c>
      <c r="R67">
        <v>99.930290222167997</v>
      </c>
      <c r="S67">
        <v>100</v>
      </c>
      <c r="T67">
        <v>99.994010925292997</v>
      </c>
      <c r="U67">
        <v>100</v>
      </c>
      <c r="V67">
        <v>100</v>
      </c>
      <c r="W67">
        <v>99.9</v>
      </c>
    </row>
    <row r="68" spans="1:23" x14ac:dyDescent="0.35">
      <c r="A68" t="s">
        <v>311</v>
      </c>
      <c r="B68" s="1" t="s">
        <v>71</v>
      </c>
      <c r="C68" t="s">
        <v>294</v>
      </c>
      <c r="D68">
        <v>31.15</v>
      </c>
      <c r="E68">
        <v>40.091510772705099</v>
      </c>
      <c r="F68">
        <v>44.043014526367202</v>
      </c>
      <c r="G68">
        <v>41.1</v>
      </c>
      <c r="H68">
        <v>51.916454315185497</v>
      </c>
      <c r="I68">
        <v>59.8081116441343</v>
      </c>
      <c r="J68">
        <v>59.746795654296903</v>
      </c>
      <c r="K68">
        <v>71.8</v>
      </c>
      <c r="L68">
        <v>67.565086364746094</v>
      </c>
      <c r="M68">
        <v>71.485244750976605</v>
      </c>
      <c r="N68">
        <v>73.282910874897794</v>
      </c>
      <c r="O68">
        <v>81.687995910644503</v>
      </c>
      <c r="P68">
        <v>91.5</v>
      </c>
      <c r="Q68">
        <v>87.371147155761705</v>
      </c>
      <c r="R68">
        <v>91.399482727050795</v>
      </c>
      <c r="S68">
        <v>95.443893432617202</v>
      </c>
      <c r="T68">
        <v>99.500358581542997</v>
      </c>
      <c r="U68">
        <v>97.7</v>
      </c>
      <c r="V68">
        <v>99.968772888183594</v>
      </c>
      <c r="W68">
        <v>100</v>
      </c>
    </row>
    <row r="69" spans="1:23" x14ac:dyDescent="0.35">
      <c r="A69" t="s">
        <v>313</v>
      </c>
      <c r="B69" s="1" t="s">
        <v>120</v>
      </c>
      <c r="C69" t="s">
        <v>294</v>
      </c>
      <c r="D69">
        <v>42.484622955322301</v>
      </c>
      <c r="E69">
        <v>45.278846740722699</v>
      </c>
      <c r="F69">
        <v>46.3</v>
      </c>
      <c r="G69">
        <v>48</v>
      </c>
      <c r="H69">
        <v>53.607089996337898</v>
      </c>
      <c r="I69">
        <v>57.2</v>
      </c>
      <c r="J69">
        <v>57.041058703766502</v>
      </c>
      <c r="K69">
        <v>54.96</v>
      </c>
      <c r="L69">
        <v>66</v>
      </c>
      <c r="M69">
        <v>67.348045349121094</v>
      </c>
      <c r="N69">
        <v>70.118301391601605</v>
      </c>
      <c r="O69">
        <v>70</v>
      </c>
      <c r="P69">
        <v>76.366627746523704</v>
      </c>
      <c r="Q69">
        <v>79.510238647460895</v>
      </c>
      <c r="R69">
        <v>83.179229736328097</v>
      </c>
      <c r="S69">
        <v>89.7</v>
      </c>
      <c r="T69">
        <v>90.772537231445298</v>
      </c>
      <c r="U69">
        <v>93.6</v>
      </c>
      <c r="V69">
        <v>98.074600219726605</v>
      </c>
      <c r="W69">
        <v>100</v>
      </c>
    </row>
    <row r="70" spans="1:23" x14ac:dyDescent="0.35">
      <c r="A70" t="s">
        <v>84</v>
      </c>
      <c r="B70" s="1" t="s">
        <v>201</v>
      </c>
      <c r="C70" t="s">
        <v>294</v>
      </c>
      <c r="D70">
        <v>75.710113525390597</v>
      </c>
      <c r="E70">
        <v>77.010292053222699</v>
      </c>
      <c r="F70">
        <v>79.63</v>
      </c>
      <c r="G70">
        <v>80</v>
      </c>
      <c r="H70">
        <v>80.856407165527301</v>
      </c>
      <c r="I70">
        <v>82.116531372070298</v>
      </c>
      <c r="J70">
        <v>83.367530822753906</v>
      </c>
      <c r="K70">
        <v>88.9</v>
      </c>
      <c r="L70">
        <v>86.16</v>
      </c>
      <c r="M70">
        <v>87.127151489257798</v>
      </c>
      <c r="N70">
        <v>89.190666198730497</v>
      </c>
      <c r="O70">
        <v>90.102333068847699</v>
      </c>
      <c r="P70">
        <v>91.025978088378906</v>
      </c>
      <c r="Q70">
        <v>91.75</v>
      </c>
      <c r="R70">
        <v>93.743339538574205</v>
      </c>
      <c r="S70">
        <v>95.128135681152301</v>
      </c>
      <c r="T70">
        <v>96.524993896484403</v>
      </c>
      <c r="U70">
        <v>96</v>
      </c>
      <c r="V70">
        <v>99.338790893554702</v>
      </c>
      <c r="W70">
        <v>100</v>
      </c>
    </row>
    <row r="71" spans="1:23" x14ac:dyDescent="0.35">
      <c r="A71" t="s">
        <v>33</v>
      </c>
      <c r="B71" s="1" t="s">
        <v>63</v>
      </c>
      <c r="C71" t="s">
        <v>294</v>
      </c>
      <c r="D71">
        <v>79.840911865234403</v>
      </c>
      <c r="E71">
        <v>82.41</v>
      </c>
      <c r="F71">
        <v>82.470474243164105</v>
      </c>
      <c r="G71">
        <v>83.771644592285199</v>
      </c>
      <c r="H71">
        <v>85.062179565429702</v>
      </c>
      <c r="I71">
        <v>86.341049194335895</v>
      </c>
      <c r="J71">
        <v>87.610786437988295</v>
      </c>
      <c r="K71">
        <v>88.79</v>
      </c>
      <c r="L71">
        <v>90.1473388671875</v>
      </c>
      <c r="M71">
        <v>91.426628112792997</v>
      </c>
      <c r="N71">
        <v>92.721580505371094</v>
      </c>
      <c r="O71">
        <v>94.038421630859403</v>
      </c>
      <c r="P71">
        <v>95.381683349609403</v>
      </c>
      <c r="Q71">
        <v>96.749061584472699</v>
      </c>
      <c r="R71">
        <v>98.136528015136705</v>
      </c>
      <c r="S71">
        <v>99.540069580078097</v>
      </c>
      <c r="T71">
        <v>99.7685546875</v>
      </c>
      <c r="U71">
        <v>99.971252441406307</v>
      </c>
      <c r="V71">
        <v>100</v>
      </c>
      <c r="W71">
        <v>100</v>
      </c>
    </row>
    <row r="72" spans="1:23" x14ac:dyDescent="0.35">
      <c r="A72" t="s">
        <v>373</v>
      </c>
      <c r="B72" s="1" t="s">
        <v>137</v>
      </c>
      <c r="C72" t="s">
        <v>294</v>
      </c>
      <c r="D72">
        <v>80.969551086425795</v>
      </c>
      <c r="E72">
        <v>82.310066223144503</v>
      </c>
      <c r="F72">
        <v>87.7</v>
      </c>
      <c r="G72">
        <v>84.965065002441406</v>
      </c>
      <c r="H72">
        <v>86.277191162109403</v>
      </c>
      <c r="I72">
        <v>87.577651977539105</v>
      </c>
      <c r="J72">
        <v>88.868980407714801</v>
      </c>
      <c r="K72">
        <v>90.157264709472699</v>
      </c>
      <c r="L72">
        <v>90.9</v>
      </c>
      <c r="M72">
        <v>92.749610900878906</v>
      </c>
      <c r="N72">
        <v>94.066154479980497</v>
      </c>
      <c r="O72">
        <v>95.404586791992202</v>
      </c>
      <c r="P72">
        <v>96.769447326660199</v>
      </c>
      <c r="Q72">
        <v>98.158416748046903</v>
      </c>
      <c r="R72">
        <v>99.567474365234403</v>
      </c>
      <c r="S72">
        <v>99.776771545410199</v>
      </c>
      <c r="T72">
        <v>99.972969055175795</v>
      </c>
      <c r="U72">
        <v>100</v>
      </c>
      <c r="V72">
        <v>100</v>
      </c>
      <c r="W72">
        <v>100</v>
      </c>
    </row>
    <row r="73" spans="1:23" x14ac:dyDescent="0.35">
      <c r="A73" t="s">
        <v>117</v>
      </c>
      <c r="B73" s="1" t="s">
        <v>57</v>
      </c>
      <c r="C73" t="s">
        <v>294</v>
      </c>
      <c r="D73">
        <v>83.8</v>
      </c>
      <c r="E73">
        <v>87.519508361816406</v>
      </c>
      <c r="F73">
        <v>88.414375305175795</v>
      </c>
      <c r="G73">
        <v>89.299781799316406</v>
      </c>
      <c r="H73">
        <v>90.174545288085895</v>
      </c>
      <c r="I73">
        <v>91.037651062011705</v>
      </c>
      <c r="J73">
        <v>91.891616821289105</v>
      </c>
      <c r="K73">
        <v>92.742538452148395</v>
      </c>
      <c r="L73">
        <v>93.596641540527301</v>
      </c>
      <c r="M73">
        <v>99.9</v>
      </c>
      <c r="N73">
        <v>99.415756225585895</v>
      </c>
      <c r="O73">
        <v>99.484802246093807</v>
      </c>
      <c r="P73">
        <v>99.535949707031307</v>
      </c>
      <c r="Q73">
        <v>99.5657958984375</v>
      </c>
      <c r="R73">
        <v>100</v>
      </c>
      <c r="S73">
        <v>99.7901611328125</v>
      </c>
      <c r="T73">
        <v>100</v>
      </c>
      <c r="U73">
        <v>99.8</v>
      </c>
      <c r="V73">
        <v>100</v>
      </c>
      <c r="W73">
        <v>100</v>
      </c>
    </row>
    <row r="74" spans="1:23" x14ac:dyDescent="0.35">
      <c r="A74" t="s">
        <v>312</v>
      </c>
      <c r="B74" s="1" t="s">
        <v>56</v>
      </c>
      <c r="C74" t="s">
        <v>294</v>
      </c>
      <c r="D74">
        <v>84.519249000000002</v>
      </c>
      <c r="E74">
        <v>87.063828999999998</v>
      </c>
      <c r="F74">
        <v>87.549059999999997</v>
      </c>
      <c r="G74">
        <v>86.961151000000001</v>
      </c>
      <c r="H74">
        <v>87.357044999999999</v>
      </c>
      <c r="I74">
        <v>87.525839000000005</v>
      </c>
      <c r="J74">
        <v>89.201466999999994</v>
      </c>
      <c r="K74">
        <v>91.109558000000007</v>
      </c>
      <c r="L74">
        <v>91.000226999999995</v>
      </c>
      <c r="M74">
        <v>91.084019999999995</v>
      </c>
      <c r="N74">
        <v>91.580237999999994</v>
      </c>
      <c r="O74">
        <v>92.574686</v>
      </c>
      <c r="P74">
        <v>93.680571</v>
      </c>
      <c r="Q74">
        <v>95.043104999999997</v>
      </c>
      <c r="R74">
        <v>95.125416000000001</v>
      </c>
      <c r="S74">
        <v>95.4</v>
      </c>
      <c r="T74">
        <v>96</v>
      </c>
      <c r="U74">
        <v>96.8</v>
      </c>
      <c r="V74">
        <v>97</v>
      </c>
      <c r="W74">
        <v>100</v>
      </c>
    </row>
    <row r="75" spans="1:23" x14ac:dyDescent="0.35">
      <c r="A75" t="s">
        <v>217</v>
      </c>
      <c r="B75" s="1" t="s">
        <v>382</v>
      </c>
      <c r="C75" t="s">
        <v>294</v>
      </c>
      <c r="D75">
        <v>88.764932000000002</v>
      </c>
      <c r="E75">
        <v>89.791362000000007</v>
      </c>
      <c r="F75">
        <v>89.749814000000001</v>
      </c>
      <c r="G75">
        <v>89.173807999999994</v>
      </c>
      <c r="H75">
        <v>90.316567000000006</v>
      </c>
      <c r="I75">
        <v>90.141223999999994</v>
      </c>
      <c r="J75">
        <v>90.118148000000005</v>
      </c>
      <c r="K75">
        <v>96.876341999999994</v>
      </c>
      <c r="L75">
        <v>97.576196999999993</v>
      </c>
      <c r="M75">
        <v>97.857759999999999</v>
      </c>
      <c r="N75">
        <v>98.145414000000002</v>
      </c>
      <c r="O75">
        <v>97.898871999999997</v>
      </c>
      <c r="P75">
        <v>97.867050000000006</v>
      </c>
      <c r="Q75">
        <v>98.385852999999997</v>
      </c>
      <c r="R75">
        <v>98.470979</v>
      </c>
      <c r="S75">
        <v>98.560364000000007</v>
      </c>
      <c r="T75">
        <v>98.9</v>
      </c>
      <c r="U75">
        <v>100</v>
      </c>
      <c r="V75">
        <v>98.9</v>
      </c>
      <c r="W75">
        <v>100</v>
      </c>
    </row>
    <row r="76" spans="1:23" x14ac:dyDescent="0.35">
      <c r="A76" t="s">
        <v>259</v>
      </c>
      <c r="B76" s="1" t="s">
        <v>42</v>
      </c>
      <c r="C76" t="s">
        <v>294</v>
      </c>
      <c r="D76">
        <v>89.244979858398395</v>
      </c>
      <c r="E76">
        <v>91.042069999999995</v>
      </c>
      <c r="F76">
        <v>91.666443000000001</v>
      </c>
      <c r="G76">
        <v>92.558398999999994</v>
      </c>
      <c r="H76">
        <v>93.249876</v>
      </c>
      <c r="I76">
        <v>94.686886000000001</v>
      </c>
      <c r="J76">
        <v>96.749044999999995</v>
      </c>
      <c r="K76">
        <v>96.452770999999998</v>
      </c>
      <c r="L76">
        <v>96.677896000000004</v>
      </c>
      <c r="M76">
        <v>96.891334999999998</v>
      </c>
      <c r="N76">
        <v>97.430859999999996</v>
      </c>
      <c r="O76">
        <v>98.236559999999997</v>
      </c>
      <c r="P76">
        <v>97.835616000000002</v>
      </c>
      <c r="Q76">
        <v>99.015884</v>
      </c>
      <c r="R76">
        <v>99.000715999999997</v>
      </c>
      <c r="S76">
        <v>99.331531999999996</v>
      </c>
      <c r="T76">
        <v>98.4</v>
      </c>
      <c r="U76">
        <v>99.3</v>
      </c>
      <c r="V76">
        <v>99.6</v>
      </c>
      <c r="W76">
        <v>100</v>
      </c>
    </row>
    <row r="77" spans="1:23" x14ac:dyDescent="0.35">
      <c r="A77" t="s">
        <v>356</v>
      </c>
      <c r="B77" s="1" t="s">
        <v>98</v>
      </c>
      <c r="C77" t="s">
        <v>294</v>
      </c>
      <c r="D77">
        <v>91.29</v>
      </c>
      <c r="E77">
        <v>96.638816833496094</v>
      </c>
      <c r="F77">
        <v>96.894187927246094</v>
      </c>
      <c r="G77">
        <v>97.140098571777301</v>
      </c>
      <c r="H77">
        <v>97.375358581542997</v>
      </c>
      <c r="I77">
        <v>97.598960876464801</v>
      </c>
      <c r="J77">
        <v>100</v>
      </c>
      <c r="K77">
        <v>100</v>
      </c>
      <c r="L77">
        <v>100</v>
      </c>
      <c r="M77">
        <v>99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</row>
    <row r="78" spans="1:23" x14ac:dyDescent="0.35">
      <c r="A78" t="s">
        <v>282</v>
      </c>
      <c r="B78" s="1" t="s">
        <v>8</v>
      </c>
      <c r="C78" t="s">
        <v>294</v>
      </c>
      <c r="D78">
        <v>91.660398003145701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93.356292150954204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x14ac:dyDescent="0.35">
      <c r="A79" t="s">
        <v>126</v>
      </c>
      <c r="B79" s="1" t="s">
        <v>66</v>
      </c>
      <c r="C79" t="s">
        <v>294</v>
      </c>
      <c r="D79">
        <v>93.537261962890597</v>
      </c>
      <c r="E79">
        <v>93.893730163574205</v>
      </c>
      <c r="F79">
        <v>94.241912841796903</v>
      </c>
      <c r="G79">
        <v>94.973044000000002</v>
      </c>
      <c r="H79">
        <v>94.908699035644503</v>
      </c>
      <c r="I79">
        <v>95.832650000000001</v>
      </c>
      <c r="J79">
        <v>96.315258999999998</v>
      </c>
      <c r="K79">
        <v>96.812618000000001</v>
      </c>
      <c r="L79">
        <v>97.206575999999998</v>
      </c>
      <c r="M79">
        <v>96.470861999999997</v>
      </c>
      <c r="N79">
        <v>97.462142</v>
      </c>
      <c r="O79">
        <v>96.872698999999997</v>
      </c>
      <c r="P79">
        <v>97.194929000000002</v>
      </c>
      <c r="Q79">
        <v>98.034673999999995</v>
      </c>
      <c r="R79">
        <v>98.976067</v>
      </c>
      <c r="S79">
        <v>98.825883000000005</v>
      </c>
      <c r="T79">
        <v>98.7</v>
      </c>
      <c r="U79">
        <v>99.2</v>
      </c>
      <c r="V79">
        <v>98.7</v>
      </c>
      <c r="W79">
        <v>100</v>
      </c>
    </row>
    <row r="80" spans="1:23" x14ac:dyDescent="0.35">
      <c r="A80" t="s">
        <v>267</v>
      </c>
      <c r="B80" s="1" t="s">
        <v>88</v>
      </c>
      <c r="C80" t="s">
        <v>294</v>
      </c>
      <c r="D80">
        <v>94.026390075683594</v>
      </c>
      <c r="E80">
        <v>94.379859924316406</v>
      </c>
      <c r="F80">
        <v>96.1</v>
      </c>
      <c r="G80">
        <v>95.060760498046903</v>
      </c>
      <c r="H80">
        <v>95.385833740234403</v>
      </c>
      <c r="I80">
        <v>95.699249267578097</v>
      </c>
      <c r="J80">
        <v>99</v>
      </c>
      <c r="K80">
        <v>96.304763793945298</v>
      </c>
      <c r="L80">
        <v>96.609176635742202</v>
      </c>
      <c r="M80">
        <v>96.923019409179702</v>
      </c>
      <c r="N80">
        <v>97</v>
      </c>
      <c r="O80">
        <v>98.079368591308594</v>
      </c>
      <c r="P80">
        <v>98.327209472656307</v>
      </c>
      <c r="Q80">
        <v>98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</row>
    <row r="81" spans="1:23" x14ac:dyDescent="0.35">
      <c r="A81" t="s">
        <v>113</v>
      </c>
      <c r="B81" s="1" t="s">
        <v>13</v>
      </c>
      <c r="C81" t="s">
        <v>294</v>
      </c>
      <c r="D81">
        <v>94.8</v>
      </c>
      <c r="E81">
        <v>97.3</v>
      </c>
      <c r="F81">
        <v>97.8</v>
      </c>
      <c r="G81">
        <v>98.4</v>
      </c>
      <c r="H81">
        <v>99</v>
      </c>
      <c r="I81">
        <v>99.3</v>
      </c>
      <c r="J81">
        <v>99.4</v>
      </c>
      <c r="K81">
        <v>99.4</v>
      </c>
      <c r="L81">
        <v>99.4</v>
      </c>
      <c r="M81">
        <v>99.5</v>
      </c>
      <c r="N81">
        <v>99.5</v>
      </c>
      <c r="O81">
        <v>99.5</v>
      </c>
      <c r="P81">
        <v>99.5</v>
      </c>
      <c r="Q81">
        <v>99.7</v>
      </c>
      <c r="R81">
        <v>99.8</v>
      </c>
      <c r="S81">
        <v>99.9</v>
      </c>
      <c r="T81">
        <v>100</v>
      </c>
      <c r="U81">
        <v>100</v>
      </c>
      <c r="V81">
        <v>99.8</v>
      </c>
      <c r="W81">
        <v>100</v>
      </c>
    </row>
    <row r="82" spans="1:23" x14ac:dyDescent="0.35">
      <c r="A82" t="s">
        <v>94</v>
      </c>
      <c r="B82" s="1" t="s">
        <v>202</v>
      </c>
      <c r="C82" t="s">
        <v>294</v>
      </c>
      <c r="D82">
        <v>94.867179870605497</v>
      </c>
      <c r="E82">
        <v>93.53</v>
      </c>
      <c r="F82">
        <v>95.523063659667997</v>
      </c>
      <c r="G82">
        <v>95.837394714355497</v>
      </c>
      <c r="H82">
        <v>96.141082763671903</v>
      </c>
      <c r="I82">
        <v>96.433113098144503</v>
      </c>
      <c r="J82">
        <v>96.716003417968807</v>
      </c>
      <c r="K82">
        <v>96.995849609375</v>
      </c>
      <c r="L82">
        <v>97.278877258300795</v>
      </c>
      <c r="M82">
        <v>97.571327209472699</v>
      </c>
      <c r="N82">
        <v>99.947227478027301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</row>
    <row r="83" spans="1:23" x14ac:dyDescent="0.35">
      <c r="A83" t="s">
        <v>165</v>
      </c>
      <c r="B83" s="1" t="s">
        <v>265</v>
      </c>
      <c r="C83" t="s">
        <v>294</v>
      </c>
      <c r="D83">
        <v>95.445365905761705</v>
      </c>
      <c r="E83">
        <v>95.511063467445794</v>
      </c>
      <c r="F83">
        <v>96.047286987304702</v>
      </c>
      <c r="G83">
        <v>96.334632873535199</v>
      </c>
      <c r="H83">
        <v>96.611343383789105</v>
      </c>
      <c r="I83">
        <v>96.876388549804702</v>
      </c>
      <c r="J83">
        <v>97.132301330566406</v>
      </c>
      <c r="K83">
        <v>97.385169982910199</v>
      </c>
      <c r="L83">
        <v>97.641220092773395</v>
      </c>
      <c r="M83">
        <v>97.906684875488295</v>
      </c>
      <c r="N83">
        <v>98.82</v>
      </c>
      <c r="O83">
        <v>99.0802001953125</v>
      </c>
      <c r="P83">
        <v>99.228858947753906</v>
      </c>
      <c r="Q83">
        <v>99.356224060058594</v>
      </c>
      <c r="R83">
        <v>100</v>
      </c>
      <c r="S83">
        <v>99.811683654785199</v>
      </c>
      <c r="T83">
        <v>99.956016540527301</v>
      </c>
      <c r="U83">
        <v>100</v>
      </c>
      <c r="V83">
        <v>100</v>
      </c>
      <c r="W83">
        <v>100</v>
      </c>
    </row>
    <row r="84" spans="1:23" x14ac:dyDescent="0.35">
      <c r="A84" t="s">
        <v>73</v>
      </c>
      <c r="B84" s="1" t="s">
        <v>119</v>
      </c>
      <c r="C84" t="s">
        <v>294</v>
      </c>
      <c r="D84">
        <v>95.6</v>
      </c>
      <c r="E84">
        <v>94.791564941406307</v>
      </c>
      <c r="F84">
        <v>95.136322021484403</v>
      </c>
      <c r="G84">
        <v>95.471603393554702</v>
      </c>
      <c r="H84">
        <v>95.796249389648395</v>
      </c>
      <c r="I84">
        <v>96.109237670898395</v>
      </c>
      <c r="J84">
        <v>96.4130859375</v>
      </c>
      <c r="K84">
        <v>96.713890075683594</v>
      </c>
      <c r="L84">
        <v>97.017875671386705</v>
      </c>
      <c r="M84">
        <v>100</v>
      </c>
      <c r="N84">
        <v>100</v>
      </c>
      <c r="O84">
        <v>100</v>
      </c>
      <c r="P84">
        <v>93.1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</row>
    <row r="85" spans="1:23" x14ac:dyDescent="0.35">
      <c r="A85" t="s">
        <v>170</v>
      </c>
      <c r="B85" s="1" t="s">
        <v>326</v>
      </c>
      <c r="C85" t="s">
        <v>294</v>
      </c>
      <c r="D85">
        <v>96.705085754394503</v>
      </c>
      <c r="E85">
        <v>96.890983581542997</v>
      </c>
      <c r="F85">
        <v>97.068595886230497</v>
      </c>
      <c r="G85">
        <v>97.236740112304702</v>
      </c>
      <c r="H85">
        <v>97.394248962402301</v>
      </c>
      <c r="I85">
        <v>97.540092468261705</v>
      </c>
      <c r="J85">
        <v>97.676803588867202</v>
      </c>
      <c r="K85">
        <v>97.810462951660199</v>
      </c>
      <c r="L85">
        <v>97.947303771972699</v>
      </c>
      <c r="M85">
        <v>98.093574523925795</v>
      </c>
      <c r="N85">
        <v>99.054405212402301</v>
      </c>
      <c r="O85">
        <v>99.173820495605497</v>
      </c>
      <c r="P85">
        <v>99.275329589843807</v>
      </c>
      <c r="Q85">
        <v>99.355545043945298</v>
      </c>
      <c r="R85">
        <v>99.469093322753906</v>
      </c>
      <c r="S85">
        <v>100</v>
      </c>
      <c r="T85">
        <v>100</v>
      </c>
      <c r="U85">
        <v>100</v>
      </c>
      <c r="V85">
        <v>100</v>
      </c>
      <c r="W85">
        <v>100</v>
      </c>
    </row>
    <row r="86" spans="1:23" x14ac:dyDescent="0.35">
      <c r="A86" t="s">
        <v>268</v>
      </c>
      <c r="B86" s="1" t="s">
        <v>104</v>
      </c>
      <c r="C86" t="s">
        <v>294</v>
      </c>
      <c r="D86">
        <v>96.930870056152301</v>
      </c>
      <c r="E86">
        <v>97.213218688964801</v>
      </c>
      <c r="F86">
        <v>97.487281799316406</v>
      </c>
      <c r="G86">
        <v>97.751876831054702</v>
      </c>
      <c r="H86">
        <v>98.005836486816406</v>
      </c>
      <c r="I86">
        <v>98.248130798339801</v>
      </c>
      <c r="J86">
        <v>98.481292724609403</v>
      </c>
      <c r="K86">
        <v>98.711402893066406</v>
      </c>
      <c r="L86">
        <v>98.9447021484375</v>
      </c>
      <c r="M86">
        <v>99.187416076660199</v>
      </c>
      <c r="N86">
        <v>99.7</v>
      </c>
      <c r="O86">
        <v>99.857223510742202</v>
      </c>
      <c r="P86">
        <v>99.964874267578097</v>
      </c>
      <c r="Q86">
        <v>99.997009277343807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</row>
    <row r="87" spans="1:23" x14ac:dyDescent="0.35">
      <c r="A87" t="s">
        <v>214</v>
      </c>
      <c r="B87" s="1" t="s">
        <v>264</v>
      </c>
      <c r="C87" t="s">
        <v>294</v>
      </c>
      <c r="D87">
        <v>97.455780029296903</v>
      </c>
      <c r="E87">
        <v>97.601104736328097</v>
      </c>
      <c r="F87">
        <v>100</v>
      </c>
      <c r="G87">
        <v>97.865699768066406</v>
      </c>
      <c r="H87">
        <v>97.982627868652301</v>
      </c>
      <c r="I87">
        <v>92.2</v>
      </c>
      <c r="J87">
        <v>100</v>
      </c>
      <c r="K87">
        <v>100</v>
      </c>
      <c r="L87">
        <v>100</v>
      </c>
      <c r="M87">
        <v>98.479057312011705</v>
      </c>
      <c r="N87">
        <v>98.600402832031307</v>
      </c>
      <c r="O87">
        <v>94.552014033694107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99.999725341796903</v>
      </c>
      <c r="W87">
        <v>100</v>
      </c>
    </row>
    <row r="88" spans="1:23" x14ac:dyDescent="0.35">
      <c r="A88" t="s">
        <v>135</v>
      </c>
      <c r="B88" s="1" t="s">
        <v>362</v>
      </c>
      <c r="C88" t="s">
        <v>294</v>
      </c>
      <c r="D88">
        <v>97.7</v>
      </c>
      <c r="E88">
        <v>97.345176696777301</v>
      </c>
      <c r="F88">
        <v>97.563056945800795</v>
      </c>
      <c r="G88">
        <v>98.8</v>
      </c>
      <c r="H88">
        <v>97.969245910644503</v>
      </c>
      <c r="I88">
        <v>99.4</v>
      </c>
      <c r="J88">
        <v>99.04</v>
      </c>
      <c r="K88">
        <v>98.506256103515597</v>
      </c>
      <c r="L88">
        <v>99.8</v>
      </c>
      <c r="M88">
        <v>98.869903564453097</v>
      </c>
      <c r="N88">
        <v>99.446372985839801</v>
      </c>
      <c r="O88">
        <v>99.487251281738295</v>
      </c>
      <c r="P88">
        <v>99.7</v>
      </c>
      <c r="Q88">
        <v>99.821304321289105</v>
      </c>
      <c r="R88">
        <v>99.8</v>
      </c>
      <c r="S88">
        <v>99.3</v>
      </c>
      <c r="T88">
        <v>100</v>
      </c>
      <c r="U88">
        <v>100</v>
      </c>
      <c r="V88">
        <v>100</v>
      </c>
      <c r="W88">
        <v>100</v>
      </c>
    </row>
    <row r="89" spans="1:23" x14ac:dyDescent="0.35">
      <c r="A89" t="s">
        <v>216</v>
      </c>
      <c r="B89" s="1" t="s">
        <v>101</v>
      </c>
      <c r="C89" t="s">
        <v>294</v>
      </c>
      <c r="D89">
        <v>97.9</v>
      </c>
      <c r="E89">
        <v>98.116287231445298</v>
      </c>
      <c r="F89">
        <v>98.247909545898395</v>
      </c>
      <c r="G89">
        <v>98.370063781738295</v>
      </c>
      <c r="H89">
        <v>98.481575012207003</v>
      </c>
      <c r="I89">
        <v>98.581428527832003</v>
      </c>
      <c r="J89">
        <v>98.4</v>
      </c>
      <c r="K89">
        <v>98.759811401367202</v>
      </c>
      <c r="L89">
        <v>98.850662231445298</v>
      </c>
      <c r="M89">
        <v>99.71</v>
      </c>
      <c r="N89">
        <v>99.647323608398395</v>
      </c>
      <c r="O89">
        <v>99.691032409667997</v>
      </c>
      <c r="P89">
        <v>99.716842651367202</v>
      </c>
      <c r="Q89">
        <v>99.83</v>
      </c>
      <c r="R89">
        <v>100</v>
      </c>
      <c r="S89">
        <v>99.96</v>
      </c>
      <c r="T89">
        <v>99.95</v>
      </c>
      <c r="U89">
        <v>99.94</v>
      </c>
      <c r="V89">
        <v>100</v>
      </c>
      <c r="W89">
        <v>100</v>
      </c>
    </row>
    <row r="90" spans="1:23" x14ac:dyDescent="0.35">
      <c r="A90" t="s">
        <v>365</v>
      </c>
      <c r="B90" s="1" t="s">
        <v>198</v>
      </c>
      <c r="C90" t="s">
        <v>294</v>
      </c>
      <c r="D90">
        <v>97.915557861328097</v>
      </c>
      <c r="E90">
        <v>98.020622253417997</v>
      </c>
      <c r="F90">
        <v>98.117401123046903</v>
      </c>
      <c r="G90">
        <v>98.2047119140625</v>
      </c>
      <c r="H90">
        <v>98.281387329101605</v>
      </c>
      <c r="I90">
        <v>98.916507329509201</v>
      </c>
      <c r="J90">
        <v>98.402275085449205</v>
      </c>
      <c r="K90">
        <v>98.455101013183594</v>
      </c>
      <c r="L90">
        <v>98.511116027832003</v>
      </c>
      <c r="M90">
        <v>98.576553344726605</v>
      </c>
      <c r="N90">
        <v>98.657638549804702</v>
      </c>
      <c r="O90">
        <v>98.760627746582003</v>
      </c>
      <c r="P90">
        <v>97.630426309378805</v>
      </c>
      <c r="Q90">
        <v>99.043548583984403</v>
      </c>
      <c r="R90">
        <v>99.810299999999998</v>
      </c>
      <c r="S90">
        <v>99.406845092773395</v>
      </c>
      <c r="T90">
        <v>100</v>
      </c>
      <c r="U90">
        <v>100</v>
      </c>
      <c r="V90">
        <v>100</v>
      </c>
      <c r="W90">
        <v>100</v>
      </c>
    </row>
    <row r="91" spans="1:23" x14ac:dyDescent="0.35">
      <c r="A91" t="s">
        <v>93</v>
      </c>
      <c r="B91" s="1" t="s">
        <v>352</v>
      </c>
      <c r="C91" t="s">
        <v>294</v>
      </c>
      <c r="D91">
        <v>97.938687000000002</v>
      </c>
      <c r="E91">
        <v>97.131103515625</v>
      </c>
      <c r="F91">
        <v>97.3370361328125</v>
      </c>
      <c r="G91">
        <v>98.782325</v>
      </c>
      <c r="H91">
        <v>97.719337463378906</v>
      </c>
      <c r="I91">
        <v>97.893508911132798</v>
      </c>
      <c r="J91">
        <v>99.368108000000007</v>
      </c>
      <c r="K91">
        <v>98.220520019531307</v>
      </c>
      <c r="L91">
        <v>98.385688781738295</v>
      </c>
      <c r="M91">
        <v>99.593661999999995</v>
      </c>
      <c r="N91">
        <v>99.642288208007798</v>
      </c>
      <c r="O91">
        <v>99.588193000000004</v>
      </c>
      <c r="P91">
        <v>100</v>
      </c>
      <c r="Q91">
        <v>99.6</v>
      </c>
      <c r="R91">
        <v>100</v>
      </c>
      <c r="S91">
        <v>99.714843999999999</v>
      </c>
      <c r="T91">
        <v>100</v>
      </c>
      <c r="U91">
        <v>99.7</v>
      </c>
      <c r="V91">
        <v>100</v>
      </c>
      <c r="W91">
        <v>100</v>
      </c>
    </row>
    <row r="92" spans="1:23" x14ac:dyDescent="0.35">
      <c r="A92" t="s">
        <v>121</v>
      </c>
      <c r="B92" s="1" t="s">
        <v>160</v>
      </c>
      <c r="C92" t="s">
        <v>294</v>
      </c>
      <c r="D92">
        <v>98.007131999999999</v>
      </c>
      <c r="E92">
        <v>97.143196105957003</v>
      </c>
      <c r="F92">
        <v>97.897085000000004</v>
      </c>
      <c r="G92">
        <v>97.504936218261705</v>
      </c>
      <c r="H92">
        <v>98.597701000000001</v>
      </c>
      <c r="I92">
        <v>98.932727999999997</v>
      </c>
      <c r="J92">
        <v>99.114159999999998</v>
      </c>
      <c r="K92">
        <v>98.110626220703097</v>
      </c>
      <c r="L92">
        <v>98.914036999999993</v>
      </c>
      <c r="M92">
        <v>98.409729003906307</v>
      </c>
      <c r="N92">
        <v>99.236695999999995</v>
      </c>
      <c r="O92">
        <v>99.064094543457003</v>
      </c>
      <c r="P92">
        <v>99.111637000000002</v>
      </c>
      <c r="Q92">
        <v>99.232025146484403</v>
      </c>
      <c r="R92">
        <v>99.172927999999999</v>
      </c>
      <c r="S92">
        <v>99</v>
      </c>
      <c r="T92">
        <v>99.5</v>
      </c>
      <c r="U92">
        <v>100</v>
      </c>
      <c r="V92">
        <v>99.5</v>
      </c>
      <c r="W92">
        <v>100</v>
      </c>
    </row>
    <row r="93" spans="1:23" x14ac:dyDescent="0.35">
      <c r="A93" t="s">
        <v>314</v>
      </c>
      <c r="B93" s="1" t="s">
        <v>161</v>
      </c>
      <c r="C93" t="s">
        <v>294</v>
      </c>
      <c r="D93">
        <v>98.854034423828097</v>
      </c>
      <c r="E93">
        <v>98.942039489746094</v>
      </c>
      <c r="F93">
        <v>99.5</v>
      </c>
      <c r="G93">
        <v>99.092018127441406</v>
      </c>
      <c r="H93">
        <v>99.173436820348002</v>
      </c>
      <c r="I93">
        <v>99.199592590332003</v>
      </c>
      <c r="J93">
        <v>100</v>
      </c>
      <c r="K93">
        <v>98.8</v>
      </c>
      <c r="L93">
        <v>100</v>
      </c>
      <c r="M93">
        <v>99.4</v>
      </c>
      <c r="N93">
        <v>100</v>
      </c>
      <c r="O93">
        <v>99.716026306152301</v>
      </c>
      <c r="P93">
        <v>99.5</v>
      </c>
      <c r="Q93">
        <v>99.760284423828097</v>
      </c>
      <c r="R93">
        <v>99.8853759765625</v>
      </c>
      <c r="S93">
        <v>99.964225769042997</v>
      </c>
      <c r="T93">
        <v>99.994804382324205</v>
      </c>
      <c r="U93">
        <v>100</v>
      </c>
      <c r="V93">
        <v>99.9</v>
      </c>
      <c r="W93">
        <v>100</v>
      </c>
    </row>
    <row r="94" spans="1:23" x14ac:dyDescent="0.35">
      <c r="A94" t="s">
        <v>54</v>
      </c>
      <c r="B94" s="1" t="s">
        <v>150</v>
      </c>
      <c r="C94" t="s">
        <v>294</v>
      </c>
      <c r="D94">
        <v>98.9</v>
      </c>
      <c r="E94">
        <v>100</v>
      </c>
      <c r="F94">
        <v>98</v>
      </c>
      <c r="G94">
        <v>99.225799560546903</v>
      </c>
      <c r="H94">
        <v>99.240936279296903</v>
      </c>
      <c r="I94">
        <v>99.8</v>
      </c>
      <c r="J94">
        <v>99.238739013671903</v>
      </c>
      <c r="K94">
        <v>99.230026245117202</v>
      </c>
      <c r="L94">
        <v>99.224502563476605</v>
      </c>
      <c r="M94">
        <v>99.2283935546875</v>
      </c>
      <c r="N94">
        <v>99.8</v>
      </c>
      <c r="O94">
        <v>99.604354858398395</v>
      </c>
      <c r="P94">
        <v>99.617034912109403</v>
      </c>
      <c r="Q94">
        <v>99.42</v>
      </c>
      <c r="R94">
        <v>99.71</v>
      </c>
      <c r="S94">
        <v>100</v>
      </c>
      <c r="T94">
        <v>99.8</v>
      </c>
      <c r="U94">
        <v>99.7</v>
      </c>
      <c r="V94">
        <v>99.9</v>
      </c>
      <c r="W94">
        <v>100</v>
      </c>
    </row>
    <row r="95" spans="1:23" x14ac:dyDescent="0.35">
      <c r="A95" t="s">
        <v>48</v>
      </c>
      <c r="B95" s="1" t="s">
        <v>169</v>
      </c>
      <c r="C95" t="s">
        <v>294</v>
      </c>
      <c r="D95">
        <v>98.9</v>
      </c>
      <c r="E95">
        <v>99.9</v>
      </c>
      <c r="F95">
        <v>99.8</v>
      </c>
      <c r="G95">
        <v>95.7</v>
      </c>
      <c r="H95">
        <v>99.1</v>
      </c>
      <c r="I95">
        <v>98.932701110839801</v>
      </c>
      <c r="J95">
        <v>99.3</v>
      </c>
      <c r="K95">
        <v>98.938621520996094</v>
      </c>
      <c r="L95">
        <v>98.9432373046875</v>
      </c>
      <c r="M95">
        <v>98.957275390625</v>
      </c>
      <c r="N95">
        <v>99.092674255371094</v>
      </c>
      <c r="O95">
        <v>98.84</v>
      </c>
      <c r="P95">
        <v>99.208267211914105</v>
      </c>
      <c r="Q95">
        <v>99.235809326171903</v>
      </c>
      <c r="R95">
        <v>100</v>
      </c>
      <c r="S95">
        <v>100</v>
      </c>
      <c r="T95">
        <v>99.4</v>
      </c>
      <c r="U95">
        <v>99.2</v>
      </c>
      <c r="V95">
        <v>99.908302307128906</v>
      </c>
      <c r="W95">
        <v>100</v>
      </c>
    </row>
    <row r="96" spans="1:23" x14ac:dyDescent="0.35">
      <c r="A96" t="s">
        <v>286</v>
      </c>
      <c r="B96" s="1" t="s">
        <v>281</v>
      </c>
      <c r="C96" t="s">
        <v>294</v>
      </c>
      <c r="D96">
        <v>98.908222449675904</v>
      </c>
      <c r="E96">
        <v>98.623420715332003</v>
      </c>
      <c r="F96">
        <v>100</v>
      </c>
      <c r="G96">
        <v>98.977851867675795</v>
      </c>
      <c r="H96">
        <v>99.139694213867202</v>
      </c>
      <c r="I96">
        <v>99.289878845214801</v>
      </c>
      <c r="J96">
        <v>99.5</v>
      </c>
      <c r="K96">
        <v>99.568916320800795</v>
      </c>
      <c r="L96">
        <v>99.710105895996094</v>
      </c>
      <c r="M96">
        <v>99.860702514648395</v>
      </c>
      <c r="N96">
        <v>99.947059631347699</v>
      </c>
      <c r="O96">
        <v>99.9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x14ac:dyDescent="0.35">
      <c r="A97" t="s">
        <v>30</v>
      </c>
      <c r="B97" s="1" t="s">
        <v>221</v>
      </c>
      <c r="C97" t="s">
        <v>294</v>
      </c>
      <c r="D97">
        <v>99</v>
      </c>
      <c r="E97">
        <v>99.246284484863295</v>
      </c>
      <c r="F97">
        <v>99.4</v>
      </c>
      <c r="G97">
        <v>99.213912963867202</v>
      </c>
      <c r="H97">
        <v>99.182357788085895</v>
      </c>
      <c r="I97">
        <v>99.139137268066406</v>
      </c>
      <c r="J97">
        <v>99.086784362792997</v>
      </c>
      <c r="K97">
        <v>99.031379699707003</v>
      </c>
      <c r="L97">
        <v>98.979164123535199</v>
      </c>
      <c r="M97">
        <v>98.936363220214801</v>
      </c>
      <c r="N97">
        <v>99.589981079101605</v>
      </c>
      <c r="O97">
        <v>99.6</v>
      </c>
      <c r="P97">
        <v>99.496353149414105</v>
      </c>
      <c r="Q97">
        <v>99.419288635253906</v>
      </c>
      <c r="R97">
        <v>99.375556945800795</v>
      </c>
      <c r="S97">
        <v>99.429817199707003</v>
      </c>
      <c r="T97">
        <v>99.543434143066406</v>
      </c>
      <c r="U97">
        <v>99.61</v>
      </c>
      <c r="V97">
        <v>99.420066833496094</v>
      </c>
      <c r="W97">
        <v>100</v>
      </c>
    </row>
    <row r="98" spans="1:23" x14ac:dyDescent="0.35">
      <c r="A98" t="s">
        <v>64</v>
      </c>
      <c r="B98" s="1" t="s">
        <v>141</v>
      </c>
      <c r="C98" t="s">
        <v>294</v>
      </c>
      <c r="D98">
        <v>99.338058471679702</v>
      </c>
      <c r="E98">
        <v>99.348007202148395</v>
      </c>
      <c r="F98">
        <v>99.349662780761705</v>
      </c>
      <c r="G98">
        <v>99.341850280761705</v>
      </c>
      <c r="H98">
        <v>99.323402404785199</v>
      </c>
      <c r="I98">
        <v>99.293289184570298</v>
      </c>
      <c r="J98">
        <v>99.254043579101605</v>
      </c>
      <c r="K98">
        <v>99.8</v>
      </c>
      <c r="L98">
        <v>99.172637939453097</v>
      </c>
      <c r="M98">
        <v>99.142951965332003</v>
      </c>
      <c r="N98">
        <v>99.128921508789105</v>
      </c>
      <c r="O98">
        <v>99</v>
      </c>
      <c r="P98">
        <v>99.171066284179702</v>
      </c>
      <c r="Q98">
        <v>99.229461669921903</v>
      </c>
      <c r="R98">
        <v>99.307945251464801</v>
      </c>
      <c r="S98">
        <v>99</v>
      </c>
      <c r="T98">
        <v>99.659355163574205</v>
      </c>
      <c r="U98">
        <v>99.882049560546903</v>
      </c>
      <c r="V98">
        <v>99.919265747070298</v>
      </c>
      <c r="W98">
        <v>100</v>
      </c>
    </row>
    <row r="99" spans="1:23" x14ac:dyDescent="0.35">
      <c r="A99" t="s">
        <v>51</v>
      </c>
      <c r="B99" s="1" t="s">
        <v>149</v>
      </c>
      <c r="C99" t="s">
        <v>294</v>
      </c>
      <c r="D99">
        <v>99.473686218261705</v>
      </c>
      <c r="E99">
        <v>99.65</v>
      </c>
      <c r="F99">
        <v>99.81</v>
      </c>
      <c r="G99">
        <v>99.92</v>
      </c>
      <c r="H99">
        <v>99.96</v>
      </c>
      <c r="I99">
        <v>100</v>
      </c>
      <c r="J99">
        <v>99.766547651744006</v>
      </c>
      <c r="K99">
        <v>100</v>
      </c>
      <c r="L99">
        <v>100</v>
      </c>
      <c r="M99">
        <v>100</v>
      </c>
      <c r="N99">
        <v>100</v>
      </c>
      <c r="O99">
        <v>99.797468354430407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</row>
    <row r="100" spans="1:23" x14ac:dyDescent="0.35">
      <c r="A100" t="s">
        <v>163</v>
      </c>
      <c r="B100" s="1" t="s">
        <v>90</v>
      </c>
      <c r="C100" t="s">
        <v>294</v>
      </c>
      <c r="D100">
        <v>99.572937011718807</v>
      </c>
      <c r="E100">
        <v>99.624656677246094</v>
      </c>
      <c r="F100">
        <v>99.7</v>
      </c>
      <c r="G100">
        <v>99.702041625976605</v>
      </c>
      <c r="H100">
        <v>99.725364685058594</v>
      </c>
      <c r="I100">
        <v>99.737022399902301</v>
      </c>
      <c r="J100">
        <v>99.490096097274005</v>
      </c>
      <c r="K100">
        <v>99.739028930664105</v>
      </c>
      <c r="L100">
        <v>99.741683959960895</v>
      </c>
      <c r="M100">
        <v>99.753768920898395</v>
      </c>
      <c r="N100">
        <v>99.781509399414105</v>
      </c>
      <c r="O100">
        <v>99.831138610839801</v>
      </c>
      <c r="P100">
        <v>99.909332275390597</v>
      </c>
      <c r="Q100">
        <v>99.966247558593807</v>
      </c>
      <c r="R100">
        <v>99.994201660156307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x14ac:dyDescent="0.35">
      <c r="A101" t="s">
        <v>112</v>
      </c>
      <c r="B101" s="1" t="s">
        <v>241</v>
      </c>
      <c r="C101" t="s">
        <v>294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99.9</v>
      </c>
      <c r="Q101">
        <v>100</v>
      </c>
      <c r="R101">
        <v>99.95</v>
      </c>
      <c r="S101">
        <v>99.98</v>
      </c>
      <c r="T101">
        <v>99.89</v>
      </c>
      <c r="U101">
        <v>99.89</v>
      </c>
      <c r="V101">
        <v>100</v>
      </c>
      <c r="W101">
        <v>100</v>
      </c>
    </row>
    <row r="102" spans="1:23" x14ac:dyDescent="0.35">
      <c r="A102" t="s">
        <v>181</v>
      </c>
      <c r="B102" s="1" t="s">
        <v>392</v>
      </c>
      <c r="C102" t="s">
        <v>294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</row>
    <row r="103" spans="1:23" x14ac:dyDescent="0.35">
      <c r="A103" t="s">
        <v>227</v>
      </c>
      <c r="B103" s="1" t="s">
        <v>159</v>
      </c>
      <c r="C103" t="s">
        <v>294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</row>
    <row r="104" spans="1:23" x14ac:dyDescent="0.35">
      <c r="A104" t="s">
        <v>38</v>
      </c>
      <c r="B104" s="1" t="s">
        <v>185</v>
      </c>
      <c r="C104" t="s">
        <v>294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x14ac:dyDescent="0.35">
      <c r="A105" t="s">
        <v>95</v>
      </c>
      <c r="B105" s="1" t="s">
        <v>154</v>
      </c>
      <c r="C105" t="s">
        <v>294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</row>
    <row r="106" spans="1:23" x14ac:dyDescent="0.35">
      <c r="A106" t="s">
        <v>191</v>
      </c>
      <c r="B106" s="1" t="s">
        <v>41</v>
      </c>
      <c r="C106" t="s">
        <v>294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</row>
    <row r="107" spans="1:23" x14ac:dyDescent="0.35">
      <c r="A107" t="s">
        <v>303</v>
      </c>
      <c r="B107" s="1" t="s">
        <v>203</v>
      </c>
      <c r="C107" t="s">
        <v>294</v>
      </c>
      <c r="D107">
        <v>100</v>
      </c>
      <c r="E107">
        <v>100</v>
      </c>
      <c r="F107">
        <v>100</v>
      </c>
      <c r="G107">
        <v>100</v>
      </c>
      <c r="H107">
        <v>99.998825073242202</v>
      </c>
      <c r="I107">
        <v>99.990478515625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  <row r="108" spans="1:23" x14ac:dyDescent="0.35">
      <c r="A108" t="s">
        <v>324</v>
      </c>
      <c r="B108" s="1" t="s">
        <v>116</v>
      </c>
      <c r="C108" t="s">
        <v>294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</row>
    <row r="109" spans="1:23" x14ac:dyDescent="0.35">
      <c r="A109" t="s">
        <v>346</v>
      </c>
      <c r="B109" s="1" t="s">
        <v>27</v>
      </c>
      <c r="C109" t="s">
        <v>294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</row>
    <row r="110" spans="1:23" x14ac:dyDescent="0.35">
      <c r="A110" t="s">
        <v>195</v>
      </c>
      <c r="B110" s="1" t="s">
        <v>345</v>
      </c>
      <c r="C110" t="s">
        <v>294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</row>
    <row r="111" spans="1:23" x14ac:dyDescent="0.35">
      <c r="A111" t="s">
        <v>205</v>
      </c>
      <c r="B111" s="1" t="s">
        <v>298</v>
      </c>
      <c r="C111" t="s">
        <v>294</v>
      </c>
      <c r="D111">
        <v>100</v>
      </c>
      <c r="E111">
        <v>99.4</v>
      </c>
      <c r="F111">
        <v>98.5</v>
      </c>
      <c r="G111">
        <v>100</v>
      </c>
      <c r="H111">
        <v>100</v>
      </c>
      <c r="I111">
        <v>100</v>
      </c>
      <c r="J111">
        <v>99.387276986844498</v>
      </c>
      <c r="K111">
        <v>99.7</v>
      </c>
      <c r="L111">
        <v>100</v>
      </c>
      <c r="M111">
        <v>100</v>
      </c>
      <c r="N111">
        <v>100</v>
      </c>
      <c r="O111">
        <v>99.705780546902005</v>
      </c>
      <c r="P111">
        <v>100</v>
      </c>
      <c r="Q111">
        <v>99.5</v>
      </c>
      <c r="R111">
        <v>100</v>
      </c>
      <c r="S111">
        <v>99.7</v>
      </c>
      <c r="T111">
        <v>100</v>
      </c>
      <c r="U111">
        <v>100</v>
      </c>
      <c r="V111">
        <v>100</v>
      </c>
      <c r="W111">
        <v>100</v>
      </c>
    </row>
    <row r="112" spans="1:23" x14ac:dyDescent="0.35">
      <c r="A112" t="s">
        <v>224</v>
      </c>
      <c r="B112" s="1" t="s">
        <v>76</v>
      </c>
      <c r="C112" t="s">
        <v>294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</row>
    <row r="113" spans="1:23" x14ac:dyDescent="0.35">
      <c r="A113" t="s">
        <v>330</v>
      </c>
      <c r="B113" s="1" t="s">
        <v>87</v>
      </c>
      <c r="C113" t="s">
        <v>294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</row>
    <row r="114" spans="1:23" x14ac:dyDescent="0.35">
      <c r="A114" t="s">
        <v>110</v>
      </c>
      <c r="B114" s="1" t="s">
        <v>304</v>
      </c>
      <c r="C114" t="s">
        <v>294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</row>
    <row r="115" spans="1:23" x14ac:dyDescent="0.35">
      <c r="A115" t="s">
        <v>252</v>
      </c>
      <c r="B115" s="1" t="s">
        <v>350</v>
      </c>
      <c r="C115" t="s">
        <v>294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</row>
    <row r="116" spans="1:23" x14ac:dyDescent="0.35">
      <c r="A116" t="s">
        <v>204</v>
      </c>
      <c r="B116" s="1" t="s">
        <v>166</v>
      </c>
      <c r="C116" t="s">
        <v>294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x14ac:dyDescent="0.35">
      <c r="A117" t="s">
        <v>277</v>
      </c>
      <c r="B117" s="1" t="s">
        <v>338</v>
      </c>
      <c r="C117" t="s">
        <v>294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x14ac:dyDescent="0.35">
      <c r="A118" t="s">
        <v>193</v>
      </c>
      <c r="B118" s="1" t="s">
        <v>61</v>
      </c>
      <c r="C118" t="s">
        <v>294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99.997833251953097</v>
      </c>
      <c r="K118">
        <v>99.985298156738295</v>
      </c>
      <c r="L118">
        <v>99.953903198242202</v>
      </c>
      <c r="M118">
        <v>99.908981323242202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x14ac:dyDescent="0.35">
      <c r="A119" t="s">
        <v>236</v>
      </c>
      <c r="B119" s="1" t="s">
        <v>131</v>
      </c>
      <c r="C119" t="s">
        <v>294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</row>
    <row r="120" spans="1:23" x14ac:dyDescent="0.35">
      <c r="A120" t="s">
        <v>99</v>
      </c>
      <c r="B120" s="1" t="s">
        <v>359</v>
      </c>
      <c r="C120" t="s">
        <v>294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</row>
    <row r="121" spans="1:23" x14ac:dyDescent="0.35">
      <c r="A121" t="s">
        <v>162</v>
      </c>
      <c r="B121" s="1" t="s">
        <v>283</v>
      </c>
      <c r="C121" t="s">
        <v>294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</row>
    <row r="122" spans="1:23" x14ac:dyDescent="0.35">
      <c r="A122" t="s">
        <v>273</v>
      </c>
      <c r="B122" s="1" t="s">
        <v>353</v>
      </c>
      <c r="C122" t="s">
        <v>294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x14ac:dyDescent="0.35">
      <c r="A123" t="s">
        <v>178</v>
      </c>
      <c r="B123" s="1" t="s">
        <v>248</v>
      </c>
      <c r="C123" t="s">
        <v>294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</row>
    <row r="124" spans="1:23" x14ac:dyDescent="0.35">
      <c r="A124" t="s">
        <v>32</v>
      </c>
      <c r="B124" s="1" t="s">
        <v>17</v>
      </c>
      <c r="C124" t="s">
        <v>294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</row>
    <row r="125" spans="1:23" x14ac:dyDescent="0.35">
      <c r="A125" t="s">
        <v>196</v>
      </c>
      <c r="B125" s="1" t="s">
        <v>339</v>
      </c>
      <c r="C125" t="s">
        <v>294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</row>
    <row r="126" spans="1:23" x14ac:dyDescent="0.35">
      <c r="A126" t="s">
        <v>186</v>
      </c>
      <c r="B126" s="1" t="s">
        <v>316</v>
      </c>
      <c r="C126" t="s">
        <v>294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</row>
    <row r="127" spans="1:23" x14ac:dyDescent="0.35">
      <c r="A127" t="s">
        <v>254</v>
      </c>
      <c r="B127" s="1" t="s">
        <v>257</v>
      </c>
      <c r="C127" t="s">
        <v>294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</row>
    <row r="128" spans="1:23" x14ac:dyDescent="0.35">
      <c r="A128" t="s">
        <v>77</v>
      </c>
      <c r="B128" s="1" t="s">
        <v>367</v>
      </c>
      <c r="C128" t="s">
        <v>294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x14ac:dyDescent="0.35">
      <c r="A129" t="s">
        <v>374</v>
      </c>
      <c r="B129" s="1" t="s">
        <v>291</v>
      </c>
      <c r="C129" t="s">
        <v>294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</row>
    <row r="130" spans="1:23" x14ac:dyDescent="0.35">
      <c r="A130" t="s">
        <v>279</v>
      </c>
      <c r="B130" s="1" t="s">
        <v>355</v>
      </c>
      <c r="C130" t="s">
        <v>294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x14ac:dyDescent="0.35">
      <c r="A131" t="s">
        <v>391</v>
      </c>
      <c r="B131" s="1" t="s">
        <v>23</v>
      </c>
      <c r="C131" t="s">
        <v>294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</row>
    <row r="132" spans="1:23" x14ac:dyDescent="0.35">
      <c r="A132" t="s">
        <v>143</v>
      </c>
      <c r="B132" s="1" t="s">
        <v>175</v>
      </c>
      <c r="C132" t="s">
        <v>294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</row>
    <row r="133" spans="1:23" x14ac:dyDescent="0.35">
      <c r="A133" t="s">
        <v>31</v>
      </c>
      <c r="B133" s="1" t="s">
        <v>344</v>
      </c>
      <c r="C133" t="s">
        <v>294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</row>
    <row r="134" spans="1:23" x14ac:dyDescent="0.35">
      <c r="A134" t="s">
        <v>18</v>
      </c>
      <c r="B134" s="1" t="s">
        <v>83</v>
      </c>
      <c r="C134" t="s">
        <v>294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</row>
    <row r="135" spans="1:23" x14ac:dyDescent="0.35">
      <c r="A135" t="s">
        <v>65</v>
      </c>
      <c r="B135" s="1" t="s">
        <v>37</v>
      </c>
      <c r="C135" t="s">
        <v>294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>
        <v>100</v>
      </c>
    </row>
    <row r="136" spans="1:23" x14ac:dyDescent="0.35">
      <c r="A136" t="s">
        <v>155</v>
      </c>
      <c r="B136" s="1" t="s">
        <v>68</v>
      </c>
      <c r="C136" t="s">
        <v>294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</row>
    <row r="137" spans="1:23" x14ac:dyDescent="0.35">
      <c r="A137" t="s">
        <v>255</v>
      </c>
      <c r="B137" s="1" t="s">
        <v>361</v>
      </c>
      <c r="C137" t="s">
        <v>294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</row>
    <row r="138" spans="1:23" x14ac:dyDescent="0.35">
      <c r="A138" t="s">
        <v>97</v>
      </c>
      <c r="B138" s="1" t="s">
        <v>305</v>
      </c>
      <c r="C138" t="s">
        <v>294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</row>
    <row r="139" spans="1:23" x14ac:dyDescent="0.35">
      <c r="A139" t="s">
        <v>390</v>
      </c>
      <c r="B139" s="1" t="s">
        <v>306</v>
      </c>
      <c r="C139" t="s">
        <v>294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</row>
    <row r="140" spans="1:23" x14ac:dyDescent="0.35">
      <c r="A140" t="s">
        <v>107</v>
      </c>
      <c r="B140" s="1" t="s">
        <v>358</v>
      </c>
      <c r="C140" t="s">
        <v>294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</row>
    <row r="141" spans="1:23" x14ac:dyDescent="0.35">
      <c r="A141" t="s">
        <v>228</v>
      </c>
      <c r="B141" s="1" t="s">
        <v>115</v>
      </c>
      <c r="C141" t="s">
        <v>294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99</v>
      </c>
      <c r="O141">
        <v>100</v>
      </c>
      <c r="P141">
        <v>99.75</v>
      </c>
      <c r="Q141">
        <v>99.75</v>
      </c>
      <c r="R141">
        <v>99.68</v>
      </c>
      <c r="S141">
        <v>99.86</v>
      </c>
      <c r="T141">
        <v>99.8</v>
      </c>
      <c r="U141">
        <v>99.8</v>
      </c>
      <c r="V141">
        <v>100</v>
      </c>
      <c r="W141">
        <v>100</v>
      </c>
    </row>
    <row r="142" spans="1:23" x14ac:dyDescent="0.35">
      <c r="A142" t="s">
        <v>387</v>
      </c>
      <c r="B142" s="1" t="s">
        <v>270</v>
      </c>
      <c r="C142" t="s">
        <v>294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</row>
    <row r="143" spans="1:23" x14ac:dyDescent="0.35">
      <c r="A143" t="s">
        <v>144</v>
      </c>
      <c r="B143" s="1" t="s">
        <v>247</v>
      </c>
      <c r="C143" t="s">
        <v>294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>
        <v>100</v>
      </c>
    </row>
    <row r="144" spans="1:23" x14ac:dyDescent="0.35">
      <c r="A144" t="s">
        <v>335</v>
      </c>
      <c r="B144" s="1" t="s">
        <v>183</v>
      </c>
      <c r="C144" t="s">
        <v>294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</row>
    <row r="145" spans="1:23" x14ac:dyDescent="0.35">
      <c r="A145" t="s">
        <v>219</v>
      </c>
      <c r="B145" s="1" t="s">
        <v>67</v>
      </c>
      <c r="C145" t="s">
        <v>294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</row>
    <row r="146" spans="1:23" x14ac:dyDescent="0.35">
      <c r="A146" t="s">
        <v>153</v>
      </c>
      <c r="B146" s="1" t="s">
        <v>292</v>
      </c>
      <c r="C146" t="s">
        <v>294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</row>
    <row r="147" spans="1:23" x14ac:dyDescent="0.35">
      <c r="A147" t="s">
        <v>317</v>
      </c>
      <c r="B147" s="1" t="s">
        <v>158</v>
      </c>
      <c r="C147" t="s">
        <v>294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</row>
    <row r="148" spans="1:23" x14ac:dyDescent="0.35">
      <c r="A148" t="s">
        <v>208</v>
      </c>
      <c r="B148" s="1" t="s">
        <v>69</v>
      </c>
      <c r="C148" t="s">
        <v>294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x14ac:dyDescent="0.35">
      <c r="A149" t="s">
        <v>253</v>
      </c>
      <c r="B149" s="1" t="s">
        <v>53</v>
      </c>
      <c r="C149" t="s">
        <v>294</v>
      </c>
      <c r="D149">
        <v>100</v>
      </c>
      <c r="E149">
        <v>100</v>
      </c>
      <c r="F149">
        <v>99</v>
      </c>
      <c r="G149">
        <v>100</v>
      </c>
      <c r="H149">
        <v>99.1</v>
      </c>
      <c r="I149">
        <v>98.6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99.98</v>
      </c>
      <c r="V149">
        <v>99.99</v>
      </c>
      <c r="W149">
        <v>100</v>
      </c>
    </row>
    <row r="150" spans="1:23" x14ac:dyDescent="0.35">
      <c r="A150" t="s">
        <v>213</v>
      </c>
      <c r="B150" s="1" t="s">
        <v>3</v>
      </c>
      <c r="C150" t="s">
        <v>294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</row>
    <row r="151" spans="1:23" x14ac:dyDescent="0.35">
      <c r="A151" t="s">
        <v>211</v>
      </c>
      <c r="B151" s="1" t="s">
        <v>109</v>
      </c>
      <c r="C151" t="s">
        <v>294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99.830220713073004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99</v>
      </c>
      <c r="P151">
        <v>100</v>
      </c>
      <c r="Q151">
        <v>99.7</v>
      </c>
      <c r="R151">
        <v>97.7</v>
      </c>
      <c r="S151">
        <v>100</v>
      </c>
      <c r="T151">
        <v>100</v>
      </c>
      <c r="U151">
        <v>100</v>
      </c>
      <c r="V151">
        <v>100</v>
      </c>
      <c r="W151">
        <v>100</v>
      </c>
    </row>
    <row r="152" spans="1:23" x14ac:dyDescent="0.35">
      <c r="A152" t="s">
        <v>10</v>
      </c>
      <c r="B152" s="1" t="s">
        <v>274</v>
      </c>
      <c r="C152" t="s">
        <v>294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x14ac:dyDescent="0.35">
      <c r="A153" t="s">
        <v>385</v>
      </c>
      <c r="B153" s="1" t="s">
        <v>108</v>
      </c>
      <c r="C153" t="s">
        <v>294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</row>
    <row r="154" spans="1:23" x14ac:dyDescent="0.35">
      <c r="A154" t="s">
        <v>302</v>
      </c>
      <c r="B154" s="1" t="s">
        <v>151</v>
      </c>
      <c r="C154" t="s">
        <v>294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</row>
    <row r="155" spans="1:23" x14ac:dyDescent="0.35">
      <c r="A155" t="s">
        <v>72</v>
      </c>
      <c r="B155" s="1" t="s">
        <v>351</v>
      </c>
      <c r="C155" t="s">
        <v>294</v>
      </c>
      <c r="D155">
        <v>100</v>
      </c>
      <c r="E155">
        <v>100</v>
      </c>
      <c r="F155">
        <v>100</v>
      </c>
      <c r="G155">
        <v>100</v>
      </c>
      <c r="H155">
        <v>99.42</v>
      </c>
      <c r="I155">
        <v>100</v>
      </c>
      <c r="J155">
        <v>99</v>
      </c>
      <c r="K155">
        <v>100</v>
      </c>
      <c r="L155">
        <v>99.2</v>
      </c>
      <c r="M155">
        <v>99.2</v>
      </c>
      <c r="N155">
        <v>100</v>
      </c>
      <c r="O155">
        <v>99.7261638038337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99.8</v>
      </c>
      <c r="W155">
        <v>100</v>
      </c>
    </row>
    <row r="156" spans="1:23" x14ac:dyDescent="0.35">
      <c r="A156" t="s">
        <v>102</v>
      </c>
      <c r="B156" s="1" t="s">
        <v>333</v>
      </c>
      <c r="C156" t="s">
        <v>294</v>
      </c>
      <c r="D156">
        <v>100</v>
      </c>
      <c r="E156">
        <v>100</v>
      </c>
      <c r="F156">
        <v>100</v>
      </c>
      <c r="G156">
        <v>99.998809814453097</v>
      </c>
      <c r="H156">
        <v>99.990875244140597</v>
      </c>
      <c r="I156">
        <v>99.967781066894503</v>
      </c>
      <c r="J156">
        <v>99.927627563476605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</row>
    <row r="157" spans="1:23" x14ac:dyDescent="0.35">
      <c r="A157" t="s">
        <v>366</v>
      </c>
      <c r="B157" s="1" t="s">
        <v>327</v>
      </c>
      <c r="C157" t="s">
        <v>294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</row>
    <row r="158" spans="1:23" x14ac:dyDescent="0.35">
      <c r="A158" t="s">
        <v>377</v>
      </c>
      <c r="B158" s="1" t="s">
        <v>307</v>
      </c>
      <c r="C158" t="s">
        <v>294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99.999221801757798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</row>
    <row r="159" spans="1:23" x14ac:dyDescent="0.35">
      <c r="A159" t="s">
        <v>44</v>
      </c>
      <c r="B159" s="1" t="s">
        <v>24</v>
      </c>
      <c r="C159" t="s">
        <v>294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</row>
    <row r="160" spans="1:23" x14ac:dyDescent="0.35">
      <c r="A160" t="s">
        <v>223</v>
      </c>
      <c r="B160" s="1" t="s">
        <v>106</v>
      </c>
      <c r="C160" t="s">
        <v>294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</row>
    <row r="161" spans="1:23" x14ac:dyDescent="0.35">
      <c r="A161" t="s">
        <v>300</v>
      </c>
      <c r="B161" s="1" t="s">
        <v>369</v>
      </c>
      <c r="C161" t="s">
        <v>294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</row>
    <row r="162" spans="1:23" x14ac:dyDescent="0.35">
      <c r="A162" t="s">
        <v>334</v>
      </c>
      <c r="B162" s="1" t="s">
        <v>15</v>
      </c>
      <c r="C162" t="s">
        <v>294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x14ac:dyDescent="0.35">
      <c r="A163" t="s">
        <v>296</v>
      </c>
      <c r="B163" s="1" t="s">
        <v>171</v>
      </c>
      <c r="C163" t="s">
        <v>294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99.1</v>
      </c>
      <c r="U163">
        <v>100</v>
      </c>
      <c r="V163">
        <v>100</v>
      </c>
      <c r="W163">
        <v>100</v>
      </c>
    </row>
    <row r="164" spans="1:23" x14ac:dyDescent="0.35">
      <c r="A164" t="s">
        <v>1</v>
      </c>
      <c r="B164" s="1" t="s">
        <v>182</v>
      </c>
      <c r="C164" t="s">
        <v>294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95.5</v>
      </c>
      <c r="T164">
        <v>100</v>
      </c>
      <c r="U164">
        <v>100</v>
      </c>
      <c r="V164">
        <v>100</v>
      </c>
      <c r="W164">
        <v>100</v>
      </c>
    </row>
    <row r="165" spans="1:23" x14ac:dyDescent="0.35">
      <c r="A165" t="s">
        <v>240</v>
      </c>
      <c r="B165" s="1" t="s">
        <v>276</v>
      </c>
      <c r="C165" t="s">
        <v>294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</row>
    <row r="166" spans="1:23" x14ac:dyDescent="0.35">
      <c r="A166" t="s">
        <v>251</v>
      </c>
      <c r="B166" s="1" t="s">
        <v>124</v>
      </c>
      <c r="C166" t="s">
        <v>294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99.9</v>
      </c>
      <c r="U166">
        <v>99.93</v>
      </c>
      <c r="V166">
        <v>100</v>
      </c>
      <c r="W166">
        <v>100</v>
      </c>
    </row>
    <row r="167" spans="1:23" x14ac:dyDescent="0.35">
      <c r="A167" t="s">
        <v>269</v>
      </c>
      <c r="B167" s="1" t="s">
        <v>50</v>
      </c>
      <c r="C167" t="s">
        <v>294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</row>
    <row r="168" spans="1:23" x14ac:dyDescent="0.35">
      <c r="A168" t="s">
        <v>188</v>
      </c>
      <c r="B168" s="1" t="s">
        <v>215</v>
      </c>
      <c r="C168" t="s">
        <v>294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99.997833251953097</v>
      </c>
      <c r="K168">
        <v>99.985298156738295</v>
      </c>
      <c r="L168">
        <v>99.953903198242202</v>
      </c>
      <c r="M168">
        <v>99.908981323242202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</row>
    <row r="169" spans="1:23" x14ac:dyDescent="0.35">
      <c r="A169" t="s">
        <v>199</v>
      </c>
      <c r="B169" s="1" t="s">
        <v>85</v>
      </c>
      <c r="C169" t="s">
        <v>294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</row>
    <row r="170" spans="1:23" x14ac:dyDescent="0.35">
      <c r="A170" t="s">
        <v>194</v>
      </c>
      <c r="B170" s="1" t="s">
        <v>172</v>
      </c>
      <c r="C170" t="s">
        <v>294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</row>
    <row r="171" spans="1:23" x14ac:dyDescent="0.35">
      <c r="A171" t="s">
        <v>49</v>
      </c>
      <c r="B171" s="1" t="s">
        <v>129</v>
      </c>
      <c r="C171" t="s">
        <v>294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</row>
    <row r="172" spans="1:23" x14ac:dyDescent="0.35">
      <c r="A172" t="s">
        <v>207</v>
      </c>
      <c r="B172" s="1" t="s">
        <v>249</v>
      </c>
      <c r="C172" t="s">
        <v>294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99.997833251953097</v>
      </c>
      <c r="K172">
        <v>99.985298156738295</v>
      </c>
      <c r="L172">
        <v>99.953903198242202</v>
      </c>
      <c r="M172">
        <v>99.908981323242202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</row>
    <row r="173" spans="1:23" x14ac:dyDescent="0.35">
      <c r="A173" t="s">
        <v>43</v>
      </c>
      <c r="B173" s="1" t="s">
        <v>148</v>
      </c>
      <c r="C173" t="s">
        <v>294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</row>
    <row r="174" spans="1:23" x14ac:dyDescent="0.35">
      <c r="A174" t="s">
        <v>105</v>
      </c>
      <c r="B174" s="1" t="s">
        <v>348</v>
      </c>
      <c r="C174" t="s">
        <v>294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</row>
    <row r="175" spans="1:23" x14ac:dyDescent="0.35">
      <c r="A175" t="s">
        <v>229</v>
      </c>
      <c r="B175" s="1" t="s">
        <v>271</v>
      </c>
      <c r="C175" t="s">
        <v>294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99.885561701316007</v>
      </c>
      <c r="J175">
        <v>100</v>
      </c>
      <c r="K175">
        <v>99.8</v>
      </c>
      <c r="L175">
        <v>100</v>
      </c>
      <c r="M175">
        <v>100</v>
      </c>
      <c r="N175">
        <v>100</v>
      </c>
      <c r="O175">
        <v>100</v>
      </c>
      <c r="P175">
        <v>99.867491166077698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</row>
    <row r="176" spans="1:23" x14ac:dyDescent="0.35">
      <c r="A176" t="s">
        <v>25</v>
      </c>
      <c r="B176" s="1" t="s">
        <v>114</v>
      </c>
      <c r="C176" t="s">
        <v>294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x14ac:dyDescent="0.35">
      <c r="A177" t="s">
        <v>360</v>
      </c>
      <c r="B177" s="1" t="s">
        <v>322</v>
      </c>
      <c r="C177" t="s">
        <v>294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</row>
    <row r="178" spans="1:23" x14ac:dyDescent="0.35">
      <c r="A178" t="s">
        <v>209</v>
      </c>
      <c r="B178" s="1" t="s">
        <v>336</v>
      </c>
      <c r="C178" t="s">
        <v>294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</row>
    <row r="179" spans="1:23" x14ac:dyDescent="0.35">
      <c r="A179" t="s">
        <v>225</v>
      </c>
      <c r="B179" s="1" t="s">
        <v>79</v>
      </c>
      <c r="C179" t="s">
        <v>294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</row>
    <row r="180" spans="1:23" x14ac:dyDescent="0.35">
      <c r="A180" t="s">
        <v>337</v>
      </c>
      <c r="B180" s="1" t="s">
        <v>245</v>
      </c>
      <c r="C180" t="s">
        <v>294</v>
      </c>
      <c r="D180" t="s">
        <v>45</v>
      </c>
      <c r="E180" t="s">
        <v>45</v>
      </c>
      <c r="F180">
        <v>99.9</v>
      </c>
      <c r="G180">
        <v>100</v>
      </c>
      <c r="H180">
        <v>99.93</v>
      </c>
      <c r="I180">
        <v>97.9350541215654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99.9</v>
      </c>
      <c r="W180">
        <v>100</v>
      </c>
    </row>
    <row r="181" spans="1:23" x14ac:dyDescent="0.35">
      <c r="A181" t="s">
        <v>0</v>
      </c>
      <c r="B181" s="1" t="s">
        <v>288</v>
      </c>
      <c r="C181" t="s">
        <v>294</v>
      </c>
      <c r="D181" t="s">
        <v>45</v>
      </c>
      <c r="E181" t="s">
        <v>45</v>
      </c>
      <c r="F181" t="s">
        <v>45</v>
      </c>
      <c r="G181" t="s">
        <v>45</v>
      </c>
      <c r="H181" t="s">
        <v>45</v>
      </c>
      <c r="I181" t="s">
        <v>45</v>
      </c>
      <c r="J181">
        <v>97.622111564930407</v>
      </c>
      <c r="K181">
        <v>98.1</v>
      </c>
      <c r="L181">
        <v>97.960624694824205</v>
      </c>
      <c r="M181">
        <v>98.097312927246094</v>
      </c>
      <c r="N181">
        <v>98.255073547363295</v>
      </c>
      <c r="O181">
        <v>98</v>
      </c>
      <c r="P181">
        <v>99.3</v>
      </c>
      <c r="Q181">
        <v>98.849319458007798</v>
      </c>
      <c r="R181">
        <v>99.094177246093807</v>
      </c>
      <c r="S181">
        <v>99.355110168457003</v>
      </c>
      <c r="T181">
        <v>99.652687072753906</v>
      </c>
      <c r="U181">
        <v>99.836608886718807</v>
      </c>
      <c r="V181">
        <v>99.9</v>
      </c>
      <c r="W181">
        <v>100</v>
      </c>
    </row>
    <row r="182" spans="1:23" x14ac:dyDescent="0.35">
      <c r="A182" t="s">
        <v>342</v>
      </c>
      <c r="B182" s="1" t="s">
        <v>280</v>
      </c>
      <c r="C182" t="s">
        <v>294</v>
      </c>
      <c r="D182" t="s">
        <v>45</v>
      </c>
      <c r="E182" t="s">
        <v>45</v>
      </c>
      <c r="F182" t="s">
        <v>45</v>
      </c>
      <c r="G182" t="s">
        <v>45</v>
      </c>
      <c r="H182" t="s">
        <v>45</v>
      </c>
      <c r="I182">
        <v>69.676405457532695</v>
      </c>
      <c r="J182">
        <v>68.8</v>
      </c>
      <c r="K182">
        <v>67.478073120117202</v>
      </c>
      <c r="L182">
        <v>69.909233093261705</v>
      </c>
      <c r="M182">
        <v>64.19</v>
      </c>
      <c r="N182">
        <v>63.167736707598301</v>
      </c>
      <c r="O182">
        <v>77.284187316894503</v>
      </c>
      <c r="P182">
        <v>79.788734436035199</v>
      </c>
      <c r="Q182">
        <v>82.317398071289105</v>
      </c>
      <c r="R182">
        <v>84.866157531738295</v>
      </c>
      <c r="S182">
        <v>90.558181408957907</v>
      </c>
      <c r="T182">
        <v>93.637008666992202</v>
      </c>
      <c r="U182">
        <v>98.6</v>
      </c>
      <c r="V182">
        <v>99.222259521484403</v>
      </c>
      <c r="W182">
        <v>100</v>
      </c>
    </row>
    <row r="183" spans="1:23" x14ac:dyDescent="0.35">
      <c r="A183" t="s">
        <v>234</v>
      </c>
      <c r="B183" s="1" t="s">
        <v>136</v>
      </c>
      <c r="C183" t="s">
        <v>294</v>
      </c>
      <c r="D183" t="s">
        <v>45</v>
      </c>
      <c r="E183" t="s">
        <v>45</v>
      </c>
      <c r="F183" t="s">
        <v>45</v>
      </c>
      <c r="G183" t="s">
        <v>45</v>
      </c>
      <c r="H183">
        <v>99.9</v>
      </c>
      <c r="I183">
        <v>99.603729248046903</v>
      </c>
      <c r="J183">
        <v>99.383817090968094</v>
      </c>
      <c r="K183">
        <v>99.9</v>
      </c>
      <c r="L183">
        <v>99.9</v>
      </c>
      <c r="M183">
        <v>99.801116943359403</v>
      </c>
      <c r="N183">
        <v>99.874015808105497</v>
      </c>
      <c r="O183">
        <v>99.684010954286904</v>
      </c>
      <c r="P183">
        <v>99.984329223632798</v>
      </c>
      <c r="Q183">
        <v>99.998046875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</row>
    <row r="184" spans="1:23" x14ac:dyDescent="0.35">
      <c r="A184" t="s">
        <v>238</v>
      </c>
      <c r="B184" s="1" t="s">
        <v>323</v>
      </c>
      <c r="C184" t="s">
        <v>294</v>
      </c>
      <c r="D184" t="s">
        <v>45</v>
      </c>
      <c r="E184" t="s">
        <v>45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45</v>
      </c>
      <c r="L184" t="s">
        <v>45</v>
      </c>
      <c r="M184">
        <v>99.3</v>
      </c>
      <c r="N184">
        <v>99.276321411132798</v>
      </c>
      <c r="O184">
        <v>99.531791687011705</v>
      </c>
      <c r="P184">
        <v>99.8</v>
      </c>
      <c r="Q184">
        <v>99.924163818359403</v>
      </c>
      <c r="R184">
        <v>99.988357543945298</v>
      </c>
      <c r="S184">
        <v>100</v>
      </c>
      <c r="T184">
        <v>100</v>
      </c>
      <c r="U184">
        <v>100</v>
      </c>
      <c r="V184">
        <v>100</v>
      </c>
      <c r="W184">
        <v>100</v>
      </c>
    </row>
    <row r="185" spans="1:23" x14ac:dyDescent="0.35">
      <c r="A185" t="s">
        <v>2</v>
      </c>
      <c r="B185" s="1" t="s">
        <v>370</v>
      </c>
      <c r="C185" t="s">
        <v>294</v>
      </c>
      <c r="D185" t="s">
        <v>45</v>
      </c>
      <c r="E185">
        <v>63.6</v>
      </c>
      <c r="F185">
        <v>80.7</v>
      </c>
      <c r="G185">
        <v>75.044029235839801</v>
      </c>
      <c r="H185">
        <v>76.628089904785199</v>
      </c>
      <c r="I185">
        <v>78.200485229492202</v>
      </c>
      <c r="J185">
        <v>82.05</v>
      </c>
      <c r="K185">
        <v>80</v>
      </c>
      <c r="L185">
        <v>82.887351989746094</v>
      </c>
      <c r="M185">
        <v>87.09</v>
      </c>
      <c r="N185">
        <v>85.3</v>
      </c>
      <c r="O185">
        <v>87.76</v>
      </c>
      <c r="P185">
        <v>87</v>
      </c>
      <c r="Q185">
        <v>90.2</v>
      </c>
      <c r="R185">
        <v>92.637702941894503</v>
      </c>
      <c r="S185">
        <v>94.334770202636705</v>
      </c>
      <c r="T185">
        <v>97.5</v>
      </c>
      <c r="U185">
        <v>97.5</v>
      </c>
      <c r="V185">
        <v>99.586860656738295</v>
      </c>
      <c r="W185">
        <v>100</v>
      </c>
    </row>
    <row r="186" spans="1:23" x14ac:dyDescent="0.35">
      <c r="A186" t="s">
        <v>192</v>
      </c>
      <c r="B186" s="1" t="s">
        <v>222</v>
      </c>
      <c r="C186" t="s">
        <v>294</v>
      </c>
      <c r="D186" t="s">
        <v>45</v>
      </c>
      <c r="E186" t="s">
        <v>45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45</v>
      </c>
      <c r="L186" t="s">
        <v>45</v>
      </c>
      <c r="M186" t="s">
        <v>45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</row>
    <row r="187" spans="1:23" x14ac:dyDescent="0.35">
      <c r="A187" t="s">
        <v>231</v>
      </c>
      <c r="B187" s="1" t="s">
        <v>58</v>
      </c>
      <c r="C187" t="s">
        <v>294</v>
      </c>
      <c r="D187" t="s">
        <v>45</v>
      </c>
      <c r="E187" t="s">
        <v>45</v>
      </c>
      <c r="F187">
        <v>94.629783163265301</v>
      </c>
      <c r="G187">
        <v>95.114448547363295</v>
      </c>
      <c r="H187">
        <v>95.407852172851605</v>
      </c>
      <c r="I187">
        <v>95.689590454101605</v>
      </c>
      <c r="J187">
        <v>95.962188720703097</v>
      </c>
      <c r="K187">
        <v>96.7</v>
      </c>
      <c r="L187">
        <v>96.504478454589801</v>
      </c>
      <c r="M187">
        <v>96.786643981933594</v>
      </c>
      <c r="N187">
        <v>97.084457397460895</v>
      </c>
      <c r="O187">
        <v>97.404167175292997</v>
      </c>
      <c r="P187">
        <v>97.671777399204998</v>
      </c>
      <c r="Q187">
        <v>98.120544433593807</v>
      </c>
      <c r="R187">
        <v>98.510871887207003</v>
      </c>
      <c r="S187">
        <v>98.917282104492202</v>
      </c>
      <c r="T187">
        <v>99.335746765136705</v>
      </c>
      <c r="U187">
        <v>99.762252807617202</v>
      </c>
      <c r="V187">
        <v>99.8990478515625</v>
      </c>
      <c r="W187">
        <v>100</v>
      </c>
    </row>
  </sheetData>
  <autoFilter ref="A1:W187" xr:uid="{00000000-0001-0000-0000-000000000000}">
    <sortState xmlns:xlrd2="http://schemas.microsoft.com/office/spreadsheetml/2017/richdata2" ref="A2:W187">
      <sortCondition ref="W1:W1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96BC-2D51-4ADE-9401-FC3717B4C66D}">
  <dimension ref="A1:U31"/>
  <sheetViews>
    <sheetView zoomScaleNormal="100" workbookViewId="0">
      <selection activeCell="B4" sqref="B4"/>
    </sheetView>
  </sheetViews>
  <sheetFormatPr defaultRowHeight="14.5" x14ac:dyDescent="0.35"/>
  <cols>
    <col min="2" max="2" width="14.90625" customWidth="1"/>
  </cols>
  <sheetData>
    <row r="1" spans="1:21" ht="15.5" x14ac:dyDescent="0.35">
      <c r="A1" s="2" t="s">
        <v>397</v>
      </c>
    </row>
    <row r="2" spans="1:21" ht="15.5" x14ac:dyDescent="0.35">
      <c r="A2" s="3" t="s">
        <v>398</v>
      </c>
    </row>
    <row r="3" spans="1:21" ht="15.5" x14ac:dyDescent="0.35">
      <c r="A3" s="3" t="s">
        <v>399</v>
      </c>
    </row>
    <row r="4" spans="1:21" ht="15.5" x14ac:dyDescent="0.35">
      <c r="A4" s="3" t="s">
        <v>400</v>
      </c>
    </row>
    <row r="6" spans="1:21" x14ac:dyDescent="0.35">
      <c r="A6" s="4" t="s">
        <v>401</v>
      </c>
    </row>
    <row r="7" spans="1:21" x14ac:dyDescent="0.35">
      <c r="A7" t="s">
        <v>384</v>
      </c>
      <c r="B7" t="str">
        <f>Data!D1</f>
        <v>2000 [YR2000]</v>
      </c>
      <c r="C7" t="str">
        <f>Data!E1</f>
        <v>2001 [YR2001]</v>
      </c>
      <c r="D7" t="str">
        <f>Data!F1</f>
        <v>2002 [YR2002]</v>
      </c>
      <c r="E7" t="str">
        <f>Data!G1</f>
        <v>2003 [YR2003]</v>
      </c>
      <c r="F7" t="str">
        <f>Data!H1</f>
        <v>2004 [YR2004]</v>
      </c>
      <c r="G7" t="str">
        <f>Data!I1</f>
        <v>2005 [YR2005]</v>
      </c>
      <c r="H7" t="str">
        <f>Data!J1</f>
        <v>2006 [YR2006]</v>
      </c>
      <c r="I7" t="str">
        <f>Data!K1</f>
        <v>2007 [YR2007]</v>
      </c>
      <c r="J7" t="str">
        <f>Data!L1</f>
        <v>2008 [YR2008]</v>
      </c>
      <c r="K7" t="str">
        <f>Data!M1</f>
        <v>2009 [YR2009]</v>
      </c>
      <c r="L7" t="str">
        <f>Data!N1</f>
        <v>2010 [YR2010]</v>
      </c>
      <c r="M7" t="str">
        <f>Data!O1</f>
        <v>2011 [YR2011]</v>
      </c>
      <c r="N7" t="str">
        <f>Data!P1</f>
        <v>2012 [YR2012]</v>
      </c>
      <c r="O7" t="str">
        <f>Data!Q1</f>
        <v>2013 [YR2013]</v>
      </c>
      <c r="P7" t="str">
        <f>Data!R1</f>
        <v>2014 [YR2014]</v>
      </c>
      <c r="Q7" t="str">
        <f>Data!S1</f>
        <v>2015 [YR2015]</v>
      </c>
      <c r="R7" t="str">
        <f>Data!T1</f>
        <v>2016 [YR2016]</v>
      </c>
      <c r="S7" t="str">
        <f>Data!U1</f>
        <v>2017 [YR2017]</v>
      </c>
      <c r="T7" t="str">
        <f>Data!V1</f>
        <v>2018 [YR2018]</v>
      </c>
      <c r="U7" t="str">
        <f>Data!W1</f>
        <v>2019 [YR2019]</v>
      </c>
    </row>
    <row r="8" spans="1:21" x14ac:dyDescent="0.35">
      <c r="A8" t="s">
        <v>402</v>
      </c>
      <c r="B8">
        <f>AVERAGE(Data!D2:D187)</f>
        <v>79.599742287623329</v>
      </c>
      <c r="C8">
        <f>AVERAGE(Data!E2:E187)</f>
        <v>79.691484702601784</v>
      </c>
      <c r="D8">
        <f>AVERAGE(Data!F2:F187)</f>
        <v>79.769971356577457</v>
      </c>
      <c r="E8">
        <f>AVERAGE(Data!G2:G187)</f>
        <v>80.222155088271222</v>
      </c>
      <c r="F8">
        <f>AVERAGE(Data!H2:H187)</f>
        <v>80.436911820740207</v>
      </c>
      <c r="G8">
        <f>AVERAGE(Data!I2:I187)</f>
        <v>80.654224205079373</v>
      </c>
      <c r="H8">
        <f>AVERAGE(Data!J2:J187)</f>
        <v>81.02124630169493</v>
      </c>
      <c r="I8">
        <f>AVERAGE(Data!K2:K187)</f>
        <v>80.929633634460146</v>
      </c>
      <c r="J8">
        <f>AVERAGE(Data!L2:L187)</f>
        <v>81.395636930635916</v>
      </c>
      <c r="K8">
        <f>AVERAGE(Data!M2:M187)</f>
        <v>81.320116309575312</v>
      </c>
      <c r="L8">
        <f>AVERAGE(Data!N2:N187)</f>
        <v>81.790110782866165</v>
      </c>
      <c r="M8">
        <f>AVERAGE(Data!O2:O187)</f>
        <v>82.660248636032435</v>
      </c>
      <c r="N8">
        <f>AVERAGE(Data!P2:P187)</f>
        <v>83.13090113578069</v>
      </c>
      <c r="O8">
        <f>AVERAGE(Data!Q2:Q187)</f>
        <v>83.550882478851165</v>
      </c>
      <c r="P8">
        <f>AVERAGE(Data!R2:R187)</f>
        <v>84.146773017435649</v>
      </c>
      <c r="Q8">
        <f>AVERAGE(Data!S2:S187)</f>
        <v>84.734677583416868</v>
      </c>
      <c r="R8">
        <f>AVERAGE(Data!T2:T187)</f>
        <v>85.621580739482738</v>
      </c>
      <c r="S8">
        <f>AVERAGE(Data!U2:U187)</f>
        <v>86.232456265521307</v>
      </c>
      <c r="T8">
        <f>AVERAGE(Data!V2:V187)</f>
        <v>86.896488576704442</v>
      </c>
      <c r="U8">
        <f>AVERAGE(Data!W2:W187)</f>
        <v>87.375514185710614</v>
      </c>
    </row>
    <row r="10" spans="1:21" x14ac:dyDescent="0.35">
      <c r="A10" t="s">
        <v>403</v>
      </c>
    </row>
    <row r="11" spans="1:21" ht="29" x14ac:dyDescent="0.35">
      <c r="A11" s="5" t="s">
        <v>404</v>
      </c>
      <c r="B11">
        <f>U8</f>
        <v>87.375514185710614</v>
      </c>
    </row>
    <row r="12" spans="1:21" ht="87" x14ac:dyDescent="0.35">
      <c r="A12" s="5" t="s">
        <v>405</v>
      </c>
      <c r="B12">
        <f>COUNTIF(Data!W2:W187, "&gt;"&amp;Statistics!B11)</f>
        <v>145</v>
      </c>
    </row>
    <row r="13" spans="1:21" x14ac:dyDescent="0.35">
      <c r="A13" s="5"/>
    </row>
    <row r="14" spans="1:21" x14ac:dyDescent="0.35">
      <c r="A14" s="5" t="s">
        <v>403</v>
      </c>
    </row>
    <row r="15" spans="1:21" ht="29" x14ac:dyDescent="0.35">
      <c r="A15" s="5" t="s">
        <v>404</v>
      </c>
      <c r="B15">
        <f>B11</f>
        <v>87.375514185710614</v>
      </c>
    </row>
    <row r="16" spans="1:21" ht="87" x14ac:dyDescent="0.35">
      <c r="A16" s="5" t="s">
        <v>406</v>
      </c>
      <c r="B16">
        <f>COUNTIF(Data!W2:W187, "&lt;"&amp;[1]Statistics!B15)</f>
        <v>41</v>
      </c>
      <c r="C16" s="6"/>
    </row>
    <row r="17" spans="1:2" x14ac:dyDescent="0.35">
      <c r="A17" s="5"/>
    </row>
    <row r="18" spans="1:2" x14ac:dyDescent="0.35">
      <c r="A18" s="5" t="s">
        <v>407</v>
      </c>
    </row>
    <row r="19" spans="1:2" ht="15.5" x14ac:dyDescent="0.35">
      <c r="A19" s="7" t="s">
        <v>408</v>
      </c>
    </row>
    <row r="21" spans="1:2" x14ac:dyDescent="0.35">
      <c r="A21" t="s">
        <v>384</v>
      </c>
      <c r="B21" t="s">
        <v>177</v>
      </c>
    </row>
    <row r="22" spans="1:2" x14ac:dyDescent="0.35">
      <c r="A22" t="s">
        <v>146</v>
      </c>
      <c r="B22" s="8">
        <v>6.7205352783203098</v>
      </c>
    </row>
    <row r="23" spans="1:2" x14ac:dyDescent="0.35">
      <c r="A23" t="s">
        <v>331</v>
      </c>
      <c r="B23" s="8">
        <v>8.4</v>
      </c>
    </row>
    <row r="24" spans="1:2" x14ac:dyDescent="0.35">
      <c r="A24" t="s">
        <v>250</v>
      </c>
      <c r="B24" s="8">
        <v>11.0647974014282</v>
      </c>
    </row>
    <row r="25" spans="1:2" x14ac:dyDescent="0.35">
      <c r="A25" t="s">
        <v>290</v>
      </c>
      <c r="B25" s="8">
        <v>11.2</v>
      </c>
    </row>
    <row r="26" spans="1:2" x14ac:dyDescent="0.35">
      <c r="A26" t="s">
        <v>103</v>
      </c>
      <c r="B26" s="8">
        <v>14.3</v>
      </c>
    </row>
    <row r="27" spans="1:2" x14ac:dyDescent="0.35">
      <c r="A27" t="s">
        <v>70</v>
      </c>
      <c r="B27" s="8">
        <v>18.379152297973601</v>
      </c>
    </row>
    <row r="28" spans="1:2" x14ac:dyDescent="0.35">
      <c r="A28" t="s">
        <v>100</v>
      </c>
      <c r="B28" s="8">
        <v>18.774724960327099</v>
      </c>
    </row>
    <row r="29" spans="1:2" x14ac:dyDescent="0.35">
      <c r="A29" t="s">
        <v>262</v>
      </c>
      <c r="B29" s="8">
        <v>19.100000000000001</v>
      </c>
    </row>
    <row r="30" spans="1:2" x14ac:dyDescent="0.35">
      <c r="A30" t="s">
        <v>380</v>
      </c>
      <c r="B30" s="8">
        <v>22.7</v>
      </c>
    </row>
    <row r="31" spans="1:2" x14ac:dyDescent="0.35">
      <c r="A31" t="s">
        <v>220</v>
      </c>
      <c r="B31" s="8">
        <v>26.907184600830099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49370-0ED6-41FB-9903-70DDA4DDE78F}">
  <dimension ref="A1:Y8"/>
  <sheetViews>
    <sheetView tabSelected="1" workbookViewId="0">
      <selection activeCell="A5" sqref="A5"/>
    </sheetView>
  </sheetViews>
  <sheetFormatPr defaultRowHeight="14.5" x14ac:dyDescent="0.35"/>
  <sheetData>
    <row r="1" spans="1:25" x14ac:dyDescent="0.35">
      <c r="A1" t="s">
        <v>384</v>
      </c>
      <c r="B1" s="1" t="s">
        <v>256</v>
      </c>
      <c r="C1" t="s">
        <v>321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W1">
        <v>2019</v>
      </c>
      <c r="X1">
        <v>2020</v>
      </c>
      <c r="Y1">
        <v>2021</v>
      </c>
    </row>
    <row r="2" spans="1:25" x14ac:dyDescent="0.35">
      <c r="A2" t="s">
        <v>250</v>
      </c>
      <c r="B2" s="1" t="s">
        <v>293</v>
      </c>
      <c r="C2" t="s">
        <v>294</v>
      </c>
      <c r="D2">
        <v>2.4396891593933101</v>
      </c>
      <c r="E2">
        <v>2.8013172149658199</v>
      </c>
      <c r="F2">
        <v>3.1546571254730198</v>
      </c>
      <c r="G2">
        <v>3.4985325336456299</v>
      </c>
      <c r="H2">
        <v>3.8317673206329301</v>
      </c>
      <c r="I2">
        <v>3.2073170731707301</v>
      </c>
      <c r="J2">
        <v>2.66</v>
      </c>
      <c r="K2">
        <v>4.77516794204712</v>
      </c>
      <c r="L2">
        <v>4.8</v>
      </c>
      <c r="M2">
        <v>5.4097371101379403</v>
      </c>
      <c r="N2">
        <v>5.3</v>
      </c>
      <c r="O2">
        <v>6.1069364547729501</v>
      </c>
      <c r="P2">
        <v>6.5</v>
      </c>
      <c r="Q2">
        <v>6.9</v>
      </c>
      <c r="R2">
        <v>7</v>
      </c>
      <c r="S2">
        <v>8.4030895233154297</v>
      </c>
      <c r="T2">
        <v>9.2517995834350604</v>
      </c>
      <c r="U2">
        <v>9.3000000000000007</v>
      </c>
      <c r="V2">
        <v>10.598614692688001</v>
      </c>
      <c r="W2">
        <v>11.0647974014282</v>
      </c>
    </row>
    <row r="8" spans="1:25" ht="116" x14ac:dyDescent="0.35">
      <c r="F8" s="9" t="s">
        <v>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Statistics</vt:lpstr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ouykhy</cp:lastModifiedBy>
  <dcterms:created xsi:type="dcterms:W3CDTF">2021-11-20T17:19:33Z</dcterms:created>
  <dcterms:modified xsi:type="dcterms:W3CDTF">2022-01-17T14:37:24Z</dcterms:modified>
</cp:coreProperties>
</file>