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ykh\Documents\Ironhack\"/>
    </mc:Choice>
  </mc:AlternateContent>
  <xr:revisionPtr revIDLastSave="0" documentId="13_ncr:1_{636A18BF-A851-4774-815A-F1E319E589D3}" xr6:coauthVersionLast="47" xr6:coauthVersionMax="47" xr10:uidLastSave="{00000000-0000-0000-0000-000000000000}"/>
  <bookViews>
    <workbookView xWindow="-120" yWindow="-120" windowWidth="29040" windowHeight="15840" tabRatio="646" activeTab="4" xr2:uid="{4D70BFA2-8796-4E76-8E9F-EE36AF57C844}"/>
  </bookViews>
  <sheets>
    <sheet name="Data" sheetId="1" r:id="rId1"/>
    <sheet name="Hierarchy" sheetId="4" r:id="rId2"/>
    <sheet name="Targets" sheetId="5" r:id="rId3"/>
    <sheet name="listes" sheetId="8" r:id="rId4"/>
    <sheet name="Employee" sheetId="2" r:id="rId5"/>
    <sheet name="by manager" sheetId="3" r:id="rId6"/>
  </sheets>
  <definedNames>
    <definedName name="_xlnm._FilterDatabase" localSheetId="0" hidden="1">Data!$A$1:$M$1526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3" l="1"/>
  <c r="D7" i="3"/>
  <c r="D8" i="3"/>
  <c r="D9" i="3"/>
  <c r="D10" i="3"/>
  <c r="D11" i="3"/>
  <c r="D12" i="3"/>
  <c r="D13" i="3"/>
  <c r="D14" i="3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6" i="3"/>
  <c r="C14" i="3"/>
  <c r="C13" i="3"/>
  <c r="C12" i="3"/>
  <c r="C11" i="3"/>
  <c r="C10" i="3"/>
  <c r="C9" i="3"/>
  <c r="C8" i="3"/>
  <c r="C7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C9" i="2" s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A1" i="8" a="1"/>
  <c r="A1" i="8" s="1"/>
  <c r="C12" i="2" l="1"/>
  <c r="C7" i="2"/>
  <c r="C10" i="2"/>
  <c r="C14" i="2"/>
  <c r="C8" i="2"/>
  <c r="C6" i="2"/>
  <c r="C11" i="2"/>
  <c r="C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<sst xmlns="http://schemas.openxmlformats.org/spreadsheetml/2006/main" count="161" uniqueCount="74">
  <si>
    <t>YR_MO</t>
  </si>
  <si>
    <t>CALL_DATE</t>
  </si>
  <si>
    <t>AGENT_KEY</t>
  </si>
  <si>
    <t>CALLS</t>
  </si>
  <si>
    <t>HANDLE_TIME</t>
  </si>
  <si>
    <t>CALL_REGEN</t>
  </si>
  <si>
    <t>CALLS_WITH_OFFER</t>
  </si>
  <si>
    <t>CALLS_WITH_ACCEPT</t>
  </si>
  <si>
    <t>CALLS_OFFER_APPLIED</t>
  </si>
  <si>
    <t>TRANSFERS</t>
  </si>
  <si>
    <t>EFF_DT</t>
  </si>
  <si>
    <t>TERM_DT</t>
  </si>
  <si>
    <t>AGENT_ID</t>
  </si>
  <si>
    <t>AGENT_NAME</t>
  </si>
  <si>
    <t>TEAM_LEAD_ID</t>
  </si>
  <si>
    <t>TEAM_LEAD_NAME</t>
  </si>
  <si>
    <t>CALL_CENTER</t>
  </si>
  <si>
    <t>Anderson, Albert</t>
  </si>
  <si>
    <t>Winnerson, Aceona</t>
  </si>
  <si>
    <t>Williamburg</t>
  </si>
  <si>
    <t>Binning, Bart</t>
  </si>
  <si>
    <t>Centerville, Cece</t>
  </si>
  <si>
    <t>Davenport, Davina</t>
  </si>
  <si>
    <t>Edgerton, Ethan</t>
  </si>
  <si>
    <t>Filipsano, Fiona</t>
  </si>
  <si>
    <t>Gee, Garry</t>
  </si>
  <si>
    <t>Harrison, Harold</t>
  </si>
  <si>
    <t>Ivanski, Igor</t>
  </si>
  <si>
    <t>Jimson, Bill</t>
  </si>
  <si>
    <t>Jeffries, Johnna</t>
  </si>
  <si>
    <t>Kippers, Kat</t>
  </si>
  <si>
    <t>Lipp, Larry</t>
  </si>
  <si>
    <t>Myers, Matt</t>
  </si>
  <si>
    <t>Nichols, Nana</t>
  </si>
  <si>
    <t>Ohlson, Octavius</t>
  </si>
  <si>
    <t>Pulaski, Peter</t>
  </si>
  <si>
    <t>Rank, Richelle</t>
  </si>
  <si>
    <t>Sanders, Sammi</t>
  </si>
  <si>
    <t>Oferten, Quinton</t>
  </si>
  <si>
    <t>Thomas, Ted</t>
  </si>
  <si>
    <t>Uvaldon, Ursala</t>
  </si>
  <si>
    <t>Vindictive, Vinny</t>
  </si>
  <si>
    <t>Williamson, Wilma</t>
  </si>
  <si>
    <t>Younger, Yeti</t>
  </si>
  <si>
    <t>Zwilowski, Zane</t>
  </si>
  <si>
    <t>Abacus, Aaron</t>
  </si>
  <si>
    <t>METRIC</t>
  </si>
  <si>
    <t>TARGET</t>
  </si>
  <si>
    <t>0.167</t>
  </si>
  <si>
    <t>0.082</t>
  </si>
  <si>
    <t>0.505</t>
  </si>
  <si>
    <t>0.201</t>
  </si>
  <si>
    <t>0.162</t>
  </si>
  <si>
    <t>0.081</t>
  </si>
  <si>
    <t>0.509</t>
  </si>
  <si>
    <t>0.199</t>
  </si>
  <si>
    <t>0.159</t>
  </si>
  <si>
    <t>0.075</t>
  </si>
  <si>
    <t>0.511</t>
  </si>
  <si>
    <t>0.198</t>
  </si>
  <si>
    <t>Calls Handled</t>
  </si>
  <si>
    <t>Avg Handle Time (or AHT)</t>
  </si>
  <si>
    <t>Transfer %</t>
  </si>
  <si>
    <t>Offer %</t>
  </si>
  <si>
    <t>Accept %</t>
  </si>
  <si>
    <t>Applied %</t>
  </si>
  <si>
    <t>Breakage</t>
  </si>
  <si>
    <t>Applied Per Call</t>
  </si>
  <si>
    <t>Callback within 2 Days</t>
  </si>
  <si>
    <t>Metric</t>
  </si>
  <si>
    <t>Value</t>
  </si>
  <si>
    <t>Nb agent</t>
  </si>
  <si>
    <t>Select below</t>
  </si>
  <si>
    <t>YR_MO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</si>
</sst>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</patternFill>
    </fill>
    <fill>
      <patternFill patternType="solid">
        <fgColor theme="5"/>
        <bgColor theme="5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9" fontId="2" fillId="0" borderId="0" applyFont="0" applyFill="0" applyBorder="0" applyAlignment="0" applyProtection="0"/>
    <xf numFmtId="0" fontId="4" fillId="6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2" borderId="1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3" fillId="7" borderId="2" xfId="0" applyFont="1" applyFill="1" applyBorder="1"/>
    <xf numFmtId="164" fontId="0" fillId="0" borderId="0" xfId="0" applyNumberFormat="1"/>
    <xf numFmtId="9" fontId="0" fillId="0" borderId="0" xfId="2" applyFont="1"/>
    <xf numFmtId="0" fontId="0" fillId="8" borderId="0" xfId="0" applyFill="1"/>
    <xf numFmtId="0" fontId="3" fillId="6" borderId="0" xfId="3" applyFont="1"/>
    <xf numFmtId="0" fontId="5" fillId="2" borderId="1" xfId="1" applyFont="1"/>
  </cellXfs>
  <cellStyles count="4">
    <cellStyle name="Accent6" xfId="3" builtinId="49"/>
    <cellStyle name="Calculation" xfId="1" builtinId="22"/>
    <cellStyle name="Normal" xfId="0" builtinId="0"/>
    <cellStyle name="Per cent" xfId="2" builtinId="5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E8C8F-499C-41BD-9CA6-ADF5C63C329C}" name="Table1" displayName="Table1" ref="B5:C14" totalsRowShown="0">
  <autoFilter ref="B5:C14" xr:uid="{148E8C8F-499C-41BD-9CA6-ADF5C63C329C}"/>
  <tableColumns count="2">
    <tableColumn id="1" xr3:uid="{E071D273-B8F0-4F45-8D19-7F69FFF16EE4}" name="Metric"/>
    <tableColumn id="2" xr3:uid="{FF84EDA7-CBCF-4673-AB87-1278AFEFF752}" name="Value" dataDxfId="2">
      <calculatedColumnFormula>SUMIFS(Data!D$2:D$1526,Data!K$2:K$1526,$B$2,Data!A$2:A$1526,$B$3)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479144-91D3-4DBA-A904-3EC523DBF7CF}" name="Table13" displayName="Table13" ref="B5:D14" totalsRowShown="0">
  <autoFilter ref="B5:D14" xr:uid="{87479144-91D3-4DBA-A904-3EC523DBF7CF}"/>
  <tableColumns count="3">
    <tableColumn id="1" xr3:uid="{9AD21930-404A-43E7-91EA-5FDC22681D4C}" name="Metric"/>
    <tableColumn id="2" xr3:uid="{8C3F71DC-EFD3-4DD0-80D5-D019A87BE318}" name="Value" dataDxfId="1">
      <calculatedColumnFormula>SUMIFS(Data!D$2:D$1526,Data!K$2:K$1526,$B$2,Data!A$2:A$1526,$B$3)</calculatedColumnFormula>
    </tableColumn>
    <tableColumn id="3" xr3:uid="{BEB83F1E-0943-4E1A-855A-A994C9108EDE}" name="TARGET" dataDxfId="0">
      <calculatedColumnFormula>VLOOKUP($B$3 &amp;" "&amp;B6,Targets!$C$1:$D$16,2,FALSE)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42BC-48E2-4E37-A003-82C2CDA9044D}">
  <dimension ref="A1:M1526"/>
  <sheetViews>
    <sheetView workbookViewId="0">
      <selection activeCell="E2" sqref="E2"/>
    </sheetView>
  </sheetViews>
  <sheetFormatPr defaultRowHeight="15" x14ac:dyDescent="0.25"/>
  <cols>
    <col min="1" max="1" width="7.28515625" bestFit="1" customWidth="1"/>
    <col min="2" max="2" width="10.7109375" bestFit="1" customWidth="1"/>
    <col min="3" max="3" width="11.140625" bestFit="1" customWidth="1"/>
    <col min="4" max="4" width="6.140625" bestFit="1" customWidth="1"/>
    <col min="5" max="5" width="13.5703125" bestFit="1" customWidth="1"/>
    <col min="6" max="6" width="12" bestFit="1" customWidth="1"/>
    <col min="7" max="7" width="18.7109375" bestFit="1" customWidth="1"/>
    <col min="8" max="8" width="19.85546875" bestFit="1" customWidth="1"/>
    <col min="9" max="9" width="21.42578125" bestFit="1" customWidth="1"/>
    <col min="10" max="10" width="11" bestFit="1" customWidth="1"/>
    <col min="11" max="11" width="18" bestFit="1" customWidth="1"/>
    <col min="12" max="12" width="18.5703125" bestFit="1" customWidth="1"/>
  </cols>
  <sheetData>
    <row r="1" spans="1:13" x14ac:dyDescent="0.25">
      <c r="A1" s="3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13</v>
      </c>
      <c r="L1" s="10" t="s">
        <v>15</v>
      </c>
      <c r="M1" s="10" t="s">
        <v>71</v>
      </c>
    </row>
    <row r="2" spans="1:13" x14ac:dyDescent="0.25">
      <c r="A2">
        <v>201706</v>
      </c>
      <c r="B2" s="1">
        <v>42887</v>
      </c>
      <c r="C2">
        <v>12465</v>
      </c>
      <c r="D2">
        <v>34</v>
      </c>
      <c r="E2">
        <v>25710</v>
      </c>
      <c r="F2">
        <v>5</v>
      </c>
      <c r="G2">
        <v>31</v>
      </c>
      <c r="H2">
        <v>22</v>
      </c>
      <c r="I2">
        <v>19</v>
      </c>
      <c r="J2">
        <v>2</v>
      </c>
      <c r="K2" t="str">
        <f>VLOOKUP(C2,Hierarchy!$A$1:$H$27,5,FALSE)</f>
        <v>Anderson, Albert</v>
      </c>
      <c r="L2" t="str">
        <f>VLOOKUP(C2,Hierarchy!$A$2:$G$34,7,FALSE)</f>
        <v>Winnerson, Aceona</v>
      </c>
    </row>
    <row r="3" spans="1:13" x14ac:dyDescent="0.25">
      <c r="A3">
        <v>201706</v>
      </c>
      <c r="B3" s="1">
        <v>42887</v>
      </c>
      <c r="C3">
        <v>12466</v>
      </c>
      <c r="D3">
        <v>35</v>
      </c>
      <c r="E3">
        <v>25039</v>
      </c>
      <c r="F3">
        <v>4</v>
      </c>
      <c r="G3">
        <v>34</v>
      </c>
      <c r="H3">
        <v>29</v>
      </c>
      <c r="I3">
        <v>26</v>
      </c>
      <c r="J3">
        <v>2</v>
      </c>
      <c r="K3" t="str">
        <f>VLOOKUP(C3,Hierarchy!$A$1:$H$27,5,FALSE)</f>
        <v>Binning, Bart</v>
      </c>
      <c r="L3" t="str">
        <f>VLOOKUP(C3,Hierarchy!$A$2:$G$34,7,FALSE)</f>
        <v>Winnerson, Aceona</v>
      </c>
    </row>
    <row r="4" spans="1:13" x14ac:dyDescent="0.25">
      <c r="A4">
        <v>201706</v>
      </c>
      <c r="B4" s="1">
        <v>42887</v>
      </c>
      <c r="C4">
        <v>12467</v>
      </c>
      <c r="D4">
        <v>38</v>
      </c>
      <c r="E4">
        <v>24436</v>
      </c>
      <c r="F4">
        <v>6</v>
      </c>
      <c r="G4">
        <v>36</v>
      </c>
      <c r="H4">
        <v>32</v>
      </c>
      <c r="I4">
        <v>28</v>
      </c>
      <c r="J4">
        <v>3</v>
      </c>
      <c r="K4" t="str">
        <f>VLOOKUP(C4,Hierarchy!$A$1:$H$27,5,FALSE)</f>
        <v>Centerville, Cece</v>
      </c>
      <c r="L4" t="str">
        <f>VLOOKUP(C4,Hierarchy!$A$2:$G$34,7,FALSE)</f>
        <v>Winnerson, Aceona</v>
      </c>
    </row>
    <row r="5" spans="1:13" x14ac:dyDescent="0.25">
      <c r="A5">
        <v>201706</v>
      </c>
      <c r="B5" s="1">
        <v>42887</v>
      </c>
      <c r="C5">
        <v>12468</v>
      </c>
      <c r="D5">
        <v>38</v>
      </c>
      <c r="E5">
        <v>24923</v>
      </c>
      <c r="F5">
        <v>5</v>
      </c>
      <c r="G5">
        <v>37</v>
      </c>
      <c r="H5">
        <v>32</v>
      </c>
      <c r="I5">
        <v>25</v>
      </c>
      <c r="J5">
        <v>2</v>
      </c>
      <c r="K5" t="str">
        <f>VLOOKUP(C5,Hierarchy!$A$1:$H$27,5,FALSE)</f>
        <v>Davenport, Davina</v>
      </c>
      <c r="L5" t="str">
        <f>VLOOKUP(C5,Hierarchy!$A$2:$G$34,7,FALSE)</f>
        <v>Winnerson, Aceona</v>
      </c>
    </row>
    <row r="6" spans="1:13" x14ac:dyDescent="0.25">
      <c r="A6">
        <v>201706</v>
      </c>
      <c r="B6" s="1">
        <v>42887</v>
      </c>
      <c r="C6">
        <v>12469</v>
      </c>
      <c r="D6">
        <v>34</v>
      </c>
      <c r="E6">
        <v>24371</v>
      </c>
      <c r="F6">
        <v>4</v>
      </c>
      <c r="G6">
        <v>32</v>
      </c>
      <c r="H6">
        <v>25</v>
      </c>
      <c r="I6">
        <v>22</v>
      </c>
      <c r="J6">
        <v>2</v>
      </c>
      <c r="K6" t="str">
        <f>VLOOKUP(C6,Hierarchy!$A$1:$H$27,5,FALSE)</f>
        <v>Edgerton, Ethan</v>
      </c>
      <c r="L6" t="str">
        <f>VLOOKUP(C6,Hierarchy!$A$2:$G$34,7,FALSE)</f>
        <v>Winnerson, Aceona</v>
      </c>
    </row>
    <row r="7" spans="1:13" x14ac:dyDescent="0.25">
      <c r="A7">
        <v>201706</v>
      </c>
      <c r="B7" s="1">
        <v>42887</v>
      </c>
      <c r="C7">
        <v>12470</v>
      </c>
      <c r="D7">
        <v>33</v>
      </c>
      <c r="E7">
        <v>25378</v>
      </c>
      <c r="F7">
        <v>5</v>
      </c>
      <c r="G7">
        <v>32</v>
      </c>
      <c r="H7">
        <v>28</v>
      </c>
      <c r="I7">
        <v>22</v>
      </c>
      <c r="J7">
        <v>2</v>
      </c>
      <c r="K7" t="str">
        <f>VLOOKUP(C7,Hierarchy!$A$1:$H$27,5,FALSE)</f>
        <v>Filipsano, Fiona</v>
      </c>
      <c r="L7" t="str">
        <f>VLOOKUP(C7,Hierarchy!$A$2:$G$34,7,FALSE)</f>
        <v>Winnerson, Aceona</v>
      </c>
    </row>
    <row r="8" spans="1:13" x14ac:dyDescent="0.25">
      <c r="A8">
        <v>201706</v>
      </c>
      <c r="B8" s="1">
        <v>42887</v>
      </c>
      <c r="C8">
        <v>12471</v>
      </c>
      <c r="D8">
        <v>37</v>
      </c>
      <c r="E8">
        <v>25105</v>
      </c>
      <c r="F8">
        <v>4</v>
      </c>
      <c r="G8">
        <v>34</v>
      </c>
      <c r="H8">
        <v>25</v>
      </c>
      <c r="I8">
        <v>20</v>
      </c>
      <c r="J8">
        <v>3</v>
      </c>
      <c r="K8" t="str">
        <f>VLOOKUP(C8,Hierarchy!$A$1:$H$27,5,FALSE)</f>
        <v>Gee, Garry</v>
      </c>
      <c r="L8" t="str">
        <f>VLOOKUP(C8,Hierarchy!$A$2:$G$34,7,FALSE)</f>
        <v>Winnerson, Aceona</v>
      </c>
    </row>
    <row r="9" spans="1:13" x14ac:dyDescent="0.25">
      <c r="A9">
        <v>201706</v>
      </c>
      <c r="B9" s="1">
        <v>42887</v>
      </c>
      <c r="C9">
        <v>12472</v>
      </c>
      <c r="D9">
        <v>37</v>
      </c>
      <c r="E9">
        <v>25938</v>
      </c>
      <c r="F9">
        <v>7</v>
      </c>
      <c r="G9">
        <v>33</v>
      </c>
      <c r="H9">
        <v>28</v>
      </c>
      <c r="I9">
        <v>24</v>
      </c>
      <c r="J9">
        <v>2</v>
      </c>
      <c r="K9" t="str">
        <f>VLOOKUP(C9,Hierarchy!$A$1:$H$27,5,FALSE)</f>
        <v>Harrison, Harold</v>
      </c>
      <c r="L9" t="str">
        <f>VLOOKUP(C9,Hierarchy!$A$2:$G$34,7,FALSE)</f>
        <v>Winnerson, Aceona</v>
      </c>
    </row>
    <row r="10" spans="1:13" x14ac:dyDescent="0.25">
      <c r="A10">
        <v>201706</v>
      </c>
      <c r="B10" s="1">
        <v>42887</v>
      </c>
      <c r="C10">
        <v>12482</v>
      </c>
      <c r="D10">
        <v>32</v>
      </c>
      <c r="E10">
        <v>24269</v>
      </c>
      <c r="F10">
        <v>6</v>
      </c>
      <c r="G10">
        <v>27</v>
      </c>
      <c r="H10">
        <v>17</v>
      </c>
      <c r="I10">
        <v>10</v>
      </c>
      <c r="J10">
        <v>4</v>
      </c>
      <c r="K10" t="str">
        <f>VLOOKUP(C10,Hierarchy!$A$1:$H$27,5,FALSE)</f>
        <v>Sanders, Sammi</v>
      </c>
      <c r="L10" t="str">
        <f>VLOOKUP(C10,Hierarchy!$A$2:$G$34,7,FALSE)</f>
        <v>Oferten, Quinton</v>
      </c>
    </row>
    <row r="11" spans="1:13" x14ac:dyDescent="0.25">
      <c r="A11">
        <v>201706</v>
      </c>
      <c r="B11" s="1">
        <v>42887</v>
      </c>
      <c r="C11">
        <v>12483</v>
      </c>
      <c r="D11">
        <v>32</v>
      </c>
      <c r="E11">
        <v>24107</v>
      </c>
      <c r="F11">
        <v>9</v>
      </c>
      <c r="G11">
        <v>28</v>
      </c>
      <c r="H11">
        <v>21</v>
      </c>
      <c r="I11">
        <v>9</v>
      </c>
      <c r="J11">
        <v>3</v>
      </c>
      <c r="K11" t="str">
        <f>VLOOKUP(C11,Hierarchy!$A$1:$H$27,5,FALSE)</f>
        <v>Thomas, Ted</v>
      </c>
      <c r="L11" t="str">
        <f>VLOOKUP(C11,Hierarchy!$A$2:$G$34,7,FALSE)</f>
        <v>Oferten, Quinton</v>
      </c>
    </row>
    <row r="12" spans="1:13" x14ac:dyDescent="0.25">
      <c r="A12">
        <v>201706</v>
      </c>
      <c r="B12" s="1">
        <v>42887</v>
      </c>
      <c r="C12">
        <v>12484</v>
      </c>
      <c r="D12">
        <v>30</v>
      </c>
      <c r="E12">
        <v>24842</v>
      </c>
      <c r="F12">
        <v>7</v>
      </c>
      <c r="G12">
        <v>27</v>
      </c>
      <c r="H12">
        <v>18</v>
      </c>
      <c r="I12">
        <v>8</v>
      </c>
      <c r="J12">
        <v>3</v>
      </c>
      <c r="K12" t="str">
        <f>VLOOKUP(C12,Hierarchy!$A$1:$H$27,5,FALSE)</f>
        <v>Uvaldon, Ursala</v>
      </c>
      <c r="L12" t="str">
        <f>VLOOKUP(C12,Hierarchy!$A$2:$G$34,7,FALSE)</f>
        <v>Oferten, Quinton</v>
      </c>
    </row>
    <row r="13" spans="1:13" x14ac:dyDescent="0.25">
      <c r="A13">
        <v>201706</v>
      </c>
      <c r="B13" s="1">
        <v>42887</v>
      </c>
      <c r="C13">
        <v>12485</v>
      </c>
      <c r="D13">
        <v>29</v>
      </c>
      <c r="E13">
        <v>25402</v>
      </c>
      <c r="F13">
        <v>7</v>
      </c>
      <c r="G13">
        <v>26</v>
      </c>
      <c r="H13">
        <v>19</v>
      </c>
      <c r="I13">
        <v>12</v>
      </c>
      <c r="J13">
        <v>3</v>
      </c>
      <c r="K13" t="str">
        <f>VLOOKUP(C13,Hierarchy!$A$1:$H$27,5,FALSE)</f>
        <v>Vindictive, Vinny</v>
      </c>
      <c r="L13" t="str">
        <f>VLOOKUP(C13,Hierarchy!$A$2:$G$34,7,FALSE)</f>
        <v>Oferten, Quinton</v>
      </c>
    </row>
    <row r="14" spans="1:13" x14ac:dyDescent="0.25">
      <c r="A14">
        <v>201706</v>
      </c>
      <c r="B14" s="1">
        <v>42887</v>
      </c>
      <c r="C14">
        <v>12486</v>
      </c>
      <c r="D14">
        <v>29</v>
      </c>
      <c r="E14">
        <v>25429</v>
      </c>
      <c r="F14">
        <v>8</v>
      </c>
      <c r="G14">
        <v>26</v>
      </c>
      <c r="H14">
        <v>20</v>
      </c>
      <c r="I14">
        <v>12</v>
      </c>
      <c r="J14">
        <v>3</v>
      </c>
      <c r="K14" t="str">
        <f>VLOOKUP(C14,Hierarchy!$A$1:$H$27,5,FALSE)</f>
        <v>Williamson, Wilma</v>
      </c>
      <c r="L14" t="str">
        <f>VLOOKUP(C14,Hierarchy!$A$2:$G$34,7,FALSE)</f>
        <v>Oferten, Quinton</v>
      </c>
    </row>
    <row r="15" spans="1:13" x14ac:dyDescent="0.25">
      <c r="A15">
        <v>201706</v>
      </c>
      <c r="B15" s="1">
        <v>42887</v>
      </c>
      <c r="C15">
        <v>12487</v>
      </c>
      <c r="D15">
        <v>33</v>
      </c>
      <c r="E15">
        <v>24917</v>
      </c>
      <c r="F15">
        <v>7</v>
      </c>
      <c r="G15">
        <v>28</v>
      </c>
      <c r="H15">
        <v>22</v>
      </c>
      <c r="I15">
        <v>11</v>
      </c>
      <c r="J15">
        <v>4</v>
      </c>
      <c r="K15" t="str">
        <f>VLOOKUP(C15,Hierarchy!$A$1:$H$27,5,FALSE)</f>
        <v>Younger, Yeti</v>
      </c>
      <c r="L15" t="str">
        <f>VLOOKUP(C15,Hierarchy!$A$2:$G$34,7,FALSE)</f>
        <v>Oferten, Quinton</v>
      </c>
    </row>
    <row r="16" spans="1:13" x14ac:dyDescent="0.25">
      <c r="A16">
        <v>201706</v>
      </c>
      <c r="B16" s="1">
        <v>42887</v>
      </c>
      <c r="C16">
        <v>12488</v>
      </c>
      <c r="D16">
        <v>32</v>
      </c>
      <c r="E16">
        <v>24700</v>
      </c>
      <c r="F16">
        <v>9</v>
      </c>
      <c r="G16">
        <v>28</v>
      </c>
      <c r="H16">
        <v>22</v>
      </c>
      <c r="I16">
        <v>9</v>
      </c>
      <c r="J16">
        <v>4</v>
      </c>
      <c r="K16" t="str">
        <f>VLOOKUP(C16,Hierarchy!$A$1:$H$27,5,FALSE)</f>
        <v>Zwilowski, Zane</v>
      </c>
      <c r="L16" t="str">
        <f>VLOOKUP(C16,Hierarchy!$A$2:$G$34,7,FALSE)</f>
        <v>Oferten, Quinton</v>
      </c>
    </row>
    <row r="17" spans="1:12" x14ac:dyDescent="0.25">
      <c r="A17">
        <v>201706</v>
      </c>
      <c r="B17" s="1">
        <v>42887</v>
      </c>
      <c r="C17">
        <v>12489</v>
      </c>
      <c r="D17">
        <v>32</v>
      </c>
      <c r="E17">
        <v>24876</v>
      </c>
      <c r="F17">
        <v>9</v>
      </c>
      <c r="G17">
        <v>29</v>
      </c>
      <c r="H17">
        <v>18</v>
      </c>
      <c r="I17">
        <v>7</v>
      </c>
      <c r="J17">
        <v>4</v>
      </c>
      <c r="K17" t="str">
        <f>VLOOKUP(C17,Hierarchy!$A$1:$H$27,5,FALSE)</f>
        <v>Abacus, Aaron</v>
      </c>
      <c r="L17" t="str">
        <f>VLOOKUP(C17,Hierarchy!$A$2:$G$34,7,FALSE)</f>
        <v>Oferten, Quinton</v>
      </c>
    </row>
    <row r="18" spans="1:12" x14ac:dyDescent="0.25">
      <c r="A18">
        <v>201706</v>
      </c>
      <c r="B18" s="1">
        <v>42888</v>
      </c>
      <c r="C18">
        <v>12465</v>
      </c>
      <c r="D18">
        <v>37</v>
      </c>
      <c r="E18">
        <v>24506</v>
      </c>
      <c r="F18">
        <v>4</v>
      </c>
      <c r="G18">
        <v>34</v>
      </c>
      <c r="H18">
        <v>27</v>
      </c>
      <c r="I18">
        <v>19</v>
      </c>
      <c r="J18">
        <v>3</v>
      </c>
      <c r="K18" t="str">
        <f>VLOOKUP(C18,Hierarchy!$A$1:$H$27,5,FALSE)</f>
        <v>Anderson, Albert</v>
      </c>
      <c r="L18" t="str">
        <f>VLOOKUP(C18,Hierarchy!$A$2:$G$34,7,FALSE)</f>
        <v>Winnerson, Aceona</v>
      </c>
    </row>
    <row r="19" spans="1:12" x14ac:dyDescent="0.25">
      <c r="A19">
        <v>201706</v>
      </c>
      <c r="B19" s="1">
        <v>42888</v>
      </c>
      <c r="C19">
        <v>12466</v>
      </c>
      <c r="D19">
        <v>35</v>
      </c>
      <c r="E19">
        <v>24330</v>
      </c>
      <c r="F19">
        <v>4</v>
      </c>
      <c r="G19">
        <v>33</v>
      </c>
      <c r="H19">
        <v>30</v>
      </c>
      <c r="I19">
        <v>22</v>
      </c>
      <c r="J19">
        <v>2</v>
      </c>
      <c r="K19" t="str">
        <f>VLOOKUP(C19,Hierarchy!$A$1:$H$27,5,FALSE)</f>
        <v>Binning, Bart</v>
      </c>
      <c r="L19" t="str">
        <f>VLOOKUP(C19,Hierarchy!$A$2:$G$34,7,FALSE)</f>
        <v>Winnerson, Aceona</v>
      </c>
    </row>
    <row r="20" spans="1:12" x14ac:dyDescent="0.25">
      <c r="A20">
        <v>201706</v>
      </c>
      <c r="B20" s="1">
        <v>42888</v>
      </c>
      <c r="C20">
        <v>12467</v>
      </c>
      <c r="D20">
        <v>34</v>
      </c>
      <c r="E20">
        <v>24415</v>
      </c>
      <c r="F20">
        <v>5</v>
      </c>
      <c r="G20">
        <v>31</v>
      </c>
      <c r="H20">
        <v>27</v>
      </c>
      <c r="I20">
        <v>20</v>
      </c>
      <c r="J20">
        <v>2</v>
      </c>
      <c r="K20" t="str">
        <f>VLOOKUP(C20,Hierarchy!$A$1:$H$27,5,FALSE)</f>
        <v>Centerville, Cece</v>
      </c>
      <c r="L20" t="str">
        <f>VLOOKUP(C20,Hierarchy!$A$2:$G$34,7,FALSE)</f>
        <v>Winnerson, Aceona</v>
      </c>
    </row>
    <row r="21" spans="1:12" x14ac:dyDescent="0.25">
      <c r="A21">
        <v>201706</v>
      </c>
      <c r="B21" s="1">
        <v>42888</v>
      </c>
      <c r="C21">
        <v>12468</v>
      </c>
      <c r="D21">
        <v>40</v>
      </c>
      <c r="E21">
        <v>24096</v>
      </c>
      <c r="F21">
        <v>7</v>
      </c>
      <c r="G21">
        <v>36</v>
      </c>
      <c r="H21">
        <v>28</v>
      </c>
      <c r="I21">
        <v>21</v>
      </c>
      <c r="J21">
        <v>3</v>
      </c>
      <c r="K21" t="str">
        <f>VLOOKUP(C21,Hierarchy!$A$1:$H$27,5,FALSE)</f>
        <v>Davenport, Davina</v>
      </c>
      <c r="L21" t="str">
        <f>VLOOKUP(C21,Hierarchy!$A$2:$G$34,7,FALSE)</f>
        <v>Winnerson, Aceona</v>
      </c>
    </row>
    <row r="22" spans="1:12" x14ac:dyDescent="0.25">
      <c r="A22">
        <v>201706</v>
      </c>
      <c r="B22" s="1">
        <v>42888</v>
      </c>
      <c r="C22">
        <v>12469</v>
      </c>
      <c r="D22">
        <v>32</v>
      </c>
      <c r="E22">
        <v>25167</v>
      </c>
      <c r="F22">
        <v>4</v>
      </c>
      <c r="G22">
        <v>30</v>
      </c>
      <c r="H22">
        <v>25</v>
      </c>
      <c r="I22">
        <v>22</v>
      </c>
      <c r="J22">
        <v>2</v>
      </c>
      <c r="K22" t="str">
        <f>VLOOKUP(C22,Hierarchy!$A$1:$H$27,5,FALSE)</f>
        <v>Edgerton, Ethan</v>
      </c>
      <c r="L22" t="str">
        <f>VLOOKUP(C22,Hierarchy!$A$2:$G$34,7,FALSE)</f>
        <v>Winnerson, Aceona</v>
      </c>
    </row>
    <row r="23" spans="1:12" x14ac:dyDescent="0.25">
      <c r="A23">
        <v>201706</v>
      </c>
      <c r="B23" s="1">
        <v>42888</v>
      </c>
      <c r="C23">
        <v>12470</v>
      </c>
      <c r="D23">
        <v>37</v>
      </c>
      <c r="E23">
        <v>24323</v>
      </c>
      <c r="F23">
        <v>7</v>
      </c>
      <c r="G23">
        <v>34</v>
      </c>
      <c r="H23">
        <v>30</v>
      </c>
      <c r="I23">
        <v>23</v>
      </c>
      <c r="J23">
        <v>2</v>
      </c>
      <c r="K23" t="str">
        <f>VLOOKUP(C23,Hierarchy!$A$1:$H$27,5,FALSE)</f>
        <v>Filipsano, Fiona</v>
      </c>
      <c r="L23" t="str">
        <f>VLOOKUP(C23,Hierarchy!$A$2:$G$34,7,FALSE)</f>
        <v>Winnerson, Aceona</v>
      </c>
    </row>
    <row r="24" spans="1:12" x14ac:dyDescent="0.25">
      <c r="A24">
        <v>201706</v>
      </c>
      <c r="B24" s="1">
        <v>42888</v>
      </c>
      <c r="C24">
        <v>12471</v>
      </c>
      <c r="D24">
        <v>33</v>
      </c>
      <c r="E24">
        <v>24678</v>
      </c>
      <c r="F24">
        <v>6</v>
      </c>
      <c r="G24">
        <v>33</v>
      </c>
      <c r="H24">
        <v>24</v>
      </c>
      <c r="I24">
        <v>19</v>
      </c>
      <c r="J24">
        <v>2</v>
      </c>
      <c r="K24" t="str">
        <f>VLOOKUP(C24,Hierarchy!$A$1:$H$27,5,FALSE)</f>
        <v>Gee, Garry</v>
      </c>
      <c r="L24" t="str">
        <f>VLOOKUP(C24,Hierarchy!$A$2:$G$34,7,FALSE)</f>
        <v>Winnerson, Aceona</v>
      </c>
    </row>
    <row r="25" spans="1:12" x14ac:dyDescent="0.25">
      <c r="A25">
        <v>201706</v>
      </c>
      <c r="B25" s="1">
        <v>42888</v>
      </c>
      <c r="C25">
        <v>12472</v>
      </c>
      <c r="D25">
        <v>39</v>
      </c>
      <c r="E25">
        <v>24376</v>
      </c>
      <c r="F25">
        <v>7</v>
      </c>
      <c r="G25">
        <v>39</v>
      </c>
      <c r="H25">
        <v>31</v>
      </c>
      <c r="I25">
        <v>28</v>
      </c>
      <c r="J25">
        <v>3</v>
      </c>
      <c r="K25" t="str">
        <f>VLOOKUP(C25,Hierarchy!$A$1:$H$27,5,FALSE)</f>
        <v>Harrison, Harold</v>
      </c>
      <c r="L25" t="str">
        <f>VLOOKUP(C25,Hierarchy!$A$2:$G$34,7,FALSE)</f>
        <v>Winnerson, Aceona</v>
      </c>
    </row>
    <row r="26" spans="1:12" x14ac:dyDescent="0.25">
      <c r="A26">
        <v>201706</v>
      </c>
      <c r="B26" s="1">
        <v>42888</v>
      </c>
      <c r="C26">
        <v>12473</v>
      </c>
      <c r="D26">
        <v>30</v>
      </c>
      <c r="E26">
        <v>25472</v>
      </c>
      <c r="F26">
        <v>5</v>
      </c>
      <c r="G26">
        <v>27</v>
      </c>
      <c r="H26">
        <v>18</v>
      </c>
      <c r="I26">
        <v>14</v>
      </c>
      <c r="J26">
        <v>2</v>
      </c>
      <c r="K26" t="str">
        <f>VLOOKUP(C26,Hierarchy!$A$1:$H$27,5,FALSE)</f>
        <v>Ivanski, Igor</v>
      </c>
      <c r="L26" t="str">
        <f>VLOOKUP(C26,Hierarchy!$A$2:$G$34,7,FALSE)</f>
        <v>Jimson, Bill</v>
      </c>
    </row>
    <row r="27" spans="1:12" x14ac:dyDescent="0.25">
      <c r="A27">
        <v>201706</v>
      </c>
      <c r="B27" s="1">
        <v>42888</v>
      </c>
      <c r="C27">
        <v>12474</v>
      </c>
      <c r="D27">
        <v>35</v>
      </c>
      <c r="E27">
        <v>25522</v>
      </c>
      <c r="F27">
        <v>7</v>
      </c>
      <c r="G27">
        <v>35</v>
      </c>
      <c r="H27">
        <v>24</v>
      </c>
      <c r="I27">
        <v>17</v>
      </c>
      <c r="J27">
        <v>3</v>
      </c>
      <c r="K27" t="str">
        <f>VLOOKUP(C27,Hierarchy!$A$1:$H$27,5,FALSE)</f>
        <v>Jeffries, Johnna</v>
      </c>
      <c r="L27" t="str">
        <f>VLOOKUP(C27,Hierarchy!$A$2:$G$34,7,FALSE)</f>
        <v>Jimson, Bill</v>
      </c>
    </row>
    <row r="28" spans="1:12" x14ac:dyDescent="0.25">
      <c r="A28">
        <v>201706</v>
      </c>
      <c r="B28" s="1">
        <v>42888</v>
      </c>
      <c r="C28">
        <v>12475</v>
      </c>
      <c r="D28">
        <v>31</v>
      </c>
      <c r="E28">
        <v>24940</v>
      </c>
      <c r="F28">
        <v>5</v>
      </c>
      <c r="G28">
        <v>29</v>
      </c>
      <c r="H28">
        <v>19</v>
      </c>
      <c r="I28">
        <v>15</v>
      </c>
      <c r="J28">
        <v>2</v>
      </c>
      <c r="K28" t="str">
        <f>VLOOKUP(C28,Hierarchy!$A$1:$H$27,5,FALSE)</f>
        <v>Kippers, Kat</v>
      </c>
      <c r="L28" t="str">
        <f>VLOOKUP(C28,Hierarchy!$A$2:$G$34,7,FALSE)</f>
        <v>Jimson, Bill</v>
      </c>
    </row>
    <row r="29" spans="1:12" x14ac:dyDescent="0.25">
      <c r="A29">
        <v>201706</v>
      </c>
      <c r="B29" s="1">
        <v>42888</v>
      </c>
      <c r="C29">
        <v>12476</v>
      </c>
      <c r="D29">
        <v>31</v>
      </c>
      <c r="E29">
        <v>25854</v>
      </c>
      <c r="F29">
        <v>7</v>
      </c>
      <c r="G29">
        <v>31</v>
      </c>
      <c r="H29">
        <v>23</v>
      </c>
      <c r="I29">
        <v>18</v>
      </c>
      <c r="J29">
        <v>2</v>
      </c>
      <c r="K29" t="str">
        <f>VLOOKUP(C29,Hierarchy!$A$1:$H$27,5,FALSE)</f>
        <v>Lipp, Larry</v>
      </c>
      <c r="L29" t="str">
        <f>VLOOKUP(C29,Hierarchy!$A$2:$G$34,7,FALSE)</f>
        <v>Jimson, Bill</v>
      </c>
    </row>
    <row r="30" spans="1:12" x14ac:dyDescent="0.25">
      <c r="A30">
        <v>201706</v>
      </c>
      <c r="B30" s="1">
        <v>42888</v>
      </c>
      <c r="C30">
        <v>12477</v>
      </c>
      <c r="D30">
        <v>35</v>
      </c>
      <c r="E30">
        <v>25104</v>
      </c>
      <c r="F30">
        <v>5</v>
      </c>
      <c r="G30">
        <v>32</v>
      </c>
      <c r="H30">
        <v>26</v>
      </c>
      <c r="I30">
        <v>19</v>
      </c>
      <c r="J30">
        <v>3</v>
      </c>
      <c r="K30" t="str">
        <f>VLOOKUP(C30,Hierarchy!$A$1:$H$27,5,FALSE)</f>
        <v>Myers, Matt</v>
      </c>
      <c r="L30" t="str">
        <f>VLOOKUP(C30,Hierarchy!$A$2:$G$34,7,FALSE)</f>
        <v>Jimson, Bill</v>
      </c>
    </row>
    <row r="31" spans="1:12" x14ac:dyDescent="0.25">
      <c r="A31">
        <v>201706</v>
      </c>
      <c r="B31" s="1">
        <v>42888</v>
      </c>
      <c r="C31">
        <v>12478</v>
      </c>
      <c r="D31">
        <v>35</v>
      </c>
      <c r="E31">
        <v>25651</v>
      </c>
      <c r="F31">
        <v>8</v>
      </c>
      <c r="G31">
        <v>31</v>
      </c>
      <c r="H31">
        <v>21</v>
      </c>
      <c r="I31">
        <v>14</v>
      </c>
      <c r="J31">
        <v>3</v>
      </c>
      <c r="K31" t="str">
        <f>VLOOKUP(C31,Hierarchy!$A$1:$H$27,5,FALSE)</f>
        <v>Nichols, Nana</v>
      </c>
      <c r="L31" t="str">
        <f>VLOOKUP(C31,Hierarchy!$A$2:$G$34,7,FALSE)</f>
        <v>Jimson, Bill</v>
      </c>
    </row>
    <row r="32" spans="1:12" x14ac:dyDescent="0.25">
      <c r="A32">
        <v>201706</v>
      </c>
      <c r="B32" s="1">
        <v>42888</v>
      </c>
      <c r="C32">
        <v>12479</v>
      </c>
      <c r="D32">
        <v>30</v>
      </c>
      <c r="E32">
        <v>24910</v>
      </c>
      <c r="F32">
        <v>7</v>
      </c>
      <c r="G32">
        <v>30</v>
      </c>
      <c r="H32">
        <v>23</v>
      </c>
      <c r="I32">
        <v>14</v>
      </c>
      <c r="J32">
        <v>2</v>
      </c>
      <c r="K32" t="str">
        <f>VLOOKUP(C32,Hierarchy!$A$1:$H$27,5,FALSE)</f>
        <v>Ohlson, Octavius</v>
      </c>
      <c r="L32" t="str">
        <f>VLOOKUP(C32,Hierarchy!$A$2:$G$34,7,FALSE)</f>
        <v>Jimson, Bill</v>
      </c>
    </row>
    <row r="33" spans="1:12" x14ac:dyDescent="0.25">
      <c r="A33">
        <v>201706</v>
      </c>
      <c r="B33" s="1">
        <v>42888</v>
      </c>
      <c r="C33">
        <v>12480</v>
      </c>
      <c r="D33">
        <v>35</v>
      </c>
      <c r="E33">
        <v>25382</v>
      </c>
      <c r="F33">
        <v>6</v>
      </c>
      <c r="G33">
        <v>34</v>
      </c>
      <c r="H33">
        <v>29</v>
      </c>
      <c r="I33">
        <v>19</v>
      </c>
      <c r="J33">
        <v>3</v>
      </c>
      <c r="K33" t="str">
        <f>VLOOKUP(C33,Hierarchy!$A$1:$H$27,5,FALSE)</f>
        <v>Pulaski, Peter</v>
      </c>
      <c r="L33" t="str">
        <f>VLOOKUP(C33,Hierarchy!$A$2:$G$34,7,FALSE)</f>
        <v>Jimson, Bill</v>
      </c>
    </row>
    <row r="34" spans="1:12" x14ac:dyDescent="0.25">
      <c r="A34">
        <v>201706</v>
      </c>
      <c r="B34" s="1">
        <v>42889</v>
      </c>
      <c r="C34">
        <v>12473</v>
      </c>
      <c r="D34">
        <v>35</v>
      </c>
      <c r="E34">
        <v>24988</v>
      </c>
      <c r="F34">
        <v>7</v>
      </c>
      <c r="G34">
        <v>33</v>
      </c>
      <c r="H34">
        <v>27</v>
      </c>
      <c r="I34">
        <v>19</v>
      </c>
      <c r="J34">
        <v>3</v>
      </c>
      <c r="K34" t="str">
        <f>VLOOKUP(C34,Hierarchy!$A$1:$H$27,5,FALSE)</f>
        <v>Ivanski, Igor</v>
      </c>
      <c r="L34" t="str">
        <f>VLOOKUP(C34,Hierarchy!$A$2:$G$34,7,FALSE)</f>
        <v>Jimson, Bill</v>
      </c>
    </row>
    <row r="35" spans="1:12" x14ac:dyDescent="0.25">
      <c r="A35">
        <v>201706</v>
      </c>
      <c r="B35" s="1">
        <v>42889</v>
      </c>
      <c r="C35">
        <v>12474</v>
      </c>
      <c r="D35">
        <v>31</v>
      </c>
      <c r="E35">
        <v>25292</v>
      </c>
      <c r="F35">
        <v>7</v>
      </c>
      <c r="G35">
        <v>28</v>
      </c>
      <c r="H35">
        <v>23</v>
      </c>
      <c r="I35">
        <v>18</v>
      </c>
      <c r="J35">
        <v>2</v>
      </c>
      <c r="K35" t="str">
        <f>VLOOKUP(C35,Hierarchy!$A$1:$H$27,5,FALSE)</f>
        <v>Jeffries, Johnna</v>
      </c>
      <c r="L35" t="str">
        <f>VLOOKUP(C35,Hierarchy!$A$2:$G$34,7,FALSE)</f>
        <v>Jimson, Bill</v>
      </c>
    </row>
    <row r="36" spans="1:12" x14ac:dyDescent="0.25">
      <c r="A36">
        <v>201706</v>
      </c>
      <c r="B36" s="1">
        <v>42889</v>
      </c>
      <c r="C36">
        <v>12475</v>
      </c>
      <c r="D36">
        <v>31</v>
      </c>
      <c r="E36">
        <v>24210</v>
      </c>
      <c r="F36">
        <v>7</v>
      </c>
      <c r="G36">
        <v>26</v>
      </c>
      <c r="H36">
        <v>19</v>
      </c>
      <c r="I36">
        <v>15</v>
      </c>
      <c r="J36">
        <v>2</v>
      </c>
      <c r="K36" t="str">
        <f>VLOOKUP(C36,Hierarchy!$A$1:$H$27,5,FALSE)</f>
        <v>Kippers, Kat</v>
      </c>
      <c r="L36" t="str">
        <f>VLOOKUP(C36,Hierarchy!$A$2:$G$34,7,FALSE)</f>
        <v>Jimson, Bill</v>
      </c>
    </row>
    <row r="37" spans="1:12" x14ac:dyDescent="0.25">
      <c r="A37">
        <v>201706</v>
      </c>
      <c r="B37" s="1">
        <v>42889</v>
      </c>
      <c r="C37">
        <v>12476</v>
      </c>
      <c r="D37">
        <v>32</v>
      </c>
      <c r="E37">
        <v>25276</v>
      </c>
      <c r="F37">
        <v>7</v>
      </c>
      <c r="G37">
        <v>31</v>
      </c>
      <c r="H37">
        <v>23</v>
      </c>
      <c r="I37">
        <v>17</v>
      </c>
      <c r="J37">
        <v>3</v>
      </c>
      <c r="K37" t="str">
        <f>VLOOKUP(C37,Hierarchy!$A$1:$H$27,5,FALSE)</f>
        <v>Lipp, Larry</v>
      </c>
      <c r="L37" t="str">
        <f>VLOOKUP(C37,Hierarchy!$A$2:$G$34,7,FALSE)</f>
        <v>Jimson, Bill</v>
      </c>
    </row>
    <row r="38" spans="1:12" x14ac:dyDescent="0.25">
      <c r="A38">
        <v>201706</v>
      </c>
      <c r="B38" s="1">
        <v>42889</v>
      </c>
      <c r="C38">
        <v>12477</v>
      </c>
      <c r="D38">
        <v>36</v>
      </c>
      <c r="E38">
        <v>24231</v>
      </c>
      <c r="F38">
        <v>8</v>
      </c>
      <c r="G38">
        <v>34</v>
      </c>
      <c r="H38">
        <v>26</v>
      </c>
      <c r="I38">
        <v>16</v>
      </c>
      <c r="J38">
        <v>3</v>
      </c>
      <c r="K38" t="str">
        <f>VLOOKUP(C38,Hierarchy!$A$1:$H$27,5,FALSE)</f>
        <v>Myers, Matt</v>
      </c>
      <c r="L38" t="str">
        <f>VLOOKUP(C38,Hierarchy!$A$2:$G$34,7,FALSE)</f>
        <v>Jimson, Bill</v>
      </c>
    </row>
    <row r="39" spans="1:12" x14ac:dyDescent="0.25">
      <c r="A39">
        <v>201706</v>
      </c>
      <c r="B39" s="1">
        <v>42889</v>
      </c>
      <c r="C39">
        <v>12478</v>
      </c>
      <c r="D39">
        <v>33</v>
      </c>
      <c r="E39">
        <v>25034</v>
      </c>
      <c r="F39">
        <v>5</v>
      </c>
      <c r="G39">
        <v>31</v>
      </c>
      <c r="H39">
        <v>26</v>
      </c>
      <c r="I39">
        <v>17</v>
      </c>
      <c r="J39">
        <v>2</v>
      </c>
      <c r="K39" t="str">
        <f>VLOOKUP(C39,Hierarchy!$A$1:$H$27,5,FALSE)</f>
        <v>Nichols, Nana</v>
      </c>
      <c r="L39" t="str">
        <f>VLOOKUP(C39,Hierarchy!$A$2:$G$34,7,FALSE)</f>
        <v>Jimson, Bill</v>
      </c>
    </row>
    <row r="40" spans="1:12" x14ac:dyDescent="0.25">
      <c r="A40">
        <v>201706</v>
      </c>
      <c r="B40" s="1">
        <v>42889</v>
      </c>
      <c r="C40">
        <v>12479</v>
      </c>
      <c r="D40">
        <v>33</v>
      </c>
      <c r="E40">
        <v>24618</v>
      </c>
      <c r="F40">
        <v>8</v>
      </c>
      <c r="G40">
        <v>28</v>
      </c>
      <c r="H40">
        <v>21</v>
      </c>
      <c r="I40">
        <v>15</v>
      </c>
      <c r="J40">
        <v>2</v>
      </c>
      <c r="K40" t="str">
        <f>VLOOKUP(C40,Hierarchy!$A$1:$H$27,5,FALSE)</f>
        <v>Ohlson, Octavius</v>
      </c>
      <c r="L40" t="str">
        <f>VLOOKUP(C40,Hierarchy!$A$2:$G$34,7,FALSE)</f>
        <v>Jimson, Bill</v>
      </c>
    </row>
    <row r="41" spans="1:12" x14ac:dyDescent="0.25">
      <c r="A41">
        <v>201706</v>
      </c>
      <c r="B41" s="1">
        <v>42889</v>
      </c>
      <c r="C41">
        <v>12480</v>
      </c>
      <c r="D41">
        <v>36</v>
      </c>
      <c r="E41">
        <v>25225</v>
      </c>
      <c r="F41">
        <v>6</v>
      </c>
      <c r="G41">
        <v>31</v>
      </c>
      <c r="H41">
        <v>24</v>
      </c>
      <c r="I41">
        <v>14</v>
      </c>
      <c r="J41">
        <v>4</v>
      </c>
      <c r="K41" t="str">
        <f>VLOOKUP(C41,Hierarchy!$A$1:$H$27,5,FALSE)</f>
        <v>Pulaski, Peter</v>
      </c>
      <c r="L41" t="str">
        <f>VLOOKUP(C41,Hierarchy!$A$2:$G$34,7,FALSE)</f>
        <v>Jimson, Bill</v>
      </c>
    </row>
    <row r="42" spans="1:12" x14ac:dyDescent="0.25">
      <c r="A42">
        <v>201706</v>
      </c>
      <c r="B42" s="1">
        <v>42889</v>
      </c>
      <c r="C42">
        <v>12482</v>
      </c>
      <c r="D42">
        <v>28</v>
      </c>
      <c r="E42">
        <v>25367</v>
      </c>
      <c r="F42">
        <v>7</v>
      </c>
      <c r="G42">
        <v>26</v>
      </c>
      <c r="H42">
        <v>20</v>
      </c>
      <c r="I42">
        <v>11</v>
      </c>
      <c r="J42">
        <v>3</v>
      </c>
      <c r="K42" t="str">
        <f>VLOOKUP(C42,Hierarchy!$A$1:$H$27,5,FALSE)</f>
        <v>Sanders, Sammi</v>
      </c>
      <c r="L42" t="str">
        <f>VLOOKUP(C42,Hierarchy!$A$2:$G$34,7,FALSE)</f>
        <v>Oferten, Quinton</v>
      </c>
    </row>
    <row r="43" spans="1:12" x14ac:dyDescent="0.25">
      <c r="A43">
        <v>201706</v>
      </c>
      <c r="B43" s="1">
        <v>42889</v>
      </c>
      <c r="C43">
        <v>12483</v>
      </c>
      <c r="D43">
        <v>33</v>
      </c>
      <c r="E43">
        <v>24788</v>
      </c>
      <c r="F43">
        <v>8</v>
      </c>
      <c r="G43">
        <v>29</v>
      </c>
      <c r="H43">
        <v>18</v>
      </c>
      <c r="I43">
        <v>11</v>
      </c>
      <c r="J43">
        <v>4</v>
      </c>
      <c r="K43" t="str">
        <f>VLOOKUP(C43,Hierarchy!$A$1:$H$27,5,FALSE)</f>
        <v>Thomas, Ted</v>
      </c>
      <c r="L43" t="str">
        <f>VLOOKUP(C43,Hierarchy!$A$2:$G$34,7,FALSE)</f>
        <v>Oferten, Quinton</v>
      </c>
    </row>
    <row r="44" spans="1:12" x14ac:dyDescent="0.25">
      <c r="A44">
        <v>201706</v>
      </c>
      <c r="B44" s="1">
        <v>42889</v>
      </c>
      <c r="C44">
        <v>12484</v>
      </c>
      <c r="D44">
        <v>31</v>
      </c>
      <c r="E44">
        <v>24869</v>
      </c>
      <c r="F44">
        <v>7</v>
      </c>
      <c r="G44">
        <v>28</v>
      </c>
      <c r="H44">
        <v>22</v>
      </c>
      <c r="I44">
        <v>13</v>
      </c>
      <c r="J44">
        <v>3</v>
      </c>
      <c r="K44" t="str">
        <f>VLOOKUP(C44,Hierarchy!$A$1:$H$27,5,FALSE)</f>
        <v>Uvaldon, Ursala</v>
      </c>
      <c r="L44" t="str">
        <f>VLOOKUP(C44,Hierarchy!$A$2:$G$34,7,FALSE)</f>
        <v>Oferten, Quinton</v>
      </c>
    </row>
    <row r="45" spans="1:12" x14ac:dyDescent="0.25">
      <c r="A45">
        <v>201706</v>
      </c>
      <c r="B45" s="1">
        <v>42889</v>
      </c>
      <c r="C45">
        <v>12485</v>
      </c>
      <c r="D45">
        <v>29</v>
      </c>
      <c r="E45">
        <v>24267</v>
      </c>
      <c r="F45">
        <v>7</v>
      </c>
      <c r="G45">
        <v>27</v>
      </c>
      <c r="H45">
        <v>19</v>
      </c>
      <c r="I45">
        <v>10</v>
      </c>
      <c r="J45">
        <v>3</v>
      </c>
      <c r="K45" t="str">
        <f>VLOOKUP(C45,Hierarchy!$A$1:$H$27,5,FALSE)</f>
        <v>Vindictive, Vinny</v>
      </c>
      <c r="L45" t="str">
        <f>VLOOKUP(C45,Hierarchy!$A$2:$G$34,7,FALSE)</f>
        <v>Oferten, Quinton</v>
      </c>
    </row>
    <row r="46" spans="1:12" x14ac:dyDescent="0.25">
      <c r="A46">
        <v>201706</v>
      </c>
      <c r="B46" s="1">
        <v>42889</v>
      </c>
      <c r="C46">
        <v>12486</v>
      </c>
      <c r="D46">
        <v>31</v>
      </c>
      <c r="E46">
        <v>25962</v>
      </c>
      <c r="F46">
        <v>9</v>
      </c>
      <c r="G46">
        <v>27</v>
      </c>
      <c r="H46">
        <v>17</v>
      </c>
      <c r="I46">
        <v>9</v>
      </c>
      <c r="J46">
        <v>3</v>
      </c>
      <c r="K46" t="str">
        <f>VLOOKUP(C46,Hierarchy!$A$1:$H$27,5,FALSE)</f>
        <v>Williamson, Wilma</v>
      </c>
      <c r="L46" t="str">
        <f>VLOOKUP(C46,Hierarchy!$A$2:$G$34,7,FALSE)</f>
        <v>Oferten, Quinton</v>
      </c>
    </row>
    <row r="47" spans="1:12" x14ac:dyDescent="0.25">
      <c r="A47">
        <v>201706</v>
      </c>
      <c r="B47" s="1">
        <v>42889</v>
      </c>
      <c r="C47">
        <v>12487</v>
      </c>
      <c r="D47">
        <v>28</v>
      </c>
      <c r="E47">
        <v>25406</v>
      </c>
      <c r="F47">
        <v>7</v>
      </c>
      <c r="G47">
        <v>25</v>
      </c>
      <c r="H47">
        <v>17</v>
      </c>
      <c r="I47">
        <v>8</v>
      </c>
      <c r="J47">
        <v>3</v>
      </c>
      <c r="K47" t="str">
        <f>VLOOKUP(C47,Hierarchy!$A$1:$H$27,5,FALSE)</f>
        <v>Younger, Yeti</v>
      </c>
      <c r="L47" t="str">
        <f>VLOOKUP(C47,Hierarchy!$A$2:$G$34,7,FALSE)</f>
        <v>Oferten, Quinton</v>
      </c>
    </row>
    <row r="48" spans="1:12" x14ac:dyDescent="0.25">
      <c r="A48">
        <v>201706</v>
      </c>
      <c r="B48" s="1">
        <v>42889</v>
      </c>
      <c r="C48">
        <v>12488</v>
      </c>
      <c r="D48">
        <v>33</v>
      </c>
      <c r="E48">
        <v>24662</v>
      </c>
      <c r="F48">
        <v>7</v>
      </c>
      <c r="G48">
        <v>30</v>
      </c>
      <c r="H48">
        <v>20</v>
      </c>
      <c r="I48">
        <v>12</v>
      </c>
      <c r="J48">
        <v>4</v>
      </c>
      <c r="K48" t="str">
        <f>VLOOKUP(C48,Hierarchy!$A$1:$H$27,5,FALSE)</f>
        <v>Zwilowski, Zane</v>
      </c>
      <c r="L48" t="str">
        <f>VLOOKUP(C48,Hierarchy!$A$2:$G$34,7,FALSE)</f>
        <v>Oferten, Quinton</v>
      </c>
    </row>
    <row r="49" spans="1:12" x14ac:dyDescent="0.25">
      <c r="A49">
        <v>201706</v>
      </c>
      <c r="B49" s="1">
        <v>42889</v>
      </c>
      <c r="C49">
        <v>12489</v>
      </c>
      <c r="D49">
        <v>32</v>
      </c>
      <c r="E49">
        <v>24978</v>
      </c>
      <c r="F49">
        <v>8</v>
      </c>
      <c r="G49">
        <v>29</v>
      </c>
      <c r="H49">
        <v>23</v>
      </c>
      <c r="I49">
        <v>13</v>
      </c>
      <c r="J49">
        <v>3</v>
      </c>
      <c r="K49" t="str">
        <f>VLOOKUP(C49,Hierarchy!$A$1:$H$27,5,FALSE)</f>
        <v>Abacus, Aaron</v>
      </c>
      <c r="L49" t="str">
        <f>VLOOKUP(C49,Hierarchy!$A$2:$G$34,7,FALSE)</f>
        <v>Oferten, Quinton</v>
      </c>
    </row>
    <row r="50" spans="1:12" x14ac:dyDescent="0.25">
      <c r="A50">
        <v>201706</v>
      </c>
      <c r="B50" s="1">
        <v>42890</v>
      </c>
      <c r="C50">
        <v>12465</v>
      </c>
      <c r="D50">
        <v>38</v>
      </c>
      <c r="E50">
        <v>25249</v>
      </c>
      <c r="F50">
        <v>5</v>
      </c>
      <c r="G50">
        <v>35</v>
      </c>
      <c r="H50">
        <v>27</v>
      </c>
      <c r="I50">
        <v>23</v>
      </c>
      <c r="J50">
        <v>2</v>
      </c>
      <c r="K50" t="str">
        <f>VLOOKUP(C50,Hierarchy!$A$1:$H$27,5,FALSE)</f>
        <v>Anderson, Albert</v>
      </c>
      <c r="L50" t="str">
        <f>VLOOKUP(C50,Hierarchy!$A$2:$G$34,7,FALSE)</f>
        <v>Winnerson, Aceona</v>
      </c>
    </row>
    <row r="51" spans="1:12" x14ac:dyDescent="0.25">
      <c r="A51">
        <v>201706</v>
      </c>
      <c r="B51" s="1">
        <v>42890</v>
      </c>
      <c r="C51">
        <v>12466</v>
      </c>
      <c r="D51">
        <v>39</v>
      </c>
      <c r="E51">
        <v>24035</v>
      </c>
      <c r="F51">
        <v>5</v>
      </c>
      <c r="G51">
        <v>37</v>
      </c>
      <c r="H51">
        <v>28</v>
      </c>
      <c r="I51">
        <v>20</v>
      </c>
      <c r="J51">
        <v>2</v>
      </c>
      <c r="K51" t="str">
        <f>VLOOKUP(C51,Hierarchy!$A$1:$H$27,5,FALSE)</f>
        <v>Binning, Bart</v>
      </c>
      <c r="L51" t="str">
        <f>VLOOKUP(C51,Hierarchy!$A$2:$G$34,7,FALSE)</f>
        <v>Winnerson, Aceona</v>
      </c>
    </row>
    <row r="52" spans="1:12" x14ac:dyDescent="0.25">
      <c r="A52">
        <v>201706</v>
      </c>
      <c r="B52" s="1">
        <v>42890</v>
      </c>
      <c r="C52">
        <v>12467</v>
      </c>
      <c r="D52">
        <v>32</v>
      </c>
      <c r="E52">
        <v>25637</v>
      </c>
      <c r="F52">
        <v>4</v>
      </c>
      <c r="G52">
        <v>31</v>
      </c>
      <c r="H52">
        <v>26</v>
      </c>
      <c r="I52">
        <v>21</v>
      </c>
      <c r="J52">
        <v>2</v>
      </c>
      <c r="K52" t="str">
        <f>VLOOKUP(C52,Hierarchy!$A$1:$H$27,5,FALSE)</f>
        <v>Centerville, Cece</v>
      </c>
      <c r="L52" t="str">
        <f>VLOOKUP(C52,Hierarchy!$A$2:$G$34,7,FALSE)</f>
        <v>Winnerson, Aceona</v>
      </c>
    </row>
    <row r="53" spans="1:12" x14ac:dyDescent="0.25">
      <c r="A53">
        <v>201706</v>
      </c>
      <c r="B53" s="1">
        <v>42890</v>
      </c>
      <c r="C53">
        <v>12468</v>
      </c>
      <c r="D53">
        <v>39</v>
      </c>
      <c r="E53">
        <v>24214</v>
      </c>
      <c r="F53">
        <v>6</v>
      </c>
      <c r="G53">
        <v>35</v>
      </c>
      <c r="H53">
        <v>25</v>
      </c>
      <c r="I53">
        <v>20</v>
      </c>
      <c r="J53">
        <v>2</v>
      </c>
      <c r="K53" t="str">
        <f>VLOOKUP(C53,Hierarchy!$A$1:$H$27,5,FALSE)</f>
        <v>Davenport, Davina</v>
      </c>
      <c r="L53" t="str">
        <f>VLOOKUP(C53,Hierarchy!$A$2:$G$34,7,FALSE)</f>
        <v>Winnerson, Aceona</v>
      </c>
    </row>
    <row r="54" spans="1:12" x14ac:dyDescent="0.25">
      <c r="A54">
        <v>201706</v>
      </c>
      <c r="B54" s="1">
        <v>42890</v>
      </c>
      <c r="C54">
        <v>12469</v>
      </c>
      <c r="D54">
        <v>36</v>
      </c>
      <c r="E54">
        <v>24205</v>
      </c>
      <c r="F54">
        <v>7</v>
      </c>
      <c r="G54">
        <v>34</v>
      </c>
      <c r="H54">
        <v>27</v>
      </c>
      <c r="I54">
        <v>23</v>
      </c>
      <c r="J54">
        <v>2</v>
      </c>
      <c r="K54" t="str">
        <f>VLOOKUP(C54,Hierarchy!$A$1:$H$27,5,FALSE)</f>
        <v>Edgerton, Ethan</v>
      </c>
      <c r="L54" t="str">
        <f>VLOOKUP(C54,Hierarchy!$A$2:$G$34,7,FALSE)</f>
        <v>Winnerson, Aceona</v>
      </c>
    </row>
    <row r="55" spans="1:12" x14ac:dyDescent="0.25">
      <c r="A55">
        <v>201706</v>
      </c>
      <c r="B55" s="1">
        <v>42890</v>
      </c>
      <c r="C55">
        <v>12470</v>
      </c>
      <c r="D55">
        <v>34</v>
      </c>
      <c r="E55">
        <v>24076</v>
      </c>
      <c r="F55">
        <v>6</v>
      </c>
      <c r="G55">
        <v>33</v>
      </c>
      <c r="H55">
        <v>29</v>
      </c>
      <c r="I55">
        <v>24</v>
      </c>
      <c r="J55">
        <v>2</v>
      </c>
      <c r="K55" t="str">
        <f>VLOOKUP(C55,Hierarchy!$A$1:$H$27,5,FALSE)</f>
        <v>Filipsano, Fiona</v>
      </c>
      <c r="L55" t="str">
        <f>VLOOKUP(C55,Hierarchy!$A$2:$G$34,7,FALSE)</f>
        <v>Winnerson, Aceona</v>
      </c>
    </row>
    <row r="56" spans="1:12" x14ac:dyDescent="0.25">
      <c r="A56">
        <v>201706</v>
      </c>
      <c r="B56" s="1">
        <v>42890</v>
      </c>
      <c r="C56">
        <v>12471</v>
      </c>
      <c r="D56">
        <v>39</v>
      </c>
      <c r="E56">
        <v>25515</v>
      </c>
      <c r="F56">
        <v>5</v>
      </c>
      <c r="G56">
        <v>39</v>
      </c>
      <c r="H56">
        <v>34</v>
      </c>
      <c r="I56">
        <v>29</v>
      </c>
      <c r="J56">
        <v>3</v>
      </c>
      <c r="K56" t="str">
        <f>VLOOKUP(C56,Hierarchy!$A$1:$H$27,5,FALSE)</f>
        <v>Gee, Garry</v>
      </c>
      <c r="L56" t="str">
        <f>VLOOKUP(C56,Hierarchy!$A$2:$G$34,7,FALSE)</f>
        <v>Winnerson, Aceona</v>
      </c>
    </row>
    <row r="57" spans="1:12" x14ac:dyDescent="0.25">
      <c r="A57">
        <v>201706</v>
      </c>
      <c r="B57" s="1">
        <v>42890</v>
      </c>
      <c r="C57">
        <v>12472</v>
      </c>
      <c r="D57">
        <v>37</v>
      </c>
      <c r="E57">
        <v>25783</v>
      </c>
      <c r="F57">
        <v>5</v>
      </c>
      <c r="G57">
        <v>33</v>
      </c>
      <c r="H57">
        <v>28</v>
      </c>
      <c r="I57">
        <v>25</v>
      </c>
      <c r="J57">
        <v>2</v>
      </c>
      <c r="K57" t="str">
        <f>VLOOKUP(C57,Hierarchy!$A$1:$H$27,5,FALSE)</f>
        <v>Harrison, Harold</v>
      </c>
      <c r="L57" t="str">
        <f>VLOOKUP(C57,Hierarchy!$A$2:$G$34,7,FALSE)</f>
        <v>Winnerson, Aceona</v>
      </c>
    </row>
    <row r="58" spans="1:12" x14ac:dyDescent="0.25">
      <c r="A58">
        <v>201706</v>
      </c>
      <c r="B58" s="1">
        <v>42891</v>
      </c>
      <c r="C58">
        <v>12465</v>
      </c>
      <c r="D58">
        <v>32</v>
      </c>
      <c r="E58">
        <v>24019</v>
      </c>
      <c r="F58">
        <v>3</v>
      </c>
      <c r="G58">
        <v>29</v>
      </c>
      <c r="H58">
        <v>23</v>
      </c>
      <c r="I58">
        <v>17</v>
      </c>
      <c r="J58">
        <v>2</v>
      </c>
      <c r="K58" t="str">
        <f>VLOOKUP(C58,Hierarchy!$A$1:$H$27,5,FALSE)</f>
        <v>Anderson, Albert</v>
      </c>
      <c r="L58" t="str">
        <f>VLOOKUP(C58,Hierarchy!$A$2:$G$34,7,FALSE)</f>
        <v>Winnerson, Aceona</v>
      </c>
    </row>
    <row r="59" spans="1:12" x14ac:dyDescent="0.25">
      <c r="A59">
        <v>201706</v>
      </c>
      <c r="B59" s="1">
        <v>42891</v>
      </c>
      <c r="C59">
        <v>12466</v>
      </c>
      <c r="D59">
        <v>40</v>
      </c>
      <c r="E59">
        <v>24176</v>
      </c>
      <c r="F59">
        <v>4</v>
      </c>
      <c r="G59">
        <v>40</v>
      </c>
      <c r="H59">
        <v>32</v>
      </c>
      <c r="I59">
        <v>25</v>
      </c>
      <c r="J59">
        <v>2</v>
      </c>
      <c r="K59" t="str">
        <f>VLOOKUP(C59,Hierarchy!$A$1:$H$27,5,FALSE)</f>
        <v>Binning, Bart</v>
      </c>
      <c r="L59" t="str">
        <f>VLOOKUP(C59,Hierarchy!$A$2:$G$34,7,FALSE)</f>
        <v>Winnerson, Aceona</v>
      </c>
    </row>
    <row r="60" spans="1:12" x14ac:dyDescent="0.25">
      <c r="A60">
        <v>201706</v>
      </c>
      <c r="B60" s="1">
        <v>42891</v>
      </c>
      <c r="C60">
        <v>12467</v>
      </c>
      <c r="D60">
        <v>39</v>
      </c>
      <c r="E60">
        <v>25574</v>
      </c>
      <c r="F60">
        <v>4</v>
      </c>
      <c r="G60">
        <v>38</v>
      </c>
      <c r="H60">
        <v>33</v>
      </c>
      <c r="I60">
        <v>26</v>
      </c>
      <c r="J60">
        <v>3</v>
      </c>
      <c r="K60" t="str">
        <f>VLOOKUP(C60,Hierarchy!$A$1:$H$27,5,FALSE)</f>
        <v>Centerville, Cece</v>
      </c>
      <c r="L60" t="str">
        <f>VLOOKUP(C60,Hierarchy!$A$2:$G$34,7,FALSE)</f>
        <v>Winnerson, Aceona</v>
      </c>
    </row>
    <row r="61" spans="1:12" x14ac:dyDescent="0.25">
      <c r="A61">
        <v>201706</v>
      </c>
      <c r="B61" s="1">
        <v>42891</v>
      </c>
      <c r="C61">
        <v>12468</v>
      </c>
      <c r="D61">
        <v>34</v>
      </c>
      <c r="E61">
        <v>25605</v>
      </c>
      <c r="F61">
        <v>4</v>
      </c>
      <c r="G61">
        <v>32</v>
      </c>
      <c r="H61">
        <v>25</v>
      </c>
      <c r="I61">
        <v>21</v>
      </c>
      <c r="J61">
        <v>2</v>
      </c>
      <c r="K61" t="str">
        <f>VLOOKUP(C61,Hierarchy!$A$1:$H$27,5,FALSE)</f>
        <v>Davenport, Davina</v>
      </c>
      <c r="L61" t="str">
        <f>VLOOKUP(C61,Hierarchy!$A$2:$G$34,7,FALSE)</f>
        <v>Winnerson, Aceona</v>
      </c>
    </row>
    <row r="62" spans="1:12" x14ac:dyDescent="0.25">
      <c r="A62">
        <v>201706</v>
      </c>
      <c r="B62" s="1">
        <v>42891</v>
      </c>
      <c r="C62">
        <v>12469</v>
      </c>
      <c r="D62">
        <v>32</v>
      </c>
      <c r="E62">
        <v>25030</v>
      </c>
      <c r="F62">
        <v>4</v>
      </c>
      <c r="G62">
        <v>30</v>
      </c>
      <c r="H62">
        <v>21</v>
      </c>
      <c r="I62">
        <v>17</v>
      </c>
      <c r="J62">
        <v>2</v>
      </c>
      <c r="K62" t="str">
        <f>VLOOKUP(C62,Hierarchy!$A$1:$H$27,5,FALSE)</f>
        <v>Edgerton, Ethan</v>
      </c>
      <c r="L62" t="str">
        <f>VLOOKUP(C62,Hierarchy!$A$2:$G$34,7,FALSE)</f>
        <v>Winnerson, Aceona</v>
      </c>
    </row>
    <row r="63" spans="1:12" x14ac:dyDescent="0.25">
      <c r="A63">
        <v>201706</v>
      </c>
      <c r="B63" s="1">
        <v>42891</v>
      </c>
      <c r="C63">
        <v>12470</v>
      </c>
      <c r="D63">
        <v>36</v>
      </c>
      <c r="E63">
        <v>25582</v>
      </c>
      <c r="F63">
        <v>5</v>
      </c>
      <c r="G63">
        <v>35</v>
      </c>
      <c r="H63">
        <v>28</v>
      </c>
      <c r="I63">
        <v>23</v>
      </c>
      <c r="J63">
        <v>2</v>
      </c>
      <c r="K63" t="str">
        <f>VLOOKUP(C63,Hierarchy!$A$1:$H$27,5,FALSE)</f>
        <v>Filipsano, Fiona</v>
      </c>
      <c r="L63" t="str">
        <f>VLOOKUP(C63,Hierarchy!$A$2:$G$34,7,FALSE)</f>
        <v>Winnerson, Aceona</v>
      </c>
    </row>
    <row r="64" spans="1:12" x14ac:dyDescent="0.25">
      <c r="A64">
        <v>201706</v>
      </c>
      <c r="B64" s="1">
        <v>42891</v>
      </c>
      <c r="C64">
        <v>12471</v>
      </c>
      <c r="D64">
        <v>32</v>
      </c>
      <c r="E64">
        <v>24610</v>
      </c>
      <c r="F64">
        <v>4</v>
      </c>
      <c r="G64">
        <v>30</v>
      </c>
      <c r="H64">
        <v>23</v>
      </c>
      <c r="I64">
        <v>17</v>
      </c>
      <c r="J64">
        <v>2</v>
      </c>
      <c r="K64" t="str">
        <f>VLOOKUP(C64,Hierarchy!$A$1:$H$27,5,FALSE)</f>
        <v>Gee, Garry</v>
      </c>
      <c r="L64" t="str">
        <f>VLOOKUP(C64,Hierarchy!$A$2:$G$34,7,FALSE)</f>
        <v>Winnerson, Aceona</v>
      </c>
    </row>
    <row r="65" spans="1:12" x14ac:dyDescent="0.25">
      <c r="A65">
        <v>201706</v>
      </c>
      <c r="B65" s="1">
        <v>42891</v>
      </c>
      <c r="C65">
        <v>12472</v>
      </c>
      <c r="D65">
        <v>33</v>
      </c>
      <c r="E65">
        <v>24992</v>
      </c>
      <c r="F65">
        <v>5</v>
      </c>
      <c r="G65">
        <v>33</v>
      </c>
      <c r="H65">
        <v>26</v>
      </c>
      <c r="I65">
        <v>21</v>
      </c>
      <c r="J65">
        <v>2</v>
      </c>
      <c r="K65" t="str">
        <f>VLOOKUP(C65,Hierarchy!$A$1:$H$27,5,FALSE)</f>
        <v>Harrison, Harold</v>
      </c>
      <c r="L65" t="str">
        <f>VLOOKUP(C65,Hierarchy!$A$2:$G$34,7,FALSE)</f>
        <v>Winnerson, Aceona</v>
      </c>
    </row>
    <row r="66" spans="1:12" x14ac:dyDescent="0.25">
      <c r="A66">
        <v>201706</v>
      </c>
      <c r="B66" s="1">
        <v>42891</v>
      </c>
      <c r="C66">
        <v>12473</v>
      </c>
      <c r="D66">
        <v>30</v>
      </c>
      <c r="E66">
        <v>25897</v>
      </c>
      <c r="F66">
        <v>5</v>
      </c>
      <c r="G66">
        <v>26</v>
      </c>
      <c r="H66">
        <v>21</v>
      </c>
      <c r="I66">
        <v>16</v>
      </c>
      <c r="J66">
        <v>3</v>
      </c>
      <c r="K66" t="str">
        <f>VLOOKUP(C66,Hierarchy!$A$1:$H$27,5,FALSE)</f>
        <v>Ivanski, Igor</v>
      </c>
      <c r="L66" t="str">
        <f>VLOOKUP(C66,Hierarchy!$A$2:$G$34,7,FALSE)</f>
        <v>Jimson, Bill</v>
      </c>
    </row>
    <row r="67" spans="1:12" x14ac:dyDescent="0.25">
      <c r="A67">
        <v>201706</v>
      </c>
      <c r="B67" s="1">
        <v>42891</v>
      </c>
      <c r="C67">
        <v>12474</v>
      </c>
      <c r="D67">
        <v>31</v>
      </c>
      <c r="E67">
        <v>25598</v>
      </c>
      <c r="F67">
        <v>8</v>
      </c>
      <c r="G67">
        <v>28</v>
      </c>
      <c r="H67">
        <v>19</v>
      </c>
      <c r="I67">
        <v>12</v>
      </c>
      <c r="J67">
        <v>2</v>
      </c>
      <c r="K67" t="str">
        <f>VLOOKUP(C67,Hierarchy!$A$1:$H$27,5,FALSE)</f>
        <v>Jeffries, Johnna</v>
      </c>
      <c r="L67" t="str">
        <f>VLOOKUP(C67,Hierarchy!$A$2:$G$34,7,FALSE)</f>
        <v>Jimson, Bill</v>
      </c>
    </row>
    <row r="68" spans="1:12" x14ac:dyDescent="0.25">
      <c r="A68">
        <v>201706</v>
      </c>
      <c r="B68" s="1">
        <v>42891</v>
      </c>
      <c r="C68">
        <v>12475</v>
      </c>
      <c r="D68">
        <v>35</v>
      </c>
      <c r="E68">
        <v>24827</v>
      </c>
      <c r="F68">
        <v>6</v>
      </c>
      <c r="G68">
        <v>31</v>
      </c>
      <c r="H68">
        <v>26</v>
      </c>
      <c r="I68">
        <v>17</v>
      </c>
      <c r="J68">
        <v>3</v>
      </c>
      <c r="K68" t="str">
        <f>VLOOKUP(C68,Hierarchy!$A$1:$H$27,5,FALSE)</f>
        <v>Kippers, Kat</v>
      </c>
      <c r="L68" t="str">
        <f>VLOOKUP(C68,Hierarchy!$A$2:$G$34,7,FALSE)</f>
        <v>Jimson, Bill</v>
      </c>
    </row>
    <row r="69" spans="1:12" x14ac:dyDescent="0.25">
      <c r="A69">
        <v>201706</v>
      </c>
      <c r="B69" s="1">
        <v>42891</v>
      </c>
      <c r="C69">
        <v>12476</v>
      </c>
      <c r="D69">
        <v>34</v>
      </c>
      <c r="E69">
        <v>25985</v>
      </c>
      <c r="F69">
        <v>8</v>
      </c>
      <c r="G69">
        <v>31</v>
      </c>
      <c r="H69">
        <v>20</v>
      </c>
      <c r="I69">
        <v>16</v>
      </c>
      <c r="J69">
        <v>3</v>
      </c>
      <c r="K69" t="str">
        <f>VLOOKUP(C69,Hierarchy!$A$1:$H$27,5,FALSE)</f>
        <v>Lipp, Larry</v>
      </c>
      <c r="L69" t="str">
        <f>VLOOKUP(C69,Hierarchy!$A$2:$G$34,7,FALSE)</f>
        <v>Jimson, Bill</v>
      </c>
    </row>
    <row r="70" spans="1:12" x14ac:dyDescent="0.25">
      <c r="A70">
        <v>201706</v>
      </c>
      <c r="B70" s="1">
        <v>42891</v>
      </c>
      <c r="C70">
        <v>12477</v>
      </c>
      <c r="D70">
        <v>36</v>
      </c>
      <c r="E70">
        <v>25864</v>
      </c>
      <c r="F70">
        <v>9</v>
      </c>
      <c r="G70">
        <v>31</v>
      </c>
      <c r="H70">
        <v>24</v>
      </c>
      <c r="I70">
        <v>14</v>
      </c>
      <c r="J70">
        <v>3</v>
      </c>
      <c r="K70" t="str">
        <f>VLOOKUP(C70,Hierarchy!$A$1:$H$27,5,FALSE)</f>
        <v>Myers, Matt</v>
      </c>
      <c r="L70" t="str">
        <f>VLOOKUP(C70,Hierarchy!$A$2:$G$34,7,FALSE)</f>
        <v>Jimson, Bill</v>
      </c>
    </row>
    <row r="71" spans="1:12" x14ac:dyDescent="0.25">
      <c r="A71">
        <v>201706</v>
      </c>
      <c r="B71" s="1">
        <v>42891</v>
      </c>
      <c r="C71">
        <v>12478</v>
      </c>
      <c r="D71">
        <v>32</v>
      </c>
      <c r="E71">
        <v>24881</v>
      </c>
      <c r="F71">
        <v>6</v>
      </c>
      <c r="G71">
        <v>29</v>
      </c>
      <c r="H71">
        <v>23</v>
      </c>
      <c r="I71">
        <v>17</v>
      </c>
      <c r="J71">
        <v>3</v>
      </c>
      <c r="K71" t="str">
        <f>VLOOKUP(C71,Hierarchy!$A$1:$H$27,5,FALSE)</f>
        <v>Nichols, Nana</v>
      </c>
      <c r="L71" t="str">
        <f>VLOOKUP(C71,Hierarchy!$A$2:$G$34,7,FALSE)</f>
        <v>Jimson, Bill</v>
      </c>
    </row>
    <row r="72" spans="1:12" x14ac:dyDescent="0.25">
      <c r="A72">
        <v>201706</v>
      </c>
      <c r="B72" s="1">
        <v>42891</v>
      </c>
      <c r="C72">
        <v>12479</v>
      </c>
      <c r="D72">
        <v>35</v>
      </c>
      <c r="E72">
        <v>24061</v>
      </c>
      <c r="F72">
        <v>8</v>
      </c>
      <c r="G72">
        <v>34</v>
      </c>
      <c r="H72">
        <v>27</v>
      </c>
      <c r="I72">
        <v>16</v>
      </c>
      <c r="J72">
        <v>4</v>
      </c>
      <c r="K72" t="str">
        <f>VLOOKUP(C72,Hierarchy!$A$1:$H$27,5,FALSE)</f>
        <v>Ohlson, Octavius</v>
      </c>
      <c r="L72" t="str">
        <f>VLOOKUP(C72,Hierarchy!$A$2:$G$34,7,FALSE)</f>
        <v>Jimson, Bill</v>
      </c>
    </row>
    <row r="73" spans="1:12" x14ac:dyDescent="0.25">
      <c r="A73">
        <v>201706</v>
      </c>
      <c r="B73" s="1">
        <v>42891</v>
      </c>
      <c r="C73">
        <v>12480</v>
      </c>
      <c r="D73">
        <v>31</v>
      </c>
      <c r="E73">
        <v>25985</v>
      </c>
      <c r="F73">
        <v>7</v>
      </c>
      <c r="G73">
        <v>26</v>
      </c>
      <c r="H73">
        <v>17</v>
      </c>
      <c r="I73">
        <v>13</v>
      </c>
      <c r="J73">
        <v>2</v>
      </c>
      <c r="K73" t="str">
        <f>VLOOKUP(C73,Hierarchy!$A$1:$H$27,5,FALSE)</f>
        <v>Pulaski, Peter</v>
      </c>
      <c r="L73" t="str">
        <f>VLOOKUP(C73,Hierarchy!$A$2:$G$34,7,FALSE)</f>
        <v>Jimson, Bill</v>
      </c>
    </row>
    <row r="74" spans="1:12" x14ac:dyDescent="0.25">
      <c r="A74">
        <v>201706</v>
      </c>
      <c r="B74" s="1">
        <v>42891</v>
      </c>
      <c r="C74">
        <v>12482</v>
      </c>
      <c r="D74">
        <v>29</v>
      </c>
      <c r="E74">
        <v>25760</v>
      </c>
      <c r="F74">
        <v>7</v>
      </c>
      <c r="G74">
        <v>26</v>
      </c>
      <c r="H74">
        <v>17</v>
      </c>
      <c r="I74">
        <v>8</v>
      </c>
      <c r="J74">
        <v>3</v>
      </c>
      <c r="K74" t="str">
        <f>VLOOKUP(C74,Hierarchy!$A$1:$H$27,5,FALSE)</f>
        <v>Sanders, Sammi</v>
      </c>
      <c r="L74" t="str">
        <f>VLOOKUP(C74,Hierarchy!$A$2:$G$34,7,FALSE)</f>
        <v>Oferten, Quinton</v>
      </c>
    </row>
    <row r="75" spans="1:12" x14ac:dyDescent="0.25">
      <c r="A75">
        <v>201706</v>
      </c>
      <c r="B75" s="1">
        <v>42891</v>
      </c>
      <c r="C75">
        <v>12483</v>
      </c>
      <c r="D75">
        <v>28</v>
      </c>
      <c r="E75">
        <v>25354</v>
      </c>
      <c r="F75">
        <v>8</v>
      </c>
      <c r="G75">
        <v>27</v>
      </c>
      <c r="H75">
        <v>21</v>
      </c>
      <c r="I75">
        <v>15</v>
      </c>
      <c r="J75">
        <v>3</v>
      </c>
      <c r="K75" t="str">
        <f>VLOOKUP(C75,Hierarchy!$A$1:$H$27,5,FALSE)</f>
        <v>Thomas, Ted</v>
      </c>
      <c r="L75" t="str">
        <f>VLOOKUP(C75,Hierarchy!$A$2:$G$34,7,FALSE)</f>
        <v>Oferten, Quinton</v>
      </c>
    </row>
    <row r="76" spans="1:12" x14ac:dyDescent="0.25">
      <c r="A76">
        <v>201706</v>
      </c>
      <c r="B76" s="1">
        <v>42891</v>
      </c>
      <c r="C76">
        <v>12484</v>
      </c>
      <c r="D76">
        <v>29</v>
      </c>
      <c r="E76">
        <v>25769</v>
      </c>
      <c r="F76">
        <v>7</v>
      </c>
      <c r="G76">
        <v>25</v>
      </c>
      <c r="H76">
        <v>17</v>
      </c>
      <c r="I76">
        <v>9</v>
      </c>
      <c r="J76">
        <v>3</v>
      </c>
      <c r="K76" t="str">
        <f>VLOOKUP(C76,Hierarchy!$A$1:$H$27,5,FALSE)</f>
        <v>Uvaldon, Ursala</v>
      </c>
      <c r="L76" t="str">
        <f>VLOOKUP(C76,Hierarchy!$A$2:$G$34,7,FALSE)</f>
        <v>Oferten, Quinton</v>
      </c>
    </row>
    <row r="77" spans="1:12" x14ac:dyDescent="0.25">
      <c r="A77">
        <v>201706</v>
      </c>
      <c r="B77" s="1">
        <v>42891</v>
      </c>
      <c r="C77">
        <v>12485</v>
      </c>
      <c r="D77">
        <v>29</v>
      </c>
      <c r="E77">
        <v>24412</v>
      </c>
      <c r="F77">
        <v>6</v>
      </c>
      <c r="G77">
        <v>26</v>
      </c>
      <c r="H77">
        <v>21</v>
      </c>
      <c r="I77">
        <v>12</v>
      </c>
      <c r="J77">
        <v>3</v>
      </c>
      <c r="K77" t="str">
        <f>VLOOKUP(C77,Hierarchy!$A$1:$H$27,5,FALSE)</f>
        <v>Vindictive, Vinny</v>
      </c>
      <c r="L77" t="str">
        <f>VLOOKUP(C77,Hierarchy!$A$2:$G$34,7,FALSE)</f>
        <v>Oferten, Quinton</v>
      </c>
    </row>
    <row r="78" spans="1:12" x14ac:dyDescent="0.25">
      <c r="A78">
        <v>201706</v>
      </c>
      <c r="B78" s="1">
        <v>42891</v>
      </c>
      <c r="C78">
        <v>12486</v>
      </c>
      <c r="D78">
        <v>31</v>
      </c>
      <c r="E78">
        <v>25024</v>
      </c>
      <c r="F78">
        <v>8</v>
      </c>
      <c r="G78">
        <v>27</v>
      </c>
      <c r="H78">
        <v>17</v>
      </c>
      <c r="I78">
        <v>10</v>
      </c>
      <c r="J78">
        <v>3</v>
      </c>
      <c r="K78" t="str">
        <f>VLOOKUP(C78,Hierarchy!$A$1:$H$27,5,FALSE)</f>
        <v>Williamson, Wilma</v>
      </c>
      <c r="L78" t="str">
        <f>VLOOKUP(C78,Hierarchy!$A$2:$G$34,7,FALSE)</f>
        <v>Oferten, Quinton</v>
      </c>
    </row>
    <row r="79" spans="1:12" x14ac:dyDescent="0.25">
      <c r="A79">
        <v>201706</v>
      </c>
      <c r="B79" s="1">
        <v>42891</v>
      </c>
      <c r="C79">
        <v>12487</v>
      </c>
      <c r="D79">
        <v>31</v>
      </c>
      <c r="E79">
        <v>25894</v>
      </c>
      <c r="F79">
        <v>9</v>
      </c>
      <c r="G79">
        <v>28</v>
      </c>
      <c r="H79">
        <v>19</v>
      </c>
      <c r="I79">
        <v>9</v>
      </c>
      <c r="J79">
        <v>3</v>
      </c>
      <c r="K79" t="str">
        <f>VLOOKUP(C79,Hierarchy!$A$1:$H$27,5,FALSE)</f>
        <v>Younger, Yeti</v>
      </c>
      <c r="L79" t="str">
        <f>VLOOKUP(C79,Hierarchy!$A$2:$G$34,7,FALSE)</f>
        <v>Oferten, Quinton</v>
      </c>
    </row>
    <row r="80" spans="1:12" x14ac:dyDescent="0.25">
      <c r="A80">
        <v>201706</v>
      </c>
      <c r="B80" s="1">
        <v>42891</v>
      </c>
      <c r="C80">
        <v>12488</v>
      </c>
      <c r="D80">
        <v>33</v>
      </c>
      <c r="E80">
        <v>24311</v>
      </c>
      <c r="F80">
        <v>10</v>
      </c>
      <c r="G80">
        <v>28</v>
      </c>
      <c r="H80">
        <v>21</v>
      </c>
      <c r="I80">
        <v>13</v>
      </c>
      <c r="J80">
        <v>4</v>
      </c>
      <c r="K80" t="str">
        <f>VLOOKUP(C80,Hierarchy!$A$1:$H$27,5,FALSE)</f>
        <v>Zwilowski, Zane</v>
      </c>
      <c r="L80" t="str">
        <f>VLOOKUP(C80,Hierarchy!$A$2:$G$34,7,FALSE)</f>
        <v>Oferten, Quinton</v>
      </c>
    </row>
    <row r="81" spans="1:12" x14ac:dyDescent="0.25">
      <c r="A81">
        <v>201706</v>
      </c>
      <c r="B81" s="1">
        <v>42891</v>
      </c>
      <c r="C81">
        <v>12489</v>
      </c>
      <c r="D81">
        <v>31</v>
      </c>
      <c r="E81">
        <v>25605</v>
      </c>
      <c r="F81">
        <v>7</v>
      </c>
      <c r="G81">
        <v>29</v>
      </c>
      <c r="H81">
        <v>21</v>
      </c>
      <c r="I81">
        <v>10</v>
      </c>
      <c r="J81">
        <v>3</v>
      </c>
      <c r="K81" t="str">
        <f>VLOOKUP(C81,Hierarchy!$A$1:$H$27,5,FALSE)</f>
        <v>Abacus, Aaron</v>
      </c>
      <c r="L81" t="str">
        <f>VLOOKUP(C81,Hierarchy!$A$2:$G$34,7,FALSE)</f>
        <v>Oferten, Quinton</v>
      </c>
    </row>
    <row r="82" spans="1:12" x14ac:dyDescent="0.25">
      <c r="A82">
        <v>201706</v>
      </c>
      <c r="B82" s="1">
        <v>42892</v>
      </c>
      <c r="C82">
        <v>12465</v>
      </c>
      <c r="D82">
        <v>36</v>
      </c>
      <c r="E82">
        <v>24810</v>
      </c>
      <c r="F82">
        <v>6</v>
      </c>
      <c r="G82">
        <v>33</v>
      </c>
      <c r="H82">
        <v>25</v>
      </c>
      <c r="I82">
        <v>20</v>
      </c>
      <c r="J82">
        <v>2</v>
      </c>
      <c r="K82" t="str">
        <f>VLOOKUP(C82,Hierarchy!$A$1:$H$27,5,FALSE)</f>
        <v>Anderson, Albert</v>
      </c>
      <c r="L82" t="str">
        <f>VLOOKUP(C82,Hierarchy!$A$2:$G$34,7,FALSE)</f>
        <v>Winnerson, Aceona</v>
      </c>
    </row>
    <row r="83" spans="1:12" x14ac:dyDescent="0.25">
      <c r="A83">
        <v>201706</v>
      </c>
      <c r="B83" s="1">
        <v>42892</v>
      </c>
      <c r="C83">
        <v>12466</v>
      </c>
      <c r="D83">
        <v>35</v>
      </c>
      <c r="E83">
        <v>24278</v>
      </c>
      <c r="F83">
        <v>6</v>
      </c>
      <c r="G83">
        <v>33</v>
      </c>
      <c r="H83">
        <v>24</v>
      </c>
      <c r="I83">
        <v>18</v>
      </c>
      <c r="J83">
        <v>2</v>
      </c>
      <c r="K83" t="str">
        <f>VLOOKUP(C83,Hierarchy!$A$1:$H$27,5,FALSE)</f>
        <v>Binning, Bart</v>
      </c>
      <c r="L83" t="str">
        <f>VLOOKUP(C83,Hierarchy!$A$2:$G$34,7,FALSE)</f>
        <v>Winnerson, Aceona</v>
      </c>
    </row>
    <row r="84" spans="1:12" x14ac:dyDescent="0.25">
      <c r="A84">
        <v>201706</v>
      </c>
      <c r="B84" s="1">
        <v>42892</v>
      </c>
      <c r="C84">
        <v>12467</v>
      </c>
      <c r="D84">
        <v>32</v>
      </c>
      <c r="E84">
        <v>25467</v>
      </c>
      <c r="F84">
        <v>4</v>
      </c>
      <c r="G84">
        <v>30</v>
      </c>
      <c r="H84">
        <v>22</v>
      </c>
      <c r="I84">
        <v>18</v>
      </c>
      <c r="J84">
        <v>2</v>
      </c>
      <c r="K84" t="str">
        <f>VLOOKUP(C84,Hierarchy!$A$1:$H$27,5,FALSE)</f>
        <v>Centerville, Cece</v>
      </c>
      <c r="L84" t="str">
        <f>VLOOKUP(C84,Hierarchy!$A$2:$G$34,7,FALSE)</f>
        <v>Winnerson, Aceona</v>
      </c>
    </row>
    <row r="85" spans="1:12" x14ac:dyDescent="0.25">
      <c r="A85">
        <v>201706</v>
      </c>
      <c r="B85" s="1">
        <v>42892</v>
      </c>
      <c r="C85">
        <v>12468</v>
      </c>
      <c r="D85">
        <v>32</v>
      </c>
      <c r="E85">
        <v>25329</v>
      </c>
      <c r="F85">
        <v>5</v>
      </c>
      <c r="G85">
        <v>32</v>
      </c>
      <c r="H85">
        <v>27</v>
      </c>
      <c r="I85">
        <v>21</v>
      </c>
      <c r="J85">
        <v>2</v>
      </c>
      <c r="K85" t="str">
        <f>VLOOKUP(C85,Hierarchy!$A$1:$H$27,5,FALSE)</f>
        <v>Davenport, Davina</v>
      </c>
      <c r="L85" t="str">
        <f>VLOOKUP(C85,Hierarchy!$A$2:$G$34,7,FALSE)</f>
        <v>Winnerson, Aceona</v>
      </c>
    </row>
    <row r="86" spans="1:12" x14ac:dyDescent="0.25">
      <c r="A86">
        <v>201706</v>
      </c>
      <c r="B86" s="1">
        <v>42892</v>
      </c>
      <c r="C86">
        <v>12469</v>
      </c>
      <c r="D86">
        <v>36</v>
      </c>
      <c r="E86">
        <v>25573</v>
      </c>
      <c r="F86">
        <v>4</v>
      </c>
      <c r="G86">
        <v>33</v>
      </c>
      <c r="H86">
        <v>27</v>
      </c>
      <c r="I86">
        <v>19</v>
      </c>
      <c r="J86">
        <v>2</v>
      </c>
      <c r="K86" t="str">
        <f>VLOOKUP(C86,Hierarchy!$A$1:$H$27,5,FALSE)</f>
        <v>Edgerton, Ethan</v>
      </c>
      <c r="L86" t="str">
        <f>VLOOKUP(C86,Hierarchy!$A$2:$G$34,7,FALSE)</f>
        <v>Winnerson, Aceona</v>
      </c>
    </row>
    <row r="87" spans="1:12" x14ac:dyDescent="0.25">
      <c r="A87">
        <v>201706</v>
      </c>
      <c r="B87" s="1">
        <v>42892</v>
      </c>
      <c r="C87">
        <v>12470</v>
      </c>
      <c r="D87">
        <v>33</v>
      </c>
      <c r="E87">
        <v>25068</v>
      </c>
      <c r="F87">
        <v>4</v>
      </c>
      <c r="G87">
        <v>31</v>
      </c>
      <c r="H87">
        <v>28</v>
      </c>
      <c r="I87">
        <v>21</v>
      </c>
      <c r="J87">
        <v>2</v>
      </c>
      <c r="K87" t="str">
        <f>VLOOKUP(C87,Hierarchy!$A$1:$H$27,5,FALSE)</f>
        <v>Filipsano, Fiona</v>
      </c>
      <c r="L87" t="str">
        <f>VLOOKUP(C87,Hierarchy!$A$2:$G$34,7,FALSE)</f>
        <v>Winnerson, Aceona</v>
      </c>
    </row>
    <row r="88" spans="1:12" x14ac:dyDescent="0.25">
      <c r="A88">
        <v>201706</v>
      </c>
      <c r="B88" s="1">
        <v>42892</v>
      </c>
      <c r="C88">
        <v>12471</v>
      </c>
      <c r="D88">
        <v>40</v>
      </c>
      <c r="E88">
        <v>25365</v>
      </c>
      <c r="F88">
        <v>7</v>
      </c>
      <c r="G88">
        <v>36</v>
      </c>
      <c r="H88">
        <v>28</v>
      </c>
      <c r="I88">
        <v>24</v>
      </c>
      <c r="J88">
        <v>2</v>
      </c>
      <c r="K88" t="str">
        <f>VLOOKUP(C88,Hierarchy!$A$1:$H$27,5,FALSE)</f>
        <v>Gee, Garry</v>
      </c>
      <c r="L88" t="str">
        <f>VLOOKUP(C88,Hierarchy!$A$2:$G$34,7,FALSE)</f>
        <v>Winnerson, Aceona</v>
      </c>
    </row>
    <row r="89" spans="1:12" x14ac:dyDescent="0.25">
      <c r="A89">
        <v>201706</v>
      </c>
      <c r="B89" s="1">
        <v>42892</v>
      </c>
      <c r="C89">
        <v>12472</v>
      </c>
      <c r="D89">
        <v>33</v>
      </c>
      <c r="E89">
        <v>24771</v>
      </c>
      <c r="F89">
        <v>4</v>
      </c>
      <c r="G89">
        <v>32</v>
      </c>
      <c r="H89">
        <v>22</v>
      </c>
      <c r="I89">
        <v>17</v>
      </c>
      <c r="J89">
        <v>2</v>
      </c>
      <c r="K89" t="str">
        <f>VLOOKUP(C89,Hierarchy!$A$1:$H$27,5,FALSE)</f>
        <v>Harrison, Harold</v>
      </c>
      <c r="L89" t="str">
        <f>VLOOKUP(C89,Hierarchy!$A$2:$G$34,7,FALSE)</f>
        <v>Winnerson, Aceona</v>
      </c>
    </row>
    <row r="90" spans="1:12" x14ac:dyDescent="0.25">
      <c r="A90">
        <v>201706</v>
      </c>
      <c r="B90" s="1">
        <v>42892</v>
      </c>
      <c r="C90">
        <v>12473</v>
      </c>
      <c r="D90">
        <v>31</v>
      </c>
      <c r="E90">
        <v>24040</v>
      </c>
      <c r="F90">
        <v>7</v>
      </c>
      <c r="G90">
        <v>29</v>
      </c>
      <c r="H90">
        <v>22</v>
      </c>
      <c r="I90">
        <v>18</v>
      </c>
      <c r="J90">
        <v>3</v>
      </c>
      <c r="K90" t="str">
        <f>VLOOKUP(C90,Hierarchy!$A$1:$H$27,5,FALSE)</f>
        <v>Ivanski, Igor</v>
      </c>
      <c r="L90" t="str">
        <f>VLOOKUP(C90,Hierarchy!$A$2:$G$34,7,FALSE)</f>
        <v>Jimson, Bill</v>
      </c>
    </row>
    <row r="91" spans="1:12" x14ac:dyDescent="0.25">
      <c r="A91">
        <v>201706</v>
      </c>
      <c r="B91" s="1">
        <v>42892</v>
      </c>
      <c r="C91">
        <v>12474</v>
      </c>
      <c r="D91">
        <v>33</v>
      </c>
      <c r="E91">
        <v>25196</v>
      </c>
      <c r="F91">
        <v>5</v>
      </c>
      <c r="G91">
        <v>29</v>
      </c>
      <c r="H91">
        <v>20</v>
      </c>
      <c r="I91">
        <v>13</v>
      </c>
      <c r="J91">
        <v>3</v>
      </c>
      <c r="K91" t="str">
        <f>VLOOKUP(C91,Hierarchy!$A$1:$H$27,5,FALSE)</f>
        <v>Jeffries, Johnna</v>
      </c>
      <c r="L91" t="str">
        <f>VLOOKUP(C91,Hierarchy!$A$2:$G$34,7,FALSE)</f>
        <v>Jimson, Bill</v>
      </c>
    </row>
    <row r="92" spans="1:12" x14ac:dyDescent="0.25">
      <c r="A92">
        <v>201706</v>
      </c>
      <c r="B92" s="1">
        <v>42892</v>
      </c>
      <c r="C92">
        <v>12475</v>
      </c>
      <c r="D92">
        <v>36</v>
      </c>
      <c r="E92">
        <v>24484</v>
      </c>
      <c r="F92">
        <v>5</v>
      </c>
      <c r="G92">
        <v>35</v>
      </c>
      <c r="H92">
        <v>26</v>
      </c>
      <c r="I92">
        <v>18</v>
      </c>
      <c r="J92">
        <v>3</v>
      </c>
      <c r="K92" t="str">
        <f>VLOOKUP(C92,Hierarchy!$A$1:$H$27,5,FALSE)</f>
        <v>Kippers, Kat</v>
      </c>
      <c r="L92" t="str">
        <f>VLOOKUP(C92,Hierarchy!$A$2:$G$34,7,FALSE)</f>
        <v>Jimson, Bill</v>
      </c>
    </row>
    <row r="93" spans="1:12" x14ac:dyDescent="0.25">
      <c r="A93">
        <v>201706</v>
      </c>
      <c r="B93" s="1">
        <v>42892</v>
      </c>
      <c r="C93">
        <v>12476</v>
      </c>
      <c r="D93">
        <v>32</v>
      </c>
      <c r="E93">
        <v>25331</v>
      </c>
      <c r="F93">
        <v>6</v>
      </c>
      <c r="G93">
        <v>28</v>
      </c>
      <c r="H93">
        <v>20</v>
      </c>
      <c r="I93">
        <v>16</v>
      </c>
      <c r="J93">
        <v>3</v>
      </c>
      <c r="K93" t="str">
        <f>VLOOKUP(C93,Hierarchy!$A$1:$H$27,5,FALSE)</f>
        <v>Lipp, Larry</v>
      </c>
      <c r="L93" t="str">
        <f>VLOOKUP(C93,Hierarchy!$A$2:$G$34,7,FALSE)</f>
        <v>Jimson, Bill</v>
      </c>
    </row>
    <row r="94" spans="1:12" x14ac:dyDescent="0.25">
      <c r="A94">
        <v>201706</v>
      </c>
      <c r="B94" s="1">
        <v>42892</v>
      </c>
      <c r="C94">
        <v>12477</v>
      </c>
      <c r="D94">
        <v>32</v>
      </c>
      <c r="E94">
        <v>25384</v>
      </c>
      <c r="F94">
        <v>7</v>
      </c>
      <c r="G94">
        <v>28</v>
      </c>
      <c r="H94">
        <v>18</v>
      </c>
      <c r="I94">
        <v>13</v>
      </c>
      <c r="J94">
        <v>3</v>
      </c>
      <c r="K94" t="str">
        <f>VLOOKUP(C94,Hierarchy!$A$1:$H$27,5,FALSE)</f>
        <v>Myers, Matt</v>
      </c>
      <c r="L94" t="str">
        <f>VLOOKUP(C94,Hierarchy!$A$2:$G$34,7,FALSE)</f>
        <v>Jimson, Bill</v>
      </c>
    </row>
    <row r="95" spans="1:12" x14ac:dyDescent="0.25">
      <c r="A95">
        <v>201706</v>
      </c>
      <c r="B95" s="1">
        <v>42892</v>
      </c>
      <c r="C95">
        <v>12478</v>
      </c>
      <c r="D95">
        <v>35</v>
      </c>
      <c r="E95">
        <v>25535</v>
      </c>
      <c r="F95">
        <v>7</v>
      </c>
      <c r="G95">
        <v>32</v>
      </c>
      <c r="H95">
        <v>26</v>
      </c>
      <c r="I95">
        <v>18</v>
      </c>
      <c r="J95">
        <v>2</v>
      </c>
      <c r="K95" t="str">
        <f>VLOOKUP(C95,Hierarchy!$A$1:$H$27,5,FALSE)</f>
        <v>Nichols, Nana</v>
      </c>
      <c r="L95" t="str">
        <f>VLOOKUP(C95,Hierarchy!$A$2:$G$34,7,FALSE)</f>
        <v>Jimson, Bill</v>
      </c>
    </row>
    <row r="96" spans="1:12" x14ac:dyDescent="0.25">
      <c r="A96">
        <v>201706</v>
      </c>
      <c r="B96" s="1">
        <v>42892</v>
      </c>
      <c r="C96">
        <v>12479</v>
      </c>
      <c r="D96">
        <v>35</v>
      </c>
      <c r="E96">
        <v>24199</v>
      </c>
      <c r="F96">
        <v>7</v>
      </c>
      <c r="G96">
        <v>33</v>
      </c>
      <c r="H96">
        <v>26</v>
      </c>
      <c r="I96">
        <v>19</v>
      </c>
      <c r="J96">
        <v>3</v>
      </c>
      <c r="K96" t="str">
        <f>VLOOKUP(C96,Hierarchy!$A$1:$H$27,5,FALSE)</f>
        <v>Ohlson, Octavius</v>
      </c>
      <c r="L96" t="str">
        <f>VLOOKUP(C96,Hierarchy!$A$2:$G$34,7,FALSE)</f>
        <v>Jimson, Bill</v>
      </c>
    </row>
    <row r="97" spans="1:12" x14ac:dyDescent="0.25">
      <c r="A97">
        <v>201706</v>
      </c>
      <c r="B97" s="1">
        <v>42892</v>
      </c>
      <c r="C97">
        <v>12480</v>
      </c>
      <c r="D97">
        <v>34</v>
      </c>
      <c r="E97">
        <v>25768</v>
      </c>
      <c r="F97">
        <v>6</v>
      </c>
      <c r="G97">
        <v>32</v>
      </c>
      <c r="H97">
        <v>26</v>
      </c>
      <c r="I97">
        <v>18</v>
      </c>
      <c r="J97">
        <v>3</v>
      </c>
      <c r="K97" t="str">
        <f>VLOOKUP(C97,Hierarchy!$A$1:$H$27,5,FALSE)</f>
        <v>Pulaski, Peter</v>
      </c>
      <c r="L97" t="str">
        <f>VLOOKUP(C97,Hierarchy!$A$2:$G$34,7,FALSE)</f>
        <v>Jimson, Bill</v>
      </c>
    </row>
    <row r="98" spans="1:12" x14ac:dyDescent="0.25">
      <c r="A98">
        <v>201706</v>
      </c>
      <c r="B98" s="1">
        <v>42892</v>
      </c>
      <c r="C98">
        <v>12482</v>
      </c>
      <c r="D98">
        <v>33</v>
      </c>
      <c r="E98">
        <v>24517</v>
      </c>
      <c r="F98">
        <v>8</v>
      </c>
      <c r="G98">
        <v>31</v>
      </c>
      <c r="H98">
        <v>24</v>
      </c>
      <c r="I98">
        <v>14</v>
      </c>
      <c r="J98">
        <v>3</v>
      </c>
      <c r="K98" t="str">
        <f>VLOOKUP(C98,Hierarchy!$A$1:$H$27,5,FALSE)</f>
        <v>Sanders, Sammi</v>
      </c>
      <c r="L98" t="str">
        <f>VLOOKUP(C98,Hierarchy!$A$2:$G$34,7,FALSE)</f>
        <v>Oferten, Quinton</v>
      </c>
    </row>
    <row r="99" spans="1:12" x14ac:dyDescent="0.25">
      <c r="A99">
        <v>201706</v>
      </c>
      <c r="B99" s="1">
        <v>42892</v>
      </c>
      <c r="C99">
        <v>12483</v>
      </c>
      <c r="D99">
        <v>29</v>
      </c>
      <c r="E99">
        <v>24563</v>
      </c>
      <c r="F99">
        <v>8</v>
      </c>
      <c r="G99">
        <v>25</v>
      </c>
      <c r="H99">
        <v>19</v>
      </c>
      <c r="I99">
        <v>9</v>
      </c>
      <c r="J99">
        <v>3</v>
      </c>
      <c r="K99" t="str">
        <f>VLOOKUP(C99,Hierarchy!$A$1:$H$27,5,FALSE)</f>
        <v>Thomas, Ted</v>
      </c>
      <c r="L99" t="str">
        <f>VLOOKUP(C99,Hierarchy!$A$2:$G$34,7,FALSE)</f>
        <v>Oferten, Quinton</v>
      </c>
    </row>
    <row r="100" spans="1:12" x14ac:dyDescent="0.25">
      <c r="A100">
        <v>201706</v>
      </c>
      <c r="B100" s="1">
        <v>42892</v>
      </c>
      <c r="C100">
        <v>12484</v>
      </c>
      <c r="D100">
        <v>28</v>
      </c>
      <c r="E100">
        <v>24515</v>
      </c>
      <c r="F100">
        <v>8</v>
      </c>
      <c r="G100">
        <v>25</v>
      </c>
      <c r="H100">
        <v>20</v>
      </c>
      <c r="I100">
        <v>9</v>
      </c>
      <c r="J100">
        <v>3</v>
      </c>
      <c r="K100" t="str">
        <f>VLOOKUP(C100,Hierarchy!$A$1:$H$27,5,FALSE)</f>
        <v>Uvaldon, Ursala</v>
      </c>
      <c r="L100" t="str">
        <f>VLOOKUP(C100,Hierarchy!$A$2:$G$34,7,FALSE)</f>
        <v>Oferten, Quinton</v>
      </c>
    </row>
    <row r="101" spans="1:12" x14ac:dyDescent="0.25">
      <c r="A101">
        <v>201706</v>
      </c>
      <c r="B101" s="1">
        <v>42892</v>
      </c>
      <c r="C101">
        <v>12485</v>
      </c>
      <c r="D101">
        <v>32</v>
      </c>
      <c r="E101">
        <v>25985</v>
      </c>
      <c r="F101">
        <v>9</v>
      </c>
      <c r="G101">
        <v>30</v>
      </c>
      <c r="H101">
        <v>24</v>
      </c>
      <c r="I101">
        <v>15</v>
      </c>
      <c r="J101">
        <v>4</v>
      </c>
      <c r="K101" t="str">
        <f>VLOOKUP(C101,Hierarchy!$A$1:$H$27,5,FALSE)</f>
        <v>Vindictive, Vinny</v>
      </c>
      <c r="L101" t="str">
        <f>VLOOKUP(C101,Hierarchy!$A$2:$G$34,7,FALSE)</f>
        <v>Oferten, Quinton</v>
      </c>
    </row>
    <row r="102" spans="1:12" x14ac:dyDescent="0.25">
      <c r="A102">
        <v>201706</v>
      </c>
      <c r="B102" s="1">
        <v>42892</v>
      </c>
      <c r="C102">
        <v>12486</v>
      </c>
      <c r="D102">
        <v>32</v>
      </c>
      <c r="E102">
        <v>25062</v>
      </c>
      <c r="F102">
        <v>6</v>
      </c>
      <c r="G102">
        <v>30</v>
      </c>
      <c r="H102">
        <v>18</v>
      </c>
      <c r="I102">
        <v>12</v>
      </c>
      <c r="J102">
        <v>4</v>
      </c>
      <c r="K102" t="str">
        <f>VLOOKUP(C102,Hierarchy!$A$1:$H$27,5,FALSE)</f>
        <v>Williamson, Wilma</v>
      </c>
      <c r="L102" t="str">
        <f>VLOOKUP(C102,Hierarchy!$A$2:$G$34,7,FALSE)</f>
        <v>Oferten, Quinton</v>
      </c>
    </row>
    <row r="103" spans="1:12" x14ac:dyDescent="0.25">
      <c r="A103">
        <v>201706</v>
      </c>
      <c r="B103" s="1">
        <v>42892</v>
      </c>
      <c r="C103">
        <v>12487</v>
      </c>
      <c r="D103">
        <v>33</v>
      </c>
      <c r="E103">
        <v>25082</v>
      </c>
      <c r="F103">
        <v>9</v>
      </c>
      <c r="G103">
        <v>29</v>
      </c>
      <c r="H103">
        <v>19</v>
      </c>
      <c r="I103">
        <v>11</v>
      </c>
      <c r="J103">
        <v>3</v>
      </c>
      <c r="K103" t="str">
        <f>VLOOKUP(C103,Hierarchy!$A$1:$H$27,5,FALSE)</f>
        <v>Younger, Yeti</v>
      </c>
      <c r="L103" t="str">
        <f>VLOOKUP(C103,Hierarchy!$A$2:$G$34,7,FALSE)</f>
        <v>Oferten, Quinton</v>
      </c>
    </row>
    <row r="104" spans="1:12" x14ac:dyDescent="0.25">
      <c r="A104">
        <v>201706</v>
      </c>
      <c r="B104" s="1">
        <v>42892</v>
      </c>
      <c r="C104">
        <v>12488</v>
      </c>
      <c r="D104">
        <v>30</v>
      </c>
      <c r="E104">
        <v>24396</v>
      </c>
      <c r="F104">
        <v>8</v>
      </c>
      <c r="G104">
        <v>28</v>
      </c>
      <c r="H104">
        <v>17</v>
      </c>
      <c r="I104">
        <v>10</v>
      </c>
      <c r="J104">
        <v>3</v>
      </c>
      <c r="K104" t="str">
        <f>VLOOKUP(C104,Hierarchy!$A$1:$H$27,5,FALSE)</f>
        <v>Zwilowski, Zane</v>
      </c>
      <c r="L104" t="str">
        <f>VLOOKUP(C104,Hierarchy!$A$2:$G$34,7,FALSE)</f>
        <v>Oferten, Quinton</v>
      </c>
    </row>
    <row r="105" spans="1:12" x14ac:dyDescent="0.25">
      <c r="A105">
        <v>201706</v>
      </c>
      <c r="B105" s="1">
        <v>42892</v>
      </c>
      <c r="C105">
        <v>12489</v>
      </c>
      <c r="D105">
        <v>30</v>
      </c>
      <c r="E105">
        <v>24614</v>
      </c>
      <c r="F105">
        <v>7</v>
      </c>
      <c r="G105">
        <v>26</v>
      </c>
      <c r="H105">
        <v>20</v>
      </c>
      <c r="I105">
        <v>8</v>
      </c>
      <c r="J105">
        <v>3</v>
      </c>
      <c r="K105" t="str">
        <f>VLOOKUP(C105,Hierarchy!$A$1:$H$27,5,FALSE)</f>
        <v>Abacus, Aaron</v>
      </c>
      <c r="L105" t="str">
        <f>VLOOKUP(C105,Hierarchy!$A$2:$G$34,7,FALSE)</f>
        <v>Oferten, Quinton</v>
      </c>
    </row>
    <row r="106" spans="1:12" x14ac:dyDescent="0.25">
      <c r="A106">
        <v>201706</v>
      </c>
      <c r="B106" s="1">
        <v>42893</v>
      </c>
      <c r="C106">
        <v>12473</v>
      </c>
      <c r="D106">
        <v>33</v>
      </c>
      <c r="E106">
        <v>24129</v>
      </c>
      <c r="F106">
        <v>6</v>
      </c>
      <c r="G106">
        <v>32</v>
      </c>
      <c r="H106">
        <v>24</v>
      </c>
      <c r="I106">
        <v>17</v>
      </c>
      <c r="J106">
        <v>3</v>
      </c>
      <c r="K106" t="str">
        <f>VLOOKUP(C106,Hierarchy!$A$1:$H$27,5,FALSE)</f>
        <v>Ivanski, Igor</v>
      </c>
      <c r="L106" t="str">
        <f>VLOOKUP(C106,Hierarchy!$A$2:$G$34,7,FALSE)</f>
        <v>Jimson, Bill</v>
      </c>
    </row>
    <row r="107" spans="1:12" x14ac:dyDescent="0.25">
      <c r="A107">
        <v>201706</v>
      </c>
      <c r="B107" s="1">
        <v>42893</v>
      </c>
      <c r="C107">
        <v>12474</v>
      </c>
      <c r="D107">
        <v>30</v>
      </c>
      <c r="E107">
        <v>24354</v>
      </c>
      <c r="F107">
        <v>6</v>
      </c>
      <c r="G107">
        <v>27</v>
      </c>
      <c r="H107">
        <v>20</v>
      </c>
      <c r="I107">
        <v>15</v>
      </c>
      <c r="J107">
        <v>2</v>
      </c>
      <c r="K107" t="str">
        <f>VLOOKUP(C107,Hierarchy!$A$1:$H$27,5,FALSE)</f>
        <v>Jeffries, Johnna</v>
      </c>
      <c r="L107" t="str">
        <f>VLOOKUP(C107,Hierarchy!$A$2:$G$34,7,FALSE)</f>
        <v>Jimson, Bill</v>
      </c>
    </row>
    <row r="108" spans="1:12" x14ac:dyDescent="0.25">
      <c r="A108">
        <v>201706</v>
      </c>
      <c r="B108" s="1">
        <v>42893</v>
      </c>
      <c r="C108">
        <v>12475</v>
      </c>
      <c r="D108">
        <v>35</v>
      </c>
      <c r="E108">
        <v>24753</v>
      </c>
      <c r="F108">
        <v>7</v>
      </c>
      <c r="G108">
        <v>32</v>
      </c>
      <c r="H108">
        <v>27</v>
      </c>
      <c r="I108">
        <v>17</v>
      </c>
      <c r="J108">
        <v>3</v>
      </c>
      <c r="K108" t="str">
        <f>VLOOKUP(C108,Hierarchy!$A$1:$H$27,5,FALSE)</f>
        <v>Kippers, Kat</v>
      </c>
      <c r="L108" t="str">
        <f>VLOOKUP(C108,Hierarchy!$A$2:$G$34,7,FALSE)</f>
        <v>Jimson, Bill</v>
      </c>
    </row>
    <row r="109" spans="1:12" x14ac:dyDescent="0.25">
      <c r="A109">
        <v>201706</v>
      </c>
      <c r="B109" s="1">
        <v>42893</v>
      </c>
      <c r="C109">
        <v>12476</v>
      </c>
      <c r="D109">
        <v>36</v>
      </c>
      <c r="E109">
        <v>25456</v>
      </c>
      <c r="F109">
        <v>5</v>
      </c>
      <c r="G109">
        <v>31</v>
      </c>
      <c r="H109">
        <v>25</v>
      </c>
      <c r="I109">
        <v>17</v>
      </c>
      <c r="J109">
        <v>3</v>
      </c>
      <c r="K109" t="str">
        <f>VLOOKUP(C109,Hierarchy!$A$1:$H$27,5,FALSE)</f>
        <v>Lipp, Larry</v>
      </c>
      <c r="L109" t="str">
        <f>VLOOKUP(C109,Hierarchy!$A$2:$G$34,7,FALSE)</f>
        <v>Jimson, Bill</v>
      </c>
    </row>
    <row r="110" spans="1:12" x14ac:dyDescent="0.25">
      <c r="A110">
        <v>201706</v>
      </c>
      <c r="B110" s="1">
        <v>42893</v>
      </c>
      <c r="C110">
        <v>12477</v>
      </c>
      <c r="D110">
        <v>33</v>
      </c>
      <c r="E110">
        <v>24569</v>
      </c>
      <c r="F110">
        <v>8</v>
      </c>
      <c r="G110">
        <v>31</v>
      </c>
      <c r="H110">
        <v>25</v>
      </c>
      <c r="I110">
        <v>18</v>
      </c>
      <c r="J110">
        <v>3</v>
      </c>
      <c r="K110" t="str">
        <f>VLOOKUP(C110,Hierarchy!$A$1:$H$27,5,FALSE)</f>
        <v>Myers, Matt</v>
      </c>
      <c r="L110" t="str">
        <f>VLOOKUP(C110,Hierarchy!$A$2:$G$34,7,FALSE)</f>
        <v>Jimson, Bill</v>
      </c>
    </row>
    <row r="111" spans="1:12" x14ac:dyDescent="0.25">
      <c r="A111">
        <v>201706</v>
      </c>
      <c r="B111" s="1">
        <v>42893</v>
      </c>
      <c r="C111">
        <v>12478</v>
      </c>
      <c r="D111">
        <v>33</v>
      </c>
      <c r="E111">
        <v>24258</v>
      </c>
      <c r="F111">
        <v>7</v>
      </c>
      <c r="G111">
        <v>29</v>
      </c>
      <c r="H111">
        <v>23</v>
      </c>
      <c r="I111">
        <v>15</v>
      </c>
      <c r="J111">
        <v>3</v>
      </c>
      <c r="K111" t="str">
        <f>VLOOKUP(C111,Hierarchy!$A$1:$H$27,5,FALSE)</f>
        <v>Nichols, Nana</v>
      </c>
      <c r="L111" t="str">
        <f>VLOOKUP(C111,Hierarchy!$A$2:$G$34,7,FALSE)</f>
        <v>Jimson, Bill</v>
      </c>
    </row>
    <row r="112" spans="1:12" x14ac:dyDescent="0.25">
      <c r="A112">
        <v>201706</v>
      </c>
      <c r="B112" s="1">
        <v>42893</v>
      </c>
      <c r="C112">
        <v>12479</v>
      </c>
      <c r="D112">
        <v>32</v>
      </c>
      <c r="E112">
        <v>25232</v>
      </c>
      <c r="F112">
        <v>7</v>
      </c>
      <c r="G112">
        <v>28</v>
      </c>
      <c r="H112">
        <v>22</v>
      </c>
      <c r="I112">
        <v>16</v>
      </c>
      <c r="J112">
        <v>3</v>
      </c>
      <c r="K112" t="str">
        <f>VLOOKUP(C112,Hierarchy!$A$1:$H$27,5,FALSE)</f>
        <v>Ohlson, Octavius</v>
      </c>
      <c r="L112" t="str">
        <f>VLOOKUP(C112,Hierarchy!$A$2:$G$34,7,FALSE)</f>
        <v>Jimson, Bill</v>
      </c>
    </row>
    <row r="113" spans="1:12" x14ac:dyDescent="0.25">
      <c r="A113">
        <v>201706</v>
      </c>
      <c r="B113" s="1">
        <v>42893</v>
      </c>
      <c r="C113">
        <v>12480</v>
      </c>
      <c r="D113">
        <v>33</v>
      </c>
      <c r="E113">
        <v>25329</v>
      </c>
      <c r="F113">
        <v>6</v>
      </c>
      <c r="G113">
        <v>29</v>
      </c>
      <c r="H113">
        <v>25</v>
      </c>
      <c r="I113">
        <v>19</v>
      </c>
      <c r="J113">
        <v>3</v>
      </c>
      <c r="K113" t="str">
        <f>VLOOKUP(C113,Hierarchy!$A$1:$H$27,5,FALSE)</f>
        <v>Pulaski, Peter</v>
      </c>
      <c r="L113" t="str">
        <f>VLOOKUP(C113,Hierarchy!$A$2:$G$34,7,FALSE)</f>
        <v>Jimson, Bill</v>
      </c>
    </row>
    <row r="114" spans="1:12" x14ac:dyDescent="0.25">
      <c r="A114">
        <v>201706</v>
      </c>
      <c r="B114" s="1">
        <v>42893</v>
      </c>
      <c r="C114">
        <v>12482</v>
      </c>
      <c r="D114">
        <v>28</v>
      </c>
      <c r="E114">
        <v>25789</v>
      </c>
      <c r="F114">
        <v>6</v>
      </c>
      <c r="G114">
        <v>26</v>
      </c>
      <c r="H114">
        <v>20</v>
      </c>
      <c r="I114">
        <v>10</v>
      </c>
      <c r="J114">
        <v>3</v>
      </c>
      <c r="K114" t="str">
        <f>VLOOKUP(C114,Hierarchy!$A$1:$H$27,5,FALSE)</f>
        <v>Sanders, Sammi</v>
      </c>
      <c r="L114" t="str">
        <f>VLOOKUP(C114,Hierarchy!$A$2:$G$34,7,FALSE)</f>
        <v>Oferten, Quinton</v>
      </c>
    </row>
    <row r="115" spans="1:12" x14ac:dyDescent="0.25">
      <c r="A115">
        <v>201706</v>
      </c>
      <c r="B115" s="1">
        <v>42893</v>
      </c>
      <c r="C115">
        <v>12483</v>
      </c>
      <c r="D115">
        <v>31</v>
      </c>
      <c r="E115">
        <v>24294</v>
      </c>
      <c r="F115">
        <v>9</v>
      </c>
      <c r="G115">
        <v>27</v>
      </c>
      <c r="H115">
        <v>20</v>
      </c>
      <c r="I115">
        <v>10</v>
      </c>
      <c r="J115">
        <v>4</v>
      </c>
      <c r="K115" t="str">
        <f>VLOOKUP(C115,Hierarchy!$A$1:$H$27,5,FALSE)</f>
        <v>Thomas, Ted</v>
      </c>
      <c r="L115" t="str">
        <f>VLOOKUP(C115,Hierarchy!$A$2:$G$34,7,FALSE)</f>
        <v>Oferten, Quinton</v>
      </c>
    </row>
    <row r="116" spans="1:12" x14ac:dyDescent="0.25">
      <c r="A116">
        <v>201706</v>
      </c>
      <c r="B116" s="1">
        <v>42893</v>
      </c>
      <c r="C116">
        <v>12484</v>
      </c>
      <c r="D116">
        <v>33</v>
      </c>
      <c r="E116">
        <v>24591</v>
      </c>
      <c r="F116">
        <v>8</v>
      </c>
      <c r="G116">
        <v>28</v>
      </c>
      <c r="H116">
        <v>18</v>
      </c>
      <c r="I116">
        <v>12</v>
      </c>
      <c r="J116">
        <v>3</v>
      </c>
      <c r="K116" t="str">
        <f>VLOOKUP(C116,Hierarchy!$A$1:$H$27,5,FALSE)</f>
        <v>Uvaldon, Ursala</v>
      </c>
      <c r="L116" t="str">
        <f>VLOOKUP(C116,Hierarchy!$A$2:$G$34,7,FALSE)</f>
        <v>Oferten, Quinton</v>
      </c>
    </row>
    <row r="117" spans="1:12" x14ac:dyDescent="0.25">
      <c r="A117">
        <v>201706</v>
      </c>
      <c r="B117" s="1">
        <v>42893</v>
      </c>
      <c r="C117">
        <v>12485</v>
      </c>
      <c r="D117">
        <v>33</v>
      </c>
      <c r="E117">
        <v>24936</v>
      </c>
      <c r="F117">
        <v>8</v>
      </c>
      <c r="G117">
        <v>28</v>
      </c>
      <c r="H117">
        <v>22</v>
      </c>
      <c r="I117">
        <v>10</v>
      </c>
      <c r="J117">
        <v>3</v>
      </c>
      <c r="K117" t="str">
        <f>VLOOKUP(C117,Hierarchy!$A$1:$H$27,5,FALSE)</f>
        <v>Vindictive, Vinny</v>
      </c>
      <c r="L117" t="str">
        <f>VLOOKUP(C117,Hierarchy!$A$2:$G$34,7,FALSE)</f>
        <v>Oferten, Quinton</v>
      </c>
    </row>
    <row r="118" spans="1:12" x14ac:dyDescent="0.25">
      <c r="A118">
        <v>201706</v>
      </c>
      <c r="B118" s="1">
        <v>42893</v>
      </c>
      <c r="C118">
        <v>12486</v>
      </c>
      <c r="D118">
        <v>28</v>
      </c>
      <c r="E118">
        <v>24854</v>
      </c>
      <c r="F118">
        <v>6</v>
      </c>
      <c r="G118">
        <v>27</v>
      </c>
      <c r="H118">
        <v>20</v>
      </c>
      <c r="I118">
        <v>13</v>
      </c>
      <c r="J118">
        <v>3</v>
      </c>
      <c r="K118" t="str">
        <f>VLOOKUP(C118,Hierarchy!$A$1:$H$27,5,FALSE)</f>
        <v>Williamson, Wilma</v>
      </c>
      <c r="L118" t="str">
        <f>VLOOKUP(C118,Hierarchy!$A$2:$G$34,7,FALSE)</f>
        <v>Oferten, Quinton</v>
      </c>
    </row>
    <row r="119" spans="1:12" x14ac:dyDescent="0.25">
      <c r="A119">
        <v>201706</v>
      </c>
      <c r="B119" s="1">
        <v>42893</v>
      </c>
      <c r="C119">
        <v>12487</v>
      </c>
      <c r="D119">
        <v>28</v>
      </c>
      <c r="E119">
        <v>25335</v>
      </c>
      <c r="F119">
        <v>8</v>
      </c>
      <c r="G119">
        <v>26</v>
      </c>
      <c r="H119">
        <v>19</v>
      </c>
      <c r="I119">
        <v>9</v>
      </c>
      <c r="J119">
        <v>3</v>
      </c>
      <c r="K119" t="str">
        <f>VLOOKUP(C119,Hierarchy!$A$1:$H$27,5,FALSE)</f>
        <v>Younger, Yeti</v>
      </c>
      <c r="L119" t="str">
        <f>VLOOKUP(C119,Hierarchy!$A$2:$G$34,7,FALSE)</f>
        <v>Oferten, Quinton</v>
      </c>
    </row>
    <row r="120" spans="1:12" x14ac:dyDescent="0.25">
      <c r="A120">
        <v>201706</v>
      </c>
      <c r="B120" s="1">
        <v>42893</v>
      </c>
      <c r="C120">
        <v>12488</v>
      </c>
      <c r="D120">
        <v>31</v>
      </c>
      <c r="E120">
        <v>24646</v>
      </c>
      <c r="F120">
        <v>7</v>
      </c>
      <c r="G120">
        <v>29</v>
      </c>
      <c r="H120">
        <v>20</v>
      </c>
      <c r="I120">
        <v>13</v>
      </c>
      <c r="J120">
        <v>3</v>
      </c>
      <c r="K120" t="str">
        <f>VLOOKUP(C120,Hierarchy!$A$1:$H$27,5,FALSE)</f>
        <v>Zwilowski, Zane</v>
      </c>
      <c r="L120" t="str">
        <f>VLOOKUP(C120,Hierarchy!$A$2:$G$34,7,FALSE)</f>
        <v>Oferten, Quinton</v>
      </c>
    </row>
    <row r="121" spans="1:12" x14ac:dyDescent="0.25">
      <c r="A121">
        <v>201706</v>
      </c>
      <c r="B121" s="1">
        <v>42893</v>
      </c>
      <c r="C121">
        <v>12489</v>
      </c>
      <c r="D121">
        <v>33</v>
      </c>
      <c r="E121">
        <v>25792</v>
      </c>
      <c r="F121">
        <v>8</v>
      </c>
      <c r="G121">
        <v>31</v>
      </c>
      <c r="H121">
        <v>20</v>
      </c>
      <c r="I121">
        <v>11</v>
      </c>
      <c r="J121">
        <v>4</v>
      </c>
      <c r="K121" t="str">
        <f>VLOOKUP(C121,Hierarchy!$A$1:$H$27,5,FALSE)</f>
        <v>Abacus, Aaron</v>
      </c>
      <c r="L121" t="str">
        <f>VLOOKUP(C121,Hierarchy!$A$2:$G$34,7,FALSE)</f>
        <v>Oferten, Quinton</v>
      </c>
    </row>
    <row r="122" spans="1:12" x14ac:dyDescent="0.25">
      <c r="A122">
        <v>201706</v>
      </c>
      <c r="B122" s="1">
        <v>42894</v>
      </c>
      <c r="C122">
        <v>12465</v>
      </c>
      <c r="D122">
        <v>40</v>
      </c>
      <c r="E122">
        <v>25576</v>
      </c>
      <c r="F122">
        <v>4</v>
      </c>
      <c r="G122">
        <v>37</v>
      </c>
      <c r="H122">
        <v>28</v>
      </c>
      <c r="I122">
        <v>24</v>
      </c>
      <c r="J122">
        <v>2</v>
      </c>
      <c r="K122" t="str">
        <f>VLOOKUP(C122,Hierarchy!$A$1:$H$27,5,FALSE)</f>
        <v>Anderson, Albert</v>
      </c>
      <c r="L122" t="str">
        <f>VLOOKUP(C122,Hierarchy!$A$2:$G$34,7,FALSE)</f>
        <v>Winnerson, Aceona</v>
      </c>
    </row>
    <row r="123" spans="1:12" x14ac:dyDescent="0.25">
      <c r="A123">
        <v>201706</v>
      </c>
      <c r="B123" s="1">
        <v>42894</v>
      </c>
      <c r="C123">
        <v>12466</v>
      </c>
      <c r="D123">
        <v>32</v>
      </c>
      <c r="E123">
        <v>25209</v>
      </c>
      <c r="F123">
        <v>4</v>
      </c>
      <c r="G123">
        <v>30</v>
      </c>
      <c r="H123">
        <v>22</v>
      </c>
      <c r="I123">
        <v>19</v>
      </c>
      <c r="J123">
        <v>2</v>
      </c>
      <c r="K123" t="str">
        <f>VLOOKUP(C123,Hierarchy!$A$1:$H$27,5,FALSE)</f>
        <v>Binning, Bart</v>
      </c>
      <c r="L123" t="str">
        <f>VLOOKUP(C123,Hierarchy!$A$2:$G$34,7,FALSE)</f>
        <v>Winnerson, Aceona</v>
      </c>
    </row>
    <row r="124" spans="1:12" x14ac:dyDescent="0.25">
      <c r="A124">
        <v>201706</v>
      </c>
      <c r="B124" s="1">
        <v>42894</v>
      </c>
      <c r="C124">
        <v>12467</v>
      </c>
      <c r="D124">
        <v>37</v>
      </c>
      <c r="E124">
        <v>25358</v>
      </c>
      <c r="F124">
        <v>6</v>
      </c>
      <c r="G124">
        <v>37</v>
      </c>
      <c r="H124">
        <v>33</v>
      </c>
      <c r="I124">
        <v>29</v>
      </c>
      <c r="J124">
        <v>2</v>
      </c>
      <c r="K124" t="str">
        <f>VLOOKUP(C124,Hierarchy!$A$1:$H$27,5,FALSE)</f>
        <v>Centerville, Cece</v>
      </c>
      <c r="L124" t="str">
        <f>VLOOKUP(C124,Hierarchy!$A$2:$G$34,7,FALSE)</f>
        <v>Winnerson, Aceona</v>
      </c>
    </row>
    <row r="125" spans="1:12" x14ac:dyDescent="0.25">
      <c r="A125">
        <v>201706</v>
      </c>
      <c r="B125" s="1">
        <v>42894</v>
      </c>
      <c r="C125">
        <v>12468</v>
      </c>
      <c r="D125">
        <v>40</v>
      </c>
      <c r="E125">
        <v>24546</v>
      </c>
      <c r="F125">
        <v>5</v>
      </c>
      <c r="G125">
        <v>39</v>
      </c>
      <c r="H125">
        <v>31</v>
      </c>
      <c r="I125">
        <v>24</v>
      </c>
      <c r="J125">
        <v>2</v>
      </c>
      <c r="K125" t="str">
        <f>VLOOKUP(C125,Hierarchy!$A$1:$H$27,5,FALSE)</f>
        <v>Davenport, Davina</v>
      </c>
      <c r="L125" t="str">
        <f>VLOOKUP(C125,Hierarchy!$A$2:$G$34,7,FALSE)</f>
        <v>Winnerson, Aceona</v>
      </c>
    </row>
    <row r="126" spans="1:12" x14ac:dyDescent="0.25">
      <c r="A126">
        <v>201706</v>
      </c>
      <c r="B126" s="1">
        <v>42894</v>
      </c>
      <c r="C126">
        <v>12469</v>
      </c>
      <c r="D126">
        <v>38</v>
      </c>
      <c r="E126">
        <v>24312</v>
      </c>
      <c r="F126">
        <v>7</v>
      </c>
      <c r="G126">
        <v>38</v>
      </c>
      <c r="H126">
        <v>29</v>
      </c>
      <c r="I126">
        <v>21</v>
      </c>
      <c r="J126">
        <v>2</v>
      </c>
      <c r="K126" t="str">
        <f>VLOOKUP(C126,Hierarchy!$A$1:$H$27,5,FALSE)</f>
        <v>Edgerton, Ethan</v>
      </c>
      <c r="L126" t="str">
        <f>VLOOKUP(C126,Hierarchy!$A$2:$G$34,7,FALSE)</f>
        <v>Winnerson, Aceona</v>
      </c>
    </row>
    <row r="127" spans="1:12" x14ac:dyDescent="0.25">
      <c r="A127">
        <v>201706</v>
      </c>
      <c r="B127" s="1">
        <v>42894</v>
      </c>
      <c r="C127">
        <v>12470</v>
      </c>
      <c r="D127">
        <v>37</v>
      </c>
      <c r="E127">
        <v>24717</v>
      </c>
      <c r="F127">
        <v>6</v>
      </c>
      <c r="G127">
        <v>35</v>
      </c>
      <c r="H127">
        <v>29</v>
      </c>
      <c r="I127">
        <v>21</v>
      </c>
      <c r="J127">
        <v>2</v>
      </c>
      <c r="K127" t="str">
        <f>VLOOKUP(C127,Hierarchy!$A$1:$H$27,5,FALSE)</f>
        <v>Filipsano, Fiona</v>
      </c>
      <c r="L127" t="str">
        <f>VLOOKUP(C127,Hierarchy!$A$2:$G$34,7,FALSE)</f>
        <v>Winnerson, Aceona</v>
      </c>
    </row>
    <row r="128" spans="1:12" x14ac:dyDescent="0.25">
      <c r="A128">
        <v>201706</v>
      </c>
      <c r="B128" s="1">
        <v>42894</v>
      </c>
      <c r="C128">
        <v>12471</v>
      </c>
      <c r="D128">
        <v>32</v>
      </c>
      <c r="E128">
        <v>25793</v>
      </c>
      <c r="F128">
        <v>6</v>
      </c>
      <c r="G128">
        <v>29</v>
      </c>
      <c r="H128">
        <v>22</v>
      </c>
      <c r="I128">
        <v>19</v>
      </c>
      <c r="J128">
        <v>2</v>
      </c>
      <c r="K128" t="str">
        <f>VLOOKUP(C128,Hierarchy!$A$1:$H$27,5,FALSE)</f>
        <v>Gee, Garry</v>
      </c>
      <c r="L128" t="str">
        <f>VLOOKUP(C128,Hierarchy!$A$2:$G$34,7,FALSE)</f>
        <v>Winnerson, Aceona</v>
      </c>
    </row>
    <row r="129" spans="1:12" x14ac:dyDescent="0.25">
      <c r="A129">
        <v>201706</v>
      </c>
      <c r="B129" s="1">
        <v>42894</v>
      </c>
      <c r="C129">
        <v>12482</v>
      </c>
      <c r="D129">
        <v>30</v>
      </c>
      <c r="E129">
        <v>25994</v>
      </c>
      <c r="F129">
        <v>6</v>
      </c>
      <c r="G129">
        <v>28</v>
      </c>
      <c r="H129">
        <v>20</v>
      </c>
      <c r="I129">
        <v>10</v>
      </c>
      <c r="J129">
        <v>3</v>
      </c>
      <c r="K129" t="str">
        <f>VLOOKUP(C129,Hierarchy!$A$1:$H$27,5,FALSE)</f>
        <v>Sanders, Sammi</v>
      </c>
      <c r="L129" t="str">
        <f>VLOOKUP(C129,Hierarchy!$A$2:$G$34,7,FALSE)</f>
        <v>Oferten, Quinton</v>
      </c>
    </row>
    <row r="130" spans="1:12" x14ac:dyDescent="0.25">
      <c r="A130">
        <v>201706</v>
      </c>
      <c r="B130" s="1">
        <v>42894</v>
      </c>
      <c r="C130">
        <v>12483</v>
      </c>
      <c r="D130">
        <v>31</v>
      </c>
      <c r="E130">
        <v>25647</v>
      </c>
      <c r="F130">
        <v>8</v>
      </c>
      <c r="G130">
        <v>28</v>
      </c>
      <c r="H130">
        <v>17</v>
      </c>
      <c r="I130">
        <v>7</v>
      </c>
      <c r="J130">
        <v>3</v>
      </c>
      <c r="K130" t="str">
        <f>VLOOKUP(C130,Hierarchy!$A$1:$H$27,5,FALSE)</f>
        <v>Thomas, Ted</v>
      </c>
      <c r="L130" t="str">
        <f>VLOOKUP(C130,Hierarchy!$A$2:$G$34,7,FALSE)</f>
        <v>Oferten, Quinton</v>
      </c>
    </row>
    <row r="131" spans="1:12" x14ac:dyDescent="0.25">
      <c r="A131">
        <v>201706</v>
      </c>
      <c r="B131" s="1">
        <v>42894</v>
      </c>
      <c r="C131">
        <v>12484</v>
      </c>
      <c r="D131">
        <v>31</v>
      </c>
      <c r="E131">
        <v>24408</v>
      </c>
      <c r="F131">
        <v>7</v>
      </c>
      <c r="G131">
        <v>28</v>
      </c>
      <c r="H131">
        <v>22</v>
      </c>
      <c r="I131">
        <v>15</v>
      </c>
      <c r="J131">
        <v>4</v>
      </c>
      <c r="K131" t="str">
        <f>VLOOKUP(C131,Hierarchy!$A$1:$H$27,5,FALSE)</f>
        <v>Uvaldon, Ursala</v>
      </c>
      <c r="L131" t="str">
        <f>VLOOKUP(C131,Hierarchy!$A$2:$G$34,7,FALSE)</f>
        <v>Oferten, Quinton</v>
      </c>
    </row>
    <row r="132" spans="1:12" x14ac:dyDescent="0.25">
      <c r="A132">
        <v>201706</v>
      </c>
      <c r="B132" s="1">
        <v>42894</v>
      </c>
      <c r="C132">
        <v>12485</v>
      </c>
      <c r="D132">
        <v>30</v>
      </c>
      <c r="E132">
        <v>25295</v>
      </c>
      <c r="F132">
        <v>7</v>
      </c>
      <c r="G132">
        <v>27</v>
      </c>
      <c r="H132">
        <v>20</v>
      </c>
      <c r="I132">
        <v>9</v>
      </c>
      <c r="J132">
        <v>3</v>
      </c>
      <c r="K132" t="str">
        <f>VLOOKUP(C132,Hierarchy!$A$1:$H$27,5,FALSE)</f>
        <v>Vindictive, Vinny</v>
      </c>
      <c r="L132" t="str">
        <f>VLOOKUP(C132,Hierarchy!$A$2:$G$34,7,FALSE)</f>
        <v>Oferten, Quinton</v>
      </c>
    </row>
    <row r="133" spans="1:12" x14ac:dyDescent="0.25">
      <c r="A133">
        <v>201706</v>
      </c>
      <c r="B133" s="1">
        <v>42894</v>
      </c>
      <c r="C133">
        <v>12486</v>
      </c>
      <c r="D133">
        <v>29</v>
      </c>
      <c r="E133">
        <v>25525</v>
      </c>
      <c r="F133">
        <v>7</v>
      </c>
      <c r="G133">
        <v>25</v>
      </c>
      <c r="H133">
        <v>18</v>
      </c>
      <c r="I133">
        <v>9</v>
      </c>
      <c r="J133">
        <v>3</v>
      </c>
      <c r="K133" t="str">
        <f>VLOOKUP(C133,Hierarchy!$A$1:$H$27,5,FALSE)</f>
        <v>Williamson, Wilma</v>
      </c>
      <c r="L133" t="str">
        <f>VLOOKUP(C133,Hierarchy!$A$2:$G$34,7,FALSE)</f>
        <v>Oferten, Quinton</v>
      </c>
    </row>
    <row r="134" spans="1:12" x14ac:dyDescent="0.25">
      <c r="A134">
        <v>201706</v>
      </c>
      <c r="B134" s="1">
        <v>42894</v>
      </c>
      <c r="C134">
        <v>12487</v>
      </c>
      <c r="D134">
        <v>32</v>
      </c>
      <c r="E134">
        <v>25375</v>
      </c>
      <c r="F134">
        <v>9</v>
      </c>
      <c r="G134">
        <v>29</v>
      </c>
      <c r="H134">
        <v>19</v>
      </c>
      <c r="I134">
        <v>10</v>
      </c>
      <c r="J134">
        <v>4</v>
      </c>
      <c r="K134" t="str">
        <f>VLOOKUP(C134,Hierarchy!$A$1:$H$27,5,FALSE)</f>
        <v>Younger, Yeti</v>
      </c>
      <c r="L134" t="str">
        <f>VLOOKUP(C134,Hierarchy!$A$2:$G$34,7,FALSE)</f>
        <v>Oferten, Quinton</v>
      </c>
    </row>
    <row r="135" spans="1:12" x14ac:dyDescent="0.25">
      <c r="A135">
        <v>201706</v>
      </c>
      <c r="B135" s="1">
        <v>42894</v>
      </c>
      <c r="C135">
        <v>12488</v>
      </c>
      <c r="D135">
        <v>29</v>
      </c>
      <c r="E135">
        <v>25598</v>
      </c>
      <c r="F135">
        <v>8</v>
      </c>
      <c r="G135">
        <v>26</v>
      </c>
      <c r="H135">
        <v>18</v>
      </c>
      <c r="I135">
        <v>10</v>
      </c>
      <c r="J135">
        <v>3</v>
      </c>
      <c r="K135" t="str">
        <f>VLOOKUP(C135,Hierarchy!$A$1:$H$27,5,FALSE)</f>
        <v>Zwilowski, Zane</v>
      </c>
      <c r="L135" t="str">
        <f>VLOOKUP(C135,Hierarchy!$A$2:$G$34,7,FALSE)</f>
        <v>Oferten, Quinton</v>
      </c>
    </row>
    <row r="136" spans="1:12" x14ac:dyDescent="0.25">
      <c r="A136">
        <v>201706</v>
      </c>
      <c r="B136" s="1">
        <v>42894</v>
      </c>
      <c r="C136">
        <v>12489</v>
      </c>
      <c r="D136">
        <v>29</v>
      </c>
      <c r="E136">
        <v>25457</v>
      </c>
      <c r="F136">
        <v>6</v>
      </c>
      <c r="G136">
        <v>27</v>
      </c>
      <c r="H136">
        <v>21</v>
      </c>
      <c r="I136">
        <v>11</v>
      </c>
      <c r="J136">
        <v>3</v>
      </c>
      <c r="K136" t="str">
        <f>VLOOKUP(C136,Hierarchy!$A$1:$H$27,5,FALSE)</f>
        <v>Abacus, Aaron</v>
      </c>
      <c r="L136" t="str">
        <f>VLOOKUP(C136,Hierarchy!$A$2:$G$34,7,FALSE)</f>
        <v>Oferten, Quinton</v>
      </c>
    </row>
    <row r="137" spans="1:12" x14ac:dyDescent="0.25">
      <c r="A137">
        <v>201706</v>
      </c>
      <c r="B137" s="1">
        <v>42895</v>
      </c>
      <c r="C137">
        <v>12465</v>
      </c>
      <c r="D137">
        <v>34</v>
      </c>
      <c r="E137">
        <v>24067</v>
      </c>
      <c r="F137">
        <v>5</v>
      </c>
      <c r="G137">
        <v>32</v>
      </c>
      <c r="H137">
        <v>24</v>
      </c>
      <c r="I137">
        <v>18</v>
      </c>
      <c r="J137">
        <v>2</v>
      </c>
      <c r="K137" t="str">
        <f>VLOOKUP(C137,Hierarchy!$A$1:$H$27,5,FALSE)</f>
        <v>Anderson, Albert</v>
      </c>
      <c r="L137" t="str">
        <f>VLOOKUP(C137,Hierarchy!$A$2:$G$34,7,FALSE)</f>
        <v>Winnerson, Aceona</v>
      </c>
    </row>
    <row r="138" spans="1:12" x14ac:dyDescent="0.25">
      <c r="A138">
        <v>201706</v>
      </c>
      <c r="B138" s="1">
        <v>42895</v>
      </c>
      <c r="C138">
        <v>12466</v>
      </c>
      <c r="D138">
        <v>32</v>
      </c>
      <c r="E138">
        <v>25552</v>
      </c>
      <c r="F138">
        <v>3</v>
      </c>
      <c r="G138">
        <v>29</v>
      </c>
      <c r="H138">
        <v>21</v>
      </c>
      <c r="I138">
        <v>19</v>
      </c>
      <c r="J138">
        <v>2</v>
      </c>
      <c r="K138" t="str">
        <f>VLOOKUP(C138,Hierarchy!$A$1:$H$27,5,FALSE)</f>
        <v>Binning, Bart</v>
      </c>
      <c r="L138" t="str">
        <f>VLOOKUP(C138,Hierarchy!$A$2:$G$34,7,FALSE)</f>
        <v>Winnerson, Aceona</v>
      </c>
    </row>
    <row r="139" spans="1:12" x14ac:dyDescent="0.25">
      <c r="A139">
        <v>201706</v>
      </c>
      <c r="B139" s="1">
        <v>42895</v>
      </c>
      <c r="C139">
        <v>12467</v>
      </c>
      <c r="D139">
        <v>36</v>
      </c>
      <c r="E139">
        <v>25843</v>
      </c>
      <c r="F139">
        <v>6</v>
      </c>
      <c r="G139">
        <v>33</v>
      </c>
      <c r="H139">
        <v>25</v>
      </c>
      <c r="I139">
        <v>18</v>
      </c>
      <c r="J139">
        <v>2</v>
      </c>
      <c r="K139" t="str">
        <f>VLOOKUP(C139,Hierarchy!$A$1:$H$27,5,FALSE)</f>
        <v>Centerville, Cece</v>
      </c>
      <c r="L139" t="str">
        <f>VLOOKUP(C139,Hierarchy!$A$2:$G$34,7,FALSE)</f>
        <v>Winnerson, Aceona</v>
      </c>
    </row>
    <row r="140" spans="1:12" x14ac:dyDescent="0.25">
      <c r="A140">
        <v>201706</v>
      </c>
      <c r="B140" s="1">
        <v>42895</v>
      </c>
      <c r="C140">
        <v>12468</v>
      </c>
      <c r="D140">
        <v>32</v>
      </c>
      <c r="E140">
        <v>25796</v>
      </c>
      <c r="F140">
        <v>4</v>
      </c>
      <c r="G140">
        <v>29</v>
      </c>
      <c r="H140">
        <v>25</v>
      </c>
      <c r="I140">
        <v>18</v>
      </c>
      <c r="J140">
        <v>2</v>
      </c>
      <c r="K140" t="str">
        <f>VLOOKUP(C140,Hierarchy!$A$1:$H$27,5,FALSE)</f>
        <v>Davenport, Davina</v>
      </c>
      <c r="L140" t="str">
        <f>VLOOKUP(C140,Hierarchy!$A$2:$G$34,7,FALSE)</f>
        <v>Winnerson, Aceona</v>
      </c>
    </row>
    <row r="141" spans="1:12" x14ac:dyDescent="0.25">
      <c r="A141">
        <v>201706</v>
      </c>
      <c r="B141" s="1">
        <v>42895</v>
      </c>
      <c r="C141">
        <v>12469</v>
      </c>
      <c r="D141">
        <v>37</v>
      </c>
      <c r="E141">
        <v>25009</v>
      </c>
      <c r="F141">
        <v>6</v>
      </c>
      <c r="G141">
        <v>33</v>
      </c>
      <c r="H141">
        <v>28</v>
      </c>
      <c r="I141">
        <v>20</v>
      </c>
      <c r="J141">
        <v>2</v>
      </c>
      <c r="K141" t="str">
        <f>VLOOKUP(C141,Hierarchy!$A$1:$H$27,5,FALSE)</f>
        <v>Edgerton, Ethan</v>
      </c>
      <c r="L141" t="str">
        <f>VLOOKUP(C141,Hierarchy!$A$2:$G$34,7,FALSE)</f>
        <v>Winnerson, Aceona</v>
      </c>
    </row>
    <row r="142" spans="1:12" x14ac:dyDescent="0.25">
      <c r="A142">
        <v>201706</v>
      </c>
      <c r="B142" s="1">
        <v>42895</v>
      </c>
      <c r="C142">
        <v>12470</v>
      </c>
      <c r="D142">
        <v>36</v>
      </c>
      <c r="E142">
        <v>24522</v>
      </c>
      <c r="F142">
        <v>4</v>
      </c>
      <c r="G142">
        <v>35</v>
      </c>
      <c r="H142">
        <v>28</v>
      </c>
      <c r="I142">
        <v>24</v>
      </c>
      <c r="J142">
        <v>3</v>
      </c>
      <c r="K142" t="str">
        <f>VLOOKUP(C142,Hierarchy!$A$1:$H$27,5,FALSE)</f>
        <v>Filipsano, Fiona</v>
      </c>
      <c r="L142" t="str">
        <f>VLOOKUP(C142,Hierarchy!$A$2:$G$34,7,FALSE)</f>
        <v>Winnerson, Aceona</v>
      </c>
    </row>
    <row r="143" spans="1:12" x14ac:dyDescent="0.25">
      <c r="A143">
        <v>201706</v>
      </c>
      <c r="B143" s="1">
        <v>42895</v>
      </c>
      <c r="C143">
        <v>12471</v>
      </c>
      <c r="D143">
        <v>32</v>
      </c>
      <c r="E143">
        <v>24953</v>
      </c>
      <c r="F143">
        <v>5</v>
      </c>
      <c r="G143">
        <v>32</v>
      </c>
      <c r="H143">
        <v>27</v>
      </c>
      <c r="I143">
        <v>22</v>
      </c>
      <c r="J143">
        <v>2</v>
      </c>
      <c r="K143" t="str">
        <f>VLOOKUP(C143,Hierarchy!$A$1:$H$27,5,FALSE)</f>
        <v>Gee, Garry</v>
      </c>
      <c r="L143" t="str">
        <f>VLOOKUP(C143,Hierarchy!$A$2:$G$34,7,FALSE)</f>
        <v>Winnerson, Aceona</v>
      </c>
    </row>
    <row r="144" spans="1:12" x14ac:dyDescent="0.25">
      <c r="A144">
        <v>201706</v>
      </c>
      <c r="B144" s="1">
        <v>42895</v>
      </c>
      <c r="C144">
        <v>12472</v>
      </c>
      <c r="D144">
        <v>36</v>
      </c>
      <c r="E144">
        <v>25114</v>
      </c>
      <c r="F144">
        <v>5</v>
      </c>
      <c r="G144">
        <v>33</v>
      </c>
      <c r="H144">
        <v>26</v>
      </c>
      <c r="I144">
        <v>20</v>
      </c>
      <c r="J144">
        <v>3</v>
      </c>
      <c r="K144" t="str">
        <f>VLOOKUP(C144,Hierarchy!$A$1:$H$27,5,FALSE)</f>
        <v>Harrison, Harold</v>
      </c>
      <c r="L144" t="str">
        <f>VLOOKUP(C144,Hierarchy!$A$2:$G$34,7,FALSE)</f>
        <v>Winnerson, Aceona</v>
      </c>
    </row>
    <row r="145" spans="1:12" x14ac:dyDescent="0.25">
      <c r="A145">
        <v>201706</v>
      </c>
      <c r="B145" s="1">
        <v>42895</v>
      </c>
      <c r="C145">
        <v>12473</v>
      </c>
      <c r="D145">
        <v>35</v>
      </c>
      <c r="E145">
        <v>24060</v>
      </c>
      <c r="F145">
        <v>8</v>
      </c>
      <c r="G145">
        <v>30</v>
      </c>
      <c r="H145">
        <v>22</v>
      </c>
      <c r="I145">
        <v>14</v>
      </c>
      <c r="J145">
        <v>4</v>
      </c>
      <c r="K145" t="str">
        <f>VLOOKUP(C145,Hierarchy!$A$1:$H$27,5,FALSE)</f>
        <v>Ivanski, Igor</v>
      </c>
      <c r="L145" t="str">
        <f>VLOOKUP(C145,Hierarchy!$A$2:$G$34,7,FALSE)</f>
        <v>Jimson, Bill</v>
      </c>
    </row>
    <row r="146" spans="1:12" x14ac:dyDescent="0.25">
      <c r="A146">
        <v>201706</v>
      </c>
      <c r="B146" s="1">
        <v>42895</v>
      </c>
      <c r="C146">
        <v>12474</v>
      </c>
      <c r="D146">
        <v>36</v>
      </c>
      <c r="E146">
        <v>25146</v>
      </c>
      <c r="F146">
        <v>6</v>
      </c>
      <c r="G146">
        <v>33</v>
      </c>
      <c r="H146">
        <v>23</v>
      </c>
      <c r="I146">
        <v>15</v>
      </c>
      <c r="J146">
        <v>3</v>
      </c>
      <c r="K146" t="str">
        <f>VLOOKUP(C146,Hierarchy!$A$1:$H$27,5,FALSE)</f>
        <v>Jeffries, Johnna</v>
      </c>
      <c r="L146" t="str">
        <f>VLOOKUP(C146,Hierarchy!$A$2:$G$34,7,FALSE)</f>
        <v>Jimson, Bill</v>
      </c>
    </row>
    <row r="147" spans="1:12" x14ac:dyDescent="0.25">
      <c r="A147">
        <v>201706</v>
      </c>
      <c r="B147" s="1">
        <v>42895</v>
      </c>
      <c r="C147">
        <v>12475</v>
      </c>
      <c r="D147">
        <v>31</v>
      </c>
      <c r="E147">
        <v>25656</v>
      </c>
      <c r="F147">
        <v>6</v>
      </c>
      <c r="G147">
        <v>31</v>
      </c>
      <c r="H147">
        <v>21</v>
      </c>
      <c r="I147">
        <v>13</v>
      </c>
      <c r="J147">
        <v>2</v>
      </c>
      <c r="K147" t="str">
        <f>VLOOKUP(C147,Hierarchy!$A$1:$H$27,5,FALSE)</f>
        <v>Kippers, Kat</v>
      </c>
      <c r="L147" t="str">
        <f>VLOOKUP(C147,Hierarchy!$A$2:$G$34,7,FALSE)</f>
        <v>Jimson, Bill</v>
      </c>
    </row>
    <row r="148" spans="1:12" x14ac:dyDescent="0.25">
      <c r="A148">
        <v>201706</v>
      </c>
      <c r="B148" s="1">
        <v>42895</v>
      </c>
      <c r="C148">
        <v>12476</v>
      </c>
      <c r="D148">
        <v>36</v>
      </c>
      <c r="E148">
        <v>25151</v>
      </c>
      <c r="F148">
        <v>8</v>
      </c>
      <c r="G148">
        <v>34</v>
      </c>
      <c r="H148">
        <v>28</v>
      </c>
      <c r="I148">
        <v>20</v>
      </c>
      <c r="J148">
        <v>3</v>
      </c>
      <c r="K148" t="str">
        <f>VLOOKUP(C148,Hierarchy!$A$1:$H$27,5,FALSE)</f>
        <v>Lipp, Larry</v>
      </c>
      <c r="L148" t="str">
        <f>VLOOKUP(C148,Hierarchy!$A$2:$G$34,7,FALSE)</f>
        <v>Jimson, Bill</v>
      </c>
    </row>
    <row r="149" spans="1:12" x14ac:dyDescent="0.25">
      <c r="A149">
        <v>201706</v>
      </c>
      <c r="B149" s="1">
        <v>42895</v>
      </c>
      <c r="C149">
        <v>12477</v>
      </c>
      <c r="D149">
        <v>34</v>
      </c>
      <c r="E149">
        <v>24261</v>
      </c>
      <c r="F149">
        <v>8</v>
      </c>
      <c r="G149">
        <v>29</v>
      </c>
      <c r="H149">
        <v>24</v>
      </c>
      <c r="I149">
        <v>16</v>
      </c>
      <c r="J149">
        <v>3</v>
      </c>
      <c r="K149" t="str">
        <f>VLOOKUP(C149,Hierarchy!$A$1:$H$27,5,FALSE)</f>
        <v>Myers, Matt</v>
      </c>
      <c r="L149" t="str">
        <f>VLOOKUP(C149,Hierarchy!$A$2:$G$34,7,FALSE)</f>
        <v>Jimson, Bill</v>
      </c>
    </row>
    <row r="150" spans="1:12" x14ac:dyDescent="0.25">
      <c r="A150">
        <v>201706</v>
      </c>
      <c r="B150" s="1">
        <v>42895</v>
      </c>
      <c r="C150">
        <v>12478</v>
      </c>
      <c r="D150">
        <v>31</v>
      </c>
      <c r="E150">
        <v>25906</v>
      </c>
      <c r="F150">
        <v>6</v>
      </c>
      <c r="G150">
        <v>27</v>
      </c>
      <c r="H150">
        <v>20</v>
      </c>
      <c r="I150">
        <v>15</v>
      </c>
      <c r="J150">
        <v>3</v>
      </c>
      <c r="K150" t="str">
        <f>VLOOKUP(C150,Hierarchy!$A$1:$H$27,5,FALSE)</f>
        <v>Nichols, Nana</v>
      </c>
      <c r="L150" t="str">
        <f>VLOOKUP(C150,Hierarchy!$A$2:$G$34,7,FALSE)</f>
        <v>Jimson, Bill</v>
      </c>
    </row>
    <row r="151" spans="1:12" x14ac:dyDescent="0.25">
      <c r="A151">
        <v>201706</v>
      </c>
      <c r="B151" s="1">
        <v>42895</v>
      </c>
      <c r="C151">
        <v>12479</v>
      </c>
      <c r="D151">
        <v>35</v>
      </c>
      <c r="E151">
        <v>25156</v>
      </c>
      <c r="F151">
        <v>7</v>
      </c>
      <c r="G151">
        <v>33</v>
      </c>
      <c r="H151">
        <v>28</v>
      </c>
      <c r="I151">
        <v>19</v>
      </c>
      <c r="J151">
        <v>3</v>
      </c>
      <c r="K151" t="str">
        <f>VLOOKUP(C151,Hierarchy!$A$1:$H$27,5,FALSE)</f>
        <v>Ohlson, Octavius</v>
      </c>
      <c r="L151" t="str">
        <f>VLOOKUP(C151,Hierarchy!$A$2:$G$34,7,FALSE)</f>
        <v>Jimson, Bill</v>
      </c>
    </row>
    <row r="152" spans="1:12" x14ac:dyDescent="0.25">
      <c r="A152">
        <v>201706</v>
      </c>
      <c r="B152" s="1">
        <v>42896</v>
      </c>
      <c r="C152">
        <v>12473</v>
      </c>
      <c r="D152">
        <v>31</v>
      </c>
      <c r="E152">
        <v>25693</v>
      </c>
      <c r="F152">
        <v>7</v>
      </c>
      <c r="G152">
        <v>30</v>
      </c>
      <c r="H152">
        <v>21</v>
      </c>
      <c r="I152">
        <v>13</v>
      </c>
      <c r="J152">
        <v>2</v>
      </c>
      <c r="K152" t="str">
        <f>VLOOKUP(C152,Hierarchy!$A$1:$H$27,5,FALSE)</f>
        <v>Ivanski, Igor</v>
      </c>
      <c r="L152" t="str">
        <f>VLOOKUP(C152,Hierarchy!$A$2:$G$34,7,FALSE)</f>
        <v>Jimson, Bill</v>
      </c>
    </row>
    <row r="153" spans="1:12" x14ac:dyDescent="0.25">
      <c r="A153">
        <v>201706</v>
      </c>
      <c r="B153" s="1">
        <v>42896</v>
      </c>
      <c r="C153">
        <v>12474</v>
      </c>
      <c r="D153">
        <v>33</v>
      </c>
      <c r="E153">
        <v>24827</v>
      </c>
      <c r="F153">
        <v>8</v>
      </c>
      <c r="G153">
        <v>28</v>
      </c>
      <c r="H153">
        <v>20</v>
      </c>
      <c r="I153">
        <v>16</v>
      </c>
      <c r="J153">
        <v>3</v>
      </c>
      <c r="K153" t="str">
        <f>VLOOKUP(C153,Hierarchy!$A$1:$H$27,5,FALSE)</f>
        <v>Jeffries, Johnna</v>
      </c>
      <c r="L153" t="str">
        <f>VLOOKUP(C153,Hierarchy!$A$2:$G$34,7,FALSE)</f>
        <v>Jimson, Bill</v>
      </c>
    </row>
    <row r="154" spans="1:12" x14ac:dyDescent="0.25">
      <c r="A154">
        <v>201706</v>
      </c>
      <c r="B154" s="1">
        <v>42896</v>
      </c>
      <c r="C154">
        <v>12475</v>
      </c>
      <c r="D154">
        <v>31</v>
      </c>
      <c r="E154">
        <v>24715</v>
      </c>
      <c r="F154">
        <v>6</v>
      </c>
      <c r="G154">
        <v>28</v>
      </c>
      <c r="H154">
        <v>22</v>
      </c>
      <c r="I154">
        <v>14</v>
      </c>
      <c r="J154">
        <v>3</v>
      </c>
      <c r="K154" t="str">
        <f>VLOOKUP(C154,Hierarchy!$A$1:$H$27,5,FALSE)</f>
        <v>Kippers, Kat</v>
      </c>
      <c r="L154" t="str">
        <f>VLOOKUP(C154,Hierarchy!$A$2:$G$34,7,FALSE)</f>
        <v>Jimson, Bill</v>
      </c>
    </row>
    <row r="155" spans="1:12" x14ac:dyDescent="0.25">
      <c r="A155">
        <v>201706</v>
      </c>
      <c r="B155" s="1">
        <v>42896</v>
      </c>
      <c r="C155">
        <v>12476</v>
      </c>
      <c r="D155">
        <v>35</v>
      </c>
      <c r="E155">
        <v>24305</v>
      </c>
      <c r="F155">
        <v>7</v>
      </c>
      <c r="G155">
        <v>34</v>
      </c>
      <c r="H155">
        <v>29</v>
      </c>
      <c r="I155">
        <v>22</v>
      </c>
      <c r="J155">
        <v>4</v>
      </c>
      <c r="K155" t="str">
        <f>VLOOKUP(C155,Hierarchy!$A$1:$H$27,5,FALSE)</f>
        <v>Lipp, Larry</v>
      </c>
      <c r="L155" t="str">
        <f>VLOOKUP(C155,Hierarchy!$A$2:$G$34,7,FALSE)</f>
        <v>Jimson, Bill</v>
      </c>
    </row>
    <row r="156" spans="1:12" x14ac:dyDescent="0.25">
      <c r="A156">
        <v>201706</v>
      </c>
      <c r="B156" s="1">
        <v>42896</v>
      </c>
      <c r="C156">
        <v>12477</v>
      </c>
      <c r="D156">
        <v>34</v>
      </c>
      <c r="E156">
        <v>24749</v>
      </c>
      <c r="F156">
        <v>5</v>
      </c>
      <c r="G156">
        <v>29</v>
      </c>
      <c r="H156">
        <v>23</v>
      </c>
      <c r="I156">
        <v>17</v>
      </c>
      <c r="J156">
        <v>2</v>
      </c>
      <c r="K156" t="str">
        <f>VLOOKUP(C156,Hierarchy!$A$1:$H$27,5,FALSE)</f>
        <v>Myers, Matt</v>
      </c>
      <c r="L156" t="str">
        <f>VLOOKUP(C156,Hierarchy!$A$2:$G$34,7,FALSE)</f>
        <v>Jimson, Bill</v>
      </c>
    </row>
    <row r="157" spans="1:12" x14ac:dyDescent="0.25">
      <c r="A157">
        <v>201706</v>
      </c>
      <c r="B157" s="1">
        <v>42896</v>
      </c>
      <c r="C157">
        <v>12478</v>
      </c>
      <c r="D157">
        <v>33</v>
      </c>
      <c r="E157">
        <v>24722</v>
      </c>
      <c r="F157">
        <v>8</v>
      </c>
      <c r="G157">
        <v>28</v>
      </c>
      <c r="H157">
        <v>22</v>
      </c>
      <c r="I157">
        <v>16</v>
      </c>
      <c r="J157">
        <v>3</v>
      </c>
      <c r="K157" t="str">
        <f>VLOOKUP(C157,Hierarchy!$A$1:$H$27,5,FALSE)</f>
        <v>Nichols, Nana</v>
      </c>
      <c r="L157" t="str">
        <f>VLOOKUP(C157,Hierarchy!$A$2:$G$34,7,FALSE)</f>
        <v>Jimson, Bill</v>
      </c>
    </row>
    <row r="158" spans="1:12" x14ac:dyDescent="0.25">
      <c r="A158">
        <v>201706</v>
      </c>
      <c r="B158" s="1">
        <v>42896</v>
      </c>
      <c r="C158">
        <v>12479</v>
      </c>
      <c r="D158">
        <v>33</v>
      </c>
      <c r="E158">
        <v>25032</v>
      </c>
      <c r="F158">
        <v>8</v>
      </c>
      <c r="G158">
        <v>33</v>
      </c>
      <c r="H158">
        <v>26</v>
      </c>
      <c r="I158">
        <v>16</v>
      </c>
      <c r="J158">
        <v>3</v>
      </c>
      <c r="K158" t="str">
        <f>VLOOKUP(C158,Hierarchy!$A$1:$H$27,5,FALSE)</f>
        <v>Ohlson, Octavius</v>
      </c>
      <c r="L158" t="str">
        <f>VLOOKUP(C158,Hierarchy!$A$2:$G$34,7,FALSE)</f>
        <v>Jimson, Bill</v>
      </c>
    </row>
    <row r="159" spans="1:12" x14ac:dyDescent="0.25">
      <c r="A159">
        <v>201706</v>
      </c>
      <c r="B159" s="1">
        <v>42896</v>
      </c>
      <c r="C159">
        <v>12480</v>
      </c>
      <c r="D159">
        <v>30</v>
      </c>
      <c r="E159">
        <v>24653</v>
      </c>
      <c r="F159">
        <v>7</v>
      </c>
      <c r="G159">
        <v>26</v>
      </c>
      <c r="H159">
        <v>20</v>
      </c>
      <c r="I159">
        <v>16</v>
      </c>
      <c r="J159">
        <v>3</v>
      </c>
      <c r="K159" t="str">
        <f>VLOOKUP(C159,Hierarchy!$A$1:$H$27,5,FALSE)</f>
        <v>Pulaski, Peter</v>
      </c>
      <c r="L159" t="str">
        <f>VLOOKUP(C159,Hierarchy!$A$2:$G$34,7,FALSE)</f>
        <v>Jimson, Bill</v>
      </c>
    </row>
    <row r="160" spans="1:12" x14ac:dyDescent="0.25">
      <c r="A160">
        <v>201706</v>
      </c>
      <c r="B160" s="1">
        <v>42896</v>
      </c>
      <c r="C160">
        <v>12482</v>
      </c>
      <c r="D160">
        <v>29</v>
      </c>
      <c r="E160">
        <v>24115</v>
      </c>
      <c r="F160">
        <v>6</v>
      </c>
      <c r="G160">
        <v>26</v>
      </c>
      <c r="H160">
        <v>21</v>
      </c>
      <c r="I160">
        <v>12</v>
      </c>
      <c r="J160">
        <v>3</v>
      </c>
      <c r="K160" t="str">
        <f>VLOOKUP(C160,Hierarchy!$A$1:$H$27,5,FALSE)</f>
        <v>Sanders, Sammi</v>
      </c>
      <c r="L160" t="str">
        <f>VLOOKUP(C160,Hierarchy!$A$2:$G$34,7,FALSE)</f>
        <v>Oferten, Quinton</v>
      </c>
    </row>
    <row r="161" spans="1:12" x14ac:dyDescent="0.25">
      <c r="A161">
        <v>201706</v>
      </c>
      <c r="B161" s="1">
        <v>42896</v>
      </c>
      <c r="C161">
        <v>12483</v>
      </c>
      <c r="D161">
        <v>32</v>
      </c>
      <c r="E161">
        <v>25632</v>
      </c>
      <c r="F161">
        <v>8</v>
      </c>
      <c r="G161">
        <v>30</v>
      </c>
      <c r="H161">
        <v>22</v>
      </c>
      <c r="I161">
        <v>12</v>
      </c>
      <c r="J161">
        <v>3</v>
      </c>
      <c r="K161" t="str">
        <f>VLOOKUP(C161,Hierarchy!$A$1:$H$27,5,FALSE)</f>
        <v>Thomas, Ted</v>
      </c>
      <c r="L161" t="str">
        <f>VLOOKUP(C161,Hierarchy!$A$2:$G$34,7,FALSE)</f>
        <v>Oferten, Quinton</v>
      </c>
    </row>
    <row r="162" spans="1:12" x14ac:dyDescent="0.25">
      <c r="A162">
        <v>201706</v>
      </c>
      <c r="B162" s="1">
        <v>42896</v>
      </c>
      <c r="C162">
        <v>12484</v>
      </c>
      <c r="D162">
        <v>32</v>
      </c>
      <c r="E162">
        <v>25800</v>
      </c>
      <c r="F162">
        <v>10</v>
      </c>
      <c r="G162">
        <v>28</v>
      </c>
      <c r="H162">
        <v>21</v>
      </c>
      <c r="I162">
        <v>10</v>
      </c>
      <c r="J162">
        <v>4</v>
      </c>
      <c r="K162" t="str">
        <f>VLOOKUP(C162,Hierarchy!$A$1:$H$27,5,FALSE)</f>
        <v>Uvaldon, Ursala</v>
      </c>
      <c r="L162" t="str">
        <f>VLOOKUP(C162,Hierarchy!$A$2:$G$34,7,FALSE)</f>
        <v>Oferten, Quinton</v>
      </c>
    </row>
    <row r="163" spans="1:12" x14ac:dyDescent="0.25">
      <c r="A163">
        <v>201706</v>
      </c>
      <c r="B163" s="1">
        <v>42896</v>
      </c>
      <c r="C163">
        <v>12485</v>
      </c>
      <c r="D163">
        <v>30</v>
      </c>
      <c r="E163">
        <v>25484</v>
      </c>
      <c r="F163">
        <v>6</v>
      </c>
      <c r="G163">
        <v>28</v>
      </c>
      <c r="H163">
        <v>18</v>
      </c>
      <c r="I163">
        <v>8</v>
      </c>
      <c r="J163">
        <v>3</v>
      </c>
      <c r="K163" t="str">
        <f>VLOOKUP(C163,Hierarchy!$A$1:$H$27,5,FALSE)</f>
        <v>Vindictive, Vinny</v>
      </c>
      <c r="L163" t="str">
        <f>VLOOKUP(C163,Hierarchy!$A$2:$G$34,7,FALSE)</f>
        <v>Oferten, Quinton</v>
      </c>
    </row>
    <row r="164" spans="1:12" x14ac:dyDescent="0.25">
      <c r="A164">
        <v>201706</v>
      </c>
      <c r="B164" s="1">
        <v>42896</v>
      </c>
      <c r="C164">
        <v>12486</v>
      </c>
      <c r="D164">
        <v>33</v>
      </c>
      <c r="E164">
        <v>24368</v>
      </c>
      <c r="F164">
        <v>7</v>
      </c>
      <c r="G164">
        <v>30</v>
      </c>
      <c r="H164">
        <v>18</v>
      </c>
      <c r="I164">
        <v>9</v>
      </c>
      <c r="J164">
        <v>3</v>
      </c>
      <c r="K164" t="str">
        <f>VLOOKUP(C164,Hierarchy!$A$1:$H$27,5,FALSE)</f>
        <v>Williamson, Wilma</v>
      </c>
      <c r="L164" t="str">
        <f>VLOOKUP(C164,Hierarchy!$A$2:$G$34,7,FALSE)</f>
        <v>Oferten, Quinton</v>
      </c>
    </row>
    <row r="165" spans="1:12" x14ac:dyDescent="0.25">
      <c r="A165">
        <v>201706</v>
      </c>
      <c r="B165" s="1">
        <v>42896</v>
      </c>
      <c r="C165">
        <v>12488</v>
      </c>
      <c r="D165">
        <v>32</v>
      </c>
      <c r="E165">
        <v>25754</v>
      </c>
      <c r="F165">
        <v>7</v>
      </c>
      <c r="G165">
        <v>28</v>
      </c>
      <c r="H165">
        <v>22</v>
      </c>
      <c r="I165">
        <v>9</v>
      </c>
      <c r="J165">
        <v>4</v>
      </c>
      <c r="K165" t="str">
        <f>VLOOKUP(C165,Hierarchy!$A$1:$H$27,5,FALSE)</f>
        <v>Zwilowski, Zane</v>
      </c>
      <c r="L165" t="str">
        <f>VLOOKUP(C165,Hierarchy!$A$2:$G$34,7,FALSE)</f>
        <v>Oferten, Quinton</v>
      </c>
    </row>
    <row r="166" spans="1:12" x14ac:dyDescent="0.25">
      <c r="A166">
        <v>201706</v>
      </c>
      <c r="B166" s="1">
        <v>42896</v>
      </c>
      <c r="C166">
        <v>12489</v>
      </c>
      <c r="D166">
        <v>30</v>
      </c>
      <c r="E166">
        <v>25963</v>
      </c>
      <c r="F166">
        <v>8</v>
      </c>
      <c r="G166">
        <v>26</v>
      </c>
      <c r="H166">
        <v>18</v>
      </c>
      <c r="I166">
        <v>7</v>
      </c>
      <c r="J166">
        <v>4</v>
      </c>
      <c r="K166" t="str">
        <f>VLOOKUP(C166,Hierarchy!$A$1:$H$27,5,FALSE)</f>
        <v>Abacus, Aaron</v>
      </c>
      <c r="L166" t="str">
        <f>VLOOKUP(C166,Hierarchy!$A$2:$G$34,7,FALSE)</f>
        <v>Oferten, Quinton</v>
      </c>
    </row>
    <row r="167" spans="1:12" x14ac:dyDescent="0.25">
      <c r="A167">
        <v>201706</v>
      </c>
      <c r="B167" s="1">
        <v>42897</v>
      </c>
      <c r="C167">
        <v>12465</v>
      </c>
      <c r="D167">
        <v>34</v>
      </c>
      <c r="E167">
        <v>25112</v>
      </c>
      <c r="F167">
        <v>6</v>
      </c>
      <c r="G167">
        <v>32</v>
      </c>
      <c r="H167">
        <v>27</v>
      </c>
      <c r="I167">
        <v>20</v>
      </c>
      <c r="J167">
        <v>2</v>
      </c>
      <c r="K167" t="str">
        <f>VLOOKUP(C167,Hierarchy!$A$1:$H$27,5,FALSE)</f>
        <v>Anderson, Albert</v>
      </c>
      <c r="L167" t="str">
        <f>VLOOKUP(C167,Hierarchy!$A$2:$G$34,7,FALSE)</f>
        <v>Winnerson, Aceona</v>
      </c>
    </row>
    <row r="168" spans="1:12" x14ac:dyDescent="0.25">
      <c r="A168">
        <v>201706</v>
      </c>
      <c r="B168" s="1">
        <v>42897</v>
      </c>
      <c r="C168">
        <v>12466</v>
      </c>
      <c r="D168">
        <v>39</v>
      </c>
      <c r="E168">
        <v>25873</v>
      </c>
      <c r="F168">
        <v>8</v>
      </c>
      <c r="G168">
        <v>36</v>
      </c>
      <c r="H168">
        <v>26</v>
      </c>
      <c r="I168">
        <v>20</v>
      </c>
      <c r="J168">
        <v>2</v>
      </c>
      <c r="K168" t="str">
        <f>VLOOKUP(C168,Hierarchy!$A$1:$H$27,5,FALSE)</f>
        <v>Binning, Bart</v>
      </c>
      <c r="L168" t="str">
        <f>VLOOKUP(C168,Hierarchy!$A$2:$G$34,7,FALSE)</f>
        <v>Winnerson, Aceona</v>
      </c>
    </row>
    <row r="169" spans="1:12" x14ac:dyDescent="0.25">
      <c r="A169">
        <v>201706</v>
      </c>
      <c r="B169" s="1">
        <v>42897</v>
      </c>
      <c r="C169">
        <v>12467</v>
      </c>
      <c r="D169">
        <v>33</v>
      </c>
      <c r="E169">
        <v>25916</v>
      </c>
      <c r="F169">
        <v>6</v>
      </c>
      <c r="G169">
        <v>33</v>
      </c>
      <c r="H169">
        <v>28</v>
      </c>
      <c r="I169">
        <v>22</v>
      </c>
      <c r="J169">
        <v>2</v>
      </c>
      <c r="K169" t="str">
        <f>VLOOKUP(C169,Hierarchy!$A$1:$H$27,5,FALSE)</f>
        <v>Centerville, Cece</v>
      </c>
      <c r="L169" t="str">
        <f>VLOOKUP(C169,Hierarchy!$A$2:$G$34,7,FALSE)</f>
        <v>Winnerson, Aceona</v>
      </c>
    </row>
    <row r="170" spans="1:12" x14ac:dyDescent="0.25">
      <c r="A170">
        <v>201706</v>
      </c>
      <c r="B170" s="1">
        <v>42897</v>
      </c>
      <c r="C170">
        <v>12468</v>
      </c>
      <c r="D170">
        <v>36</v>
      </c>
      <c r="E170">
        <v>24940</v>
      </c>
      <c r="F170">
        <v>5</v>
      </c>
      <c r="G170">
        <v>32</v>
      </c>
      <c r="H170">
        <v>26</v>
      </c>
      <c r="I170">
        <v>23</v>
      </c>
      <c r="J170">
        <v>2</v>
      </c>
      <c r="K170" t="str">
        <f>VLOOKUP(C170,Hierarchy!$A$1:$H$27,5,FALSE)</f>
        <v>Davenport, Davina</v>
      </c>
      <c r="L170" t="str">
        <f>VLOOKUP(C170,Hierarchy!$A$2:$G$34,7,FALSE)</f>
        <v>Winnerson, Aceona</v>
      </c>
    </row>
    <row r="171" spans="1:12" x14ac:dyDescent="0.25">
      <c r="A171">
        <v>201706</v>
      </c>
      <c r="B171" s="1">
        <v>42897</v>
      </c>
      <c r="C171">
        <v>12469</v>
      </c>
      <c r="D171">
        <v>36</v>
      </c>
      <c r="E171">
        <v>25677</v>
      </c>
      <c r="F171">
        <v>4</v>
      </c>
      <c r="G171">
        <v>34</v>
      </c>
      <c r="H171">
        <v>24</v>
      </c>
      <c r="I171">
        <v>20</v>
      </c>
      <c r="J171">
        <v>3</v>
      </c>
      <c r="K171" t="str">
        <f>VLOOKUP(C171,Hierarchy!$A$1:$H$27,5,FALSE)</f>
        <v>Edgerton, Ethan</v>
      </c>
      <c r="L171" t="str">
        <f>VLOOKUP(C171,Hierarchy!$A$2:$G$34,7,FALSE)</f>
        <v>Winnerson, Aceona</v>
      </c>
    </row>
    <row r="172" spans="1:12" x14ac:dyDescent="0.25">
      <c r="A172">
        <v>201706</v>
      </c>
      <c r="B172" s="1">
        <v>42897</v>
      </c>
      <c r="C172">
        <v>12471</v>
      </c>
      <c r="D172">
        <v>37</v>
      </c>
      <c r="E172">
        <v>25124</v>
      </c>
      <c r="F172">
        <v>6</v>
      </c>
      <c r="G172">
        <v>34</v>
      </c>
      <c r="H172">
        <v>24</v>
      </c>
      <c r="I172">
        <v>21</v>
      </c>
      <c r="J172">
        <v>2</v>
      </c>
      <c r="K172" t="str">
        <f>VLOOKUP(C172,Hierarchy!$A$1:$H$27,5,FALSE)</f>
        <v>Gee, Garry</v>
      </c>
      <c r="L172" t="str">
        <f>VLOOKUP(C172,Hierarchy!$A$2:$G$34,7,FALSE)</f>
        <v>Winnerson, Aceona</v>
      </c>
    </row>
    <row r="173" spans="1:12" x14ac:dyDescent="0.25">
      <c r="A173">
        <v>201706</v>
      </c>
      <c r="B173" s="1">
        <v>42897</v>
      </c>
      <c r="C173">
        <v>12472</v>
      </c>
      <c r="D173">
        <v>32</v>
      </c>
      <c r="E173">
        <v>24518</v>
      </c>
      <c r="F173">
        <v>5</v>
      </c>
      <c r="G173">
        <v>29</v>
      </c>
      <c r="H173">
        <v>21</v>
      </c>
      <c r="I173">
        <v>18</v>
      </c>
      <c r="J173">
        <v>2</v>
      </c>
      <c r="K173" t="str">
        <f>VLOOKUP(C173,Hierarchy!$A$1:$H$27,5,FALSE)</f>
        <v>Harrison, Harold</v>
      </c>
      <c r="L173" t="str">
        <f>VLOOKUP(C173,Hierarchy!$A$2:$G$34,7,FALSE)</f>
        <v>Winnerson, Aceona</v>
      </c>
    </row>
    <row r="174" spans="1:12" x14ac:dyDescent="0.25">
      <c r="A174">
        <v>201706</v>
      </c>
      <c r="B174" s="1">
        <v>42898</v>
      </c>
      <c r="C174">
        <v>12465</v>
      </c>
      <c r="D174">
        <v>37</v>
      </c>
      <c r="E174">
        <v>24054</v>
      </c>
      <c r="F174">
        <v>5</v>
      </c>
      <c r="G174">
        <v>34</v>
      </c>
      <c r="H174">
        <v>26</v>
      </c>
      <c r="I174">
        <v>20</v>
      </c>
      <c r="J174">
        <v>3</v>
      </c>
      <c r="K174" t="str">
        <f>VLOOKUP(C174,Hierarchy!$A$1:$H$27,5,FALSE)</f>
        <v>Anderson, Albert</v>
      </c>
      <c r="L174" t="str">
        <f>VLOOKUP(C174,Hierarchy!$A$2:$G$34,7,FALSE)</f>
        <v>Winnerson, Aceona</v>
      </c>
    </row>
    <row r="175" spans="1:12" x14ac:dyDescent="0.25">
      <c r="A175">
        <v>201706</v>
      </c>
      <c r="B175" s="1">
        <v>42898</v>
      </c>
      <c r="C175">
        <v>12466</v>
      </c>
      <c r="D175">
        <v>35</v>
      </c>
      <c r="E175">
        <v>24333</v>
      </c>
      <c r="F175">
        <v>5</v>
      </c>
      <c r="G175">
        <v>35</v>
      </c>
      <c r="H175">
        <v>27</v>
      </c>
      <c r="I175">
        <v>23</v>
      </c>
      <c r="J175">
        <v>2</v>
      </c>
      <c r="K175" t="str">
        <f>VLOOKUP(C175,Hierarchy!$A$1:$H$27,5,FALSE)</f>
        <v>Binning, Bart</v>
      </c>
      <c r="L175" t="str">
        <f>VLOOKUP(C175,Hierarchy!$A$2:$G$34,7,FALSE)</f>
        <v>Winnerson, Aceona</v>
      </c>
    </row>
    <row r="176" spans="1:12" x14ac:dyDescent="0.25">
      <c r="A176">
        <v>201706</v>
      </c>
      <c r="B176" s="1">
        <v>42898</v>
      </c>
      <c r="C176">
        <v>12467</v>
      </c>
      <c r="D176">
        <v>32</v>
      </c>
      <c r="E176">
        <v>25052</v>
      </c>
      <c r="F176">
        <v>4</v>
      </c>
      <c r="G176">
        <v>29</v>
      </c>
      <c r="H176">
        <v>25</v>
      </c>
      <c r="I176">
        <v>20</v>
      </c>
      <c r="J176">
        <v>2</v>
      </c>
      <c r="K176" t="str">
        <f>VLOOKUP(C176,Hierarchy!$A$1:$H$27,5,FALSE)</f>
        <v>Centerville, Cece</v>
      </c>
      <c r="L176" t="str">
        <f>VLOOKUP(C176,Hierarchy!$A$2:$G$34,7,FALSE)</f>
        <v>Winnerson, Aceona</v>
      </c>
    </row>
    <row r="177" spans="1:12" x14ac:dyDescent="0.25">
      <c r="A177">
        <v>201706</v>
      </c>
      <c r="B177" s="1">
        <v>42898</v>
      </c>
      <c r="C177">
        <v>12468</v>
      </c>
      <c r="D177">
        <v>35</v>
      </c>
      <c r="E177">
        <v>25789</v>
      </c>
      <c r="F177">
        <v>6</v>
      </c>
      <c r="G177">
        <v>32</v>
      </c>
      <c r="H177">
        <v>26</v>
      </c>
      <c r="I177">
        <v>23</v>
      </c>
      <c r="J177">
        <v>2</v>
      </c>
      <c r="K177" t="str">
        <f>VLOOKUP(C177,Hierarchy!$A$1:$H$27,5,FALSE)</f>
        <v>Davenport, Davina</v>
      </c>
      <c r="L177" t="str">
        <f>VLOOKUP(C177,Hierarchy!$A$2:$G$34,7,FALSE)</f>
        <v>Winnerson, Aceona</v>
      </c>
    </row>
    <row r="178" spans="1:12" x14ac:dyDescent="0.25">
      <c r="A178">
        <v>201706</v>
      </c>
      <c r="B178" s="1">
        <v>42898</v>
      </c>
      <c r="C178">
        <v>12469</v>
      </c>
      <c r="D178">
        <v>36</v>
      </c>
      <c r="E178">
        <v>24254</v>
      </c>
      <c r="F178">
        <v>5</v>
      </c>
      <c r="G178">
        <v>33</v>
      </c>
      <c r="H178">
        <v>28</v>
      </c>
      <c r="I178">
        <v>20</v>
      </c>
      <c r="J178">
        <v>3</v>
      </c>
      <c r="K178" t="str">
        <f>VLOOKUP(C178,Hierarchy!$A$1:$H$27,5,FALSE)</f>
        <v>Edgerton, Ethan</v>
      </c>
      <c r="L178" t="str">
        <f>VLOOKUP(C178,Hierarchy!$A$2:$G$34,7,FALSE)</f>
        <v>Winnerson, Aceona</v>
      </c>
    </row>
    <row r="179" spans="1:12" x14ac:dyDescent="0.25">
      <c r="A179">
        <v>201706</v>
      </c>
      <c r="B179" s="1">
        <v>42898</v>
      </c>
      <c r="C179">
        <v>12470</v>
      </c>
      <c r="D179">
        <v>35</v>
      </c>
      <c r="E179">
        <v>25640</v>
      </c>
      <c r="F179">
        <v>7</v>
      </c>
      <c r="G179">
        <v>34</v>
      </c>
      <c r="H179">
        <v>26</v>
      </c>
      <c r="I179">
        <v>21</v>
      </c>
      <c r="J179">
        <v>2</v>
      </c>
      <c r="K179" t="str">
        <f>VLOOKUP(C179,Hierarchy!$A$1:$H$27,5,FALSE)</f>
        <v>Filipsano, Fiona</v>
      </c>
      <c r="L179" t="str">
        <f>VLOOKUP(C179,Hierarchy!$A$2:$G$34,7,FALSE)</f>
        <v>Winnerson, Aceona</v>
      </c>
    </row>
    <row r="180" spans="1:12" x14ac:dyDescent="0.25">
      <c r="A180">
        <v>201706</v>
      </c>
      <c r="B180" s="1">
        <v>42898</v>
      </c>
      <c r="C180">
        <v>12471</v>
      </c>
      <c r="D180">
        <v>39</v>
      </c>
      <c r="E180">
        <v>25616</v>
      </c>
      <c r="F180">
        <v>6</v>
      </c>
      <c r="G180">
        <v>39</v>
      </c>
      <c r="H180">
        <v>34</v>
      </c>
      <c r="I180">
        <v>30</v>
      </c>
      <c r="J180">
        <v>2</v>
      </c>
      <c r="K180" t="str">
        <f>VLOOKUP(C180,Hierarchy!$A$1:$H$27,5,FALSE)</f>
        <v>Gee, Garry</v>
      </c>
      <c r="L180" t="str">
        <f>VLOOKUP(C180,Hierarchy!$A$2:$G$34,7,FALSE)</f>
        <v>Winnerson, Aceona</v>
      </c>
    </row>
    <row r="181" spans="1:12" x14ac:dyDescent="0.25">
      <c r="A181">
        <v>201706</v>
      </c>
      <c r="B181" s="1">
        <v>42898</v>
      </c>
      <c r="C181">
        <v>12472</v>
      </c>
      <c r="D181">
        <v>39</v>
      </c>
      <c r="E181">
        <v>25628</v>
      </c>
      <c r="F181">
        <v>7</v>
      </c>
      <c r="G181">
        <v>37</v>
      </c>
      <c r="H181">
        <v>29</v>
      </c>
      <c r="I181">
        <v>26</v>
      </c>
      <c r="J181">
        <v>2</v>
      </c>
      <c r="K181" t="str">
        <f>VLOOKUP(C181,Hierarchy!$A$1:$H$27,5,FALSE)</f>
        <v>Harrison, Harold</v>
      </c>
      <c r="L181" t="str">
        <f>VLOOKUP(C181,Hierarchy!$A$2:$G$34,7,FALSE)</f>
        <v>Winnerson, Aceona</v>
      </c>
    </row>
    <row r="182" spans="1:12" x14ac:dyDescent="0.25">
      <c r="A182">
        <v>201706</v>
      </c>
      <c r="B182" s="1">
        <v>42898</v>
      </c>
      <c r="C182">
        <v>12473</v>
      </c>
      <c r="D182">
        <v>33</v>
      </c>
      <c r="E182">
        <v>25101</v>
      </c>
      <c r="F182">
        <v>5</v>
      </c>
      <c r="G182">
        <v>32</v>
      </c>
      <c r="H182">
        <v>21</v>
      </c>
      <c r="I182">
        <v>13</v>
      </c>
      <c r="J182">
        <v>3</v>
      </c>
      <c r="K182" t="str">
        <f>VLOOKUP(C182,Hierarchy!$A$1:$H$27,5,FALSE)</f>
        <v>Ivanski, Igor</v>
      </c>
      <c r="L182" t="str">
        <f>VLOOKUP(C182,Hierarchy!$A$2:$G$34,7,FALSE)</f>
        <v>Jimson, Bill</v>
      </c>
    </row>
    <row r="183" spans="1:12" x14ac:dyDescent="0.25">
      <c r="A183">
        <v>201706</v>
      </c>
      <c r="B183" s="1">
        <v>42898</v>
      </c>
      <c r="C183">
        <v>12474</v>
      </c>
      <c r="D183">
        <v>36</v>
      </c>
      <c r="E183">
        <v>24764</v>
      </c>
      <c r="F183">
        <v>7</v>
      </c>
      <c r="G183">
        <v>34</v>
      </c>
      <c r="H183">
        <v>22</v>
      </c>
      <c r="I183">
        <v>17</v>
      </c>
      <c r="J183">
        <v>3</v>
      </c>
      <c r="K183" t="str">
        <f>VLOOKUP(C183,Hierarchy!$A$1:$H$27,5,FALSE)</f>
        <v>Jeffries, Johnna</v>
      </c>
      <c r="L183" t="str">
        <f>VLOOKUP(C183,Hierarchy!$A$2:$G$34,7,FALSE)</f>
        <v>Jimson, Bill</v>
      </c>
    </row>
    <row r="184" spans="1:12" x14ac:dyDescent="0.25">
      <c r="A184">
        <v>201706</v>
      </c>
      <c r="B184" s="1">
        <v>42898</v>
      </c>
      <c r="C184">
        <v>12475</v>
      </c>
      <c r="D184">
        <v>31</v>
      </c>
      <c r="E184">
        <v>25423</v>
      </c>
      <c r="F184">
        <v>5</v>
      </c>
      <c r="G184">
        <v>30</v>
      </c>
      <c r="H184">
        <v>24</v>
      </c>
      <c r="I184">
        <v>15</v>
      </c>
      <c r="J184">
        <v>2</v>
      </c>
      <c r="K184" t="str">
        <f>VLOOKUP(C184,Hierarchy!$A$1:$H$27,5,FALSE)</f>
        <v>Kippers, Kat</v>
      </c>
      <c r="L184" t="str">
        <f>VLOOKUP(C184,Hierarchy!$A$2:$G$34,7,FALSE)</f>
        <v>Jimson, Bill</v>
      </c>
    </row>
    <row r="185" spans="1:12" x14ac:dyDescent="0.25">
      <c r="A185">
        <v>201706</v>
      </c>
      <c r="B185" s="1">
        <v>42898</v>
      </c>
      <c r="C185">
        <v>12476</v>
      </c>
      <c r="D185">
        <v>33</v>
      </c>
      <c r="E185">
        <v>24978</v>
      </c>
      <c r="F185">
        <v>8</v>
      </c>
      <c r="G185">
        <v>28</v>
      </c>
      <c r="H185">
        <v>22</v>
      </c>
      <c r="I185">
        <v>14</v>
      </c>
      <c r="J185">
        <v>3</v>
      </c>
      <c r="K185" t="str">
        <f>VLOOKUP(C185,Hierarchy!$A$1:$H$27,5,FALSE)</f>
        <v>Lipp, Larry</v>
      </c>
      <c r="L185" t="str">
        <f>VLOOKUP(C185,Hierarchy!$A$2:$G$34,7,FALSE)</f>
        <v>Jimson, Bill</v>
      </c>
    </row>
    <row r="186" spans="1:12" x14ac:dyDescent="0.25">
      <c r="A186">
        <v>201706</v>
      </c>
      <c r="B186" s="1">
        <v>42898</v>
      </c>
      <c r="C186">
        <v>12477</v>
      </c>
      <c r="D186">
        <v>30</v>
      </c>
      <c r="E186">
        <v>24600</v>
      </c>
      <c r="F186">
        <v>5</v>
      </c>
      <c r="G186">
        <v>26</v>
      </c>
      <c r="H186">
        <v>19</v>
      </c>
      <c r="I186">
        <v>12</v>
      </c>
      <c r="J186">
        <v>2</v>
      </c>
      <c r="K186" t="str">
        <f>VLOOKUP(C186,Hierarchy!$A$1:$H$27,5,FALSE)</f>
        <v>Myers, Matt</v>
      </c>
      <c r="L186" t="str">
        <f>VLOOKUP(C186,Hierarchy!$A$2:$G$34,7,FALSE)</f>
        <v>Jimson, Bill</v>
      </c>
    </row>
    <row r="187" spans="1:12" x14ac:dyDescent="0.25">
      <c r="A187">
        <v>201706</v>
      </c>
      <c r="B187" s="1">
        <v>42898</v>
      </c>
      <c r="C187">
        <v>12478</v>
      </c>
      <c r="D187">
        <v>30</v>
      </c>
      <c r="E187">
        <v>24351</v>
      </c>
      <c r="F187">
        <v>7</v>
      </c>
      <c r="G187">
        <v>26</v>
      </c>
      <c r="H187">
        <v>21</v>
      </c>
      <c r="I187">
        <v>17</v>
      </c>
      <c r="J187">
        <v>2</v>
      </c>
      <c r="K187" t="str">
        <f>VLOOKUP(C187,Hierarchy!$A$1:$H$27,5,FALSE)</f>
        <v>Nichols, Nana</v>
      </c>
      <c r="L187" t="str">
        <f>VLOOKUP(C187,Hierarchy!$A$2:$G$34,7,FALSE)</f>
        <v>Jimson, Bill</v>
      </c>
    </row>
    <row r="188" spans="1:12" x14ac:dyDescent="0.25">
      <c r="A188">
        <v>201706</v>
      </c>
      <c r="B188" s="1">
        <v>42898</v>
      </c>
      <c r="C188">
        <v>12479</v>
      </c>
      <c r="D188">
        <v>31</v>
      </c>
      <c r="E188">
        <v>25601</v>
      </c>
      <c r="F188">
        <v>6</v>
      </c>
      <c r="G188">
        <v>31</v>
      </c>
      <c r="H188">
        <v>24</v>
      </c>
      <c r="I188">
        <v>16</v>
      </c>
      <c r="J188">
        <v>3</v>
      </c>
      <c r="K188" t="str">
        <f>VLOOKUP(C188,Hierarchy!$A$1:$H$27,5,FALSE)</f>
        <v>Ohlson, Octavius</v>
      </c>
      <c r="L188" t="str">
        <f>VLOOKUP(C188,Hierarchy!$A$2:$G$34,7,FALSE)</f>
        <v>Jimson, Bill</v>
      </c>
    </row>
    <row r="189" spans="1:12" x14ac:dyDescent="0.25">
      <c r="A189">
        <v>201706</v>
      </c>
      <c r="B189" s="1">
        <v>42898</v>
      </c>
      <c r="C189">
        <v>12480</v>
      </c>
      <c r="D189">
        <v>30</v>
      </c>
      <c r="E189">
        <v>24575</v>
      </c>
      <c r="F189">
        <v>6</v>
      </c>
      <c r="G189">
        <v>29</v>
      </c>
      <c r="H189">
        <v>22</v>
      </c>
      <c r="I189">
        <v>16</v>
      </c>
      <c r="J189">
        <v>2</v>
      </c>
      <c r="K189" t="str">
        <f>VLOOKUP(C189,Hierarchy!$A$1:$H$27,5,FALSE)</f>
        <v>Pulaski, Peter</v>
      </c>
      <c r="L189" t="str">
        <f>VLOOKUP(C189,Hierarchy!$A$2:$G$34,7,FALSE)</f>
        <v>Jimson, Bill</v>
      </c>
    </row>
    <row r="190" spans="1:12" x14ac:dyDescent="0.25">
      <c r="A190">
        <v>201706</v>
      </c>
      <c r="B190" s="1">
        <v>42898</v>
      </c>
      <c r="C190">
        <v>12482</v>
      </c>
      <c r="D190">
        <v>32</v>
      </c>
      <c r="E190">
        <v>24390</v>
      </c>
      <c r="F190">
        <v>9</v>
      </c>
      <c r="G190">
        <v>29</v>
      </c>
      <c r="H190">
        <v>19</v>
      </c>
      <c r="I190">
        <v>12</v>
      </c>
      <c r="J190">
        <v>4</v>
      </c>
      <c r="K190" t="str">
        <f>VLOOKUP(C190,Hierarchy!$A$1:$H$27,5,FALSE)</f>
        <v>Sanders, Sammi</v>
      </c>
      <c r="L190" t="str">
        <f>VLOOKUP(C190,Hierarchy!$A$2:$G$34,7,FALSE)</f>
        <v>Oferten, Quinton</v>
      </c>
    </row>
    <row r="191" spans="1:12" x14ac:dyDescent="0.25">
      <c r="A191">
        <v>201706</v>
      </c>
      <c r="B191" s="1">
        <v>42898</v>
      </c>
      <c r="C191">
        <v>12483</v>
      </c>
      <c r="D191">
        <v>28</v>
      </c>
      <c r="E191">
        <v>24771</v>
      </c>
      <c r="F191">
        <v>7</v>
      </c>
      <c r="G191">
        <v>25</v>
      </c>
      <c r="H191">
        <v>16</v>
      </c>
      <c r="I191">
        <v>7</v>
      </c>
      <c r="J191">
        <v>3</v>
      </c>
      <c r="K191" t="str">
        <f>VLOOKUP(C191,Hierarchy!$A$1:$H$27,5,FALSE)</f>
        <v>Thomas, Ted</v>
      </c>
      <c r="L191" t="str">
        <f>VLOOKUP(C191,Hierarchy!$A$2:$G$34,7,FALSE)</f>
        <v>Oferten, Quinton</v>
      </c>
    </row>
    <row r="192" spans="1:12" x14ac:dyDescent="0.25">
      <c r="A192">
        <v>201706</v>
      </c>
      <c r="B192" s="1">
        <v>42898</v>
      </c>
      <c r="C192">
        <v>12484</v>
      </c>
      <c r="D192">
        <v>30</v>
      </c>
      <c r="E192">
        <v>25938</v>
      </c>
      <c r="F192">
        <v>8</v>
      </c>
      <c r="G192">
        <v>28</v>
      </c>
      <c r="H192">
        <v>18</v>
      </c>
      <c r="I192">
        <v>9</v>
      </c>
      <c r="J192">
        <v>4</v>
      </c>
      <c r="K192" t="str">
        <f>VLOOKUP(C192,Hierarchy!$A$1:$H$27,5,FALSE)</f>
        <v>Uvaldon, Ursala</v>
      </c>
      <c r="L192" t="str">
        <f>VLOOKUP(C192,Hierarchy!$A$2:$G$34,7,FALSE)</f>
        <v>Oferten, Quinton</v>
      </c>
    </row>
    <row r="193" spans="1:12" x14ac:dyDescent="0.25">
      <c r="A193">
        <v>201706</v>
      </c>
      <c r="B193" s="1">
        <v>42898</v>
      </c>
      <c r="C193">
        <v>12485</v>
      </c>
      <c r="D193">
        <v>31</v>
      </c>
      <c r="E193">
        <v>24852</v>
      </c>
      <c r="F193">
        <v>9</v>
      </c>
      <c r="G193">
        <v>28</v>
      </c>
      <c r="H193">
        <v>22</v>
      </c>
      <c r="I193">
        <v>12</v>
      </c>
      <c r="J193">
        <v>3</v>
      </c>
      <c r="K193" t="str">
        <f>VLOOKUP(C193,Hierarchy!$A$1:$H$27,5,FALSE)</f>
        <v>Vindictive, Vinny</v>
      </c>
      <c r="L193" t="str">
        <f>VLOOKUP(C193,Hierarchy!$A$2:$G$34,7,FALSE)</f>
        <v>Oferten, Quinton</v>
      </c>
    </row>
    <row r="194" spans="1:12" x14ac:dyDescent="0.25">
      <c r="A194">
        <v>201706</v>
      </c>
      <c r="B194" s="1">
        <v>42898</v>
      </c>
      <c r="C194">
        <v>12486</v>
      </c>
      <c r="D194">
        <v>33</v>
      </c>
      <c r="E194">
        <v>24300</v>
      </c>
      <c r="F194">
        <v>10</v>
      </c>
      <c r="G194">
        <v>30</v>
      </c>
      <c r="H194">
        <v>22</v>
      </c>
      <c r="I194">
        <v>15</v>
      </c>
      <c r="J194">
        <v>4</v>
      </c>
      <c r="K194" t="str">
        <f>VLOOKUP(C194,Hierarchy!$A$1:$H$27,5,FALSE)</f>
        <v>Williamson, Wilma</v>
      </c>
      <c r="L194" t="str">
        <f>VLOOKUP(C194,Hierarchy!$A$2:$G$34,7,FALSE)</f>
        <v>Oferten, Quinton</v>
      </c>
    </row>
    <row r="195" spans="1:12" x14ac:dyDescent="0.25">
      <c r="A195">
        <v>201706</v>
      </c>
      <c r="B195" s="1">
        <v>42898</v>
      </c>
      <c r="C195">
        <v>12487</v>
      </c>
      <c r="D195">
        <v>30</v>
      </c>
      <c r="E195">
        <v>24364</v>
      </c>
      <c r="F195">
        <v>7</v>
      </c>
      <c r="G195">
        <v>29</v>
      </c>
      <c r="H195">
        <v>22</v>
      </c>
      <c r="I195">
        <v>10</v>
      </c>
      <c r="J195">
        <v>3</v>
      </c>
      <c r="K195" t="str">
        <f>VLOOKUP(C195,Hierarchy!$A$1:$H$27,5,FALSE)</f>
        <v>Younger, Yeti</v>
      </c>
      <c r="L195" t="str">
        <f>VLOOKUP(C195,Hierarchy!$A$2:$G$34,7,FALSE)</f>
        <v>Oferten, Quinton</v>
      </c>
    </row>
    <row r="196" spans="1:12" x14ac:dyDescent="0.25">
      <c r="A196">
        <v>201706</v>
      </c>
      <c r="B196" s="1">
        <v>42898</v>
      </c>
      <c r="C196">
        <v>12488</v>
      </c>
      <c r="D196">
        <v>33</v>
      </c>
      <c r="E196">
        <v>25931</v>
      </c>
      <c r="F196">
        <v>8</v>
      </c>
      <c r="G196">
        <v>30</v>
      </c>
      <c r="H196">
        <v>20</v>
      </c>
      <c r="I196">
        <v>10</v>
      </c>
      <c r="J196">
        <v>3</v>
      </c>
      <c r="K196" t="str">
        <f>VLOOKUP(C196,Hierarchy!$A$1:$H$27,5,FALSE)</f>
        <v>Zwilowski, Zane</v>
      </c>
      <c r="L196" t="str">
        <f>VLOOKUP(C196,Hierarchy!$A$2:$G$34,7,FALSE)</f>
        <v>Oferten, Quinton</v>
      </c>
    </row>
    <row r="197" spans="1:12" x14ac:dyDescent="0.25">
      <c r="A197">
        <v>201706</v>
      </c>
      <c r="B197" s="1">
        <v>42898</v>
      </c>
      <c r="C197">
        <v>12489</v>
      </c>
      <c r="D197">
        <v>30</v>
      </c>
      <c r="E197">
        <v>25077</v>
      </c>
      <c r="F197">
        <v>8</v>
      </c>
      <c r="G197">
        <v>28</v>
      </c>
      <c r="H197">
        <v>18</v>
      </c>
      <c r="I197">
        <v>8</v>
      </c>
      <c r="J197">
        <v>3</v>
      </c>
      <c r="K197" t="str">
        <f>VLOOKUP(C197,Hierarchy!$A$1:$H$27,5,FALSE)</f>
        <v>Abacus, Aaron</v>
      </c>
      <c r="L197" t="str">
        <f>VLOOKUP(C197,Hierarchy!$A$2:$G$34,7,FALSE)</f>
        <v>Oferten, Quinton</v>
      </c>
    </row>
    <row r="198" spans="1:12" x14ac:dyDescent="0.25">
      <c r="A198">
        <v>201706</v>
      </c>
      <c r="B198" s="1">
        <v>42899</v>
      </c>
      <c r="C198">
        <v>12465</v>
      </c>
      <c r="D198">
        <v>38</v>
      </c>
      <c r="E198">
        <v>24225</v>
      </c>
      <c r="F198">
        <v>7</v>
      </c>
      <c r="G198">
        <v>38</v>
      </c>
      <c r="H198">
        <v>31</v>
      </c>
      <c r="I198">
        <v>22</v>
      </c>
      <c r="J198">
        <v>2</v>
      </c>
      <c r="K198" t="str">
        <f>VLOOKUP(C198,Hierarchy!$A$1:$H$27,5,FALSE)</f>
        <v>Anderson, Albert</v>
      </c>
      <c r="L198" t="str">
        <f>VLOOKUP(C198,Hierarchy!$A$2:$G$34,7,FALSE)</f>
        <v>Winnerson, Aceona</v>
      </c>
    </row>
    <row r="199" spans="1:12" x14ac:dyDescent="0.25">
      <c r="A199">
        <v>201706</v>
      </c>
      <c r="B199" s="1">
        <v>42899</v>
      </c>
      <c r="C199">
        <v>12466</v>
      </c>
      <c r="D199">
        <v>32</v>
      </c>
      <c r="E199">
        <v>24358</v>
      </c>
      <c r="F199">
        <v>5</v>
      </c>
      <c r="G199">
        <v>29</v>
      </c>
      <c r="H199">
        <v>23</v>
      </c>
      <c r="I199">
        <v>20</v>
      </c>
      <c r="J199">
        <v>2</v>
      </c>
      <c r="K199" t="str">
        <f>VLOOKUP(C199,Hierarchy!$A$1:$H$27,5,FALSE)</f>
        <v>Binning, Bart</v>
      </c>
      <c r="L199" t="str">
        <f>VLOOKUP(C199,Hierarchy!$A$2:$G$34,7,FALSE)</f>
        <v>Winnerson, Aceona</v>
      </c>
    </row>
    <row r="200" spans="1:12" x14ac:dyDescent="0.25">
      <c r="A200">
        <v>201706</v>
      </c>
      <c r="B200" s="1">
        <v>42899</v>
      </c>
      <c r="C200">
        <v>12467</v>
      </c>
      <c r="D200">
        <v>39</v>
      </c>
      <c r="E200">
        <v>25627</v>
      </c>
      <c r="F200">
        <v>8</v>
      </c>
      <c r="G200">
        <v>39</v>
      </c>
      <c r="H200">
        <v>28</v>
      </c>
      <c r="I200">
        <v>24</v>
      </c>
      <c r="J200">
        <v>2</v>
      </c>
      <c r="K200" t="str">
        <f>VLOOKUP(C200,Hierarchy!$A$1:$H$27,5,FALSE)</f>
        <v>Centerville, Cece</v>
      </c>
      <c r="L200" t="str">
        <f>VLOOKUP(C200,Hierarchy!$A$2:$G$34,7,FALSE)</f>
        <v>Winnerson, Aceona</v>
      </c>
    </row>
    <row r="201" spans="1:12" x14ac:dyDescent="0.25">
      <c r="A201">
        <v>201706</v>
      </c>
      <c r="B201" s="1">
        <v>42899</v>
      </c>
      <c r="C201">
        <v>12468</v>
      </c>
      <c r="D201">
        <v>35</v>
      </c>
      <c r="E201">
        <v>24285</v>
      </c>
      <c r="F201">
        <v>5</v>
      </c>
      <c r="G201">
        <v>33</v>
      </c>
      <c r="H201">
        <v>25</v>
      </c>
      <c r="I201">
        <v>22</v>
      </c>
      <c r="J201">
        <v>2</v>
      </c>
      <c r="K201" t="str">
        <f>VLOOKUP(C201,Hierarchy!$A$1:$H$27,5,FALSE)</f>
        <v>Davenport, Davina</v>
      </c>
      <c r="L201" t="str">
        <f>VLOOKUP(C201,Hierarchy!$A$2:$G$34,7,FALSE)</f>
        <v>Winnerson, Aceona</v>
      </c>
    </row>
    <row r="202" spans="1:12" x14ac:dyDescent="0.25">
      <c r="A202">
        <v>201706</v>
      </c>
      <c r="B202" s="1">
        <v>42899</v>
      </c>
      <c r="C202">
        <v>12469</v>
      </c>
      <c r="D202">
        <v>36</v>
      </c>
      <c r="E202">
        <v>24365</v>
      </c>
      <c r="F202">
        <v>7</v>
      </c>
      <c r="G202">
        <v>34</v>
      </c>
      <c r="H202">
        <v>31</v>
      </c>
      <c r="I202">
        <v>24</v>
      </c>
      <c r="J202">
        <v>2</v>
      </c>
      <c r="K202" t="str">
        <f>VLOOKUP(C202,Hierarchy!$A$1:$H$27,5,FALSE)</f>
        <v>Edgerton, Ethan</v>
      </c>
      <c r="L202" t="str">
        <f>VLOOKUP(C202,Hierarchy!$A$2:$G$34,7,FALSE)</f>
        <v>Winnerson, Aceona</v>
      </c>
    </row>
    <row r="203" spans="1:12" x14ac:dyDescent="0.25">
      <c r="A203">
        <v>201706</v>
      </c>
      <c r="B203" s="1">
        <v>42899</v>
      </c>
      <c r="C203">
        <v>12470</v>
      </c>
      <c r="D203">
        <v>40</v>
      </c>
      <c r="E203">
        <v>24054</v>
      </c>
      <c r="F203">
        <v>4</v>
      </c>
      <c r="G203">
        <v>40</v>
      </c>
      <c r="H203">
        <v>30</v>
      </c>
      <c r="I203">
        <v>22</v>
      </c>
      <c r="J203">
        <v>3</v>
      </c>
      <c r="K203" t="str">
        <f>VLOOKUP(C203,Hierarchy!$A$1:$H$27,5,FALSE)</f>
        <v>Filipsano, Fiona</v>
      </c>
      <c r="L203" t="str">
        <f>VLOOKUP(C203,Hierarchy!$A$2:$G$34,7,FALSE)</f>
        <v>Winnerson, Aceona</v>
      </c>
    </row>
    <row r="204" spans="1:12" x14ac:dyDescent="0.25">
      <c r="A204">
        <v>201706</v>
      </c>
      <c r="B204" s="1">
        <v>42899</v>
      </c>
      <c r="C204">
        <v>12471</v>
      </c>
      <c r="D204">
        <v>40</v>
      </c>
      <c r="E204">
        <v>24848</v>
      </c>
      <c r="F204">
        <v>5</v>
      </c>
      <c r="G204">
        <v>38</v>
      </c>
      <c r="H204">
        <v>30</v>
      </c>
      <c r="I204">
        <v>22</v>
      </c>
      <c r="J204">
        <v>2</v>
      </c>
      <c r="K204" t="str">
        <f>VLOOKUP(C204,Hierarchy!$A$1:$H$27,5,FALSE)</f>
        <v>Gee, Garry</v>
      </c>
      <c r="L204" t="str">
        <f>VLOOKUP(C204,Hierarchy!$A$2:$G$34,7,FALSE)</f>
        <v>Winnerson, Aceona</v>
      </c>
    </row>
    <row r="205" spans="1:12" x14ac:dyDescent="0.25">
      <c r="A205">
        <v>201706</v>
      </c>
      <c r="B205" s="1">
        <v>42899</v>
      </c>
      <c r="C205">
        <v>12472</v>
      </c>
      <c r="D205">
        <v>33</v>
      </c>
      <c r="E205">
        <v>24059</v>
      </c>
      <c r="F205">
        <v>5</v>
      </c>
      <c r="G205">
        <v>30</v>
      </c>
      <c r="H205">
        <v>25</v>
      </c>
      <c r="I205">
        <v>22</v>
      </c>
      <c r="J205">
        <v>2</v>
      </c>
      <c r="K205" t="str">
        <f>VLOOKUP(C205,Hierarchy!$A$1:$H$27,5,FALSE)</f>
        <v>Harrison, Harold</v>
      </c>
      <c r="L205" t="str">
        <f>VLOOKUP(C205,Hierarchy!$A$2:$G$34,7,FALSE)</f>
        <v>Winnerson, Aceona</v>
      </c>
    </row>
    <row r="206" spans="1:12" x14ac:dyDescent="0.25">
      <c r="A206">
        <v>201706</v>
      </c>
      <c r="B206" s="1">
        <v>42899</v>
      </c>
      <c r="C206">
        <v>12473</v>
      </c>
      <c r="D206">
        <v>36</v>
      </c>
      <c r="E206">
        <v>25313</v>
      </c>
      <c r="F206">
        <v>8</v>
      </c>
      <c r="G206">
        <v>36</v>
      </c>
      <c r="H206">
        <v>30</v>
      </c>
      <c r="I206">
        <v>23</v>
      </c>
      <c r="J206">
        <v>3</v>
      </c>
      <c r="K206" t="str">
        <f>VLOOKUP(C206,Hierarchy!$A$1:$H$27,5,FALSE)</f>
        <v>Ivanski, Igor</v>
      </c>
      <c r="L206" t="str">
        <f>VLOOKUP(C206,Hierarchy!$A$2:$G$34,7,FALSE)</f>
        <v>Jimson, Bill</v>
      </c>
    </row>
    <row r="207" spans="1:12" x14ac:dyDescent="0.25">
      <c r="A207">
        <v>201706</v>
      </c>
      <c r="B207" s="1">
        <v>42899</v>
      </c>
      <c r="C207">
        <v>12474</v>
      </c>
      <c r="D207">
        <v>31</v>
      </c>
      <c r="E207">
        <v>24296</v>
      </c>
      <c r="F207">
        <v>7</v>
      </c>
      <c r="G207">
        <v>27</v>
      </c>
      <c r="H207">
        <v>22</v>
      </c>
      <c r="I207">
        <v>13</v>
      </c>
      <c r="J207">
        <v>3</v>
      </c>
      <c r="K207" t="str">
        <f>VLOOKUP(C207,Hierarchy!$A$1:$H$27,5,FALSE)</f>
        <v>Jeffries, Johnna</v>
      </c>
      <c r="L207" t="str">
        <f>VLOOKUP(C207,Hierarchy!$A$2:$G$34,7,FALSE)</f>
        <v>Jimson, Bill</v>
      </c>
    </row>
    <row r="208" spans="1:12" x14ac:dyDescent="0.25">
      <c r="A208">
        <v>201706</v>
      </c>
      <c r="B208" s="1">
        <v>42899</v>
      </c>
      <c r="C208">
        <v>12475</v>
      </c>
      <c r="D208">
        <v>36</v>
      </c>
      <c r="E208">
        <v>24086</v>
      </c>
      <c r="F208">
        <v>9</v>
      </c>
      <c r="G208">
        <v>35</v>
      </c>
      <c r="H208">
        <v>30</v>
      </c>
      <c r="I208">
        <v>22</v>
      </c>
      <c r="J208">
        <v>3</v>
      </c>
      <c r="K208" t="str">
        <f>VLOOKUP(C208,Hierarchy!$A$1:$H$27,5,FALSE)</f>
        <v>Kippers, Kat</v>
      </c>
      <c r="L208" t="str">
        <f>VLOOKUP(C208,Hierarchy!$A$2:$G$34,7,FALSE)</f>
        <v>Jimson, Bill</v>
      </c>
    </row>
    <row r="209" spans="1:12" x14ac:dyDescent="0.25">
      <c r="A209">
        <v>201706</v>
      </c>
      <c r="B209" s="1">
        <v>42899</v>
      </c>
      <c r="C209">
        <v>12476</v>
      </c>
      <c r="D209">
        <v>31</v>
      </c>
      <c r="E209">
        <v>24266</v>
      </c>
      <c r="F209">
        <v>6</v>
      </c>
      <c r="G209">
        <v>26</v>
      </c>
      <c r="H209">
        <v>18</v>
      </c>
      <c r="I209">
        <v>14</v>
      </c>
      <c r="J209">
        <v>2</v>
      </c>
      <c r="K209" t="str">
        <f>VLOOKUP(C209,Hierarchy!$A$1:$H$27,5,FALSE)</f>
        <v>Lipp, Larry</v>
      </c>
      <c r="L209" t="str">
        <f>VLOOKUP(C209,Hierarchy!$A$2:$G$34,7,FALSE)</f>
        <v>Jimson, Bill</v>
      </c>
    </row>
    <row r="210" spans="1:12" x14ac:dyDescent="0.25">
      <c r="A210">
        <v>201706</v>
      </c>
      <c r="B210" s="1">
        <v>42899</v>
      </c>
      <c r="C210">
        <v>12477</v>
      </c>
      <c r="D210">
        <v>30</v>
      </c>
      <c r="E210">
        <v>25088</v>
      </c>
      <c r="F210">
        <v>6</v>
      </c>
      <c r="G210">
        <v>26</v>
      </c>
      <c r="H210">
        <v>21</v>
      </c>
      <c r="I210">
        <v>17</v>
      </c>
      <c r="J210">
        <v>2</v>
      </c>
      <c r="K210" t="str">
        <f>VLOOKUP(C210,Hierarchy!$A$1:$H$27,5,FALSE)</f>
        <v>Myers, Matt</v>
      </c>
      <c r="L210" t="str">
        <f>VLOOKUP(C210,Hierarchy!$A$2:$G$34,7,FALSE)</f>
        <v>Jimson, Bill</v>
      </c>
    </row>
    <row r="211" spans="1:12" x14ac:dyDescent="0.25">
      <c r="A211">
        <v>201706</v>
      </c>
      <c r="B211" s="1">
        <v>42899</v>
      </c>
      <c r="C211">
        <v>12478</v>
      </c>
      <c r="D211">
        <v>35</v>
      </c>
      <c r="E211">
        <v>25524</v>
      </c>
      <c r="F211">
        <v>6</v>
      </c>
      <c r="G211">
        <v>32</v>
      </c>
      <c r="H211">
        <v>25</v>
      </c>
      <c r="I211">
        <v>15</v>
      </c>
      <c r="J211">
        <v>2</v>
      </c>
      <c r="K211" t="str">
        <f>VLOOKUP(C211,Hierarchy!$A$1:$H$27,5,FALSE)</f>
        <v>Nichols, Nana</v>
      </c>
      <c r="L211" t="str">
        <f>VLOOKUP(C211,Hierarchy!$A$2:$G$34,7,FALSE)</f>
        <v>Jimson, Bill</v>
      </c>
    </row>
    <row r="212" spans="1:12" x14ac:dyDescent="0.25">
      <c r="A212">
        <v>201706</v>
      </c>
      <c r="B212" s="1">
        <v>42899</v>
      </c>
      <c r="C212">
        <v>12479</v>
      </c>
      <c r="D212">
        <v>32</v>
      </c>
      <c r="E212">
        <v>24521</v>
      </c>
      <c r="F212">
        <v>5</v>
      </c>
      <c r="G212">
        <v>32</v>
      </c>
      <c r="H212">
        <v>22</v>
      </c>
      <c r="I212">
        <v>17</v>
      </c>
      <c r="J212">
        <v>3</v>
      </c>
      <c r="K212" t="str">
        <f>VLOOKUP(C212,Hierarchy!$A$1:$H$27,5,FALSE)</f>
        <v>Ohlson, Octavius</v>
      </c>
      <c r="L212" t="str">
        <f>VLOOKUP(C212,Hierarchy!$A$2:$G$34,7,FALSE)</f>
        <v>Jimson, Bill</v>
      </c>
    </row>
    <row r="213" spans="1:12" x14ac:dyDescent="0.25">
      <c r="A213">
        <v>201706</v>
      </c>
      <c r="B213" s="1">
        <v>42899</v>
      </c>
      <c r="C213">
        <v>12480</v>
      </c>
      <c r="D213">
        <v>33</v>
      </c>
      <c r="E213">
        <v>24136</v>
      </c>
      <c r="F213">
        <v>8</v>
      </c>
      <c r="G213">
        <v>31</v>
      </c>
      <c r="H213">
        <v>24</v>
      </c>
      <c r="I213">
        <v>16</v>
      </c>
      <c r="J213">
        <v>3</v>
      </c>
      <c r="K213" t="str">
        <f>VLOOKUP(C213,Hierarchy!$A$1:$H$27,5,FALSE)</f>
        <v>Pulaski, Peter</v>
      </c>
      <c r="L213" t="str">
        <f>VLOOKUP(C213,Hierarchy!$A$2:$G$34,7,FALSE)</f>
        <v>Jimson, Bill</v>
      </c>
    </row>
    <row r="214" spans="1:12" x14ac:dyDescent="0.25">
      <c r="A214">
        <v>201706</v>
      </c>
      <c r="B214" s="1">
        <v>42899</v>
      </c>
      <c r="C214">
        <v>12482</v>
      </c>
      <c r="D214">
        <v>28</v>
      </c>
      <c r="E214">
        <v>25248</v>
      </c>
      <c r="F214">
        <v>7</v>
      </c>
      <c r="G214">
        <v>25</v>
      </c>
      <c r="H214">
        <v>16</v>
      </c>
      <c r="I214">
        <v>7</v>
      </c>
      <c r="J214">
        <v>3</v>
      </c>
      <c r="K214" t="str">
        <f>VLOOKUP(C214,Hierarchy!$A$1:$H$27,5,FALSE)</f>
        <v>Sanders, Sammi</v>
      </c>
      <c r="L214" t="str">
        <f>VLOOKUP(C214,Hierarchy!$A$2:$G$34,7,FALSE)</f>
        <v>Oferten, Quinton</v>
      </c>
    </row>
    <row r="215" spans="1:12" x14ac:dyDescent="0.25">
      <c r="A215">
        <v>201706</v>
      </c>
      <c r="B215" s="1">
        <v>42899</v>
      </c>
      <c r="C215">
        <v>12483</v>
      </c>
      <c r="D215">
        <v>33</v>
      </c>
      <c r="E215">
        <v>24509</v>
      </c>
      <c r="F215">
        <v>9</v>
      </c>
      <c r="G215">
        <v>29</v>
      </c>
      <c r="H215">
        <v>20</v>
      </c>
      <c r="I215">
        <v>11</v>
      </c>
      <c r="J215">
        <v>4</v>
      </c>
      <c r="K215" t="str">
        <f>VLOOKUP(C215,Hierarchy!$A$1:$H$27,5,FALSE)</f>
        <v>Thomas, Ted</v>
      </c>
      <c r="L215" t="str">
        <f>VLOOKUP(C215,Hierarchy!$A$2:$G$34,7,FALSE)</f>
        <v>Oferten, Quinton</v>
      </c>
    </row>
    <row r="216" spans="1:12" x14ac:dyDescent="0.25">
      <c r="A216">
        <v>201706</v>
      </c>
      <c r="B216" s="1">
        <v>42899</v>
      </c>
      <c r="C216">
        <v>12484</v>
      </c>
      <c r="D216">
        <v>30</v>
      </c>
      <c r="E216">
        <v>25099</v>
      </c>
      <c r="F216">
        <v>7</v>
      </c>
      <c r="G216">
        <v>29</v>
      </c>
      <c r="H216">
        <v>21</v>
      </c>
      <c r="I216">
        <v>12</v>
      </c>
      <c r="J216">
        <v>3</v>
      </c>
      <c r="K216" t="str">
        <f>VLOOKUP(C216,Hierarchy!$A$1:$H$27,5,FALSE)</f>
        <v>Uvaldon, Ursala</v>
      </c>
      <c r="L216" t="str">
        <f>VLOOKUP(C216,Hierarchy!$A$2:$G$34,7,FALSE)</f>
        <v>Oferten, Quinton</v>
      </c>
    </row>
    <row r="217" spans="1:12" x14ac:dyDescent="0.25">
      <c r="A217">
        <v>201706</v>
      </c>
      <c r="B217" s="1">
        <v>42899</v>
      </c>
      <c r="C217">
        <v>12485</v>
      </c>
      <c r="D217">
        <v>30</v>
      </c>
      <c r="E217">
        <v>25821</v>
      </c>
      <c r="F217">
        <v>7</v>
      </c>
      <c r="G217">
        <v>26</v>
      </c>
      <c r="H217">
        <v>18</v>
      </c>
      <c r="I217">
        <v>9</v>
      </c>
      <c r="J217">
        <v>3</v>
      </c>
      <c r="K217" t="str">
        <f>VLOOKUP(C217,Hierarchy!$A$1:$H$27,5,FALSE)</f>
        <v>Vindictive, Vinny</v>
      </c>
      <c r="L217" t="str">
        <f>VLOOKUP(C217,Hierarchy!$A$2:$G$34,7,FALSE)</f>
        <v>Oferten, Quinton</v>
      </c>
    </row>
    <row r="218" spans="1:12" x14ac:dyDescent="0.25">
      <c r="A218">
        <v>201706</v>
      </c>
      <c r="B218" s="1">
        <v>42899</v>
      </c>
      <c r="C218">
        <v>12486</v>
      </c>
      <c r="D218">
        <v>29</v>
      </c>
      <c r="E218">
        <v>24997</v>
      </c>
      <c r="F218">
        <v>8</v>
      </c>
      <c r="G218">
        <v>25</v>
      </c>
      <c r="H218">
        <v>17</v>
      </c>
      <c r="I218">
        <v>10</v>
      </c>
      <c r="J218">
        <v>3</v>
      </c>
      <c r="K218" t="str">
        <f>VLOOKUP(C218,Hierarchy!$A$1:$H$27,5,FALSE)</f>
        <v>Williamson, Wilma</v>
      </c>
      <c r="L218" t="str">
        <f>VLOOKUP(C218,Hierarchy!$A$2:$G$34,7,FALSE)</f>
        <v>Oferten, Quinton</v>
      </c>
    </row>
    <row r="219" spans="1:12" x14ac:dyDescent="0.25">
      <c r="A219">
        <v>201706</v>
      </c>
      <c r="B219" s="1">
        <v>42899</v>
      </c>
      <c r="C219">
        <v>12487</v>
      </c>
      <c r="D219">
        <v>29</v>
      </c>
      <c r="E219">
        <v>25258</v>
      </c>
      <c r="F219">
        <v>9</v>
      </c>
      <c r="G219">
        <v>27</v>
      </c>
      <c r="H219">
        <v>20</v>
      </c>
      <c r="I219">
        <v>13</v>
      </c>
      <c r="J219">
        <v>3</v>
      </c>
      <c r="K219" t="str">
        <f>VLOOKUP(C219,Hierarchy!$A$1:$H$27,5,FALSE)</f>
        <v>Younger, Yeti</v>
      </c>
      <c r="L219" t="str">
        <f>VLOOKUP(C219,Hierarchy!$A$2:$G$34,7,FALSE)</f>
        <v>Oferten, Quinton</v>
      </c>
    </row>
    <row r="220" spans="1:12" x14ac:dyDescent="0.25">
      <c r="A220">
        <v>201706</v>
      </c>
      <c r="B220" s="1">
        <v>42899</v>
      </c>
      <c r="C220">
        <v>12488</v>
      </c>
      <c r="D220">
        <v>28</v>
      </c>
      <c r="E220">
        <v>25534</v>
      </c>
      <c r="F220">
        <v>7</v>
      </c>
      <c r="G220">
        <v>25</v>
      </c>
      <c r="H220">
        <v>17</v>
      </c>
      <c r="I220">
        <v>9</v>
      </c>
      <c r="J220">
        <v>3</v>
      </c>
      <c r="K220" t="str">
        <f>VLOOKUP(C220,Hierarchy!$A$1:$H$27,5,FALSE)</f>
        <v>Zwilowski, Zane</v>
      </c>
      <c r="L220" t="str">
        <f>VLOOKUP(C220,Hierarchy!$A$2:$G$34,7,FALSE)</f>
        <v>Oferten, Quinton</v>
      </c>
    </row>
    <row r="221" spans="1:12" x14ac:dyDescent="0.25">
      <c r="A221">
        <v>201706</v>
      </c>
      <c r="B221" s="1">
        <v>42900</v>
      </c>
      <c r="C221">
        <v>12473</v>
      </c>
      <c r="D221">
        <v>32</v>
      </c>
      <c r="E221">
        <v>24120</v>
      </c>
      <c r="F221">
        <v>5</v>
      </c>
      <c r="G221">
        <v>30</v>
      </c>
      <c r="H221">
        <v>20</v>
      </c>
      <c r="I221">
        <v>13</v>
      </c>
      <c r="J221">
        <v>3</v>
      </c>
      <c r="K221" t="str">
        <f>VLOOKUP(C221,Hierarchy!$A$1:$H$27,5,FALSE)</f>
        <v>Ivanski, Igor</v>
      </c>
      <c r="L221" t="str">
        <f>VLOOKUP(C221,Hierarchy!$A$2:$G$34,7,FALSE)</f>
        <v>Jimson, Bill</v>
      </c>
    </row>
    <row r="222" spans="1:12" x14ac:dyDescent="0.25">
      <c r="A222">
        <v>201706</v>
      </c>
      <c r="B222" s="1">
        <v>42900</v>
      </c>
      <c r="C222">
        <v>12474</v>
      </c>
      <c r="D222">
        <v>33</v>
      </c>
      <c r="E222">
        <v>24794</v>
      </c>
      <c r="F222">
        <v>7</v>
      </c>
      <c r="G222">
        <v>33</v>
      </c>
      <c r="H222">
        <v>22</v>
      </c>
      <c r="I222">
        <v>16</v>
      </c>
      <c r="J222">
        <v>3</v>
      </c>
      <c r="K222" t="str">
        <f>VLOOKUP(C222,Hierarchy!$A$1:$H$27,5,FALSE)</f>
        <v>Jeffries, Johnna</v>
      </c>
      <c r="L222" t="str">
        <f>VLOOKUP(C222,Hierarchy!$A$2:$G$34,7,FALSE)</f>
        <v>Jimson, Bill</v>
      </c>
    </row>
    <row r="223" spans="1:12" x14ac:dyDescent="0.25">
      <c r="A223">
        <v>201706</v>
      </c>
      <c r="B223" s="1">
        <v>42900</v>
      </c>
      <c r="C223">
        <v>12475</v>
      </c>
      <c r="D223">
        <v>32</v>
      </c>
      <c r="E223">
        <v>24180</v>
      </c>
      <c r="F223">
        <v>6</v>
      </c>
      <c r="G223">
        <v>27</v>
      </c>
      <c r="H223">
        <v>22</v>
      </c>
      <c r="I223">
        <v>15</v>
      </c>
      <c r="J223">
        <v>3</v>
      </c>
      <c r="K223" t="str">
        <f>VLOOKUP(C223,Hierarchy!$A$1:$H$27,5,FALSE)</f>
        <v>Kippers, Kat</v>
      </c>
      <c r="L223" t="str">
        <f>VLOOKUP(C223,Hierarchy!$A$2:$G$34,7,FALSE)</f>
        <v>Jimson, Bill</v>
      </c>
    </row>
    <row r="224" spans="1:12" x14ac:dyDescent="0.25">
      <c r="A224">
        <v>201706</v>
      </c>
      <c r="B224" s="1">
        <v>42900</v>
      </c>
      <c r="C224">
        <v>12476</v>
      </c>
      <c r="D224">
        <v>31</v>
      </c>
      <c r="E224">
        <v>25638</v>
      </c>
      <c r="F224">
        <v>6</v>
      </c>
      <c r="G224">
        <v>29</v>
      </c>
      <c r="H224">
        <v>24</v>
      </c>
      <c r="I224">
        <v>18</v>
      </c>
      <c r="J224">
        <v>2</v>
      </c>
      <c r="K224" t="str">
        <f>VLOOKUP(C224,Hierarchy!$A$1:$H$27,5,FALSE)</f>
        <v>Lipp, Larry</v>
      </c>
      <c r="L224" t="str">
        <f>VLOOKUP(C224,Hierarchy!$A$2:$G$34,7,FALSE)</f>
        <v>Jimson, Bill</v>
      </c>
    </row>
    <row r="225" spans="1:12" x14ac:dyDescent="0.25">
      <c r="A225">
        <v>201706</v>
      </c>
      <c r="B225" s="1">
        <v>42900</v>
      </c>
      <c r="C225">
        <v>12477</v>
      </c>
      <c r="D225">
        <v>34</v>
      </c>
      <c r="E225">
        <v>24860</v>
      </c>
      <c r="F225">
        <v>9</v>
      </c>
      <c r="G225">
        <v>32</v>
      </c>
      <c r="H225">
        <v>24</v>
      </c>
      <c r="I225">
        <v>18</v>
      </c>
      <c r="J225">
        <v>3</v>
      </c>
      <c r="K225" t="str">
        <f>VLOOKUP(C225,Hierarchy!$A$1:$H$27,5,FALSE)</f>
        <v>Myers, Matt</v>
      </c>
      <c r="L225" t="str">
        <f>VLOOKUP(C225,Hierarchy!$A$2:$G$34,7,FALSE)</f>
        <v>Jimson, Bill</v>
      </c>
    </row>
    <row r="226" spans="1:12" x14ac:dyDescent="0.25">
      <c r="A226">
        <v>201706</v>
      </c>
      <c r="B226" s="1">
        <v>42900</v>
      </c>
      <c r="C226">
        <v>12478</v>
      </c>
      <c r="D226">
        <v>34</v>
      </c>
      <c r="E226">
        <v>25650</v>
      </c>
      <c r="F226">
        <v>7</v>
      </c>
      <c r="G226">
        <v>29</v>
      </c>
      <c r="H226">
        <v>22</v>
      </c>
      <c r="I226">
        <v>18</v>
      </c>
      <c r="J226">
        <v>3</v>
      </c>
      <c r="K226" t="str">
        <f>VLOOKUP(C226,Hierarchy!$A$1:$H$27,5,FALSE)</f>
        <v>Nichols, Nana</v>
      </c>
      <c r="L226" t="str">
        <f>VLOOKUP(C226,Hierarchy!$A$2:$G$34,7,FALSE)</f>
        <v>Jimson, Bill</v>
      </c>
    </row>
    <row r="227" spans="1:12" x14ac:dyDescent="0.25">
      <c r="A227">
        <v>201706</v>
      </c>
      <c r="B227" s="1">
        <v>42900</v>
      </c>
      <c r="C227">
        <v>12479</v>
      </c>
      <c r="D227">
        <v>31</v>
      </c>
      <c r="E227">
        <v>25379</v>
      </c>
      <c r="F227">
        <v>5</v>
      </c>
      <c r="G227">
        <v>29</v>
      </c>
      <c r="H227">
        <v>24</v>
      </c>
      <c r="I227">
        <v>15</v>
      </c>
      <c r="J227">
        <v>3</v>
      </c>
      <c r="K227" t="str">
        <f>VLOOKUP(C227,Hierarchy!$A$1:$H$27,5,FALSE)</f>
        <v>Ohlson, Octavius</v>
      </c>
      <c r="L227" t="str">
        <f>VLOOKUP(C227,Hierarchy!$A$2:$G$34,7,FALSE)</f>
        <v>Jimson, Bill</v>
      </c>
    </row>
    <row r="228" spans="1:12" x14ac:dyDescent="0.25">
      <c r="A228">
        <v>201706</v>
      </c>
      <c r="B228" s="1">
        <v>42900</v>
      </c>
      <c r="C228">
        <v>12480</v>
      </c>
      <c r="D228">
        <v>34</v>
      </c>
      <c r="E228">
        <v>25106</v>
      </c>
      <c r="F228">
        <v>5</v>
      </c>
      <c r="G228">
        <v>32</v>
      </c>
      <c r="H228">
        <v>24</v>
      </c>
      <c r="I228">
        <v>16</v>
      </c>
      <c r="J228">
        <v>3</v>
      </c>
      <c r="K228" t="str">
        <f>VLOOKUP(C228,Hierarchy!$A$1:$H$27,5,FALSE)</f>
        <v>Pulaski, Peter</v>
      </c>
      <c r="L228" t="str">
        <f>VLOOKUP(C228,Hierarchy!$A$2:$G$34,7,FALSE)</f>
        <v>Jimson, Bill</v>
      </c>
    </row>
    <row r="229" spans="1:12" x14ac:dyDescent="0.25">
      <c r="A229">
        <v>201706</v>
      </c>
      <c r="B229" s="1">
        <v>42900</v>
      </c>
      <c r="C229">
        <v>12482</v>
      </c>
      <c r="D229">
        <v>29</v>
      </c>
      <c r="E229">
        <v>25780</v>
      </c>
      <c r="F229">
        <v>7</v>
      </c>
      <c r="G229">
        <v>26</v>
      </c>
      <c r="H229">
        <v>17</v>
      </c>
      <c r="I229">
        <v>11</v>
      </c>
      <c r="J229">
        <v>3</v>
      </c>
      <c r="K229" t="str">
        <f>VLOOKUP(C229,Hierarchy!$A$1:$H$27,5,FALSE)</f>
        <v>Sanders, Sammi</v>
      </c>
      <c r="L229" t="str">
        <f>VLOOKUP(C229,Hierarchy!$A$2:$G$34,7,FALSE)</f>
        <v>Oferten, Quinton</v>
      </c>
    </row>
    <row r="230" spans="1:12" x14ac:dyDescent="0.25">
      <c r="A230">
        <v>201706</v>
      </c>
      <c r="B230" s="1">
        <v>42900</v>
      </c>
      <c r="C230">
        <v>12483</v>
      </c>
      <c r="D230">
        <v>32</v>
      </c>
      <c r="E230">
        <v>24071</v>
      </c>
      <c r="F230">
        <v>8</v>
      </c>
      <c r="G230">
        <v>28</v>
      </c>
      <c r="H230">
        <v>21</v>
      </c>
      <c r="I230">
        <v>8</v>
      </c>
      <c r="J230">
        <v>3</v>
      </c>
      <c r="K230" t="str">
        <f>VLOOKUP(C230,Hierarchy!$A$1:$H$27,5,FALSE)</f>
        <v>Thomas, Ted</v>
      </c>
      <c r="L230" t="str">
        <f>VLOOKUP(C230,Hierarchy!$A$2:$G$34,7,FALSE)</f>
        <v>Oferten, Quinton</v>
      </c>
    </row>
    <row r="231" spans="1:12" x14ac:dyDescent="0.25">
      <c r="A231">
        <v>201706</v>
      </c>
      <c r="B231" s="1">
        <v>42900</v>
      </c>
      <c r="C231">
        <v>12484</v>
      </c>
      <c r="D231">
        <v>30</v>
      </c>
      <c r="E231">
        <v>25430</v>
      </c>
      <c r="F231">
        <v>6</v>
      </c>
      <c r="G231">
        <v>26</v>
      </c>
      <c r="H231">
        <v>21</v>
      </c>
      <c r="I231">
        <v>15</v>
      </c>
      <c r="J231">
        <v>4</v>
      </c>
      <c r="K231" t="str">
        <f>VLOOKUP(C231,Hierarchy!$A$1:$H$27,5,FALSE)</f>
        <v>Uvaldon, Ursala</v>
      </c>
      <c r="L231" t="str">
        <f>VLOOKUP(C231,Hierarchy!$A$2:$G$34,7,FALSE)</f>
        <v>Oferten, Quinton</v>
      </c>
    </row>
    <row r="232" spans="1:12" x14ac:dyDescent="0.25">
      <c r="A232">
        <v>201706</v>
      </c>
      <c r="B232" s="1">
        <v>42900</v>
      </c>
      <c r="C232">
        <v>12485</v>
      </c>
      <c r="D232">
        <v>33</v>
      </c>
      <c r="E232">
        <v>24212</v>
      </c>
      <c r="F232">
        <v>7</v>
      </c>
      <c r="G232">
        <v>31</v>
      </c>
      <c r="H232">
        <v>20</v>
      </c>
      <c r="I232">
        <v>8</v>
      </c>
      <c r="J232">
        <v>3</v>
      </c>
      <c r="K232" t="str">
        <f>VLOOKUP(C232,Hierarchy!$A$1:$H$27,5,FALSE)</f>
        <v>Vindictive, Vinny</v>
      </c>
      <c r="L232" t="str">
        <f>VLOOKUP(C232,Hierarchy!$A$2:$G$34,7,FALSE)</f>
        <v>Oferten, Quinton</v>
      </c>
    </row>
    <row r="233" spans="1:12" x14ac:dyDescent="0.25">
      <c r="A233">
        <v>201706</v>
      </c>
      <c r="B233" s="1">
        <v>42900</v>
      </c>
      <c r="C233">
        <v>12486</v>
      </c>
      <c r="D233">
        <v>32</v>
      </c>
      <c r="E233">
        <v>24195</v>
      </c>
      <c r="F233">
        <v>10</v>
      </c>
      <c r="G233">
        <v>28</v>
      </c>
      <c r="H233">
        <v>21</v>
      </c>
      <c r="I233">
        <v>8</v>
      </c>
      <c r="J233">
        <v>3</v>
      </c>
      <c r="K233" t="str">
        <f>VLOOKUP(C233,Hierarchy!$A$1:$H$27,5,FALSE)</f>
        <v>Williamson, Wilma</v>
      </c>
      <c r="L233" t="str">
        <f>VLOOKUP(C233,Hierarchy!$A$2:$G$34,7,FALSE)</f>
        <v>Oferten, Quinton</v>
      </c>
    </row>
    <row r="234" spans="1:12" x14ac:dyDescent="0.25">
      <c r="A234">
        <v>201706</v>
      </c>
      <c r="B234" s="1">
        <v>42900</v>
      </c>
      <c r="C234">
        <v>12487</v>
      </c>
      <c r="D234">
        <v>31</v>
      </c>
      <c r="E234">
        <v>24281</v>
      </c>
      <c r="F234">
        <v>7</v>
      </c>
      <c r="G234">
        <v>27</v>
      </c>
      <c r="H234">
        <v>18</v>
      </c>
      <c r="I234">
        <v>13</v>
      </c>
      <c r="J234">
        <v>3</v>
      </c>
      <c r="K234" t="str">
        <f>VLOOKUP(C234,Hierarchy!$A$1:$H$27,5,FALSE)</f>
        <v>Younger, Yeti</v>
      </c>
      <c r="L234" t="str">
        <f>VLOOKUP(C234,Hierarchy!$A$2:$G$34,7,FALSE)</f>
        <v>Oferten, Quinton</v>
      </c>
    </row>
    <row r="235" spans="1:12" x14ac:dyDescent="0.25">
      <c r="A235">
        <v>201706</v>
      </c>
      <c r="B235" s="1">
        <v>42900</v>
      </c>
      <c r="C235">
        <v>12488</v>
      </c>
      <c r="D235">
        <v>32</v>
      </c>
      <c r="E235">
        <v>24224</v>
      </c>
      <c r="F235">
        <v>10</v>
      </c>
      <c r="G235">
        <v>30</v>
      </c>
      <c r="H235">
        <v>23</v>
      </c>
      <c r="I235">
        <v>10</v>
      </c>
      <c r="J235">
        <v>4</v>
      </c>
      <c r="K235" t="str">
        <f>VLOOKUP(C235,Hierarchy!$A$1:$H$27,5,FALSE)</f>
        <v>Zwilowski, Zane</v>
      </c>
      <c r="L235" t="str">
        <f>VLOOKUP(C235,Hierarchy!$A$2:$G$34,7,FALSE)</f>
        <v>Oferten, Quinton</v>
      </c>
    </row>
    <row r="236" spans="1:12" x14ac:dyDescent="0.25">
      <c r="A236">
        <v>201706</v>
      </c>
      <c r="B236" s="1">
        <v>42901</v>
      </c>
      <c r="C236">
        <v>12465</v>
      </c>
      <c r="D236">
        <v>37</v>
      </c>
      <c r="E236">
        <v>24964</v>
      </c>
      <c r="F236">
        <v>7</v>
      </c>
      <c r="G236">
        <v>36</v>
      </c>
      <c r="H236">
        <v>26</v>
      </c>
      <c r="I236">
        <v>20</v>
      </c>
      <c r="J236">
        <v>3</v>
      </c>
      <c r="K236" t="str">
        <f>VLOOKUP(C236,Hierarchy!$A$1:$H$27,5,FALSE)</f>
        <v>Anderson, Albert</v>
      </c>
      <c r="L236" t="str">
        <f>VLOOKUP(C236,Hierarchy!$A$2:$G$34,7,FALSE)</f>
        <v>Winnerson, Aceona</v>
      </c>
    </row>
    <row r="237" spans="1:12" x14ac:dyDescent="0.25">
      <c r="A237">
        <v>201706</v>
      </c>
      <c r="B237" s="1">
        <v>42901</v>
      </c>
      <c r="C237">
        <v>12466</v>
      </c>
      <c r="D237">
        <v>38</v>
      </c>
      <c r="E237">
        <v>24384</v>
      </c>
      <c r="F237">
        <v>5</v>
      </c>
      <c r="G237">
        <v>36</v>
      </c>
      <c r="H237">
        <v>27</v>
      </c>
      <c r="I237">
        <v>23</v>
      </c>
      <c r="J237">
        <v>2</v>
      </c>
      <c r="K237" t="str">
        <f>VLOOKUP(C237,Hierarchy!$A$1:$H$27,5,FALSE)</f>
        <v>Binning, Bart</v>
      </c>
      <c r="L237" t="str">
        <f>VLOOKUP(C237,Hierarchy!$A$2:$G$34,7,FALSE)</f>
        <v>Winnerson, Aceona</v>
      </c>
    </row>
    <row r="238" spans="1:12" x14ac:dyDescent="0.25">
      <c r="A238">
        <v>201706</v>
      </c>
      <c r="B238" s="1">
        <v>42901</v>
      </c>
      <c r="C238">
        <v>12467</v>
      </c>
      <c r="D238">
        <v>33</v>
      </c>
      <c r="E238">
        <v>24242</v>
      </c>
      <c r="F238">
        <v>4</v>
      </c>
      <c r="G238">
        <v>31</v>
      </c>
      <c r="H238">
        <v>22</v>
      </c>
      <c r="I238">
        <v>17</v>
      </c>
      <c r="J238">
        <v>2</v>
      </c>
      <c r="K238" t="str">
        <f>VLOOKUP(C238,Hierarchy!$A$1:$H$27,5,FALSE)</f>
        <v>Centerville, Cece</v>
      </c>
      <c r="L238" t="str">
        <f>VLOOKUP(C238,Hierarchy!$A$2:$G$34,7,FALSE)</f>
        <v>Winnerson, Aceona</v>
      </c>
    </row>
    <row r="239" spans="1:12" x14ac:dyDescent="0.25">
      <c r="A239">
        <v>201706</v>
      </c>
      <c r="B239" s="1">
        <v>42901</v>
      </c>
      <c r="C239">
        <v>12468</v>
      </c>
      <c r="D239">
        <v>37</v>
      </c>
      <c r="E239">
        <v>24532</v>
      </c>
      <c r="F239">
        <v>7</v>
      </c>
      <c r="G239">
        <v>34</v>
      </c>
      <c r="H239">
        <v>24</v>
      </c>
      <c r="I239">
        <v>21</v>
      </c>
      <c r="J239">
        <v>3</v>
      </c>
      <c r="K239" t="str">
        <f>VLOOKUP(C239,Hierarchy!$A$1:$H$27,5,FALSE)</f>
        <v>Davenport, Davina</v>
      </c>
      <c r="L239" t="str">
        <f>VLOOKUP(C239,Hierarchy!$A$2:$G$34,7,FALSE)</f>
        <v>Winnerson, Aceona</v>
      </c>
    </row>
    <row r="240" spans="1:12" x14ac:dyDescent="0.25">
      <c r="A240">
        <v>201706</v>
      </c>
      <c r="B240" s="1">
        <v>42901</v>
      </c>
      <c r="C240">
        <v>12469</v>
      </c>
      <c r="D240">
        <v>38</v>
      </c>
      <c r="E240">
        <v>25483</v>
      </c>
      <c r="F240">
        <v>6</v>
      </c>
      <c r="G240">
        <v>35</v>
      </c>
      <c r="H240">
        <v>25</v>
      </c>
      <c r="I240">
        <v>18</v>
      </c>
      <c r="J240">
        <v>2</v>
      </c>
      <c r="K240" t="str">
        <f>VLOOKUP(C240,Hierarchy!$A$1:$H$27,5,FALSE)</f>
        <v>Edgerton, Ethan</v>
      </c>
      <c r="L240" t="str">
        <f>VLOOKUP(C240,Hierarchy!$A$2:$G$34,7,FALSE)</f>
        <v>Winnerson, Aceona</v>
      </c>
    </row>
    <row r="241" spans="1:12" x14ac:dyDescent="0.25">
      <c r="A241">
        <v>201706</v>
      </c>
      <c r="B241" s="1">
        <v>42901</v>
      </c>
      <c r="C241">
        <v>12470</v>
      </c>
      <c r="D241">
        <v>39</v>
      </c>
      <c r="E241">
        <v>24309</v>
      </c>
      <c r="F241">
        <v>4</v>
      </c>
      <c r="G241">
        <v>38</v>
      </c>
      <c r="H241">
        <v>33</v>
      </c>
      <c r="I241">
        <v>29</v>
      </c>
      <c r="J241">
        <v>3</v>
      </c>
      <c r="K241" t="str">
        <f>VLOOKUP(C241,Hierarchy!$A$1:$H$27,5,FALSE)</f>
        <v>Filipsano, Fiona</v>
      </c>
      <c r="L241" t="str">
        <f>VLOOKUP(C241,Hierarchy!$A$2:$G$34,7,FALSE)</f>
        <v>Winnerson, Aceona</v>
      </c>
    </row>
    <row r="242" spans="1:12" x14ac:dyDescent="0.25">
      <c r="A242">
        <v>201706</v>
      </c>
      <c r="B242" s="1">
        <v>42901</v>
      </c>
      <c r="C242">
        <v>12471</v>
      </c>
      <c r="D242">
        <v>36</v>
      </c>
      <c r="E242">
        <v>24525</v>
      </c>
      <c r="F242">
        <v>7</v>
      </c>
      <c r="G242">
        <v>36</v>
      </c>
      <c r="H242">
        <v>30</v>
      </c>
      <c r="I242">
        <v>26</v>
      </c>
      <c r="J242">
        <v>2</v>
      </c>
      <c r="K242" t="str">
        <f>VLOOKUP(C242,Hierarchy!$A$1:$H$27,5,FALSE)</f>
        <v>Gee, Garry</v>
      </c>
      <c r="L242" t="str">
        <f>VLOOKUP(C242,Hierarchy!$A$2:$G$34,7,FALSE)</f>
        <v>Winnerson, Aceona</v>
      </c>
    </row>
    <row r="243" spans="1:12" x14ac:dyDescent="0.25">
      <c r="A243">
        <v>201706</v>
      </c>
      <c r="B243" s="1">
        <v>42901</v>
      </c>
      <c r="C243">
        <v>12472</v>
      </c>
      <c r="D243">
        <v>34</v>
      </c>
      <c r="E243">
        <v>25618</v>
      </c>
      <c r="F243">
        <v>6</v>
      </c>
      <c r="G243">
        <v>33</v>
      </c>
      <c r="H243">
        <v>25</v>
      </c>
      <c r="I243">
        <v>22</v>
      </c>
      <c r="J243">
        <v>2</v>
      </c>
      <c r="K243" t="str">
        <f>VLOOKUP(C243,Hierarchy!$A$1:$H$27,5,FALSE)</f>
        <v>Harrison, Harold</v>
      </c>
      <c r="L243" t="str">
        <f>VLOOKUP(C243,Hierarchy!$A$2:$G$34,7,FALSE)</f>
        <v>Winnerson, Aceona</v>
      </c>
    </row>
    <row r="244" spans="1:12" x14ac:dyDescent="0.25">
      <c r="A244">
        <v>201706</v>
      </c>
      <c r="B244" s="1">
        <v>42901</v>
      </c>
      <c r="C244">
        <v>12482</v>
      </c>
      <c r="D244">
        <v>30</v>
      </c>
      <c r="E244">
        <v>24928</v>
      </c>
      <c r="F244">
        <v>6</v>
      </c>
      <c r="G244">
        <v>27</v>
      </c>
      <c r="H244">
        <v>18</v>
      </c>
      <c r="I244">
        <v>10</v>
      </c>
      <c r="J244">
        <v>4</v>
      </c>
      <c r="K244" t="str">
        <f>VLOOKUP(C244,Hierarchy!$A$1:$H$27,5,FALSE)</f>
        <v>Sanders, Sammi</v>
      </c>
      <c r="L244" t="str">
        <f>VLOOKUP(C244,Hierarchy!$A$2:$G$34,7,FALSE)</f>
        <v>Oferten, Quinton</v>
      </c>
    </row>
    <row r="245" spans="1:12" x14ac:dyDescent="0.25">
      <c r="A245">
        <v>201706</v>
      </c>
      <c r="B245" s="1">
        <v>42901</v>
      </c>
      <c r="C245">
        <v>12483</v>
      </c>
      <c r="D245">
        <v>30</v>
      </c>
      <c r="E245">
        <v>25292</v>
      </c>
      <c r="F245">
        <v>7</v>
      </c>
      <c r="G245">
        <v>27</v>
      </c>
      <c r="H245">
        <v>21</v>
      </c>
      <c r="I245">
        <v>10</v>
      </c>
      <c r="J245">
        <v>3</v>
      </c>
      <c r="K245" t="str">
        <f>VLOOKUP(C245,Hierarchy!$A$1:$H$27,5,FALSE)</f>
        <v>Thomas, Ted</v>
      </c>
      <c r="L245" t="str">
        <f>VLOOKUP(C245,Hierarchy!$A$2:$G$34,7,FALSE)</f>
        <v>Oferten, Quinton</v>
      </c>
    </row>
    <row r="246" spans="1:12" x14ac:dyDescent="0.25">
      <c r="A246">
        <v>201706</v>
      </c>
      <c r="B246" s="1">
        <v>42901</v>
      </c>
      <c r="C246">
        <v>12484</v>
      </c>
      <c r="D246">
        <v>30</v>
      </c>
      <c r="E246">
        <v>24578</v>
      </c>
      <c r="F246">
        <v>8</v>
      </c>
      <c r="G246">
        <v>27</v>
      </c>
      <c r="H246">
        <v>20</v>
      </c>
      <c r="I246">
        <v>13</v>
      </c>
      <c r="J246">
        <v>4</v>
      </c>
      <c r="K246" t="str">
        <f>VLOOKUP(C246,Hierarchy!$A$1:$H$27,5,FALSE)</f>
        <v>Uvaldon, Ursala</v>
      </c>
      <c r="L246" t="str">
        <f>VLOOKUP(C246,Hierarchy!$A$2:$G$34,7,FALSE)</f>
        <v>Oferten, Quinton</v>
      </c>
    </row>
    <row r="247" spans="1:12" x14ac:dyDescent="0.25">
      <c r="A247">
        <v>201706</v>
      </c>
      <c r="B247" s="1">
        <v>42901</v>
      </c>
      <c r="C247">
        <v>12485</v>
      </c>
      <c r="D247">
        <v>31</v>
      </c>
      <c r="E247">
        <v>25076</v>
      </c>
      <c r="F247">
        <v>7</v>
      </c>
      <c r="G247">
        <v>29</v>
      </c>
      <c r="H247">
        <v>18</v>
      </c>
      <c r="I247">
        <v>8</v>
      </c>
      <c r="J247">
        <v>3</v>
      </c>
      <c r="K247" t="str">
        <f>VLOOKUP(C247,Hierarchy!$A$1:$H$27,5,FALSE)</f>
        <v>Vindictive, Vinny</v>
      </c>
      <c r="L247" t="str">
        <f>VLOOKUP(C247,Hierarchy!$A$2:$G$34,7,FALSE)</f>
        <v>Oferten, Quinton</v>
      </c>
    </row>
    <row r="248" spans="1:12" x14ac:dyDescent="0.25">
      <c r="A248">
        <v>201706</v>
      </c>
      <c r="B248" s="1">
        <v>42901</v>
      </c>
      <c r="C248">
        <v>12486</v>
      </c>
      <c r="D248">
        <v>33</v>
      </c>
      <c r="E248">
        <v>24411</v>
      </c>
      <c r="F248">
        <v>9</v>
      </c>
      <c r="G248">
        <v>31</v>
      </c>
      <c r="H248">
        <v>20</v>
      </c>
      <c r="I248">
        <v>11</v>
      </c>
      <c r="J248">
        <v>3</v>
      </c>
      <c r="K248" t="str">
        <f>VLOOKUP(C248,Hierarchy!$A$1:$H$27,5,FALSE)</f>
        <v>Williamson, Wilma</v>
      </c>
      <c r="L248" t="str">
        <f>VLOOKUP(C248,Hierarchy!$A$2:$G$34,7,FALSE)</f>
        <v>Oferten, Quinton</v>
      </c>
    </row>
    <row r="249" spans="1:12" x14ac:dyDescent="0.25">
      <c r="A249">
        <v>201706</v>
      </c>
      <c r="B249" s="1">
        <v>42901</v>
      </c>
      <c r="C249">
        <v>12487</v>
      </c>
      <c r="D249">
        <v>31</v>
      </c>
      <c r="E249">
        <v>25027</v>
      </c>
      <c r="F249">
        <v>7</v>
      </c>
      <c r="G249">
        <v>29</v>
      </c>
      <c r="H249">
        <v>21</v>
      </c>
      <c r="I249">
        <v>11</v>
      </c>
      <c r="J249">
        <v>4</v>
      </c>
      <c r="K249" t="str">
        <f>VLOOKUP(C249,Hierarchy!$A$1:$H$27,5,FALSE)</f>
        <v>Younger, Yeti</v>
      </c>
      <c r="L249" t="str">
        <f>VLOOKUP(C249,Hierarchy!$A$2:$G$34,7,FALSE)</f>
        <v>Oferten, Quinton</v>
      </c>
    </row>
    <row r="250" spans="1:12" x14ac:dyDescent="0.25">
      <c r="A250">
        <v>201706</v>
      </c>
      <c r="B250" s="1">
        <v>42901</v>
      </c>
      <c r="C250">
        <v>12488</v>
      </c>
      <c r="D250">
        <v>32</v>
      </c>
      <c r="E250">
        <v>25279</v>
      </c>
      <c r="F250">
        <v>8</v>
      </c>
      <c r="G250">
        <v>28</v>
      </c>
      <c r="H250">
        <v>22</v>
      </c>
      <c r="I250">
        <v>10</v>
      </c>
      <c r="J250">
        <v>3</v>
      </c>
      <c r="K250" t="str">
        <f>VLOOKUP(C250,Hierarchy!$A$1:$H$27,5,FALSE)</f>
        <v>Zwilowski, Zane</v>
      </c>
      <c r="L250" t="str">
        <f>VLOOKUP(C250,Hierarchy!$A$2:$G$34,7,FALSE)</f>
        <v>Oferten, Quinton</v>
      </c>
    </row>
    <row r="251" spans="1:12" x14ac:dyDescent="0.25">
      <c r="A251">
        <v>201706</v>
      </c>
      <c r="B251" s="1">
        <v>42901</v>
      </c>
      <c r="C251">
        <v>12489</v>
      </c>
      <c r="D251">
        <v>31</v>
      </c>
      <c r="E251">
        <v>24755</v>
      </c>
      <c r="F251">
        <v>9</v>
      </c>
      <c r="G251">
        <v>27</v>
      </c>
      <c r="H251">
        <v>19</v>
      </c>
      <c r="I251">
        <v>13</v>
      </c>
      <c r="J251">
        <v>3</v>
      </c>
      <c r="K251" t="str">
        <f>VLOOKUP(C251,Hierarchy!$A$1:$H$27,5,FALSE)</f>
        <v>Abacus, Aaron</v>
      </c>
      <c r="L251" t="str">
        <f>VLOOKUP(C251,Hierarchy!$A$2:$G$34,7,FALSE)</f>
        <v>Oferten, Quinton</v>
      </c>
    </row>
    <row r="252" spans="1:12" x14ac:dyDescent="0.25">
      <c r="A252">
        <v>201706</v>
      </c>
      <c r="B252" s="1">
        <v>42902</v>
      </c>
      <c r="C252">
        <v>12465</v>
      </c>
      <c r="D252">
        <v>34</v>
      </c>
      <c r="E252">
        <v>24992</v>
      </c>
      <c r="F252">
        <v>6</v>
      </c>
      <c r="G252">
        <v>33</v>
      </c>
      <c r="H252">
        <v>30</v>
      </c>
      <c r="I252">
        <v>22</v>
      </c>
      <c r="J252">
        <v>2</v>
      </c>
      <c r="K252" t="str">
        <f>VLOOKUP(C252,Hierarchy!$A$1:$H$27,5,FALSE)</f>
        <v>Anderson, Albert</v>
      </c>
      <c r="L252" t="str">
        <f>VLOOKUP(C252,Hierarchy!$A$2:$G$34,7,FALSE)</f>
        <v>Winnerson, Aceona</v>
      </c>
    </row>
    <row r="253" spans="1:12" x14ac:dyDescent="0.25">
      <c r="A253">
        <v>201706</v>
      </c>
      <c r="B253" s="1">
        <v>42902</v>
      </c>
      <c r="C253">
        <v>12466</v>
      </c>
      <c r="D253">
        <v>37</v>
      </c>
      <c r="E253">
        <v>24072</v>
      </c>
      <c r="F253">
        <v>6</v>
      </c>
      <c r="G253">
        <v>36</v>
      </c>
      <c r="H253">
        <v>31</v>
      </c>
      <c r="I253">
        <v>23</v>
      </c>
      <c r="J253">
        <v>2</v>
      </c>
      <c r="K253" t="str">
        <f>VLOOKUP(C253,Hierarchy!$A$1:$H$27,5,FALSE)</f>
        <v>Binning, Bart</v>
      </c>
      <c r="L253" t="str">
        <f>VLOOKUP(C253,Hierarchy!$A$2:$G$34,7,FALSE)</f>
        <v>Winnerson, Aceona</v>
      </c>
    </row>
    <row r="254" spans="1:12" x14ac:dyDescent="0.25">
      <c r="A254">
        <v>201706</v>
      </c>
      <c r="B254" s="1">
        <v>42902</v>
      </c>
      <c r="C254">
        <v>12467</v>
      </c>
      <c r="D254">
        <v>33</v>
      </c>
      <c r="E254">
        <v>24745</v>
      </c>
      <c r="F254">
        <v>6</v>
      </c>
      <c r="G254">
        <v>33</v>
      </c>
      <c r="H254">
        <v>29</v>
      </c>
      <c r="I254">
        <v>23</v>
      </c>
      <c r="J254">
        <v>2</v>
      </c>
      <c r="K254" t="str">
        <f>VLOOKUP(C254,Hierarchy!$A$1:$H$27,5,FALSE)</f>
        <v>Centerville, Cece</v>
      </c>
      <c r="L254" t="str">
        <f>VLOOKUP(C254,Hierarchy!$A$2:$G$34,7,FALSE)</f>
        <v>Winnerson, Aceona</v>
      </c>
    </row>
    <row r="255" spans="1:12" x14ac:dyDescent="0.25">
      <c r="A255">
        <v>201706</v>
      </c>
      <c r="B255" s="1">
        <v>42902</v>
      </c>
      <c r="C255">
        <v>12468</v>
      </c>
      <c r="D255">
        <v>39</v>
      </c>
      <c r="E255">
        <v>24109</v>
      </c>
      <c r="F255">
        <v>7</v>
      </c>
      <c r="G255">
        <v>35</v>
      </c>
      <c r="H255">
        <v>25</v>
      </c>
      <c r="I255">
        <v>20</v>
      </c>
      <c r="J255">
        <v>2</v>
      </c>
      <c r="K255" t="str">
        <f>VLOOKUP(C255,Hierarchy!$A$1:$H$27,5,FALSE)</f>
        <v>Davenport, Davina</v>
      </c>
      <c r="L255" t="str">
        <f>VLOOKUP(C255,Hierarchy!$A$2:$G$34,7,FALSE)</f>
        <v>Winnerson, Aceona</v>
      </c>
    </row>
    <row r="256" spans="1:12" x14ac:dyDescent="0.25">
      <c r="A256">
        <v>201706</v>
      </c>
      <c r="B256" s="1">
        <v>42902</v>
      </c>
      <c r="C256">
        <v>12469</v>
      </c>
      <c r="D256">
        <v>38</v>
      </c>
      <c r="E256">
        <v>25170</v>
      </c>
      <c r="F256">
        <v>4</v>
      </c>
      <c r="G256">
        <v>34</v>
      </c>
      <c r="H256">
        <v>28</v>
      </c>
      <c r="I256">
        <v>25</v>
      </c>
      <c r="J256">
        <v>3</v>
      </c>
      <c r="K256" t="str">
        <f>VLOOKUP(C256,Hierarchy!$A$1:$H$27,5,FALSE)</f>
        <v>Edgerton, Ethan</v>
      </c>
      <c r="L256" t="str">
        <f>VLOOKUP(C256,Hierarchy!$A$2:$G$34,7,FALSE)</f>
        <v>Winnerson, Aceona</v>
      </c>
    </row>
    <row r="257" spans="1:12" x14ac:dyDescent="0.25">
      <c r="A257">
        <v>201706</v>
      </c>
      <c r="B257" s="1">
        <v>42902</v>
      </c>
      <c r="C257">
        <v>12470</v>
      </c>
      <c r="D257">
        <v>32</v>
      </c>
      <c r="E257">
        <v>24063</v>
      </c>
      <c r="F257">
        <v>5</v>
      </c>
      <c r="G257">
        <v>32</v>
      </c>
      <c r="H257">
        <v>28</v>
      </c>
      <c r="I257">
        <v>22</v>
      </c>
      <c r="J257">
        <v>2</v>
      </c>
      <c r="K257" t="str">
        <f>VLOOKUP(C257,Hierarchy!$A$1:$H$27,5,FALSE)</f>
        <v>Filipsano, Fiona</v>
      </c>
      <c r="L257" t="str">
        <f>VLOOKUP(C257,Hierarchy!$A$2:$G$34,7,FALSE)</f>
        <v>Winnerson, Aceona</v>
      </c>
    </row>
    <row r="258" spans="1:12" x14ac:dyDescent="0.25">
      <c r="A258">
        <v>201706</v>
      </c>
      <c r="B258" s="1">
        <v>42902</v>
      </c>
      <c r="C258">
        <v>12471</v>
      </c>
      <c r="D258">
        <v>39</v>
      </c>
      <c r="E258">
        <v>24461</v>
      </c>
      <c r="F258">
        <v>7</v>
      </c>
      <c r="G258">
        <v>37</v>
      </c>
      <c r="H258">
        <v>29</v>
      </c>
      <c r="I258">
        <v>21</v>
      </c>
      <c r="J258">
        <v>2</v>
      </c>
      <c r="K258" t="str">
        <f>VLOOKUP(C258,Hierarchy!$A$1:$H$27,5,FALSE)</f>
        <v>Gee, Garry</v>
      </c>
      <c r="L258" t="str">
        <f>VLOOKUP(C258,Hierarchy!$A$2:$G$34,7,FALSE)</f>
        <v>Winnerson, Aceona</v>
      </c>
    </row>
    <row r="259" spans="1:12" x14ac:dyDescent="0.25">
      <c r="A259">
        <v>201706</v>
      </c>
      <c r="B259" s="1">
        <v>42902</v>
      </c>
      <c r="C259">
        <v>12472</v>
      </c>
      <c r="D259">
        <v>37</v>
      </c>
      <c r="E259">
        <v>25013</v>
      </c>
      <c r="F259">
        <v>5</v>
      </c>
      <c r="G259">
        <v>37</v>
      </c>
      <c r="H259">
        <v>28</v>
      </c>
      <c r="I259">
        <v>25</v>
      </c>
      <c r="J259">
        <v>3</v>
      </c>
      <c r="K259" t="str">
        <f>VLOOKUP(C259,Hierarchy!$A$1:$H$27,5,FALSE)</f>
        <v>Harrison, Harold</v>
      </c>
      <c r="L259" t="str">
        <f>VLOOKUP(C259,Hierarchy!$A$2:$G$34,7,FALSE)</f>
        <v>Winnerson, Aceona</v>
      </c>
    </row>
    <row r="260" spans="1:12" x14ac:dyDescent="0.25">
      <c r="A260">
        <v>201706</v>
      </c>
      <c r="B260" s="1">
        <v>42902</v>
      </c>
      <c r="C260">
        <v>12473</v>
      </c>
      <c r="D260">
        <v>35</v>
      </c>
      <c r="E260">
        <v>24466</v>
      </c>
      <c r="F260">
        <v>7</v>
      </c>
      <c r="G260">
        <v>32</v>
      </c>
      <c r="H260">
        <v>25</v>
      </c>
      <c r="I260">
        <v>17</v>
      </c>
      <c r="J260">
        <v>4</v>
      </c>
      <c r="K260" t="str">
        <f>VLOOKUP(C260,Hierarchy!$A$1:$H$27,5,FALSE)</f>
        <v>Ivanski, Igor</v>
      </c>
      <c r="L260" t="str">
        <f>VLOOKUP(C260,Hierarchy!$A$2:$G$34,7,FALSE)</f>
        <v>Jimson, Bill</v>
      </c>
    </row>
    <row r="261" spans="1:12" x14ac:dyDescent="0.25">
      <c r="A261">
        <v>201706</v>
      </c>
      <c r="B261" s="1">
        <v>42902</v>
      </c>
      <c r="C261">
        <v>12474</v>
      </c>
      <c r="D261">
        <v>35</v>
      </c>
      <c r="E261">
        <v>25235</v>
      </c>
      <c r="F261">
        <v>9</v>
      </c>
      <c r="G261">
        <v>32</v>
      </c>
      <c r="H261">
        <v>23</v>
      </c>
      <c r="I261">
        <v>18</v>
      </c>
      <c r="J261">
        <v>3</v>
      </c>
      <c r="K261" t="str">
        <f>VLOOKUP(C261,Hierarchy!$A$1:$H$27,5,FALSE)</f>
        <v>Jeffries, Johnna</v>
      </c>
      <c r="L261" t="str">
        <f>VLOOKUP(C261,Hierarchy!$A$2:$G$34,7,FALSE)</f>
        <v>Jimson, Bill</v>
      </c>
    </row>
    <row r="262" spans="1:12" x14ac:dyDescent="0.25">
      <c r="A262">
        <v>201706</v>
      </c>
      <c r="B262" s="1">
        <v>42902</v>
      </c>
      <c r="C262">
        <v>12475</v>
      </c>
      <c r="D262">
        <v>35</v>
      </c>
      <c r="E262">
        <v>24522</v>
      </c>
      <c r="F262">
        <v>7</v>
      </c>
      <c r="G262">
        <v>34</v>
      </c>
      <c r="H262">
        <v>28</v>
      </c>
      <c r="I262">
        <v>17</v>
      </c>
      <c r="J262">
        <v>2</v>
      </c>
      <c r="K262" t="str">
        <f>VLOOKUP(C262,Hierarchy!$A$1:$H$27,5,FALSE)</f>
        <v>Kippers, Kat</v>
      </c>
      <c r="L262" t="str">
        <f>VLOOKUP(C262,Hierarchy!$A$2:$G$34,7,FALSE)</f>
        <v>Jimson, Bill</v>
      </c>
    </row>
    <row r="263" spans="1:12" x14ac:dyDescent="0.25">
      <c r="A263">
        <v>201706</v>
      </c>
      <c r="B263" s="1">
        <v>42902</v>
      </c>
      <c r="C263">
        <v>12476</v>
      </c>
      <c r="D263">
        <v>31</v>
      </c>
      <c r="E263">
        <v>24278</v>
      </c>
      <c r="F263">
        <v>7</v>
      </c>
      <c r="G263">
        <v>29</v>
      </c>
      <c r="H263">
        <v>23</v>
      </c>
      <c r="I263">
        <v>16</v>
      </c>
      <c r="J263">
        <v>3</v>
      </c>
      <c r="K263" t="str">
        <f>VLOOKUP(C263,Hierarchy!$A$1:$H$27,5,FALSE)</f>
        <v>Lipp, Larry</v>
      </c>
      <c r="L263" t="str">
        <f>VLOOKUP(C263,Hierarchy!$A$2:$G$34,7,FALSE)</f>
        <v>Jimson, Bill</v>
      </c>
    </row>
    <row r="264" spans="1:12" x14ac:dyDescent="0.25">
      <c r="A264">
        <v>201706</v>
      </c>
      <c r="B264" s="1">
        <v>42902</v>
      </c>
      <c r="C264">
        <v>12477</v>
      </c>
      <c r="D264">
        <v>36</v>
      </c>
      <c r="E264">
        <v>25556</v>
      </c>
      <c r="F264">
        <v>6</v>
      </c>
      <c r="G264">
        <v>36</v>
      </c>
      <c r="H264">
        <v>27</v>
      </c>
      <c r="I264">
        <v>22</v>
      </c>
      <c r="J264">
        <v>4</v>
      </c>
      <c r="K264" t="str">
        <f>VLOOKUP(C264,Hierarchy!$A$1:$H$27,5,FALSE)</f>
        <v>Myers, Matt</v>
      </c>
      <c r="L264" t="str">
        <f>VLOOKUP(C264,Hierarchy!$A$2:$G$34,7,FALSE)</f>
        <v>Jimson, Bill</v>
      </c>
    </row>
    <row r="265" spans="1:12" x14ac:dyDescent="0.25">
      <c r="A265">
        <v>201706</v>
      </c>
      <c r="B265" s="1">
        <v>42902</v>
      </c>
      <c r="C265">
        <v>12478</v>
      </c>
      <c r="D265">
        <v>36</v>
      </c>
      <c r="E265">
        <v>25345</v>
      </c>
      <c r="F265">
        <v>6</v>
      </c>
      <c r="G265">
        <v>32</v>
      </c>
      <c r="H265">
        <v>24</v>
      </c>
      <c r="I265">
        <v>16</v>
      </c>
      <c r="J265">
        <v>3</v>
      </c>
      <c r="K265" t="str">
        <f>VLOOKUP(C265,Hierarchy!$A$1:$H$27,5,FALSE)</f>
        <v>Nichols, Nana</v>
      </c>
      <c r="L265" t="str">
        <f>VLOOKUP(C265,Hierarchy!$A$2:$G$34,7,FALSE)</f>
        <v>Jimson, Bill</v>
      </c>
    </row>
    <row r="266" spans="1:12" x14ac:dyDescent="0.25">
      <c r="A266">
        <v>201706</v>
      </c>
      <c r="B266" s="1">
        <v>42902</v>
      </c>
      <c r="C266">
        <v>12479</v>
      </c>
      <c r="D266">
        <v>35</v>
      </c>
      <c r="E266">
        <v>24439</v>
      </c>
      <c r="F266">
        <v>7</v>
      </c>
      <c r="G266">
        <v>31</v>
      </c>
      <c r="H266">
        <v>24</v>
      </c>
      <c r="I266">
        <v>19</v>
      </c>
      <c r="J266">
        <v>2</v>
      </c>
      <c r="K266" t="str">
        <f>VLOOKUP(C266,Hierarchy!$A$1:$H$27,5,FALSE)</f>
        <v>Ohlson, Octavius</v>
      </c>
      <c r="L266" t="str">
        <f>VLOOKUP(C266,Hierarchy!$A$2:$G$34,7,FALSE)</f>
        <v>Jimson, Bill</v>
      </c>
    </row>
    <row r="267" spans="1:12" x14ac:dyDescent="0.25">
      <c r="A267">
        <v>201706</v>
      </c>
      <c r="B267" s="1">
        <v>42902</v>
      </c>
      <c r="C267">
        <v>12480</v>
      </c>
      <c r="D267">
        <v>36</v>
      </c>
      <c r="E267">
        <v>24333</v>
      </c>
      <c r="F267">
        <v>8</v>
      </c>
      <c r="G267">
        <v>35</v>
      </c>
      <c r="H267">
        <v>30</v>
      </c>
      <c r="I267">
        <v>23</v>
      </c>
      <c r="J267">
        <v>3</v>
      </c>
      <c r="K267" t="str">
        <f>VLOOKUP(C267,Hierarchy!$A$1:$H$27,5,FALSE)</f>
        <v>Pulaski, Peter</v>
      </c>
      <c r="L267" t="str">
        <f>VLOOKUP(C267,Hierarchy!$A$2:$G$34,7,FALSE)</f>
        <v>Jimson, Bill</v>
      </c>
    </row>
    <row r="268" spans="1:12" x14ac:dyDescent="0.25">
      <c r="A268">
        <v>201706</v>
      </c>
      <c r="B268" s="1">
        <v>42903</v>
      </c>
      <c r="C268">
        <v>12473</v>
      </c>
      <c r="D268">
        <v>36</v>
      </c>
      <c r="E268">
        <v>24686</v>
      </c>
      <c r="F268">
        <v>9</v>
      </c>
      <c r="G268">
        <v>33</v>
      </c>
      <c r="H268">
        <v>24</v>
      </c>
      <c r="I268">
        <v>14</v>
      </c>
      <c r="J268">
        <v>3</v>
      </c>
      <c r="K268" t="str">
        <f>VLOOKUP(C268,Hierarchy!$A$1:$H$27,5,FALSE)</f>
        <v>Ivanski, Igor</v>
      </c>
      <c r="L268" t="str">
        <f>VLOOKUP(C268,Hierarchy!$A$2:$G$34,7,FALSE)</f>
        <v>Jimson, Bill</v>
      </c>
    </row>
    <row r="269" spans="1:12" x14ac:dyDescent="0.25">
      <c r="A269">
        <v>201706</v>
      </c>
      <c r="B269" s="1">
        <v>42903</v>
      </c>
      <c r="C269">
        <v>12474</v>
      </c>
      <c r="D269">
        <v>36</v>
      </c>
      <c r="E269">
        <v>25762</v>
      </c>
      <c r="F269">
        <v>8</v>
      </c>
      <c r="G269">
        <v>32</v>
      </c>
      <c r="H269">
        <v>21</v>
      </c>
      <c r="I269">
        <v>14</v>
      </c>
      <c r="J269">
        <v>3</v>
      </c>
      <c r="K269" t="str">
        <f>VLOOKUP(C269,Hierarchy!$A$1:$H$27,5,FALSE)</f>
        <v>Jeffries, Johnna</v>
      </c>
      <c r="L269" t="str">
        <f>VLOOKUP(C269,Hierarchy!$A$2:$G$34,7,FALSE)</f>
        <v>Jimson, Bill</v>
      </c>
    </row>
    <row r="270" spans="1:12" x14ac:dyDescent="0.25">
      <c r="A270">
        <v>201706</v>
      </c>
      <c r="B270" s="1">
        <v>42903</v>
      </c>
      <c r="C270">
        <v>12475</v>
      </c>
      <c r="D270">
        <v>30</v>
      </c>
      <c r="E270">
        <v>24547</v>
      </c>
      <c r="F270">
        <v>5</v>
      </c>
      <c r="G270">
        <v>30</v>
      </c>
      <c r="H270">
        <v>24</v>
      </c>
      <c r="I270">
        <v>17</v>
      </c>
      <c r="J270">
        <v>3</v>
      </c>
      <c r="K270" t="str">
        <f>VLOOKUP(C270,Hierarchy!$A$1:$H$27,5,FALSE)</f>
        <v>Kippers, Kat</v>
      </c>
      <c r="L270" t="str">
        <f>VLOOKUP(C270,Hierarchy!$A$2:$G$34,7,FALSE)</f>
        <v>Jimson, Bill</v>
      </c>
    </row>
    <row r="271" spans="1:12" x14ac:dyDescent="0.25">
      <c r="A271">
        <v>201706</v>
      </c>
      <c r="B271" s="1">
        <v>42903</v>
      </c>
      <c r="C271">
        <v>12476</v>
      </c>
      <c r="D271">
        <v>35</v>
      </c>
      <c r="E271">
        <v>24538</v>
      </c>
      <c r="F271">
        <v>7</v>
      </c>
      <c r="G271">
        <v>30</v>
      </c>
      <c r="H271">
        <v>25</v>
      </c>
      <c r="I271">
        <v>16</v>
      </c>
      <c r="J271">
        <v>3</v>
      </c>
      <c r="K271" t="str">
        <f>VLOOKUP(C271,Hierarchy!$A$1:$H$27,5,FALSE)</f>
        <v>Lipp, Larry</v>
      </c>
      <c r="L271" t="str">
        <f>VLOOKUP(C271,Hierarchy!$A$2:$G$34,7,FALSE)</f>
        <v>Jimson, Bill</v>
      </c>
    </row>
    <row r="272" spans="1:12" x14ac:dyDescent="0.25">
      <c r="A272">
        <v>201706</v>
      </c>
      <c r="B272" s="1">
        <v>42903</v>
      </c>
      <c r="C272">
        <v>12477</v>
      </c>
      <c r="D272">
        <v>35</v>
      </c>
      <c r="E272">
        <v>24230</v>
      </c>
      <c r="F272">
        <v>9</v>
      </c>
      <c r="G272">
        <v>31</v>
      </c>
      <c r="H272">
        <v>24</v>
      </c>
      <c r="I272">
        <v>19</v>
      </c>
      <c r="J272">
        <v>3</v>
      </c>
      <c r="K272" t="str">
        <f>VLOOKUP(C272,Hierarchy!$A$1:$H$27,5,FALSE)</f>
        <v>Myers, Matt</v>
      </c>
      <c r="L272" t="str">
        <f>VLOOKUP(C272,Hierarchy!$A$2:$G$34,7,FALSE)</f>
        <v>Jimson, Bill</v>
      </c>
    </row>
    <row r="273" spans="1:12" x14ac:dyDescent="0.25">
      <c r="A273">
        <v>201706</v>
      </c>
      <c r="B273" s="1">
        <v>42903</v>
      </c>
      <c r="C273">
        <v>12478</v>
      </c>
      <c r="D273">
        <v>33</v>
      </c>
      <c r="E273">
        <v>24803</v>
      </c>
      <c r="F273">
        <v>7</v>
      </c>
      <c r="G273">
        <v>29</v>
      </c>
      <c r="H273">
        <v>21</v>
      </c>
      <c r="I273">
        <v>14</v>
      </c>
      <c r="J273">
        <v>3</v>
      </c>
      <c r="K273" t="str">
        <f>VLOOKUP(C273,Hierarchy!$A$1:$H$27,5,FALSE)</f>
        <v>Nichols, Nana</v>
      </c>
      <c r="L273" t="str">
        <f>VLOOKUP(C273,Hierarchy!$A$2:$G$34,7,FALSE)</f>
        <v>Jimson, Bill</v>
      </c>
    </row>
    <row r="274" spans="1:12" x14ac:dyDescent="0.25">
      <c r="A274">
        <v>201706</v>
      </c>
      <c r="B274" s="1">
        <v>42903</v>
      </c>
      <c r="C274">
        <v>12479</v>
      </c>
      <c r="D274">
        <v>31</v>
      </c>
      <c r="E274">
        <v>25658</v>
      </c>
      <c r="F274">
        <v>7</v>
      </c>
      <c r="G274">
        <v>29</v>
      </c>
      <c r="H274">
        <v>21</v>
      </c>
      <c r="I274">
        <v>14</v>
      </c>
      <c r="J274">
        <v>2</v>
      </c>
      <c r="K274" t="str">
        <f>VLOOKUP(C274,Hierarchy!$A$1:$H$27,5,FALSE)</f>
        <v>Ohlson, Octavius</v>
      </c>
      <c r="L274" t="str">
        <f>VLOOKUP(C274,Hierarchy!$A$2:$G$34,7,FALSE)</f>
        <v>Jimson, Bill</v>
      </c>
    </row>
    <row r="275" spans="1:12" x14ac:dyDescent="0.25">
      <c r="A275">
        <v>201706</v>
      </c>
      <c r="B275" s="1">
        <v>42903</v>
      </c>
      <c r="C275">
        <v>12483</v>
      </c>
      <c r="D275">
        <v>33</v>
      </c>
      <c r="E275">
        <v>24736</v>
      </c>
      <c r="F275">
        <v>10</v>
      </c>
      <c r="G275">
        <v>30</v>
      </c>
      <c r="H275">
        <v>22</v>
      </c>
      <c r="I275">
        <v>10</v>
      </c>
      <c r="J275">
        <v>4</v>
      </c>
      <c r="K275" t="str">
        <f>VLOOKUP(C275,Hierarchy!$A$1:$H$27,5,FALSE)</f>
        <v>Thomas, Ted</v>
      </c>
      <c r="L275" t="str">
        <f>VLOOKUP(C275,Hierarchy!$A$2:$G$34,7,FALSE)</f>
        <v>Oferten, Quinton</v>
      </c>
    </row>
    <row r="276" spans="1:12" x14ac:dyDescent="0.25">
      <c r="A276">
        <v>201706</v>
      </c>
      <c r="B276" s="1">
        <v>42903</v>
      </c>
      <c r="C276">
        <v>12484</v>
      </c>
      <c r="D276">
        <v>28</v>
      </c>
      <c r="E276">
        <v>25057</v>
      </c>
      <c r="F276">
        <v>6</v>
      </c>
      <c r="G276">
        <v>25</v>
      </c>
      <c r="H276">
        <v>15</v>
      </c>
      <c r="I276">
        <v>9</v>
      </c>
      <c r="J276">
        <v>3</v>
      </c>
      <c r="K276" t="str">
        <f>VLOOKUP(C276,Hierarchy!$A$1:$H$27,5,FALSE)</f>
        <v>Uvaldon, Ursala</v>
      </c>
      <c r="L276" t="str">
        <f>VLOOKUP(C276,Hierarchy!$A$2:$G$34,7,FALSE)</f>
        <v>Oferten, Quinton</v>
      </c>
    </row>
    <row r="277" spans="1:12" x14ac:dyDescent="0.25">
      <c r="A277">
        <v>201706</v>
      </c>
      <c r="B277" s="1">
        <v>42903</v>
      </c>
      <c r="C277">
        <v>12485</v>
      </c>
      <c r="D277">
        <v>31</v>
      </c>
      <c r="E277">
        <v>24706</v>
      </c>
      <c r="F277">
        <v>9</v>
      </c>
      <c r="G277">
        <v>28</v>
      </c>
      <c r="H277">
        <v>17</v>
      </c>
      <c r="I277">
        <v>10</v>
      </c>
      <c r="J277">
        <v>3</v>
      </c>
      <c r="K277" t="str">
        <f>VLOOKUP(C277,Hierarchy!$A$1:$H$27,5,FALSE)</f>
        <v>Vindictive, Vinny</v>
      </c>
      <c r="L277" t="str">
        <f>VLOOKUP(C277,Hierarchy!$A$2:$G$34,7,FALSE)</f>
        <v>Oferten, Quinton</v>
      </c>
    </row>
    <row r="278" spans="1:12" x14ac:dyDescent="0.25">
      <c r="A278">
        <v>201706</v>
      </c>
      <c r="B278" s="1">
        <v>42903</v>
      </c>
      <c r="C278">
        <v>12486</v>
      </c>
      <c r="D278">
        <v>32</v>
      </c>
      <c r="E278">
        <v>24475</v>
      </c>
      <c r="F278">
        <v>9</v>
      </c>
      <c r="G278">
        <v>30</v>
      </c>
      <c r="H278">
        <v>23</v>
      </c>
      <c r="I278">
        <v>13</v>
      </c>
      <c r="J278">
        <v>4</v>
      </c>
      <c r="K278" t="str">
        <f>VLOOKUP(C278,Hierarchy!$A$1:$H$27,5,FALSE)</f>
        <v>Williamson, Wilma</v>
      </c>
      <c r="L278" t="str">
        <f>VLOOKUP(C278,Hierarchy!$A$2:$G$34,7,FALSE)</f>
        <v>Oferten, Quinton</v>
      </c>
    </row>
    <row r="279" spans="1:12" x14ac:dyDescent="0.25">
      <c r="A279">
        <v>201706</v>
      </c>
      <c r="B279" s="1">
        <v>42903</v>
      </c>
      <c r="C279">
        <v>12487</v>
      </c>
      <c r="D279">
        <v>33</v>
      </c>
      <c r="E279">
        <v>25027</v>
      </c>
      <c r="F279">
        <v>8</v>
      </c>
      <c r="G279">
        <v>29</v>
      </c>
      <c r="H279">
        <v>20</v>
      </c>
      <c r="I279">
        <v>10</v>
      </c>
      <c r="J279">
        <v>3</v>
      </c>
      <c r="K279" t="str">
        <f>VLOOKUP(C279,Hierarchy!$A$1:$H$27,5,FALSE)</f>
        <v>Younger, Yeti</v>
      </c>
      <c r="L279" t="str">
        <f>VLOOKUP(C279,Hierarchy!$A$2:$G$34,7,FALSE)</f>
        <v>Oferten, Quinton</v>
      </c>
    </row>
    <row r="280" spans="1:12" x14ac:dyDescent="0.25">
      <c r="A280">
        <v>201706</v>
      </c>
      <c r="B280" s="1">
        <v>42903</v>
      </c>
      <c r="C280">
        <v>12488</v>
      </c>
      <c r="D280">
        <v>29</v>
      </c>
      <c r="E280">
        <v>24553</v>
      </c>
      <c r="F280">
        <v>8</v>
      </c>
      <c r="G280">
        <v>25</v>
      </c>
      <c r="H280">
        <v>18</v>
      </c>
      <c r="I280">
        <v>7</v>
      </c>
      <c r="J280">
        <v>3</v>
      </c>
      <c r="K280" t="str">
        <f>VLOOKUP(C280,Hierarchy!$A$1:$H$27,5,FALSE)</f>
        <v>Zwilowski, Zane</v>
      </c>
      <c r="L280" t="str">
        <f>VLOOKUP(C280,Hierarchy!$A$2:$G$34,7,FALSE)</f>
        <v>Oferten, Quinton</v>
      </c>
    </row>
    <row r="281" spans="1:12" x14ac:dyDescent="0.25">
      <c r="A281">
        <v>201706</v>
      </c>
      <c r="B281" s="1">
        <v>42903</v>
      </c>
      <c r="C281">
        <v>12489</v>
      </c>
      <c r="D281">
        <v>30</v>
      </c>
      <c r="E281">
        <v>25304</v>
      </c>
      <c r="F281">
        <v>8</v>
      </c>
      <c r="G281">
        <v>26</v>
      </c>
      <c r="H281">
        <v>20</v>
      </c>
      <c r="I281">
        <v>8</v>
      </c>
      <c r="J281">
        <v>3</v>
      </c>
      <c r="K281" t="str">
        <f>VLOOKUP(C281,Hierarchy!$A$1:$H$27,5,FALSE)</f>
        <v>Abacus, Aaron</v>
      </c>
      <c r="L281" t="str">
        <f>VLOOKUP(C281,Hierarchy!$A$2:$G$34,7,FALSE)</f>
        <v>Oferten, Quinton</v>
      </c>
    </row>
    <row r="282" spans="1:12" x14ac:dyDescent="0.25">
      <c r="A282">
        <v>201706</v>
      </c>
      <c r="B282" s="1">
        <v>42904</v>
      </c>
      <c r="C282">
        <v>12465</v>
      </c>
      <c r="D282">
        <v>38</v>
      </c>
      <c r="E282">
        <v>24530</v>
      </c>
      <c r="F282">
        <v>6</v>
      </c>
      <c r="G282">
        <v>38</v>
      </c>
      <c r="H282">
        <v>31</v>
      </c>
      <c r="I282">
        <v>24</v>
      </c>
      <c r="J282">
        <v>3</v>
      </c>
      <c r="K282" t="str">
        <f>VLOOKUP(C282,Hierarchy!$A$1:$H$27,5,FALSE)</f>
        <v>Anderson, Albert</v>
      </c>
      <c r="L282" t="str">
        <f>VLOOKUP(C282,Hierarchy!$A$2:$G$34,7,FALSE)</f>
        <v>Winnerson, Aceona</v>
      </c>
    </row>
    <row r="283" spans="1:12" x14ac:dyDescent="0.25">
      <c r="A283">
        <v>201706</v>
      </c>
      <c r="B283" s="1">
        <v>42904</v>
      </c>
      <c r="C283">
        <v>12466</v>
      </c>
      <c r="D283">
        <v>36</v>
      </c>
      <c r="E283">
        <v>24803</v>
      </c>
      <c r="F283">
        <v>6</v>
      </c>
      <c r="G283">
        <v>34</v>
      </c>
      <c r="H283">
        <v>28</v>
      </c>
      <c r="I283">
        <v>20</v>
      </c>
      <c r="J283">
        <v>2</v>
      </c>
      <c r="K283" t="str">
        <f>VLOOKUP(C283,Hierarchy!$A$1:$H$27,5,FALSE)</f>
        <v>Binning, Bart</v>
      </c>
      <c r="L283" t="str">
        <f>VLOOKUP(C283,Hierarchy!$A$2:$G$34,7,FALSE)</f>
        <v>Winnerson, Aceona</v>
      </c>
    </row>
    <row r="284" spans="1:12" x14ac:dyDescent="0.25">
      <c r="A284">
        <v>201706</v>
      </c>
      <c r="B284" s="1">
        <v>42904</v>
      </c>
      <c r="C284">
        <v>12467</v>
      </c>
      <c r="D284">
        <v>35</v>
      </c>
      <c r="E284">
        <v>24704</v>
      </c>
      <c r="F284">
        <v>7</v>
      </c>
      <c r="G284">
        <v>34</v>
      </c>
      <c r="H284">
        <v>30</v>
      </c>
      <c r="I284">
        <v>27</v>
      </c>
      <c r="J284">
        <v>2</v>
      </c>
      <c r="K284" t="str">
        <f>VLOOKUP(C284,Hierarchy!$A$1:$H$27,5,FALSE)</f>
        <v>Centerville, Cece</v>
      </c>
      <c r="L284" t="str">
        <f>VLOOKUP(C284,Hierarchy!$A$2:$G$34,7,FALSE)</f>
        <v>Winnerson, Aceona</v>
      </c>
    </row>
    <row r="285" spans="1:12" x14ac:dyDescent="0.25">
      <c r="A285">
        <v>201706</v>
      </c>
      <c r="B285" s="1">
        <v>42904</v>
      </c>
      <c r="C285">
        <v>12469</v>
      </c>
      <c r="D285">
        <v>34</v>
      </c>
      <c r="E285">
        <v>24731</v>
      </c>
      <c r="F285">
        <v>6</v>
      </c>
      <c r="G285">
        <v>33</v>
      </c>
      <c r="H285">
        <v>28</v>
      </c>
      <c r="I285">
        <v>20</v>
      </c>
      <c r="J285">
        <v>2</v>
      </c>
      <c r="K285" t="str">
        <f>VLOOKUP(C285,Hierarchy!$A$1:$H$27,5,FALSE)</f>
        <v>Edgerton, Ethan</v>
      </c>
      <c r="L285" t="str">
        <f>VLOOKUP(C285,Hierarchy!$A$2:$G$34,7,FALSE)</f>
        <v>Winnerson, Aceona</v>
      </c>
    </row>
    <row r="286" spans="1:12" x14ac:dyDescent="0.25">
      <c r="A286">
        <v>201706</v>
      </c>
      <c r="B286" s="1">
        <v>42904</v>
      </c>
      <c r="C286">
        <v>12470</v>
      </c>
      <c r="D286">
        <v>35</v>
      </c>
      <c r="E286">
        <v>24578</v>
      </c>
      <c r="F286">
        <v>5</v>
      </c>
      <c r="G286">
        <v>34</v>
      </c>
      <c r="H286">
        <v>25</v>
      </c>
      <c r="I286">
        <v>19</v>
      </c>
      <c r="J286">
        <v>2</v>
      </c>
      <c r="K286" t="str">
        <f>VLOOKUP(C286,Hierarchy!$A$1:$H$27,5,FALSE)</f>
        <v>Filipsano, Fiona</v>
      </c>
      <c r="L286" t="str">
        <f>VLOOKUP(C286,Hierarchy!$A$2:$G$34,7,FALSE)</f>
        <v>Winnerson, Aceona</v>
      </c>
    </row>
    <row r="287" spans="1:12" x14ac:dyDescent="0.25">
      <c r="A287">
        <v>201706</v>
      </c>
      <c r="B287" s="1">
        <v>42904</v>
      </c>
      <c r="C287">
        <v>12471</v>
      </c>
      <c r="D287">
        <v>40</v>
      </c>
      <c r="E287">
        <v>25603</v>
      </c>
      <c r="F287">
        <v>6</v>
      </c>
      <c r="G287">
        <v>36</v>
      </c>
      <c r="H287">
        <v>31</v>
      </c>
      <c r="I287">
        <v>22</v>
      </c>
      <c r="J287">
        <v>2</v>
      </c>
      <c r="K287" t="str">
        <f>VLOOKUP(C287,Hierarchy!$A$1:$H$27,5,FALSE)</f>
        <v>Gee, Garry</v>
      </c>
      <c r="L287" t="str">
        <f>VLOOKUP(C287,Hierarchy!$A$2:$G$34,7,FALSE)</f>
        <v>Winnerson, Aceona</v>
      </c>
    </row>
    <row r="288" spans="1:12" x14ac:dyDescent="0.25">
      <c r="A288">
        <v>201706</v>
      </c>
      <c r="B288" s="1">
        <v>42904</v>
      </c>
      <c r="C288">
        <v>12472</v>
      </c>
      <c r="D288">
        <v>36</v>
      </c>
      <c r="E288">
        <v>25324</v>
      </c>
      <c r="F288">
        <v>5</v>
      </c>
      <c r="G288">
        <v>35</v>
      </c>
      <c r="H288">
        <v>32</v>
      </c>
      <c r="I288">
        <v>28</v>
      </c>
      <c r="J288">
        <v>2</v>
      </c>
      <c r="K288" t="str">
        <f>VLOOKUP(C288,Hierarchy!$A$1:$H$27,5,FALSE)</f>
        <v>Harrison, Harold</v>
      </c>
      <c r="L288" t="str">
        <f>VLOOKUP(C288,Hierarchy!$A$2:$G$34,7,FALSE)</f>
        <v>Winnerson, Aceona</v>
      </c>
    </row>
    <row r="289" spans="1:12" x14ac:dyDescent="0.25">
      <c r="A289">
        <v>201706</v>
      </c>
      <c r="B289" s="1">
        <v>42905</v>
      </c>
      <c r="C289">
        <v>12465</v>
      </c>
      <c r="D289">
        <v>34</v>
      </c>
      <c r="E289">
        <v>25904</v>
      </c>
      <c r="F289">
        <v>4</v>
      </c>
      <c r="G289">
        <v>33</v>
      </c>
      <c r="H289">
        <v>23</v>
      </c>
      <c r="I289">
        <v>19</v>
      </c>
      <c r="J289">
        <v>2</v>
      </c>
      <c r="K289" t="str">
        <f>VLOOKUP(C289,Hierarchy!$A$1:$H$27,5,FALSE)</f>
        <v>Anderson, Albert</v>
      </c>
      <c r="L289" t="str">
        <f>VLOOKUP(C289,Hierarchy!$A$2:$G$34,7,FALSE)</f>
        <v>Winnerson, Aceona</v>
      </c>
    </row>
    <row r="290" spans="1:12" x14ac:dyDescent="0.25">
      <c r="A290">
        <v>201706</v>
      </c>
      <c r="B290" s="1">
        <v>42905</v>
      </c>
      <c r="C290">
        <v>12466</v>
      </c>
      <c r="D290">
        <v>34</v>
      </c>
      <c r="E290">
        <v>25965</v>
      </c>
      <c r="F290">
        <v>5</v>
      </c>
      <c r="G290">
        <v>34</v>
      </c>
      <c r="H290">
        <v>24</v>
      </c>
      <c r="I290">
        <v>18</v>
      </c>
      <c r="J290">
        <v>2</v>
      </c>
      <c r="K290" t="str">
        <f>VLOOKUP(C290,Hierarchy!$A$1:$H$27,5,FALSE)</f>
        <v>Binning, Bart</v>
      </c>
      <c r="L290" t="str">
        <f>VLOOKUP(C290,Hierarchy!$A$2:$G$34,7,FALSE)</f>
        <v>Winnerson, Aceona</v>
      </c>
    </row>
    <row r="291" spans="1:12" x14ac:dyDescent="0.25">
      <c r="A291">
        <v>201706</v>
      </c>
      <c r="B291" s="1">
        <v>42905</v>
      </c>
      <c r="C291">
        <v>12467</v>
      </c>
      <c r="D291">
        <v>37</v>
      </c>
      <c r="E291">
        <v>25987</v>
      </c>
      <c r="F291">
        <v>5</v>
      </c>
      <c r="G291">
        <v>35</v>
      </c>
      <c r="H291">
        <v>30</v>
      </c>
      <c r="I291">
        <v>27</v>
      </c>
      <c r="J291">
        <v>2</v>
      </c>
      <c r="K291" t="str">
        <f>VLOOKUP(C291,Hierarchy!$A$1:$H$27,5,FALSE)</f>
        <v>Centerville, Cece</v>
      </c>
      <c r="L291" t="str">
        <f>VLOOKUP(C291,Hierarchy!$A$2:$G$34,7,FALSE)</f>
        <v>Winnerson, Aceona</v>
      </c>
    </row>
    <row r="292" spans="1:12" x14ac:dyDescent="0.25">
      <c r="A292">
        <v>201706</v>
      </c>
      <c r="B292" s="1">
        <v>42905</v>
      </c>
      <c r="C292">
        <v>12469</v>
      </c>
      <c r="D292">
        <v>32</v>
      </c>
      <c r="E292">
        <v>25869</v>
      </c>
      <c r="F292">
        <v>4</v>
      </c>
      <c r="G292">
        <v>29</v>
      </c>
      <c r="H292">
        <v>21</v>
      </c>
      <c r="I292">
        <v>15</v>
      </c>
      <c r="J292">
        <v>2</v>
      </c>
      <c r="K292" t="str">
        <f>VLOOKUP(C292,Hierarchy!$A$1:$H$27,5,FALSE)</f>
        <v>Edgerton, Ethan</v>
      </c>
      <c r="L292" t="str">
        <f>VLOOKUP(C292,Hierarchy!$A$2:$G$34,7,FALSE)</f>
        <v>Winnerson, Aceona</v>
      </c>
    </row>
    <row r="293" spans="1:12" x14ac:dyDescent="0.25">
      <c r="A293">
        <v>201706</v>
      </c>
      <c r="B293" s="1">
        <v>42905</v>
      </c>
      <c r="C293">
        <v>12470</v>
      </c>
      <c r="D293">
        <v>33</v>
      </c>
      <c r="E293">
        <v>25193</v>
      </c>
      <c r="F293">
        <v>4</v>
      </c>
      <c r="G293">
        <v>30</v>
      </c>
      <c r="H293">
        <v>25</v>
      </c>
      <c r="I293">
        <v>21</v>
      </c>
      <c r="J293">
        <v>2</v>
      </c>
      <c r="K293" t="str">
        <f>VLOOKUP(C293,Hierarchy!$A$1:$H$27,5,FALSE)</f>
        <v>Filipsano, Fiona</v>
      </c>
      <c r="L293" t="str">
        <f>VLOOKUP(C293,Hierarchy!$A$2:$G$34,7,FALSE)</f>
        <v>Winnerson, Aceona</v>
      </c>
    </row>
    <row r="294" spans="1:12" x14ac:dyDescent="0.25">
      <c r="A294">
        <v>201706</v>
      </c>
      <c r="B294" s="1">
        <v>42905</v>
      </c>
      <c r="C294">
        <v>12471</v>
      </c>
      <c r="D294">
        <v>38</v>
      </c>
      <c r="E294">
        <v>25133</v>
      </c>
      <c r="F294">
        <v>7</v>
      </c>
      <c r="G294">
        <v>36</v>
      </c>
      <c r="H294">
        <v>29</v>
      </c>
      <c r="I294">
        <v>26</v>
      </c>
      <c r="J294">
        <v>3</v>
      </c>
      <c r="K294" t="str">
        <f>VLOOKUP(C294,Hierarchy!$A$1:$H$27,5,FALSE)</f>
        <v>Gee, Garry</v>
      </c>
      <c r="L294" t="str">
        <f>VLOOKUP(C294,Hierarchy!$A$2:$G$34,7,FALSE)</f>
        <v>Winnerson, Aceona</v>
      </c>
    </row>
    <row r="295" spans="1:12" x14ac:dyDescent="0.25">
      <c r="A295">
        <v>201706</v>
      </c>
      <c r="B295" s="1">
        <v>42905</v>
      </c>
      <c r="C295">
        <v>12472</v>
      </c>
      <c r="D295">
        <v>34</v>
      </c>
      <c r="E295">
        <v>25478</v>
      </c>
      <c r="F295">
        <v>3</v>
      </c>
      <c r="G295">
        <v>31</v>
      </c>
      <c r="H295">
        <v>25</v>
      </c>
      <c r="I295">
        <v>19</v>
      </c>
      <c r="J295">
        <v>2</v>
      </c>
      <c r="K295" t="str">
        <f>VLOOKUP(C295,Hierarchy!$A$1:$H$27,5,FALSE)</f>
        <v>Harrison, Harold</v>
      </c>
      <c r="L295" t="str">
        <f>VLOOKUP(C295,Hierarchy!$A$2:$G$34,7,FALSE)</f>
        <v>Winnerson, Aceona</v>
      </c>
    </row>
    <row r="296" spans="1:12" x14ac:dyDescent="0.25">
      <c r="A296">
        <v>201706</v>
      </c>
      <c r="B296" s="1">
        <v>42905</v>
      </c>
      <c r="C296">
        <v>12473</v>
      </c>
      <c r="D296">
        <v>33</v>
      </c>
      <c r="E296">
        <v>25323</v>
      </c>
      <c r="F296">
        <v>7</v>
      </c>
      <c r="G296">
        <v>31</v>
      </c>
      <c r="H296">
        <v>20</v>
      </c>
      <c r="I296">
        <v>12</v>
      </c>
      <c r="J296">
        <v>2</v>
      </c>
      <c r="K296" t="str">
        <f>VLOOKUP(C296,Hierarchy!$A$1:$H$27,5,FALSE)</f>
        <v>Ivanski, Igor</v>
      </c>
      <c r="L296" t="str">
        <f>VLOOKUP(C296,Hierarchy!$A$2:$G$34,7,FALSE)</f>
        <v>Jimson, Bill</v>
      </c>
    </row>
    <row r="297" spans="1:12" x14ac:dyDescent="0.25">
      <c r="A297">
        <v>201706</v>
      </c>
      <c r="B297" s="1">
        <v>42905</v>
      </c>
      <c r="C297">
        <v>12474</v>
      </c>
      <c r="D297">
        <v>31</v>
      </c>
      <c r="E297">
        <v>25994</v>
      </c>
      <c r="F297">
        <v>6</v>
      </c>
      <c r="G297">
        <v>31</v>
      </c>
      <c r="H297">
        <v>24</v>
      </c>
      <c r="I297">
        <v>15</v>
      </c>
      <c r="J297">
        <v>2</v>
      </c>
      <c r="K297" t="str">
        <f>VLOOKUP(C297,Hierarchy!$A$1:$H$27,5,FALSE)</f>
        <v>Jeffries, Johnna</v>
      </c>
      <c r="L297" t="str">
        <f>VLOOKUP(C297,Hierarchy!$A$2:$G$34,7,FALSE)</f>
        <v>Jimson, Bill</v>
      </c>
    </row>
    <row r="298" spans="1:12" x14ac:dyDescent="0.25">
      <c r="A298">
        <v>201706</v>
      </c>
      <c r="B298" s="1">
        <v>42905</v>
      </c>
      <c r="C298">
        <v>12475</v>
      </c>
      <c r="D298">
        <v>31</v>
      </c>
      <c r="E298">
        <v>24574</v>
      </c>
      <c r="F298">
        <v>7</v>
      </c>
      <c r="G298">
        <v>30</v>
      </c>
      <c r="H298">
        <v>20</v>
      </c>
      <c r="I298">
        <v>15</v>
      </c>
      <c r="J298">
        <v>3</v>
      </c>
      <c r="K298" t="str">
        <f>VLOOKUP(C298,Hierarchy!$A$1:$H$27,5,FALSE)</f>
        <v>Kippers, Kat</v>
      </c>
      <c r="L298" t="str">
        <f>VLOOKUP(C298,Hierarchy!$A$2:$G$34,7,FALSE)</f>
        <v>Jimson, Bill</v>
      </c>
    </row>
    <row r="299" spans="1:12" x14ac:dyDescent="0.25">
      <c r="A299">
        <v>201706</v>
      </c>
      <c r="B299" s="1">
        <v>42905</v>
      </c>
      <c r="C299">
        <v>12476</v>
      </c>
      <c r="D299">
        <v>34</v>
      </c>
      <c r="E299">
        <v>25248</v>
      </c>
      <c r="F299">
        <v>7</v>
      </c>
      <c r="G299">
        <v>33</v>
      </c>
      <c r="H299">
        <v>22</v>
      </c>
      <c r="I299">
        <v>17</v>
      </c>
      <c r="J299">
        <v>3</v>
      </c>
      <c r="K299" t="str">
        <f>VLOOKUP(C299,Hierarchy!$A$1:$H$27,5,FALSE)</f>
        <v>Lipp, Larry</v>
      </c>
      <c r="L299" t="str">
        <f>VLOOKUP(C299,Hierarchy!$A$2:$G$34,7,FALSE)</f>
        <v>Jimson, Bill</v>
      </c>
    </row>
    <row r="300" spans="1:12" x14ac:dyDescent="0.25">
      <c r="A300">
        <v>201706</v>
      </c>
      <c r="B300" s="1">
        <v>42905</v>
      </c>
      <c r="C300">
        <v>12477</v>
      </c>
      <c r="D300">
        <v>35</v>
      </c>
      <c r="E300">
        <v>24525</v>
      </c>
      <c r="F300">
        <v>6</v>
      </c>
      <c r="G300">
        <v>34</v>
      </c>
      <c r="H300">
        <v>23</v>
      </c>
      <c r="I300">
        <v>16</v>
      </c>
      <c r="J300">
        <v>3</v>
      </c>
      <c r="K300" t="str">
        <f>VLOOKUP(C300,Hierarchy!$A$1:$H$27,5,FALSE)</f>
        <v>Myers, Matt</v>
      </c>
      <c r="L300" t="str">
        <f>VLOOKUP(C300,Hierarchy!$A$2:$G$34,7,FALSE)</f>
        <v>Jimson, Bill</v>
      </c>
    </row>
    <row r="301" spans="1:12" x14ac:dyDescent="0.25">
      <c r="A301">
        <v>201706</v>
      </c>
      <c r="B301" s="1">
        <v>42905</v>
      </c>
      <c r="C301">
        <v>12478</v>
      </c>
      <c r="D301">
        <v>34</v>
      </c>
      <c r="E301">
        <v>24801</v>
      </c>
      <c r="F301">
        <v>7</v>
      </c>
      <c r="G301">
        <v>30</v>
      </c>
      <c r="H301">
        <v>25</v>
      </c>
      <c r="I301">
        <v>17</v>
      </c>
      <c r="J301">
        <v>2</v>
      </c>
      <c r="K301" t="str">
        <f>VLOOKUP(C301,Hierarchy!$A$1:$H$27,5,FALSE)</f>
        <v>Nichols, Nana</v>
      </c>
      <c r="L301" t="str">
        <f>VLOOKUP(C301,Hierarchy!$A$2:$G$34,7,FALSE)</f>
        <v>Jimson, Bill</v>
      </c>
    </row>
    <row r="302" spans="1:12" x14ac:dyDescent="0.25">
      <c r="A302">
        <v>201706</v>
      </c>
      <c r="B302" s="1">
        <v>42905</v>
      </c>
      <c r="C302">
        <v>12479</v>
      </c>
      <c r="D302">
        <v>34</v>
      </c>
      <c r="E302">
        <v>24894</v>
      </c>
      <c r="F302">
        <v>9</v>
      </c>
      <c r="G302">
        <v>32</v>
      </c>
      <c r="H302">
        <v>24</v>
      </c>
      <c r="I302">
        <v>15</v>
      </c>
      <c r="J302">
        <v>2</v>
      </c>
      <c r="K302" t="str">
        <f>VLOOKUP(C302,Hierarchy!$A$1:$H$27,5,FALSE)</f>
        <v>Ohlson, Octavius</v>
      </c>
      <c r="L302" t="str">
        <f>VLOOKUP(C302,Hierarchy!$A$2:$G$34,7,FALSE)</f>
        <v>Jimson, Bill</v>
      </c>
    </row>
    <row r="303" spans="1:12" x14ac:dyDescent="0.25">
      <c r="A303">
        <v>201706</v>
      </c>
      <c r="B303" s="1">
        <v>42905</v>
      </c>
      <c r="C303">
        <v>12480</v>
      </c>
      <c r="D303">
        <v>36</v>
      </c>
      <c r="E303">
        <v>24064</v>
      </c>
      <c r="F303">
        <v>6</v>
      </c>
      <c r="G303">
        <v>34</v>
      </c>
      <c r="H303">
        <v>24</v>
      </c>
      <c r="I303">
        <v>15</v>
      </c>
      <c r="J303">
        <v>4</v>
      </c>
      <c r="K303" t="str">
        <f>VLOOKUP(C303,Hierarchy!$A$1:$H$27,5,FALSE)</f>
        <v>Pulaski, Peter</v>
      </c>
      <c r="L303" t="str">
        <f>VLOOKUP(C303,Hierarchy!$A$2:$G$34,7,FALSE)</f>
        <v>Jimson, Bill</v>
      </c>
    </row>
    <row r="304" spans="1:12" x14ac:dyDescent="0.25">
      <c r="A304">
        <v>201706</v>
      </c>
      <c r="B304" s="1">
        <v>42905</v>
      </c>
      <c r="C304">
        <v>12482</v>
      </c>
      <c r="D304">
        <v>28</v>
      </c>
      <c r="E304">
        <v>24476</v>
      </c>
      <c r="F304">
        <v>8</v>
      </c>
      <c r="G304">
        <v>24</v>
      </c>
      <c r="H304">
        <v>17</v>
      </c>
      <c r="I304">
        <v>10</v>
      </c>
      <c r="J304">
        <v>3</v>
      </c>
      <c r="K304" t="str">
        <f>VLOOKUP(C304,Hierarchy!$A$1:$H$27,5,FALSE)</f>
        <v>Sanders, Sammi</v>
      </c>
      <c r="L304" t="str">
        <f>VLOOKUP(C304,Hierarchy!$A$2:$G$34,7,FALSE)</f>
        <v>Oferten, Quinton</v>
      </c>
    </row>
    <row r="305" spans="1:12" x14ac:dyDescent="0.25">
      <c r="A305">
        <v>201706</v>
      </c>
      <c r="B305" s="1">
        <v>42905</v>
      </c>
      <c r="C305">
        <v>12483</v>
      </c>
      <c r="D305">
        <v>29</v>
      </c>
      <c r="E305">
        <v>25706</v>
      </c>
      <c r="F305">
        <v>7</v>
      </c>
      <c r="G305">
        <v>25</v>
      </c>
      <c r="H305">
        <v>17</v>
      </c>
      <c r="I305">
        <v>9</v>
      </c>
      <c r="J305">
        <v>3</v>
      </c>
      <c r="K305" t="str">
        <f>VLOOKUP(C305,Hierarchy!$A$1:$H$27,5,FALSE)</f>
        <v>Thomas, Ted</v>
      </c>
      <c r="L305" t="str">
        <f>VLOOKUP(C305,Hierarchy!$A$2:$G$34,7,FALSE)</f>
        <v>Oferten, Quinton</v>
      </c>
    </row>
    <row r="306" spans="1:12" x14ac:dyDescent="0.25">
      <c r="A306">
        <v>201706</v>
      </c>
      <c r="B306" s="1">
        <v>42905</v>
      </c>
      <c r="C306">
        <v>12484</v>
      </c>
      <c r="D306">
        <v>28</v>
      </c>
      <c r="E306">
        <v>25330</v>
      </c>
      <c r="F306">
        <v>7</v>
      </c>
      <c r="G306">
        <v>25</v>
      </c>
      <c r="H306">
        <v>17</v>
      </c>
      <c r="I306">
        <v>10</v>
      </c>
      <c r="J306">
        <v>3</v>
      </c>
      <c r="K306" t="str">
        <f>VLOOKUP(C306,Hierarchy!$A$1:$H$27,5,FALSE)</f>
        <v>Uvaldon, Ursala</v>
      </c>
      <c r="L306" t="str">
        <f>VLOOKUP(C306,Hierarchy!$A$2:$G$34,7,FALSE)</f>
        <v>Oferten, Quinton</v>
      </c>
    </row>
    <row r="307" spans="1:12" x14ac:dyDescent="0.25">
      <c r="A307">
        <v>201706</v>
      </c>
      <c r="B307" s="1">
        <v>42905</v>
      </c>
      <c r="C307">
        <v>12485</v>
      </c>
      <c r="D307">
        <v>29</v>
      </c>
      <c r="E307">
        <v>25089</v>
      </c>
      <c r="F307">
        <v>6</v>
      </c>
      <c r="G307">
        <v>28</v>
      </c>
      <c r="H307">
        <v>19</v>
      </c>
      <c r="I307">
        <v>11</v>
      </c>
      <c r="J307">
        <v>3</v>
      </c>
      <c r="K307" t="str">
        <f>VLOOKUP(C307,Hierarchy!$A$1:$H$27,5,FALSE)</f>
        <v>Vindictive, Vinny</v>
      </c>
      <c r="L307" t="str">
        <f>VLOOKUP(C307,Hierarchy!$A$2:$G$34,7,FALSE)</f>
        <v>Oferten, Quinton</v>
      </c>
    </row>
    <row r="308" spans="1:12" x14ac:dyDescent="0.25">
      <c r="A308">
        <v>201706</v>
      </c>
      <c r="B308" s="1">
        <v>42905</v>
      </c>
      <c r="C308">
        <v>12486</v>
      </c>
      <c r="D308">
        <v>31</v>
      </c>
      <c r="E308">
        <v>25130</v>
      </c>
      <c r="F308">
        <v>8</v>
      </c>
      <c r="G308">
        <v>28</v>
      </c>
      <c r="H308">
        <v>17</v>
      </c>
      <c r="I308">
        <v>9</v>
      </c>
      <c r="J308">
        <v>3</v>
      </c>
      <c r="K308" t="str">
        <f>VLOOKUP(C308,Hierarchy!$A$1:$H$27,5,FALSE)</f>
        <v>Williamson, Wilma</v>
      </c>
      <c r="L308" t="str">
        <f>VLOOKUP(C308,Hierarchy!$A$2:$G$34,7,FALSE)</f>
        <v>Oferten, Quinton</v>
      </c>
    </row>
    <row r="309" spans="1:12" x14ac:dyDescent="0.25">
      <c r="A309">
        <v>201706</v>
      </c>
      <c r="B309" s="1">
        <v>42905</v>
      </c>
      <c r="C309">
        <v>12487</v>
      </c>
      <c r="D309">
        <v>32</v>
      </c>
      <c r="E309">
        <v>24439</v>
      </c>
      <c r="F309">
        <v>7</v>
      </c>
      <c r="G309">
        <v>28</v>
      </c>
      <c r="H309">
        <v>20</v>
      </c>
      <c r="I309">
        <v>8</v>
      </c>
      <c r="J309">
        <v>3</v>
      </c>
      <c r="K309" t="str">
        <f>VLOOKUP(C309,Hierarchy!$A$1:$H$27,5,FALSE)</f>
        <v>Younger, Yeti</v>
      </c>
      <c r="L309" t="str">
        <f>VLOOKUP(C309,Hierarchy!$A$2:$G$34,7,FALSE)</f>
        <v>Oferten, Quinton</v>
      </c>
    </row>
    <row r="310" spans="1:12" x14ac:dyDescent="0.25">
      <c r="A310">
        <v>201706</v>
      </c>
      <c r="B310" s="1">
        <v>42905</v>
      </c>
      <c r="C310">
        <v>12488</v>
      </c>
      <c r="D310">
        <v>32</v>
      </c>
      <c r="E310">
        <v>24644</v>
      </c>
      <c r="F310">
        <v>10</v>
      </c>
      <c r="G310">
        <v>27</v>
      </c>
      <c r="H310">
        <v>17</v>
      </c>
      <c r="I310">
        <v>9</v>
      </c>
      <c r="J310">
        <v>4</v>
      </c>
      <c r="K310" t="str">
        <f>VLOOKUP(C310,Hierarchy!$A$1:$H$27,5,FALSE)</f>
        <v>Zwilowski, Zane</v>
      </c>
      <c r="L310" t="str">
        <f>VLOOKUP(C310,Hierarchy!$A$2:$G$34,7,FALSE)</f>
        <v>Oferten, Quinton</v>
      </c>
    </row>
    <row r="311" spans="1:12" x14ac:dyDescent="0.25">
      <c r="A311">
        <v>201706</v>
      </c>
      <c r="B311" s="1">
        <v>42905</v>
      </c>
      <c r="C311">
        <v>12489</v>
      </c>
      <c r="D311">
        <v>30</v>
      </c>
      <c r="E311">
        <v>24275</v>
      </c>
      <c r="F311">
        <v>8</v>
      </c>
      <c r="G311">
        <v>27</v>
      </c>
      <c r="H311">
        <v>16</v>
      </c>
      <c r="I311">
        <v>7</v>
      </c>
      <c r="J311">
        <v>3</v>
      </c>
      <c r="K311" t="str">
        <f>VLOOKUP(C311,Hierarchy!$A$1:$H$27,5,FALSE)</f>
        <v>Abacus, Aaron</v>
      </c>
      <c r="L311" t="str">
        <f>VLOOKUP(C311,Hierarchy!$A$2:$G$34,7,FALSE)</f>
        <v>Oferten, Quinton</v>
      </c>
    </row>
    <row r="312" spans="1:12" x14ac:dyDescent="0.25">
      <c r="A312">
        <v>201706</v>
      </c>
      <c r="B312" s="1">
        <v>42906</v>
      </c>
      <c r="C312">
        <v>12465</v>
      </c>
      <c r="D312">
        <v>38</v>
      </c>
      <c r="E312">
        <v>25383</v>
      </c>
      <c r="F312">
        <v>5</v>
      </c>
      <c r="G312">
        <v>34</v>
      </c>
      <c r="H312">
        <v>29</v>
      </c>
      <c r="I312">
        <v>26</v>
      </c>
      <c r="J312">
        <v>2</v>
      </c>
      <c r="K312" t="str">
        <f>VLOOKUP(C312,Hierarchy!$A$1:$H$27,5,FALSE)</f>
        <v>Anderson, Albert</v>
      </c>
      <c r="L312" t="str">
        <f>VLOOKUP(C312,Hierarchy!$A$2:$G$34,7,FALSE)</f>
        <v>Winnerson, Aceona</v>
      </c>
    </row>
    <row r="313" spans="1:12" x14ac:dyDescent="0.25">
      <c r="A313">
        <v>201706</v>
      </c>
      <c r="B313" s="1">
        <v>42906</v>
      </c>
      <c r="C313">
        <v>12466</v>
      </c>
      <c r="D313">
        <v>33</v>
      </c>
      <c r="E313">
        <v>25500</v>
      </c>
      <c r="F313">
        <v>5</v>
      </c>
      <c r="G313">
        <v>31</v>
      </c>
      <c r="H313">
        <v>26</v>
      </c>
      <c r="I313">
        <v>22</v>
      </c>
      <c r="J313">
        <v>2</v>
      </c>
      <c r="K313" t="str">
        <f>VLOOKUP(C313,Hierarchy!$A$1:$H$27,5,FALSE)</f>
        <v>Binning, Bart</v>
      </c>
      <c r="L313" t="str">
        <f>VLOOKUP(C313,Hierarchy!$A$2:$G$34,7,FALSE)</f>
        <v>Winnerson, Aceona</v>
      </c>
    </row>
    <row r="314" spans="1:12" x14ac:dyDescent="0.25">
      <c r="A314">
        <v>201706</v>
      </c>
      <c r="B314" s="1">
        <v>42906</v>
      </c>
      <c r="C314">
        <v>12467</v>
      </c>
      <c r="D314">
        <v>36</v>
      </c>
      <c r="E314">
        <v>24117</v>
      </c>
      <c r="F314">
        <v>4</v>
      </c>
      <c r="G314">
        <v>34</v>
      </c>
      <c r="H314">
        <v>24</v>
      </c>
      <c r="I314">
        <v>21</v>
      </c>
      <c r="J314">
        <v>2</v>
      </c>
      <c r="K314" t="str">
        <f>VLOOKUP(C314,Hierarchy!$A$1:$H$27,5,FALSE)</f>
        <v>Centerville, Cece</v>
      </c>
      <c r="L314" t="str">
        <f>VLOOKUP(C314,Hierarchy!$A$2:$G$34,7,FALSE)</f>
        <v>Winnerson, Aceona</v>
      </c>
    </row>
    <row r="315" spans="1:12" x14ac:dyDescent="0.25">
      <c r="A315">
        <v>201706</v>
      </c>
      <c r="B315" s="1">
        <v>42906</v>
      </c>
      <c r="C315">
        <v>12468</v>
      </c>
      <c r="D315">
        <v>36</v>
      </c>
      <c r="E315">
        <v>25417</v>
      </c>
      <c r="F315">
        <v>6</v>
      </c>
      <c r="G315">
        <v>33</v>
      </c>
      <c r="H315">
        <v>26</v>
      </c>
      <c r="I315">
        <v>21</v>
      </c>
      <c r="J315">
        <v>2</v>
      </c>
      <c r="K315" t="str">
        <f>VLOOKUP(C315,Hierarchy!$A$1:$H$27,5,FALSE)</f>
        <v>Davenport, Davina</v>
      </c>
      <c r="L315" t="str">
        <f>VLOOKUP(C315,Hierarchy!$A$2:$G$34,7,FALSE)</f>
        <v>Winnerson, Aceona</v>
      </c>
    </row>
    <row r="316" spans="1:12" x14ac:dyDescent="0.25">
      <c r="A316">
        <v>201706</v>
      </c>
      <c r="B316" s="1">
        <v>42906</v>
      </c>
      <c r="C316">
        <v>12469</v>
      </c>
      <c r="D316">
        <v>34</v>
      </c>
      <c r="E316">
        <v>25318</v>
      </c>
      <c r="F316">
        <v>4</v>
      </c>
      <c r="G316">
        <v>33</v>
      </c>
      <c r="H316">
        <v>24</v>
      </c>
      <c r="I316">
        <v>21</v>
      </c>
      <c r="J316">
        <v>2</v>
      </c>
      <c r="K316" t="str">
        <f>VLOOKUP(C316,Hierarchy!$A$1:$H$27,5,FALSE)</f>
        <v>Edgerton, Ethan</v>
      </c>
      <c r="L316" t="str">
        <f>VLOOKUP(C316,Hierarchy!$A$2:$G$34,7,FALSE)</f>
        <v>Winnerson, Aceona</v>
      </c>
    </row>
    <row r="317" spans="1:12" x14ac:dyDescent="0.25">
      <c r="A317">
        <v>201706</v>
      </c>
      <c r="B317" s="1">
        <v>42906</v>
      </c>
      <c r="C317">
        <v>12470</v>
      </c>
      <c r="D317">
        <v>32</v>
      </c>
      <c r="E317">
        <v>25872</v>
      </c>
      <c r="F317">
        <v>4</v>
      </c>
      <c r="G317">
        <v>30</v>
      </c>
      <c r="H317">
        <v>23</v>
      </c>
      <c r="I317">
        <v>20</v>
      </c>
      <c r="J317">
        <v>2</v>
      </c>
      <c r="K317" t="str">
        <f>VLOOKUP(C317,Hierarchy!$A$1:$H$27,5,FALSE)</f>
        <v>Filipsano, Fiona</v>
      </c>
      <c r="L317" t="str">
        <f>VLOOKUP(C317,Hierarchy!$A$2:$G$34,7,FALSE)</f>
        <v>Winnerson, Aceona</v>
      </c>
    </row>
    <row r="318" spans="1:12" x14ac:dyDescent="0.25">
      <c r="A318">
        <v>201706</v>
      </c>
      <c r="B318" s="1">
        <v>42906</v>
      </c>
      <c r="C318">
        <v>12471</v>
      </c>
      <c r="D318">
        <v>40</v>
      </c>
      <c r="E318">
        <v>24078</v>
      </c>
      <c r="F318">
        <v>5</v>
      </c>
      <c r="G318">
        <v>36</v>
      </c>
      <c r="H318">
        <v>29</v>
      </c>
      <c r="I318">
        <v>26</v>
      </c>
      <c r="J318">
        <v>3</v>
      </c>
      <c r="K318" t="str">
        <f>VLOOKUP(C318,Hierarchy!$A$1:$H$27,5,FALSE)</f>
        <v>Gee, Garry</v>
      </c>
      <c r="L318" t="str">
        <f>VLOOKUP(C318,Hierarchy!$A$2:$G$34,7,FALSE)</f>
        <v>Winnerson, Aceona</v>
      </c>
    </row>
    <row r="319" spans="1:12" x14ac:dyDescent="0.25">
      <c r="A319">
        <v>201706</v>
      </c>
      <c r="B319" s="1">
        <v>42906</v>
      </c>
      <c r="C319">
        <v>12472</v>
      </c>
      <c r="D319">
        <v>39</v>
      </c>
      <c r="E319">
        <v>25301</v>
      </c>
      <c r="F319">
        <v>5</v>
      </c>
      <c r="G319">
        <v>37</v>
      </c>
      <c r="H319">
        <v>33</v>
      </c>
      <c r="I319">
        <v>28</v>
      </c>
      <c r="J319">
        <v>2</v>
      </c>
      <c r="K319" t="str">
        <f>VLOOKUP(C319,Hierarchy!$A$1:$H$27,5,FALSE)</f>
        <v>Harrison, Harold</v>
      </c>
      <c r="L319" t="str">
        <f>VLOOKUP(C319,Hierarchy!$A$2:$G$34,7,FALSE)</f>
        <v>Winnerson, Aceona</v>
      </c>
    </row>
    <row r="320" spans="1:12" x14ac:dyDescent="0.25">
      <c r="A320">
        <v>201706</v>
      </c>
      <c r="B320" s="1">
        <v>42906</v>
      </c>
      <c r="C320">
        <v>12473</v>
      </c>
      <c r="D320">
        <v>34</v>
      </c>
      <c r="E320">
        <v>24609</v>
      </c>
      <c r="F320">
        <v>5</v>
      </c>
      <c r="G320">
        <v>33</v>
      </c>
      <c r="H320">
        <v>23</v>
      </c>
      <c r="I320">
        <v>16</v>
      </c>
      <c r="J320">
        <v>3</v>
      </c>
      <c r="K320" t="str">
        <f>VLOOKUP(C320,Hierarchy!$A$1:$H$27,5,FALSE)</f>
        <v>Ivanski, Igor</v>
      </c>
      <c r="L320" t="str">
        <f>VLOOKUP(C320,Hierarchy!$A$2:$G$34,7,FALSE)</f>
        <v>Jimson, Bill</v>
      </c>
    </row>
    <row r="321" spans="1:12" x14ac:dyDescent="0.25">
      <c r="A321">
        <v>201706</v>
      </c>
      <c r="B321" s="1">
        <v>42906</v>
      </c>
      <c r="C321">
        <v>12474</v>
      </c>
      <c r="D321">
        <v>30</v>
      </c>
      <c r="E321">
        <v>25074</v>
      </c>
      <c r="F321">
        <v>6</v>
      </c>
      <c r="G321">
        <v>27</v>
      </c>
      <c r="H321">
        <v>20</v>
      </c>
      <c r="I321">
        <v>14</v>
      </c>
      <c r="J321">
        <v>3</v>
      </c>
      <c r="K321" t="str">
        <f>VLOOKUP(C321,Hierarchy!$A$1:$H$27,5,FALSE)</f>
        <v>Jeffries, Johnna</v>
      </c>
      <c r="L321" t="str">
        <f>VLOOKUP(C321,Hierarchy!$A$2:$G$34,7,FALSE)</f>
        <v>Jimson, Bill</v>
      </c>
    </row>
    <row r="322" spans="1:12" x14ac:dyDescent="0.25">
      <c r="A322">
        <v>201706</v>
      </c>
      <c r="B322" s="1">
        <v>42906</v>
      </c>
      <c r="C322">
        <v>12475</v>
      </c>
      <c r="D322">
        <v>36</v>
      </c>
      <c r="E322">
        <v>25109</v>
      </c>
      <c r="F322">
        <v>9</v>
      </c>
      <c r="G322">
        <v>32</v>
      </c>
      <c r="H322">
        <v>27</v>
      </c>
      <c r="I322">
        <v>19</v>
      </c>
      <c r="J322">
        <v>3</v>
      </c>
      <c r="K322" t="str">
        <f>VLOOKUP(C322,Hierarchy!$A$1:$H$27,5,FALSE)</f>
        <v>Kippers, Kat</v>
      </c>
      <c r="L322" t="str">
        <f>VLOOKUP(C322,Hierarchy!$A$2:$G$34,7,FALSE)</f>
        <v>Jimson, Bill</v>
      </c>
    </row>
    <row r="323" spans="1:12" x14ac:dyDescent="0.25">
      <c r="A323">
        <v>201706</v>
      </c>
      <c r="B323" s="1">
        <v>42906</v>
      </c>
      <c r="C323">
        <v>12476</v>
      </c>
      <c r="D323">
        <v>31</v>
      </c>
      <c r="E323">
        <v>24208</v>
      </c>
      <c r="F323">
        <v>6</v>
      </c>
      <c r="G323">
        <v>31</v>
      </c>
      <c r="H323">
        <v>23</v>
      </c>
      <c r="I323">
        <v>18</v>
      </c>
      <c r="J323">
        <v>3</v>
      </c>
      <c r="K323" t="str">
        <f>VLOOKUP(C323,Hierarchy!$A$1:$H$27,5,FALSE)</f>
        <v>Lipp, Larry</v>
      </c>
      <c r="L323" t="str">
        <f>VLOOKUP(C323,Hierarchy!$A$2:$G$34,7,FALSE)</f>
        <v>Jimson, Bill</v>
      </c>
    </row>
    <row r="324" spans="1:12" x14ac:dyDescent="0.25">
      <c r="A324">
        <v>201706</v>
      </c>
      <c r="B324" s="1">
        <v>42906</v>
      </c>
      <c r="C324">
        <v>12477</v>
      </c>
      <c r="D324">
        <v>30</v>
      </c>
      <c r="E324">
        <v>25999</v>
      </c>
      <c r="F324">
        <v>5</v>
      </c>
      <c r="G324">
        <v>27</v>
      </c>
      <c r="H324">
        <v>19</v>
      </c>
      <c r="I324">
        <v>12</v>
      </c>
      <c r="J324">
        <v>3</v>
      </c>
      <c r="K324" t="str">
        <f>VLOOKUP(C324,Hierarchy!$A$1:$H$27,5,FALSE)</f>
        <v>Myers, Matt</v>
      </c>
      <c r="L324" t="str">
        <f>VLOOKUP(C324,Hierarchy!$A$2:$G$34,7,FALSE)</f>
        <v>Jimson, Bill</v>
      </c>
    </row>
    <row r="325" spans="1:12" x14ac:dyDescent="0.25">
      <c r="A325">
        <v>201706</v>
      </c>
      <c r="B325" s="1">
        <v>42906</v>
      </c>
      <c r="C325">
        <v>12478</v>
      </c>
      <c r="D325">
        <v>33</v>
      </c>
      <c r="E325">
        <v>25280</v>
      </c>
      <c r="F325">
        <v>7</v>
      </c>
      <c r="G325">
        <v>31</v>
      </c>
      <c r="H325">
        <v>26</v>
      </c>
      <c r="I325">
        <v>20</v>
      </c>
      <c r="J325">
        <v>3</v>
      </c>
      <c r="K325" t="str">
        <f>VLOOKUP(C325,Hierarchy!$A$1:$H$27,5,FALSE)</f>
        <v>Nichols, Nana</v>
      </c>
      <c r="L325" t="str">
        <f>VLOOKUP(C325,Hierarchy!$A$2:$G$34,7,FALSE)</f>
        <v>Jimson, Bill</v>
      </c>
    </row>
    <row r="326" spans="1:12" x14ac:dyDescent="0.25">
      <c r="A326">
        <v>201706</v>
      </c>
      <c r="B326" s="1">
        <v>42906</v>
      </c>
      <c r="C326">
        <v>12479</v>
      </c>
      <c r="D326">
        <v>32</v>
      </c>
      <c r="E326">
        <v>24094</v>
      </c>
      <c r="F326">
        <v>7</v>
      </c>
      <c r="G326">
        <v>28</v>
      </c>
      <c r="H326">
        <v>23</v>
      </c>
      <c r="I326">
        <v>17</v>
      </c>
      <c r="J326">
        <v>3</v>
      </c>
      <c r="K326" t="str">
        <f>VLOOKUP(C326,Hierarchy!$A$1:$H$27,5,FALSE)</f>
        <v>Ohlson, Octavius</v>
      </c>
      <c r="L326" t="str">
        <f>VLOOKUP(C326,Hierarchy!$A$2:$G$34,7,FALSE)</f>
        <v>Jimson, Bill</v>
      </c>
    </row>
    <row r="327" spans="1:12" x14ac:dyDescent="0.25">
      <c r="A327">
        <v>201706</v>
      </c>
      <c r="B327" s="1">
        <v>42906</v>
      </c>
      <c r="C327">
        <v>12480</v>
      </c>
      <c r="D327">
        <v>30</v>
      </c>
      <c r="E327">
        <v>25474</v>
      </c>
      <c r="F327">
        <v>6</v>
      </c>
      <c r="G327">
        <v>30</v>
      </c>
      <c r="H327">
        <v>25</v>
      </c>
      <c r="I327">
        <v>17</v>
      </c>
      <c r="J327">
        <v>3</v>
      </c>
      <c r="K327" t="str">
        <f>VLOOKUP(C327,Hierarchy!$A$1:$H$27,5,FALSE)</f>
        <v>Pulaski, Peter</v>
      </c>
      <c r="L327" t="str">
        <f>VLOOKUP(C327,Hierarchy!$A$2:$G$34,7,FALSE)</f>
        <v>Jimson, Bill</v>
      </c>
    </row>
    <row r="328" spans="1:12" x14ac:dyDescent="0.25">
      <c r="A328">
        <v>201706</v>
      </c>
      <c r="B328" s="1">
        <v>42906</v>
      </c>
      <c r="C328">
        <v>12482</v>
      </c>
      <c r="D328">
        <v>32</v>
      </c>
      <c r="E328">
        <v>25351</v>
      </c>
      <c r="F328">
        <v>7</v>
      </c>
      <c r="G328">
        <v>29</v>
      </c>
      <c r="H328">
        <v>20</v>
      </c>
      <c r="I328">
        <v>9</v>
      </c>
      <c r="J328">
        <v>4</v>
      </c>
      <c r="K328" t="str">
        <f>VLOOKUP(C328,Hierarchy!$A$1:$H$27,5,FALSE)</f>
        <v>Sanders, Sammi</v>
      </c>
      <c r="L328" t="str">
        <f>VLOOKUP(C328,Hierarchy!$A$2:$G$34,7,FALSE)</f>
        <v>Oferten, Quinton</v>
      </c>
    </row>
    <row r="329" spans="1:12" x14ac:dyDescent="0.25">
      <c r="A329">
        <v>201706</v>
      </c>
      <c r="B329" s="1">
        <v>42906</v>
      </c>
      <c r="C329">
        <v>12483</v>
      </c>
      <c r="D329">
        <v>33</v>
      </c>
      <c r="E329">
        <v>25249</v>
      </c>
      <c r="F329">
        <v>8</v>
      </c>
      <c r="G329">
        <v>29</v>
      </c>
      <c r="H329">
        <v>22</v>
      </c>
      <c r="I329">
        <v>15</v>
      </c>
      <c r="J329">
        <v>3</v>
      </c>
      <c r="K329" t="str">
        <f>VLOOKUP(C329,Hierarchy!$A$1:$H$27,5,FALSE)</f>
        <v>Thomas, Ted</v>
      </c>
      <c r="L329" t="str">
        <f>VLOOKUP(C329,Hierarchy!$A$2:$G$34,7,FALSE)</f>
        <v>Oferten, Quinton</v>
      </c>
    </row>
    <row r="330" spans="1:12" x14ac:dyDescent="0.25">
      <c r="A330">
        <v>201706</v>
      </c>
      <c r="B330" s="1">
        <v>42906</v>
      </c>
      <c r="C330">
        <v>12484</v>
      </c>
      <c r="D330">
        <v>32</v>
      </c>
      <c r="E330">
        <v>24314</v>
      </c>
      <c r="F330">
        <v>8</v>
      </c>
      <c r="G330">
        <v>30</v>
      </c>
      <c r="H330">
        <v>24</v>
      </c>
      <c r="I330">
        <v>13</v>
      </c>
      <c r="J330">
        <v>3</v>
      </c>
      <c r="K330" t="str">
        <f>VLOOKUP(C330,Hierarchy!$A$1:$H$27,5,FALSE)</f>
        <v>Uvaldon, Ursala</v>
      </c>
      <c r="L330" t="str">
        <f>VLOOKUP(C330,Hierarchy!$A$2:$G$34,7,FALSE)</f>
        <v>Oferten, Quinton</v>
      </c>
    </row>
    <row r="331" spans="1:12" x14ac:dyDescent="0.25">
      <c r="A331">
        <v>201706</v>
      </c>
      <c r="B331" s="1">
        <v>42906</v>
      </c>
      <c r="C331">
        <v>12485</v>
      </c>
      <c r="D331">
        <v>31</v>
      </c>
      <c r="E331">
        <v>24461</v>
      </c>
      <c r="F331">
        <v>7</v>
      </c>
      <c r="G331">
        <v>28</v>
      </c>
      <c r="H331">
        <v>18</v>
      </c>
      <c r="I331">
        <v>12</v>
      </c>
      <c r="J331">
        <v>3</v>
      </c>
      <c r="K331" t="str">
        <f>VLOOKUP(C331,Hierarchy!$A$1:$H$27,5,FALSE)</f>
        <v>Vindictive, Vinny</v>
      </c>
      <c r="L331" t="str">
        <f>VLOOKUP(C331,Hierarchy!$A$2:$G$34,7,FALSE)</f>
        <v>Oferten, Quinton</v>
      </c>
    </row>
    <row r="332" spans="1:12" x14ac:dyDescent="0.25">
      <c r="A332">
        <v>201706</v>
      </c>
      <c r="B332" s="1">
        <v>42906</v>
      </c>
      <c r="C332">
        <v>12486</v>
      </c>
      <c r="D332">
        <v>28</v>
      </c>
      <c r="E332">
        <v>24849</v>
      </c>
      <c r="F332">
        <v>7</v>
      </c>
      <c r="G332">
        <v>25</v>
      </c>
      <c r="H332">
        <v>16</v>
      </c>
      <c r="I332">
        <v>10</v>
      </c>
      <c r="J332">
        <v>3</v>
      </c>
      <c r="K332" t="str">
        <f>VLOOKUP(C332,Hierarchy!$A$1:$H$27,5,FALSE)</f>
        <v>Williamson, Wilma</v>
      </c>
      <c r="L332" t="str">
        <f>VLOOKUP(C332,Hierarchy!$A$2:$G$34,7,FALSE)</f>
        <v>Oferten, Quinton</v>
      </c>
    </row>
    <row r="333" spans="1:12" x14ac:dyDescent="0.25">
      <c r="A333">
        <v>201706</v>
      </c>
      <c r="B333" s="1">
        <v>42906</v>
      </c>
      <c r="C333">
        <v>12487</v>
      </c>
      <c r="D333">
        <v>32</v>
      </c>
      <c r="E333">
        <v>25815</v>
      </c>
      <c r="F333">
        <v>6</v>
      </c>
      <c r="G333">
        <v>28</v>
      </c>
      <c r="H333">
        <v>21</v>
      </c>
      <c r="I333">
        <v>13</v>
      </c>
      <c r="J333">
        <v>4</v>
      </c>
      <c r="K333" t="str">
        <f>VLOOKUP(C333,Hierarchy!$A$1:$H$27,5,FALSE)</f>
        <v>Younger, Yeti</v>
      </c>
      <c r="L333" t="str">
        <f>VLOOKUP(C333,Hierarchy!$A$2:$G$34,7,FALSE)</f>
        <v>Oferten, Quinton</v>
      </c>
    </row>
    <row r="334" spans="1:12" x14ac:dyDescent="0.25">
      <c r="A334">
        <v>201706</v>
      </c>
      <c r="B334" s="1">
        <v>42906</v>
      </c>
      <c r="C334">
        <v>12488</v>
      </c>
      <c r="D334">
        <v>33</v>
      </c>
      <c r="E334">
        <v>25663</v>
      </c>
      <c r="F334">
        <v>9</v>
      </c>
      <c r="G334">
        <v>29</v>
      </c>
      <c r="H334">
        <v>21</v>
      </c>
      <c r="I334">
        <v>13</v>
      </c>
      <c r="J334">
        <v>3</v>
      </c>
      <c r="K334" t="str">
        <f>VLOOKUP(C334,Hierarchy!$A$1:$H$27,5,FALSE)</f>
        <v>Zwilowski, Zane</v>
      </c>
      <c r="L334" t="str">
        <f>VLOOKUP(C334,Hierarchy!$A$2:$G$34,7,FALSE)</f>
        <v>Oferten, Quinton</v>
      </c>
    </row>
    <row r="335" spans="1:12" x14ac:dyDescent="0.25">
      <c r="A335">
        <v>201706</v>
      </c>
      <c r="B335" s="1">
        <v>42906</v>
      </c>
      <c r="C335">
        <v>12489</v>
      </c>
      <c r="D335">
        <v>30</v>
      </c>
      <c r="E335">
        <v>24525</v>
      </c>
      <c r="F335">
        <v>6</v>
      </c>
      <c r="G335">
        <v>26</v>
      </c>
      <c r="H335">
        <v>16</v>
      </c>
      <c r="I335">
        <v>10</v>
      </c>
      <c r="J335">
        <v>3</v>
      </c>
      <c r="K335" t="str">
        <f>VLOOKUP(C335,Hierarchy!$A$1:$H$27,5,FALSE)</f>
        <v>Abacus, Aaron</v>
      </c>
      <c r="L335" t="str">
        <f>VLOOKUP(C335,Hierarchy!$A$2:$G$34,7,FALSE)</f>
        <v>Oferten, Quinton</v>
      </c>
    </row>
    <row r="336" spans="1:12" x14ac:dyDescent="0.25">
      <c r="A336">
        <v>201706</v>
      </c>
      <c r="B336" s="1">
        <v>42907</v>
      </c>
      <c r="C336">
        <v>12473</v>
      </c>
      <c r="D336">
        <v>30</v>
      </c>
      <c r="E336">
        <v>25961</v>
      </c>
      <c r="F336">
        <v>5</v>
      </c>
      <c r="G336">
        <v>26</v>
      </c>
      <c r="H336">
        <v>18</v>
      </c>
      <c r="I336">
        <v>12</v>
      </c>
      <c r="J336">
        <v>2</v>
      </c>
      <c r="K336" t="str">
        <f>VLOOKUP(C336,Hierarchy!$A$1:$H$27,5,FALSE)</f>
        <v>Ivanski, Igor</v>
      </c>
      <c r="L336" t="str">
        <f>VLOOKUP(C336,Hierarchy!$A$2:$G$34,7,FALSE)</f>
        <v>Jimson, Bill</v>
      </c>
    </row>
    <row r="337" spans="1:12" x14ac:dyDescent="0.25">
      <c r="A337">
        <v>201706</v>
      </c>
      <c r="B337" s="1">
        <v>42907</v>
      </c>
      <c r="C337">
        <v>12474</v>
      </c>
      <c r="D337">
        <v>35</v>
      </c>
      <c r="E337">
        <v>24828</v>
      </c>
      <c r="F337">
        <v>5</v>
      </c>
      <c r="G337">
        <v>30</v>
      </c>
      <c r="H337">
        <v>25</v>
      </c>
      <c r="I337">
        <v>18</v>
      </c>
      <c r="J337">
        <v>2</v>
      </c>
      <c r="K337" t="str">
        <f>VLOOKUP(C337,Hierarchy!$A$1:$H$27,5,FALSE)</f>
        <v>Jeffries, Johnna</v>
      </c>
      <c r="L337" t="str">
        <f>VLOOKUP(C337,Hierarchy!$A$2:$G$34,7,FALSE)</f>
        <v>Jimson, Bill</v>
      </c>
    </row>
    <row r="338" spans="1:12" x14ac:dyDescent="0.25">
      <c r="A338">
        <v>201706</v>
      </c>
      <c r="B338" s="1">
        <v>42907</v>
      </c>
      <c r="C338">
        <v>12475</v>
      </c>
      <c r="D338">
        <v>33</v>
      </c>
      <c r="E338">
        <v>25290</v>
      </c>
      <c r="F338">
        <v>5</v>
      </c>
      <c r="G338">
        <v>29</v>
      </c>
      <c r="H338">
        <v>21</v>
      </c>
      <c r="I338">
        <v>15</v>
      </c>
      <c r="J338">
        <v>3</v>
      </c>
      <c r="K338" t="str">
        <f>VLOOKUP(C338,Hierarchy!$A$1:$H$27,5,FALSE)</f>
        <v>Kippers, Kat</v>
      </c>
      <c r="L338" t="str">
        <f>VLOOKUP(C338,Hierarchy!$A$2:$G$34,7,FALSE)</f>
        <v>Jimson, Bill</v>
      </c>
    </row>
    <row r="339" spans="1:12" x14ac:dyDescent="0.25">
      <c r="A339">
        <v>201706</v>
      </c>
      <c r="B339" s="1">
        <v>42907</v>
      </c>
      <c r="C339">
        <v>12476</v>
      </c>
      <c r="D339">
        <v>36</v>
      </c>
      <c r="E339">
        <v>25435</v>
      </c>
      <c r="F339">
        <v>8</v>
      </c>
      <c r="G339">
        <v>36</v>
      </c>
      <c r="H339">
        <v>30</v>
      </c>
      <c r="I339">
        <v>20</v>
      </c>
      <c r="J339">
        <v>3</v>
      </c>
      <c r="K339" t="str">
        <f>VLOOKUP(C339,Hierarchy!$A$1:$H$27,5,FALSE)</f>
        <v>Lipp, Larry</v>
      </c>
      <c r="L339" t="str">
        <f>VLOOKUP(C339,Hierarchy!$A$2:$G$34,7,FALSE)</f>
        <v>Jimson, Bill</v>
      </c>
    </row>
    <row r="340" spans="1:12" x14ac:dyDescent="0.25">
      <c r="A340">
        <v>201706</v>
      </c>
      <c r="B340" s="1">
        <v>42907</v>
      </c>
      <c r="C340">
        <v>12477</v>
      </c>
      <c r="D340">
        <v>34</v>
      </c>
      <c r="E340">
        <v>25384</v>
      </c>
      <c r="F340">
        <v>7</v>
      </c>
      <c r="G340">
        <v>33</v>
      </c>
      <c r="H340">
        <v>25</v>
      </c>
      <c r="I340">
        <v>16</v>
      </c>
      <c r="J340">
        <v>2</v>
      </c>
      <c r="K340" t="str">
        <f>VLOOKUP(C340,Hierarchy!$A$1:$H$27,5,FALSE)</f>
        <v>Myers, Matt</v>
      </c>
      <c r="L340" t="str">
        <f>VLOOKUP(C340,Hierarchy!$A$2:$G$34,7,FALSE)</f>
        <v>Jimson, Bill</v>
      </c>
    </row>
    <row r="341" spans="1:12" x14ac:dyDescent="0.25">
      <c r="A341">
        <v>201706</v>
      </c>
      <c r="B341" s="1">
        <v>42907</v>
      </c>
      <c r="C341">
        <v>12478</v>
      </c>
      <c r="D341">
        <v>31</v>
      </c>
      <c r="E341">
        <v>24942</v>
      </c>
      <c r="F341">
        <v>7</v>
      </c>
      <c r="G341">
        <v>30</v>
      </c>
      <c r="H341">
        <v>23</v>
      </c>
      <c r="I341">
        <v>18</v>
      </c>
      <c r="J341">
        <v>2</v>
      </c>
      <c r="K341" t="str">
        <f>VLOOKUP(C341,Hierarchy!$A$1:$H$27,5,FALSE)</f>
        <v>Nichols, Nana</v>
      </c>
      <c r="L341" t="str">
        <f>VLOOKUP(C341,Hierarchy!$A$2:$G$34,7,FALSE)</f>
        <v>Jimson, Bill</v>
      </c>
    </row>
    <row r="342" spans="1:12" x14ac:dyDescent="0.25">
      <c r="A342">
        <v>201706</v>
      </c>
      <c r="B342" s="1">
        <v>42907</v>
      </c>
      <c r="C342">
        <v>12479</v>
      </c>
      <c r="D342">
        <v>33</v>
      </c>
      <c r="E342">
        <v>24263</v>
      </c>
      <c r="F342">
        <v>6</v>
      </c>
      <c r="G342">
        <v>32</v>
      </c>
      <c r="H342">
        <v>22</v>
      </c>
      <c r="I342">
        <v>16</v>
      </c>
      <c r="J342">
        <v>3</v>
      </c>
      <c r="K342" t="str">
        <f>VLOOKUP(C342,Hierarchy!$A$1:$H$27,5,FALSE)</f>
        <v>Ohlson, Octavius</v>
      </c>
      <c r="L342" t="str">
        <f>VLOOKUP(C342,Hierarchy!$A$2:$G$34,7,FALSE)</f>
        <v>Jimson, Bill</v>
      </c>
    </row>
    <row r="343" spans="1:12" x14ac:dyDescent="0.25">
      <c r="A343">
        <v>201706</v>
      </c>
      <c r="B343" s="1">
        <v>42907</v>
      </c>
      <c r="C343">
        <v>12480</v>
      </c>
      <c r="D343">
        <v>33</v>
      </c>
      <c r="E343">
        <v>24495</v>
      </c>
      <c r="F343">
        <v>5</v>
      </c>
      <c r="G343">
        <v>29</v>
      </c>
      <c r="H343">
        <v>24</v>
      </c>
      <c r="I343">
        <v>19</v>
      </c>
      <c r="J343">
        <v>2</v>
      </c>
      <c r="K343" t="str">
        <f>VLOOKUP(C343,Hierarchy!$A$1:$H$27,5,FALSE)</f>
        <v>Pulaski, Peter</v>
      </c>
      <c r="L343" t="str">
        <f>VLOOKUP(C343,Hierarchy!$A$2:$G$34,7,FALSE)</f>
        <v>Jimson, Bill</v>
      </c>
    </row>
    <row r="344" spans="1:12" x14ac:dyDescent="0.25">
      <c r="A344">
        <v>201706</v>
      </c>
      <c r="B344" s="1">
        <v>42907</v>
      </c>
      <c r="C344">
        <v>12482</v>
      </c>
      <c r="D344">
        <v>31</v>
      </c>
      <c r="E344">
        <v>24503</v>
      </c>
      <c r="F344">
        <v>8</v>
      </c>
      <c r="G344">
        <v>27</v>
      </c>
      <c r="H344">
        <v>19</v>
      </c>
      <c r="I344">
        <v>8</v>
      </c>
      <c r="J344">
        <v>3</v>
      </c>
      <c r="K344" t="str">
        <f>VLOOKUP(C344,Hierarchy!$A$1:$H$27,5,FALSE)</f>
        <v>Sanders, Sammi</v>
      </c>
      <c r="L344" t="str">
        <f>VLOOKUP(C344,Hierarchy!$A$2:$G$34,7,FALSE)</f>
        <v>Oferten, Quinton</v>
      </c>
    </row>
    <row r="345" spans="1:12" x14ac:dyDescent="0.25">
      <c r="A345">
        <v>201706</v>
      </c>
      <c r="B345" s="1">
        <v>42907</v>
      </c>
      <c r="C345">
        <v>12483</v>
      </c>
      <c r="D345">
        <v>33</v>
      </c>
      <c r="E345">
        <v>24739</v>
      </c>
      <c r="F345">
        <v>8</v>
      </c>
      <c r="G345">
        <v>29</v>
      </c>
      <c r="H345">
        <v>22</v>
      </c>
      <c r="I345">
        <v>15</v>
      </c>
      <c r="J345">
        <v>3</v>
      </c>
      <c r="K345" t="str">
        <f>VLOOKUP(C345,Hierarchy!$A$1:$H$27,5,FALSE)</f>
        <v>Thomas, Ted</v>
      </c>
      <c r="L345" t="str">
        <f>VLOOKUP(C345,Hierarchy!$A$2:$G$34,7,FALSE)</f>
        <v>Oferten, Quinton</v>
      </c>
    </row>
    <row r="346" spans="1:12" x14ac:dyDescent="0.25">
      <c r="A346">
        <v>201706</v>
      </c>
      <c r="B346" s="1">
        <v>42907</v>
      </c>
      <c r="C346">
        <v>12484</v>
      </c>
      <c r="D346">
        <v>30</v>
      </c>
      <c r="E346">
        <v>25861</v>
      </c>
      <c r="F346">
        <v>6</v>
      </c>
      <c r="G346">
        <v>26</v>
      </c>
      <c r="H346">
        <v>19</v>
      </c>
      <c r="I346">
        <v>8</v>
      </c>
      <c r="J346">
        <v>3</v>
      </c>
      <c r="K346" t="str">
        <f>VLOOKUP(C346,Hierarchy!$A$1:$H$27,5,FALSE)</f>
        <v>Uvaldon, Ursala</v>
      </c>
      <c r="L346" t="str">
        <f>VLOOKUP(C346,Hierarchy!$A$2:$G$34,7,FALSE)</f>
        <v>Oferten, Quinton</v>
      </c>
    </row>
    <row r="347" spans="1:12" x14ac:dyDescent="0.25">
      <c r="A347">
        <v>201706</v>
      </c>
      <c r="B347" s="1">
        <v>42907</v>
      </c>
      <c r="C347">
        <v>12485</v>
      </c>
      <c r="D347">
        <v>33</v>
      </c>
      <c r="E347">
        <v>25991</v>
      </c>
      <c r="F347">
        <v>7</v>
      </c>
      <c r="G347">
        <v>31</v>
      </c>
      <c r="H347">
        <v>20</v>
      </c>
      <c r="I347">
        <v>9</v>
      </c>
      <c r="J347">
        <v>4</v>
      </c>
      <c r="K347" t="str">
        <f>VLOOKUP(C347,Hierarchy!$A$1:$H$27,5,FALSE)</f>
        <v>Vindictive, Vinny</v>
      </c>
      <c r="L347" t="str">
        <f>VLOOKUP(C347,Hierarchy!$A$2:$G$34,7,FALSE)</f>
        <v>Oferten, Quinton</v>
      </c>
    </row>
    <row r="348" spans="1:12" x14ac:dyDescent="0.25">
      <c r="A348">
        <v>201706</v>
      </c>
      <c r="B348" s="1">
        <v>42907</v>
      </c>
      <c r="C348">
        <v>12486</v>
      </c>
      <c r="D348">
        <v>30</v>
      </c>
      <c r="E348">
        <v>25211</v>
      </c>
      <c r="F348">
        <v>6</v>
      </c>
      <c r="G348">
        <v>28</v>
      </c>
      <c r="H348">
        <v>19</v>
      </c>
      <c r="I348">
        <v>8</v>
      </c>
      <c r="J348">
        <v>3</v>
      </c>
      <c r="K348" t="str">
        <f>VLOOKUP(C348,Hierarchy!$A$1:$H$27,5,FALSE)</f>
        <v>Williamson, Wilma</v>
      </c>
      <c r="L348" t="str">
        <f>VLOOKUP(C348,Hierarchy!$A$2:$G$34,7,FALSE)</f>
        <v>Oferten, Quinton</v>
      </c>
    </row>
    <row r="349" spans="1:12" x14ac:dyDescent="0.25">
      <c r="A349">
        <v>201706</v>
      </c>
      <c r="B349" s="1">
        <v>42907</v>
      </c>
      <c r="C349">
        <v>12487</v>
      </c>
      <c r="D349">
        <v>30</v>
      </c>
      <c r="E349">
        <v>24435</v>
      </c>
      <c r="F349">
        <v>7</v>
      </c>
      <c r="G349">
        <v>28</v>
      </c>
      <c r="H349">
        <v>17</v>
      </c>
      <c r="I349">
        <v>12</v>
      </c>
      <c r="J349">
        <v>4</v>
      </c>
      <c r="K349" t="str">
        <f>VLOOKUP(C349,Hierarchy!$A$1:$H$27,5,FALSE)</f>
        <v>Younger, Yeti</v>
      </c>
      <c r="L349" t="str">
        <f>VLOOKUP(C349,Hierarchy!$A$2:$G$34,7,FALSE)</f>
        <v>Oferten, Quinton</v>
      </c>
    </row>
    <row r="350" spans="1:12" x14ac:dyDescent="0.25">
      <c r="A350">
        <v>201706</v>
      </c>
      <c r="B350" s="1">
        <v>42907</v>
      </c>
      <c r="C350">
        <v>12488</v>
      </c>
      <c r="D350">
        <v>32</v>
      </c>
      <c r="E350">
        <v>25752</v>
      </c>
      <c r="F350">
        <v>8</v>
      </c>
      <c r="G350">
        <v>30</v>
      </c>
      <c r="H350">
        <v>19</v>
      </c>
      <c r="I350">
        <v>9</v>
      </c>
      <c r="J350">
        <v>4</v>
      </c>
      <c r="K350" t="str">
        <f>VLOOKUP(C350,Hierarchy!$A$1:$H$27,5,FALSE)</f>
        <v>Zwilowski, Zane</v>
      </c>
      <c r="L350" t="str">
        <f>VLOOKUP(C350,Hierarchy!$A$2:$G$34,7,FALSE)</f>
        <v>Oferten, Quinton</v>
      </c>
    </row>
    <row r="351" spans="1:12" x14ac:dyDescent="0.25">
      <c r="A351">
        <v>201706</v>
      </c>
      <c r="B351" s="1">
        <v>42908</v>
      </c>
      <c r="C351">
        <v>12465</v>
      </c>
      <c r="D351">
        <v>37</v>
      </c>
      <c r="E351">
        <v>24015</v>
      </c>
      <c r="F351">
        <v>5</v>
      </c>
      <c r="G351">
        <v>34</v>
      </c>
      <c r="H351">
        <v>28</v>
      </c>
      <c r="I351">
        <v>24</v>
      </c>
      <c r="J351">
        <v>3</v>
      </c>
      <c r="K351" t="str">
        <f>VLOOKUP(C351,Hierarchy!$A$1:$H$27,5,FALSE)</f>
        <v>Anderson, Albert</v>
      </c>
      <c r="L351" t="str">
        <f>VLOOKUP(C351,Hierarchy!$A$2:$G$34,7,FALSE)</f>
        <v>Winnerson, Aceona</v>
      </c>
    </row>
    <row r="352" spans="1:12" x14ac:dyDescent="0.25">
      <c r="A352">
        <v>201706</v>
      </c>
      <c r="B352" s="1">
        <v>42908</v>
      </c>
      <c r="C352">
        <v>12466</v>
      </c>
      <c r="D352">
        <v>37</v>
      </c>
      <c r="E352">
        <v>24909</v>
      </c>
      <c r="F352">
        <v>7</v>
      </c>
      <c r="G352">
        <v>36</v>
      </c>
      <c r="H352">
        <v>27</v>
      </c>
      <c r="I352">
        <v>23</v>
      </c>
      <c r="J352">
        <v>2</v>
      </c>
      <c r="K352" t="str">
        <f>VLOOKUP(C352,Hierarchy!$A$1:$H$27,5,FALSE)</f>
        <v>Binning, Bart</v>
      </c>
      <c r="L352" t="str">
        <f>VLOOKUP(C352,Hierarchy!$A$2:$G$34,7,FALSE)</f>
        <v>Winnerson, Aceona</v>
      </c>
    </row>
    <row r="353" spans="1:12" x14ac:dyDescent="0.25">
      <c r="A353">
        <v>201706</v>
      </c>
      <c r="B353" s="1">
        <v>42908</v>
      </c>
      <c r="C353">
        <v>12467</v>
      </c>
      <c r="D353">
        <v>37</v>
      </c>
      <c r="E353">
        <v>24967</v>
      </c>
      <c r="F353">
        <v>6</v>
      </c>
      <c r="G353">
        <v>36</v>
      </c>
      <c r="H353">
        <v>28</v>
      </c>
      <c r="I353">
        <v>23</v>
      </c>
      <c r="J353">
        <v>3</v>
      </c>
      <c r="K353" t="str">
        <f>VLOOKUP(C353,Hierarchy!$A$1:$H$27,5,FALSE)</f>
        <v>Centerville, Cece</v>
      </c>
      <c r="L353" t="str">
        <f>VLOOKUP(C353,Hierarchy!$A$2:$G$34,7,FALSE)</f>
        <v>Winnerson, Aceona</v>
      </c>
    </row>
    <row r="354" spans="1:12" x14ac:dyDescent="0.25">
      <c r="A354">
        <v>201706</v>
      </c>
      <c r="B354" s="1">
        <v>42908</v>
      </c>
      <c r="C354">
        <v>12468</v>
      </c>
      <c r="D354">
        <v>37</v>
      </c>
      <c r="E354">
        <v>24498</v>
      </c>
      <c r="F354">
        <v>6</v>
      </c>
      <c r="G354">
        <v>36</v>
      </c>
      <c r="H354">
        <v>31</v>
      </c>
      <c r="I354">
        <v>23</v>
      </c>
      <c r="J354">
        <v>2</v>
      </c>
      <c r="K354" t="str">
        <f>VLOOKUP(C354,Hierarchy!$A$1:$H$27,5,FALSE)</f>
        <v>Davenport, Davina</v>
      </c>
      <c r="L354" t="str">
        <f>VLOOKUP(C354,Hierarchy!$A$2:$G$34,7,FALSE)</f>
        <v>Winnerson, Aceona</v>
      </c>
    </row>
    <row r="355" spans="1:12" x14ac:dyDescent="0.25">
      <c r="A355">
        <v>201706</v>
      </c>
      <c r="B355" s="1">
        <v>42908</v>
      </c>
      <c r="C355">
        <v>12469</v>
      </c>
      <c r="D355">
        <v>39</v>
      </c>
      <c r="E355">
        <v>24219</v>
      </c>
      <c r="F355">
        <v>8</v>
      </c>
      <c r="G355">
        <v>36</v>
      </c>
      <c r="H355">
        <v>26</v>
      </c>
      <c r="I355">
        <v>18</v>
      </c>
      <c r="J355">
        <v>3</v>
      </c>
      <c r="K355" t="str">
        <f>VLOOKUP(C355,Hierarchy!$A$1:$H$27,5,FALSE)</f>
        <v>Edgerton, Ethan</v>
      </c>
      <c r="L355" t="str">
        <f>VLOOKUP(C355,Hierarchy!$A$2:$G$34,7,FALSE)</f>
        <v>Winnerson, Aceona</v>
      </c>
    </row>
    <row r="356" spans="1:12" x14ac:dyDescent="0.25">
      <c r="A356">
        <v>201706</v>
      </c>
      <c r="B356" s="1">
        <v>42908</v>
      </c>
      <c r="C356">
        <v>12470</v>
      </c>
      <c r="D356">
        <v>34</v>
      </c>
      <c r="E356">
        <v>25883</v>
      </c>
      <c r="F356">
        <v>4</v>
      </c>
      <c r="G356">
        <v>32</v>
      </c>
      <c r="H356">
        <v>26</v>
      </c>
      <c r="I356">
        <v>20</v>
      </c>
      <c r="J356">
        <v>2</v>
      </c>
      <c r="K356" t="str">
        <f>VLOOKUP(C356,Hierarchy!$A$1:$H$27,5,FALSE)</f>
        <v>Filipsano, Fiona</v>
      </c>
      <c r="L356" t="str">
        <f>VLOOKUP(C356,Hierarchy!$A$2:$G$34,7,FALSE)</f>
        <v>Winnerson, Aceona</v>
      </c>
    </row>
    <row r="357" spans="1:12" x14ac:dyDescent="0.25">
      <c r="A357">
        <v>201706</v>
      </c>
      <c r="B357" s="1">
        <v>42908</v>
      </c>
      <c r="C357">
        <v>12471</v>
      </c>
      <c r="D357">
        <v>32</v>
      </c>
      <c r="E357">
        <v>25289</v>
      </c>
      <c r="F357">
        <v>4</v>
      </c>
      <c r="G357">
        <v>30</v>
      </c>
      <c r="H357">
        <v>23</v>
      </c>
      <c r="I357">
        <v>16</v>
      </c>
      <c r="J357">
        <v>2</v>
      </c>
      <c r="K357" t="str">
        <f>VLOOKUP(C357,Hierarchy!$A$1:$H$27,5,FALSE)</f>
        <v>Gee, Garry</v>
      </c>
      <c r="L357" t="str">
        <f>VLOOKUP(C357,Hierarchy!$A$2:$G$34,7,FALSE)</f>
        <v>Winnerson, Aceona</v>
      </c>
    </row>
    <row r="358" spans="1:12" x14ac:dyDescent="0.25">
      <c r="A358">
        <v>201706</v>
      </c>
      <c r="B358" s="1">
        <v>42908</v>
      </c>
      <c r="C358">
        <v>12472</v>
      </c>
      <c r="D358">
        <v>32</v>
      </c>
      <c r="E358">
        <v>24024</v>
      </c>
      <c r="F358">
        <v>4</v>
      </c>
      <c r="G358">
        <v>31</v>
      </c>
      <c r="H358">
        <v>24</v>
      </c>
      <c r="I358">
        <v>20</v>
      </c>
      <c r="J358">
        <v>2</v>
      </c>
      <c r="K358" t="str">
        <f>VLOOKUP(C358,Hierarchy!$A$1:$H$27,5,FALSE)</f>
        <v>Harrison, Harold</v>
      </c>
      <c r="L358" t="str">
        <f>VLOOKUP(C358,Hierarchy!$A$2:$G$34,7,FALSE)</f>
        <v>Winnerson, Aceona</v>
      </c>
    </row>
    <row r="359" spans="1:12" x14ac:dyDescent="0.25">
      <c r="A359">
        <v>201706</v>
      </c>
      <c r="B359" s="1">
        <v>42908</v>
      </c>
      <c r="C359">
        <v>12482</v>
      </c>
      <c r="D359">
        <v>32</v>
      </c>
      <c r="E359">
        <v>25871</v>
      </c>
      <c r="F359">
        <v>9</v>
      </c>
      <c r="G359">
        <v>30</v>
      </c>
      <c r="H359">
        <v>18</v>
      </c>
      <c r="I359">
        <v>12</v>
      </c>
      <c r="J359">
        <v>4</v>
      </c>
      <c r="K359" t="str">
        <f>VLOOKUP(C359,Hierarchy!$A$1:$H$27,5,FALSE)</f>
        <v>Sanders, Sammi</v>
      </c>
      <c r="L359" t="str">
        <f>VLOOKUP(C359,Hierarchy!$A$2:$G$34,7,FALSE)</f>
        <v>Oferten, Quinton</v>
      </c>
    </row>
    <row r="360" spans="1:12" x14ac:dyDescent="0.25">
      <c r="A360">
        <v>201706</v>
      </c>
      <c r="B360" s="1">
        <v>42908</v>
      </c>
      <c r="C360">
        <v>12483</v>
      </c>
      <c r="D360">
        <v>28</v>
      </c>
      <c r="E360">
        <v>24942</v>
      </c>
      <c r="F360">
        <v>6</v>
      </c>
      <c r="G360">
        <v>26</v>
      </c>
      <c r="H360">
        <v>21</v>
      </c>
      <c r="I360">
        <v>9</v>
      </c>
      <c r="J360">
        <v>3</v>
      </c>
      <c r="K360" t="str">
        <f>VLOOKUP(C360,Hierarchy!$A$1:$H$27,5,FALSE)</f>
        <v>Thomas, Ted</v>
      </c>
      <c r="L360" t="str">
        <f>VLOOKUP(C360,Hierarchy!$A$2:$G$34,7,FALSE)</f>
        <v>Oferten, Quinton</v>
      </c>
    </row>
    <row r="361" spans="1:12" x14ac:dyDescent="0.25">
      <c r="A361">
        <v>201706</v>
      </c>
      <c r="B361" s="1">
        <v>42908</v>
      </c>
      <c r="C361">
        <v>12484</v>
      </c>
      <c r="D361">
        <v>32</v>
      </c>
      <c r="E361">
        <v>24610</v>
      </c>
      <c r="F361">
        <v>9</v>
      </c>
      <c r="G361">
        <v>29</v>
      </c>
      <c r="H361">
        <v>17</v>
      </c>
      <c r="I361">
        <v>8</v>
      </c>
      <c r="J361">
        <v>4</v>
      </c>
      <c r="K361" t="str">
        <f>VLOOKUP(C361,Hierarchy!$A$1:$H$27,5,FALSE)</f>
        <v>Uvaldon, Ursala</v>
      </c>
      <c r="L361" t="str">
        <f>VLOOKUP(C361,Hierarchy!$A$2:$G$34,7,FALSE)</f>
        <v>Oferten, Quinton</v>
      </c>
    </row>
    <row r="362" spans="1:12" x14ac:dyDescent="0.25">
      <c r="A362">
        <v>201706</v>
      </c>
      <c r="B362" s="1">
        <v>42908</v>
      </c>
      <c r="C362">
        <v>12485</v>
      </c>
      <c r="D362">
        <v>28</v>
      </c>
      <c r="E362">
        <v>24503</v>
      </c>
      <c r="F362">
        <v>8</v>
      </c>
      <c r="G362">
        <v>25</v>
      </c>
      <c r="H362">
        <v>18</v>
      </c>
      <c r="I362">
        <v>8</v>
      </c>
      <c r="J362">
        <v>3</v>
      </c>
      <c r="K362" t="str">
        <f>VLOOKUP(C362,Hierarchy!$A$1:$H$27,5,FALSE)</f>
        <v>Vindictive, Vinny</v>
      </c>
      <c r="L362" t="str">
        <f>VLOOKUP(C362,Hierarchy!$A$2:$G$34,7,FALSE)</f>
        <v>Oferten, Quinton</v>
      </c>
    </row>
    <row r="363" spans="1:12" x14ac:dyDescent="0.25">
      <c r="A363">
        <v>201706</v>
      </c>
      <c r="B363" s="1">
        <v>42908</v>
      </c>
      <c r="C363">
        <v>12486</v>
      </c>
      <c r="D363">
        <v>33</v>
      </c>
      <c r="E363">
        <v>24692</v>
      </c>
      <c r="F363">
        <v>9</v>
      </c>
      <c r="G363">
        <v>28</v>
      </c>
      <c r="H363">
        <v>22</v>
      </c>
      <c r="I363">
        <v>14</v>
      </c>
      <c r="J363">
        <v>4</v>
      </c>
      <c r="K363" t="str">
        <f>VLOOKUP(C363,Hierarchy!$A$1:$H$27,5,FALSE)</f>
        <v>Williamson, Wilma</v>
      </c>
      <c r="L363" t="str">
        <f>VLOOKUP(C363,Hierarchy!$A$2:$G$34,7,FALSE)</f>
        <v>Oferten, Quinton</v>
      </c>
    </row>
    <row r="364" spans="1:12" x14ac:dyDescent="0.25">
      <c r="A364">
        <v>201706</v>
      </c>
      <c r="B364" s="1">
        <v>42908</v>
      </c>
      <c r="C364">
        <v>12487</v>
      </c>
      <c r="D364">
        <v>32</v>
      </c>
      <c r="E364">
        <v>25331</v>
      </c>
      <c r="F364">
        <v>6</v>
      </c>
      <c r="G364">
        <v>28</v>
      </c>
      <c r="H364">
        <v>17</v>
      </c>
      <c r="I364">
        <v>9</v>
      </c>
      <c r="J364">
        <v>4</v>
      </c>
      <c r="K364" t="str">
        <f>VLOOKUP(C364,Hierarchy!$A$1:$H$27,5,FALSE)</f>
        <v>Younger, Yeti</v>
      </c>
      <c r="L364" t="str">
        <f>VLOOKUP(C364,Hierarchy!$A$2:$G$34,7,FALSE)</f>
        <v>Oferten, Quinton</v>
      </c>
    </row>
    <row r="365" spans="1:12" x14ac:dyDescent="0.25">
      <c r="A365">
        <v>201706</v>
      </c>
      <c r="B365" s="1">
        <v>42908</v>
      </c>
      <c r="C365">
        <v>12488</v>
      </c>
      <c r="D365">
        <v>32</v>
      </c>
      <c r="E365">
        <v>25512</v>
      </c>
      <c r="F365">
        <v>6</v>
      </c>
      <c r="G365">
        <v>29</v>
      </c>
      <c r="H365">
        <v>23</v>
      </c>
      <c r="I365">
        <v>16</v>
      </c>
      <c r="J365">
        <v>4</v>
      </c>
      <c r="K365" t="str">
        <f>VLOOKUP(C365,Hierarchy!$A$1:$H$27,5,FALSE)</f>
        <v>Zwilowski, Zane</v>
      </c>
      <c r="L365" t="str">
        <f>VLOOKUP(C365,Hierarchy!$A$2:$G$34,7,FALSE)</f>
        <v>Oferten, Quinton</v>
      </c>
    </row>
    <row r="366" spans="1:12" x14ac:dyDescent="0.25">
      <c r="A366">
        <v>201706</v>
      </c>
      <c r="B366" s="1">
        <v>42908</v>
      </c>
      <c r="C366">
        <v>12489</v>
      </c>
      <c r="D366">
        <v>29</v>
      </c>
      <c r="E366">
        <v>25387</v>
      </c>
      <c r="F366">
        <v>6</v>
      </c>
      <c r="G366">
        <v>26</v>
      </c>
      <c r="H366">
        <v>19</v>
      </c>
      <c r="I366">
        <v>13</v>
      </c>
      <c r="J366">
        <v>3</v>
      </c>
      <c r="K366" t="str">
        <f>VLOOKUP(C366,Hierarchy!$A$1:$H$27,5,FALSE)</f>
        <v>Abacus, Aaron</v>
      </c>
      <c r="L366" t="str">
        <f>VLOOKUP(C366,Hierarchy!$A$2:$G$34,7,FALSE)</f>
        <v>Oferten, Quinton</v>
      </c>
    </row>
    <row r="367" spans="1:12" x14ac:dyDescent="0.25">
      <c r="A367">
        <v>201706</v>
      </c>
      <c r="B367" s="1">
        <v>42909</v>
      </c>
      <c r="C367">
        <v>12465</v>
      </c>
      <c r="D367">
        <v>40</v>
      </c>
      <c r="E367">
        <v>25482</v>
      </c>
      <c r="F367">
        <v>8</v>
      </c>
      <c r="G367">
        <v>36</v>
      </c>
      <c r="H367">
        <v>26</v>
      </c>
      <c r="I367">
        <v>22</v>
      </c>
      <c r="J367">
        <v>3</v>
      </c>
      <c r="K367" t="str">
        <f>VLOOKUP(C367,Hierarchy!$A$1:$H$27,5,FALSE)</f>
        <v>Anderson, Albert</v>
      </c>
      <c r="L367" t="str">
        <f>VLOOKUP(C367,Hierarchy!$A$2:$G$34,7,FALSE)</f>
        <v>Winnerson, Aceona</v>
      </c>
    </row>
    <row r="368" spans="1:12" x14ac:dyDescent="0.25">
      <c r="A368">
        <v>201706</v>
      </c>
      <c r="B368" s="1">
        <v>42909</v>
      </c>
      <c r="C368">
        <v>12466</v>
      </c>
      <c r="D368">
        <v>38</v>
      </c>
      <c r="E368">
        <v>25830</v>
      </c>
      <c r="F368">
        <v>6</v>
      </c>
      <c r="G368">
        <v>36</v>
      </c>
      <c r="H368">
        <v>32</v>
      </c>
      <c r="I368">
        <v>26</v>
      </c>
      <c r="J368">
        <v>3</v>
      </c>
      <c r="K368" t="str">
        <f>VLOOKUP(C368,Hierarchy!$A$1:$H$27,5,FALSE)</f>
        <v>Binning, Bart</v>
      </c>
      <c r="L368" t="str">
        <f>VLOOKUP(C368,Hierarchy!$A$2:$G$34,7,FALSE)</f>
        <v>Winnerson, Aceona</v>
      </c>
    </row>
    <row r="369" spans="1:12" x14ac:dyDescent="0.25">
      <c r="A369">
        <v>201706</v>
      </c>
      <c r="B369" s="1">
        <v>42909</v>
      </c>
      <c r="C369">
        <v>12467</v>
      </c>
      <c r="D369">
        <v>40</v>
      </c>
      <c r="E369">
        <v>24117</v>
      </c>
      <c r="F369">
        <v>5</v>
      </c>
      <c r="G369">
        <v>39</v>
      </c>
      <c r="H369">
        <v>34</v>
      </c>
      <c r="I369">
        <v>25</v>
      </c>
      <c r="J369">
        <v>3</v>
      </c>
      <c r="K369" t="str">
        <f>VLOOKUP(C369,Hierarchy!$A$1:$H$27,5,FALSE)</f>
        <v>Centerville, Cece</v>
      </c>
      <c r="L369" t="str">
        <f>VLOOKUP(C369,Hierarchy!$A$2:$G$34,7,FALSE)</f>
        <v>Winnerson, Aceona</v>
      </c>
    </row>
    <row r="370" spans="1:12" x14ac:dyDescent="0.25">
      <c r="A370">
        <v>201706</v>
      </c>
      <c r="B370" s="1">
        <v>42909</v>
      </c>
      <c r="C370">
        <v>12468</v>
      </c>
      <c r="D370">
        <v>37</v>
      </c>
      <c r="E370">
        <v>25440</v>
      </c>
      <c r="F370">
        <v>5</v>
      </c>
      <c r="G370">
        <v>36</v>
      </c>
      <c r="H370">
        <v>30</v>
      </c>
      <c r="I370">
        <v>27</v>
      </c>
      <c r="J370">
        <v>2</v>
      </c>
      <c r="K370" t="str">
        <f>VLOOKUP(C370,Hierarchy!$A$1:$H$27,5,FALSE)</f>
        <v>Davenport, Davina</v>
      </c>
      <c r="L370" t="str">
        <f>VLOOKUP(C370,Hierarchy!$A$2:$G$34,7,FALSE)</f>
        <v>Winnerson, Aceona</v>
      </c>
    </row>
    <row r="371" spans="1:12" x14ac:dyDescent="0.25">
      <c r="A371">
        <v>201706</v>
      </c>
      <c r="B371" s="1">
        <v>42909</v>
      </c>
      <c r="C371">
        <v>12469</v>
      </c>
      <c r="D371">
        <v>37</v>
      </c>
      <c r="E371">
        <v>25015</v>
      </c>
      <c r="F371">
        <v>7</v>
      </c>
      <c r="G371">
        <v>34</v>
      </c>
      <c r="H371">
        <v>28</v>
      </c>
      <c r="I371">
        <v>22</v>
      </c>
      <c r="J371">
        <v>2</v>
      </c>
      <c r="K371" t="str">
        <f>VLOOKUP(C371,Hierarchy!$A$1:$H$27,5,FALSE)</f>
        <v>Edgerton, Ethan</v>
      </c>
      <c r="L371" t="str">
        <f>VLOOKUP(C371,Hierarchy!$A$2:$G$34,7,FALSE)</f>
        <v>Winnerson, Aceona</v>
      </c>
    </row>
    <row r="372" spans="1:12" x14ac:dyDescent="0.25">
      <c r="A372">
        <v>201706</v>
      </c>
      <c r="B372" s="1">
        <v>42909</v>
      </c>
      <c r="C372">
        <v>12470</v>
      </c>
      <c r="D372">
        <v>34</v>
      </c>
      <c r="E372">
        <v>25810</v>
      </c>
      <c r="F372">
        <v>7</v>
      </c>
      <c r="G372">
        <v>34</v>
      </c>
      <c r="H372">
        <v>29</v>
      </c>
      <c r="I372">
        <v>24</v>
      </c>
      <c r="J372">
        <v>2</v>
      </c>
      <c r="K372" t="str">
        <f>VLOOKUP(C372,Hierarchy!$A$1:$H$27,5,FALSE)</f>
        <v>Filipsano, Fiona</v>
      </c>
      <c r="L372" t="str">
        <f>VLOOKUP(C372,Hierarchy!$A$2:$G$34,7,FALSE)</f>
        <v>Winnerson, Aceona</v>
      </c>
    </row>
    <row r="373" spans="1:12" x14ac:dyDescent="0.25">
      <c r="A373">
        <v>201706</v>
      </c>
      <c r="B373" s="1">
        <v>42909</v>
      </c>
      <c r="C373">
        <v>12471</v>
      </c>
      <c r="D373">
        <v>32</v>
      </c>
      <c r="E373">
        <v>24821</v>
      </c>
      <c r="F373">
        <v>5</v>
      </c>
      <c r="G373">
        <v>29</v>
      </c>
      <c r="H373">
        <v>26</v>
      </c>
      <c r="I373">
        <v>19</v>
      </c>
      <c r="J373">
        <v>2</v>
      </c>
      <c r="K373" t="str">
        <f>VLOOKUP(C373,Hierarchy!$A$1:$H$27,5,FALSE)</f>
        <v>Gee, Garry</v>
      </c>
      <c r="L373" t="str">
        <f>VLOOKUP(C373,Hierarchy!$A$2:$G$34,7,FALSE)</f>
        <v>Winnerson, Aceona</v>
      </c>
    </row>
    <row r="374" spans="1:12" x14ac:dyDescent="0.25">
      <c r="A374">
        <v>201706</v>
      </c>
      <c r="B374" s="1">
        <v>42909</v>
      </c>
      <c r="C374">
        <v>12472</v>
      </c>
      <c r="D374">
        <v>32</v>
      </c>
      <c r="E374">
        <v>25053</v>
      </c>
      <c r="F374">
        <v>4</v>
      </c>
      <c r="G374">
        <v>30</v>
      </c>
      <c r="H374">
        <v>23</v>
      </c>
      <c r="I374">
        <v>16</v>
      </c>
      <c r="J374">
        <v>2</v>
      </c>
      <c r="K374" t="str">
        <f>VLOOKUP(C374,Hierarchy!$A$1:$H$27,5,FALSE)</f>
        <v>Harrison, Harold</v>
      </c>
      <c r="L374" t="str">
        <f>VLOOKUP(C374,Hierarchy!$A$2:$G$34,7,FALSE)</f>
        <v>Winnerson, Aceona</v>
      </c>
    </row>
    <row r="375" spans="1:12" x14ac:dyDescent="0.25">
      <c r="A375">
        <v>201706</v>
      </c>
      <c r="B375" s="1">
        <v>42909</v>
      </c>
      <c r="C375">
        <v>12473</v>
      </c>
      <c r="D375">
        <v>33</v>
      </c>
      <c r="E375">
        <v>25796</v>
      </c>
      <c r="F375">
        <v>5</v>
      </c>
      <c r="G375">
        <v>30</v>
      </c>
      <c r="H375">
        <v>23</v>
      </c>
      <c r="I375">
        <v>18</v>
      </c>
      <c r="J375">
        <v>3</v>
      </c>
      <c r="K375" t="str">
        <f>VLOOKUP(C375,Hierarchy!$A$1:$H$27,5,FALSE)</f>
        <v>Ivanski, Igor</v>
      </c>
      <c r="L375" t="str">
        <f>VLOOKUP(C375,Hierarchy!$A$2:$G$34,7,FALSE)</f>
        <v>Jimson, Bill</v>
      </c>
    </row>
    <row r="376" spans="1:12" x14ac:dyDescent="0.25">
      <c r="A376">
        <v>201706</v>
      </c>
      <c r="B376" s="1">
        <v>42909</v>
      </c>
      <c r="C376">
        <v>12474</v>
      </c>
      <c r="D376">
        <v>33</v>
      </c>
      <c r="E376">
        <v>25692</v>
      </c>
      <c r="F376">
        <v>6</v>
      </c>
      <c r="G376">
        <v>28</v>
      </c>
      <c r="H376">
        <v>19</v>
      </c>
      <c r="I376">
        <v>12</v>
      </c>
      <c r="J376">
        <v>3</v>
      </c>
      <c r="K376" t="str">
        <f>VLOOKUP(C376,Hierarchy!$A$1:$H$27,5,FALSE)</f>
        <v>Jeffries, Johnna</v>
      </c>
      <c r="L376" t="str">
        <f>VLOOKUP(C376,Hierarchy!$A$2:$G$34,7,FALSE)</f>
        <v>Jimson, Bill</v>
      </c>
    </row>
    <row r="377" spans="1:12" x14ac:dyDescent="0.25">
      <c r="A377">
        <v>201706</v>
      </c>
      <c r="B377" s="1">
        <v>42909</v>
      </c>
      <c r="C377">
        <v>12475</v>
      </c>
      <c r="D377">
        <v>34</v>
      </c>
      <c r="E377">
        <v>25909</v>
      </c>
      <c r="F377">
        <v>7</v>
      </c>
      <c r="G377">
        <v>32</v>
      </c>
      <c r="H377">
        <v>27</v>
      </c>
      <c r="I377">
        <v>18</v>
      </c>
      <c r="J377">
        <v>3</v>
      </c>
      <c r="K377" t="str">
        <f>VLOOKUP(C377,Hierarchy!$A$1:$H$27,5,FALSE)</f>
        <v>Kippers, Kat</v>
      </c>
      <c r="L377" t="str">
        <f>VLOOKUP(C377,Hierarchy!$A$2:$G$34,7,FALSE)</f>
        <v>Jimson, Bill</v>
      </c>
    </row>
    <row r="378" spans="1:12" x14ac:dyDescent="0.25">
      <c r="A378">
        <v>201706</v>
      </c>
      <c r="B378" s="1">
        <v>42909</v>
      </c>
      <c r="C378">
        <v>12476</v>
      </c>
      <c r="D378">
        <v>34</v>
      </c>
      <c r="E378">
        <v>25948</v>
      </c>
      <c r="F378">
        <v>5</v>
      </c>
      <c r="G378">
        <v>33</v>
      </c>
      <c r="H378">
        <v>28</v>
      </c>
      <c r="I378">
        <v>20</v>
      </c>
      <c r="J378">
        <v>2</v>
      </c>
      <c r="K378" t="str">
        <f>VLOOKUP(C378,Hierarchy!$A$1:$H$27,5,FALSE)</f>
        <v>Lipp, Larry</v>
      </c>
      <c r="L378" t="str">
        <f>VLOOKUP(C378,Hierarchy!$A$2:$G$34,7,FALSE)</f>
        <v>Jimson, Bill</v>
      </c>
    </row>
    <row r="379" spans="1:12" x14ac:dyDescent="0.25">
      <c r="A379">
        <v>201706</v>
      </c>
      <c r="B379" s="1">
        <v>42909</v>
      </c>
      <c r="C379">
        <v>12477</v>
      </c>
      <c r="D379">
        <v>34</v>
      </c>
      <c r="E379">
        <v>24301</v>
      </c>
      <c r="F379">
        <v>7</v>
      </c>
      <c r="G379">
        <v>33</v>
      </c>
      <c r="H379">
        <v>27</v>
      </c>
      <c r="I379">
        <v>18</v>
      </c>
      <c r="J379">
        <v>2</v>
      </c>
      <c r="K379" t="str">
        <f>VLOOKUP(C379,Hierarchy!$A$1:$H$27,5,FALSE)</f>
        <v>Myers, Matt</v>
      </c>
      <c r="L379" t="str">
        <f>VLOOKUP(C379,Hierarchy!$A$2:$G$34,7,FALSE)</f>
        <v>Jimson, Bill</v>
      </c>
    </row>
    <row r="380" spans="1:12" x14ac:dyDescent="0.25">
      <c r="A380">
        <v>201706</v>
      </c>
      <c r="B380" s="1">
        <v>42909</v>
      </c>
      <c r="C380">
        <v>12478</v>
      </c>
      <c r="D380">
        <v>31</v>
      </c>
      <c r="E380">
        <v>24216</v>
      </c>
      <c r="F380">
        <v>7</v>
      </c>
      <c r="G380">
        <v>29</v>
      </c>
      <c r="H380">
        <v>21</v>
      </c>
      <c r="I380">
        <v>17</v>
      </c>
      <c r="J380">
        <v>3</v>
      </c>
      <c r="K380" t="str">
        <f>VLOOKUP(C380,Hierarchy!$A$1:$H$27,5,FALSE)</f>
        <v>Nichols, Nana</v>
      </c>
      <c r="L380" t="str">
        <f>VLOOKUP(C380,Hierarchy!$A$2:$G$34,7,FALSE)</f>
        <v>Jimson, Bill</v>
      </c>
    </row>
    <row r="381" spans="1:12" x14ac:dyDescent="0.25">
      <c r="A381">
        <v>201706</v>
      </c>
      <c r="B381" s="1">
        <v>42909</v>
      </c>
      <c r="C381">
        <v>12479</v>
      </c>
      <c r="D381">
        <v>31</v>
      </c>
      <c r="E381">
        <v>24889</v>
      </c>
      <c r="F381">
        <v>6</v>
      </c>
      <c r="G381">
        <v>28</v>
      </c>
      <c r="H381">
        <v>21</v>
      </c>
      <c r="I381">
        <v>16</v>
      </c>
      <c r="J381">
        <v>2</v>
      </c>
      <c r="K381" t="str">
        <f>VLOOKUP(C381,Hierarchy!$A$1:$H$27,5,FALSE)</f>
        <v>Ohlson, Octavius</v>
      </c>
      <c r="L381" t="str">
        <f>VLOOKUP(C381,Hierarchy!$A$2:$G$34,7,FALSE)</f>
        <v>Jimson, Bill</v>
      </c>
    </row>
    <row r="382" spans="1:12" x14ac:dyDescent="0.25">
      <c r="A382">
        <v>201706</v>
      </c>
      <c r="B382" s="1">
        <v>42909</v>
      </c>
      <c r="C382">
        <v>12480</v>
      </c>
      <c r="D382">
        <v>34</v>
      </c>
      <c r="E382">
        <v>25640</v>
      </c>
      <c r="F382">
        <v>7</v>
      </c>
      <c r="G382">
        <v>34</v>
      </c>
      <c r="H382">
        <v>22</v>
      </c>
      <c r="I382">
        <v>13</v>
      </c>
      <c r="J382">
        <v>2</v>
      </c>
      <c r="K382" t="str">
        <f>VLOOKUP(C382,Hierarchy!$A$1:$H$27,5,FALSE)</f>
        <v>Pulaski, Peter</v>
      </c>
      <c r="L382" t="str">
        <f>VLOOKUP(C382,Hierarchy!$A$2:$G$34,7,FALSE)</f>
        <v>Jimson, Bill</v>
      </c>
    </row>
    <row r="383" spans="1:12" x14ac:dyDescent="0.25">
      <c r="A383">
        <v>201706</v>
      </c>
      <c r="B383" s="1">
        <v>42910</v>
      </c>
      <c r="C383">
        <v>12473</v>
      </c>
      <c r="D383">
        <v>35</v>
      </c>
      <c r="E383">
        <v>25364</v>
      </c>
      <c r="F383">
        <v>8</v>
      </c>
      <c r="G383">
        <v>30</v>
      </c>
      <c r="H383">
        <v>21</v>
      </c>
      <c r="I383">
        <v>15</v>
      </c>
      <c r="J383">
        <v>4</v>
      </c>
      <c r="K383" t="str">
        <f>VLOOKUP(C383,Hierarchy!$A$1:$H$27,5,FALSE)</f>
        <v>Ivanski, Igor</v>
      </c>
      <c r="L383" t="str">
        <f>VLOOKUP(C383,Hierarchy!$A$2:$G$34,7,FALSE)</f>
        <v>Jimson, Bill</v>
      </c>
    </row>
    <row r="384" spans="1:12" x14ac:dyDescent="0.25">
      <c r="A384">
        <v>201706</v>
      </c>
      <c r="B384" s="1">
        <v>42910</v>
      </c>
      <c r="C384">
        <v>12474</v>
      </c>
      <c r="D384">
        <v>34</v>
      </c>
      <c r="E384">
        <v>25550</v>
      </c>
      <c r="F384">
        <v>8</v>
      </c>
      <c r="G384">
        <v>29</v>
      </c>
      <c r="H384">
        <v>21</v>
      </c>
      <c r="I384">
        <v>16</v>
      </c>
      <c r="J384">
        <v>3</v>
      </c>
      <c r="K384" t="str">
        <f>VLOOKUP(C384,Hierarchy!$A$1:$H$27,5,FALSE)</f>
        <v>Jeffries, Johnna</v>
      </c>
      <c r="L384" t="str">
        <f>VLOOKUP(C384,Hierarchy!$A$2:$G$34,7,FALSE)</f>
        <v>Jimson, Bill</v>
      </c>
    </row>
    <row r="385" spans="1:12" x14ac:dyDescent="0.25">
      <c r="A385">
        <v>201706</v>
      </c>
      <c r="B385" s="1">
        <v>42910</v>
      </c>
      <c r="C385">
        <v>12475</v>
      </c>
      <c r="D385">
        <v>32</v>
      </c>
      <c r="E385">
        <v>24173</v>
      </c>
      <c r="F385">
        <v>5</v>
      </c>
      <c r="G385">
        <v>28</v>
      </c>
      <c r="H385">
        <v>19</v>
      </c>
      <c r="I385">
        <v>13</v>
      </c>
      <c r="J385">
        <v>2</v>
      </c>
      <c r="K385" t="str">
        <f>VLOOKUP(C385,Hierarchy!$A$1:$H$27,5,FALSE)</f>
        <v>Kippers, Kat</v>
      </c>
      <c r="L385" t="str">
        <f>VLOOKUP(C385,Hierarchy!$A$2:$G$34,7,FALSE)</f>
        <v>Jimson, Bill</v>
      </c>
    </row>
    <row r="386" spans="1:12" x14ac:dyDescent="0.25">
      <c r="A386">
        <v>201706</v>
      </c>
      <c r="B386" s="1">
        <v>42910</v>
      </c>
      <c r="C386">
        <v>12476</v>
      </c>
      <c r="D386">
        <v>36</v>
      </c>
      <c r="E386">
        <v>25665</v>
      </c>
      <c r="F386">
        <v>6</v>
      </c>
      <c r="G386">
        <v>32</v>
      </c>
      <c r="H386">
        <v>23</v>
      </c>
      <c r="I386">
        <v>17</v>
      </c>
      <c r="J386">
        <v>3</v>
      </c>
      <c r="K386" t="str">
        <f>VLOOKUP(C386,Hierarchy!$A$1:$H$27,5,FALSE)</f>
        <v>Lipp, Larry</v>
      </c>
      <c r="L386" t="str">
        <f>VLOOKUP(C386,Hierarchy!$A$2:$G$34,7,FALSE)</f>
        <v>Jimson, Bill</v>
      </c>
    </row>
    <row r="387" spans="1:12" x14ac:dyDescent="0.25">
      <c r="A387">
        <v>201706</v>
      </c>
      <c r="B387" s="1">
        <v>42910</v>
      </c>
      <c r="C387">
        <v>12477</v>
      </c>
      <c r="D387">
        <v>34</v>
      </c>
      <c r="E387">
        <v>25426</v>
      </c>
      <c r="F387">
        <v>6</v>
      </c>
      <c r="G387">
        <v>29</v>
      </c>
      <c r="H387">
        <v>20</v>
      </c>
      <c r="I387">
        <v>12</v>
      </c>
      <c r="J387">
        <v>2</v>
      </c>
      <c r="K387" t="str">
        <f>VLOOKUP(C387,Hierarchy!$A$1:$H$27,5,FALSE)</f>
        <v>Myers, Matt</v>
      </c>
      <c r="L387" t="str">
        <f>VLOOKUP(C387,Hierarchy!$A$2:$G$34,7,FALSE)</f>
        <v>Jimson, Bill</v>
      </c>
    </row>
    <row r="388" spans="1:12" x14ac:dyDescent="0.25">
      <c r="A388">
        <v>201706</v>
      </c>
      <c r="B388" s="1">
        <v>42910</v>
      </c>
      <c r="C388">
        <v>12478</v>
      </c>
      <c r="D388">
        <v>36</v>
      </c>
      <c r="E388">
        <v>24439</v>
      </c>
      <c r="F388">
        <v>9</v>
      </c>
      <c r="G388">
        <v>32</v>
      </c>
      <c r="H388">
        <v>21</v>
      </c>
      <c r="I388">
        <v>14</v>
      </c>
      <c r="J388">
        <v>3</v>
      </c>
      <c r="K388" t="str">
        <f>VLOOKUP(C388,Hierarchy!$A$1:$H$27,5,FALSE)</f>
        <v>Nichols, Nana</v>
      </c>
      <c r="L388" t="str">
        <f>VLOOKUP(C388,Hierarchy!$A$2:$G$34,7,FALSE)</f>
        <v>Jimson, Bill</v>
      </c>
    </row>
    <row r="389" spans="1:12" x14ac:dyDescent="0.25">
      <c r="A389">
        <v>201706</v>
      </c>
      <c r="B389" s="1">
        <v>42910</v>
      </c>
      <c r="C389">
        <v>12479</v>
      </c>
      <c r="D389">
        <v>32</v>
      </c>
      <c r="E389">
        <v>25947</v>
      </c>
      <c r="F389">
        <v>7</v>
      </c>
      <c r="G389">
        <v>32</v>
      </c>
      <c r="H389">
        <v>23</v>
      </c>
      <c r="I389">
        <v>18</v>
      </c>
      <c r="J389">
        <v>3</v>
      </c>
      <c r="K389" t="str">
        <f>VLOOKUP(C389,Hierarchy!$A$1:$H$27,5,FALSE)</f>
        <v>Ohlson, Octavius</v>
      </c>
      <c r="L389" t="str">
        <f>VLOOKUP(C389,Hierarchy!$A$2:$G$34,7,FALSE)</f>
        <v>Jimson, Bill</v>
      </c>
    </row>
    <row r="390" spans="1:12" x14ac:dyDescent="0.25">
      <c r="A390">
        <v>201706</v>
      </c>
      <c r="B390" s="1">
        <v>42910</v>
      </c>
      <c r="C390">
        <v>12480</v>
      </c>
      <c r="D390">
        <v>30</v>
      </c>
      <c r="E390">
        <v>24198</v>
      </c>
      <c r="F390">
        <v>7</v>
      </c>
      <c r="G390">
        <v>26</v>
      </c>
      <c r="H390">
        <v>22</v>
      </c>
      <c r="I390">
        <v>13</v>
      </c>
      <c r="J390">
        <v>3</v>
      </c>
      <c r="K390" t="str">
        <f>VLOOKUP(C390,Hierarchy!$A$1:$H$27,5,FALSE)</f>
        <v>Pulaski, Peter</v>
      </c>
      <c r="L390" t="str">
        <f>VLOOKUP(C390,Hierarchy!$A$2:$G$34,7,FALSE)</f>
        <v>Jimson, Bill</v>
      </c>
    </row>
    <row r="391" spans="1:12" x14ac:dyDescent="0.25">
      <c r="A391">
        <v>201706</v>
      </c>
      <c r="B391" s="1">
        <v>42910</v>
      </c>
      <c r="C391">
        <v>12482</v>
      </c>
      <c r="D391">
        <v>31</v>
      </c>
      <c r="E391">
        <v>25735</v>
      </c>
      <c r="F391">
        <v>8</v>
      </c>
      <c r="G391">
        <v>29</v>
      </c>
      <c r="H391">
        <v>22</v>
      </c>
      <c r="I391">
        <v>13</v>
      </c>
      <c r="J391">
        <v>4</v>
      </c>
      <c r="K391" t="str">
        <f>VLOOKUP(C391,Hierarchy!$A$1:$H$27,5,FALSE)</f>
        <v>Sanders, Sammi</v>
      </c>
      <c r="L391" t="str">
        <f>VLOOKUP(C391,Hierarchy!$A$2:$G$34,7,FALSE)</f>
        <v>Oferten, Quinton</v>
      </c>
    </row>
    <row r="392" spans="1:12" x14ac:dyDescent="0.25">
      <c r="A392">
        <v>201706</v>
      </c>
      <c r="B392" s="1">
        <v>42910</v>
      </c>
      <c r="C392">
        <v>12483</v>
      </c>
      <c r="D392">
        <v>32</v>
      </c>
      <c r="E392">
        <v>24243</v>
      </c>
      <c r="F392">
        <v>6</v>
      </c>
      <c r="G392">
        <v>28</v>
      </c>
      <c r="H392">
        <v>18</v>
      </c>
      <c r="I392">
        <v>10</v>
      </c>
      <c r="J392">
        <v>4</v>
      </c>
      <c r="K392" t="str">
        <f>VLOOKUP(C392,Hierarchy!$A$1:$H$27,5,FALSE)</f>
        <v>Thomas, Ted</v>
      </c>
      <c r="L392" t="str">
        <f>VLOOKUP(C392,Hierarchy!$A$2:$G$34,7,FALSE)</f>
        <v>Oferten, Quinton</v>
      </c>
    </row>
    <row r="393" spans="1:12" x14ac:dyDescent="0.25">
      <c r="A393">
        <v>201706</v>
      </c>
      <c r="B393" s="1">
        <v>42910</v>
      </c>
      <c r="C393">
        <v>12484</v>
      </c>
      <c r="D393">
        <v>28</v>
      </c>
      <c r="E393">
        <v>24632</v>
      </c>
      <c r="F393">
        <v>6</v>
      </c>
      <c r="G393">
        <v>25</v>
      </c>
      <c r="H393">
        <v>18</v>
      </c>
      <c r="I393">
        <v>9</v>
      </c>
      <c r="J393">
        <v>3</v>
      </c>
      <c r="K393" t="str">
        <f>VLOOKUP(C393,Hierarchy!$A$1:$H$27,5,FALSE)</f>
        <v>Uvaldon, Ursala</v>
      </c>
      <c r="L393" t="str">
        <f>VLOOKUP(C393,Hierarchy!$A$2:$G$34,7,FALSE)</f>
        <v>Oferten, Quinton</v>
      </c>
    </row>
    <row r="394" spans="1:12" x14ac:dyDescent="0.25">
      <c r="A394">
        <v>201706</v>
      </c>
      <c r="B394" s="1">
        <v>42910</v>
      </c>
      <c r="C394">
        <v>12485</v>
      </c>
      <c r="D394">
        <v>28</v>
      </c>
      <c r="E394">
        <v>24047</v>
      </c>
      <c r="F394">
        <v>7</v>
      </c>
      <c r="G394">
        <v>26</v>
      </c>
      <c r="H394">
        <v>17</v>
      </c>
      <c r="I394">
        <v>10</v>
      </c>
      <c r="J394">
        <v>3</v>
      </c>
      <c r="K394" t="str">
        <f>VLOOKUP(C394,Hierarchy!$A$1:$H$27,5,FALSE)</f>
        <v>Vindictive, Vinny</v>
      </c>
      <c r="L394" t="str">
        <f>VLOOKUP(C394,Hierarchy!$A$2:$G$34,7,FALSE)</f>
        <v>Oferten, Quinton</v>
      </c>
    </row>
    <row r="395" spans="1:12" x14ac:dyDescent="0.25">
      <c r="A395">
        <v>201706</v>
      </c>
      <c r="B395" s="1">
        <v>42910</v>
      </c>
      <c r="C395">
        <v>12486</v>
      </c>
      <c r="D395">
        <v>33</v>
      </c>
      <c r="E395">
        <v>25566</v>
      </c>
      <c r="F395">
        <v>9</v>
      </c>
      <c r="G395">
        <v>29</v>
      </c>
      <c r="H395">
        <v>22</v>
      </c>
      <c r="I395">
        <v>13</v>
      </c>
      <c r="J395">
        <v>3</v>
      </c>
      <c r="K395" t="str">
        <f>VLOOKUP(C395,Hierarchy!$A$1:$H$27,5,FALSE)</f>
        <v>Williamson, Wilma</v>
      </c>
      <c r="L395" t="str">
        <f>VLOOKUP(C395,Hierarchy!$A$2:$G$34,7,FALSE)</f>
        <v>Oferten, Quinton</v>
      </c>
    </row>
    <row r="396" spans="1:12" x14ac:dyDescent="0.25">
      <c r="A396">
        <v>201706</v>
      </c>
      <c r="B396" s="1">
        <v>42910</v>
      </c>
      <c r="C396">
        <v>12487</v>
      </c>
      <c r="D396">
        <v>31</v>
      </c>
      <c r="E396">
        <v>24539</v>
      </c>
      <c r="F396">
        <v>8</v>
      </c>
      <c r="G396">
        <v>28</v>
      </c>
      <c r="H396">
        <v>18</v>
      </c>
      <c r="I396">
        <v>12</v>
      </c>
      <c r="J396">
        <v>4</v>
      </c>
      <c r="K396" t="str">
        <f>VLOOKUP(C396,Hierarchy!$A$1:$H$27,5,FALSE)</f>
        <v>Younger, Yeti</v>
      </c>
      <c r="L396" t="str">
        <f>VLOOKUP(C396,Hierarchy!$A$2:$G$34,7,FALSE)</f>
        <v>Oferten, Quinton</v>
      </c>
    </row>
    <row r="397" spans="1:12" x14ac:dyDescent="0.25">
      <c r="A397">
        <v>201706</v>
      </c>
      <c r="B397" s="1">
        <v>42910</v>
      </c>
      <c r="C397">
        <v>12488</v>
      </c>
      <c r="D397">
        <v>29</v>
      </c>
      <c r="E397">
        <v>25136</v>
      </c>
      <c r="F397">
        <v>6</v>
      </c>
      <c r="G397">
        <v>26</v>
      </c>
      <c r="H397">
        <v>18</v>
      </c>
      <c r="I397">
        <v>8</v>
      </c>
      <c r="J397">
        <v>3</v>
      </c>
      <c r="K397" t="str">
        <f>VLOOKUP(C397,Hierarchy!$A$1:$H$27,5,FALSE)</f>
        <v>Zwilowski, Zane</v>
      </c>
      <c r="L397" t="str">
        <f>VLOOKUP(C397,Hierarchy!$A$2:$G$34,7,FALSE)</f>
        <v>Oferten, Quinton</v>
      </c>
    </row>
    <row r="398" spans="1:12" x14ac:dyDescent="0.25">
      <c r="A398">
        <v>201706</v>
      </c>
      <c r="B398" s="1">
        <v>42911</v>
      </c>
      <c r="C398">
        <v>12465</v>
      </c>
      <c r="D398">
        <v>34</v>
      </c>
      <c r="E398">
        <v>24736</v>
      </c>
      <c r="F398">
        <v>7</v>
      </c>
      <c r="G398">
        <v>32</v>
      </c>
      <c r="H398">
        <v>27</v>
      </c>
      <c r="I398">
        <v>20</v>
      </c>
      <c r="J398">
        <v>2</v>
      </c>
      <c r="K398" t="str">
        <f>VLOOKUP(C398,Hierarchy!$A$1:$H$27,5,FALSE)</f>
        <v>Anderson, Albert</v>
      </c>
      <c r="L398" t="str">
        <f>VLOOKUP(C398,Hierarchy!$A$2:$G$34,7,FALSE)</f>
        <v>Winnerson, Aceona</v>
      </c>
    </row>
    <row r="399" spans="1:12" x14ac:dyDescent="0.25">
      <c r="A399">
        <v>201706</v>
      </c>
      <c r="B399" s="1">
        <v>42911</v>
      </c>
      <c r="C399">
        <v>12466</v>
      </c>
      <c r="D399">
        <v>32</v>
      </c>
      <c r="E399">
        <v>24993</v>
      </c>
      <c r="F399">
        <v>6</v>
      </c>
      <c r="G399">
        <v>31</v>
      </c>
      <c r="H399">
        <v>26</v>
      </c>
      <c r="I399">
        <v>23</v>
      </c>
      <c r="J399">
        <v>2</v>
      </c>
      <c r="K399" t="str">
        <f>VLOOKUP(C399,Hierarchy!$A$1:$H$27,5,FALSE)</f>
        <v>Binning, Bart</v>
      </c>
      <c r="L399" t="str">
        <f>VLOOKUP(C399,Hierarchy!$A$2:$G$34,7,FALSE)</f>
        <v>Winnerson, Aceona</v>
      </c>
    </row>
    <row r="400" spans="1:12" x14ac:dyDescent="0.25">
      <c r="A400">
        <v>201706</v>
      </c>
      <c r="B400" s="1">
        <v>42911</v>
      </c>
      <c r="C400">
        <v>12467</v>
      </c>
      <c r="D400">
        <v>36</v>
      </c>
      <c r="E400">
        <v>24623</v>
      </c>
      <c r="F400">
        <v>4</v>
      </c>
      <c r="G400">
        <v>36</v>
      </c>
      <c r="H400">
        <v>30</v>
      </c>
      <c r="I400">
        <v>24</v>
      </c>
      <c r="J400">
        <v>3</v>
      </c>
      <c r="K400" t="str">
        <f>VLOOKUP(C400,Hierarchy!$A$1:$H$27,5,FALSE)</f>
        <v>Centerville, Cece</v>
      </c>
      <c r="L400" t="str">
        <f>VLOOKUP(C400,Hierarchy!$A$2:$G$34,7,FALSE)</f>
        <v>Winnerson, Aceona</v>
      </c>
    </row>
    <row r="401" spans="1:12" x14ac:dyDescent="0.25">
      <c r="A401">
        <v>201706</v>
      </c>
      <c r="B401" s="1">
        <v>42911</v>
      </c>
      <c r="C401">
        <v>12468</v>
      </c>
      <c r="D401">
        <v>35</v>
      </c>
      <c r="E401">
        <v>25330</v>
      </c>
      <c r="F401">
        <v>4</v>
      </c>
      <c r="G401">
        <v>34</v>
      </c>
      <c r="H401">
        <v>24</v>
      </c>
      <c r="I401">
        <v>18</v>
      </c>
      <c r="J401">
        <v>2</v>
      </c>
      <c r="K401" t="str">
        <f>VLOOKUP(C401,Hierarchy!$A$1:$H$27,5,FALSE)</f>
        <v>Davenport, Davina</v>
      </c>
      <c r="L401" t="str">
        <f>VLOOKUP(C401,Hierarchy!$A$2:$G$34,7,FALSE)</f>
        <v>Winnerson, Aceona</v>
      </c>
    </row>
    <row r="402" spans="1:12" x14ac:dyDescent="0.25">
      <c r="A402">
        <v>201706</v>
      </c>
      <c r="B402" s="1">
        <v>42911</v>
      </c>
      <c r="C402">
        <v>12469</v>
      </c>
      <c r="D402">
        <v>32</v>
      </c>
      <c r="E402">
        <v>24981</v>
      </c>
      <c r="F402">
        <v>5</v>
      </c>
      <c r="G402">
        <v>29</v>
      </c>
      <c r="H402">
        <v>21</v>
      </c>
      <c r="I402">
        <v>19</v>
      </c>
      <c r="J402">
        <v>2</v>
      </c>
      <c r="K402" t="str">
        <f>VLOOKUP(C402,Hierarchy!$A$1:$H$27,5,FALSE)</f>
        <v>Edgerton, Ethan</v>
      </c>
      <c r="L402" t="str">
        <f>VLOOKUP(C402,Hierarchy!$A$2:$G$34,7,FALSE)</f>
        <v>Winnerson, Aceona</v>
      </c>
    </row>
    <row r="403" spans="1:12" x14ac:dyDescent="0.25">
      <c r="A403">
        <v>201706</v>
      </c>
      <c r="B403" s="1">
        <v>42911</v>
      </c>
      <c r="C403">
        <v>12470</v>
      </c>
      <c r="D403">
        <v>38</v>
      </c>
      <c r="E403">
        <v>24513</v>
      </c>
      <c r="F403">
        <v>5</v>
      </c>
      <c r="G403">
        <v>36</v>
      </c>
      <c r="H403">
        <v>28</v>
      </c>
      <c r="I403">
        <v>25</v>
      </c>
      <c r="J403">
        <v>2</v>
      </c>
      <c r="K403" t="str">
        <f>VLOOKUP(C403,Hierarchy!$A$1:$H$27,5,FALSE)</f>
        <v>Filipsano, Fiona</v>
      </c>
      <c r="L403" t="str">
        <f>VLOOKUP(C403,Hierarchy!$A$2:$G$34,7,FALSE)</f>
        <v>Winnerson, Aceona</v>
      </c>
    </row>
    <row r="404" spans="1:12" x14ac:dyDescent="0.25">
      <c r="A404">
        <v>201706</v>
      </c>
      <c r="B404" s="1">
        <v>42911</v>
      </c>
      <c r="C404">
        <v>12471</v>
      </c>
      <c r="D404">
        <v>39</v>
      </c>
      <c r="E404">
        <v>25678</v>
      </c>
      <c r="F404">
        <v>6</v>
      </c>
      <c r="G404">
        <v>36</v>
      </c>
      <c r="H404">
        <v>32</v>
      </c>
      <c r="I404">
        <v>25</v>
      </c>
      <c r="J404">
        <v>2</v>
      </c>
      <c r="K404" t="str">
        <f>VLOOKUP(C404,Hierarchy!$A$1:$H$27,5,FALSE)</f>
        <v>Gee, Garry</v>
      </c>
      <c r="L404" t="str">
        <f>VLOOKUP(C404,Hierarchy!$A$2:$G$34,7,FALSE)</f>
        <v>Winnerson, Aceona</v>
      </c>
    </row>
    <row r="405" spans="1:12" x14ac:dyDescent="0.25">
      <c r="A405">
        <v>201706</v>
      </c>
      <c r="B405" s="1">
        <v>42911</v>
      </c>
      <c r="C405">
        <v>12472</v>
      </c>
      <c r="D405">
        <v>32</v>
      </c>
      <c r="E405">
        <v>25840</v>
      </c>
      <c r="F405">
        <v>6</v>
      </c>
      <c r="G405">
        <v>31</v>
      </c>
      <c r="H405">
        <v>27</v>
      </c>
      <c r="I405">
        <v>22</v>
      </c>
      <c r="J405">
        <v>2</v>
      </c>
      <c r="K405" t="str">
        <f>VLOOKUP(C405,Hierarchy!$A$1:$H$27,5,FALSE)</f>
        <v>Harrison, Harold</v>
      </c>
      <c r="L405" t="str">
        <f>VLOOKUP(C405,Hierarchy!$A$2:$G$34,7,FALSE)</f>
        <v>Winnerson, Aceona</v>
      </c>
    </row>
    <row r="406" spans="1:12" x14ac:dyDescent="0.25">
      <c r="A406">
        <v>201706</v>
      </c>
      <c r="B406" s="1">
        <v>42912</v>
      </c>
      <c r="C406">
        <v>12465</v>
      </c>
      <c r="D406">
        <v>38</v>
      </c>
      <c r="E406">
        <v>25559</v>
      </c>
      <c r="F406">
        <v>4</v>
      </c>
      <c r="G406">
        <v>38</v>
      </c>
      <c r="H406">
        <v>27</v>
      </c>
      <c r="I406">
        <v>23</v>
      </c>
      <c r="J406">
        <v>2</v>
      </c>
      <c r="K406" t="str">
        <f>VLOOKUP(C406,Hierarchy!$A$1:$H$27,5,FALSE)</f>
        <v>Anderson, Albert</v>
      </c>
      <c r="L406" t="str">
        <f>VLOOKUP(C406,Hierarchy!$A$2:$G$34,7,FALSE)</f>
        <v>Winnerson, Aceona</v>
      </c>
    </row>
    <row r="407" spans="1:12" x14ac:dyDescent="0.25">
      <c r="A407">
        <v>201706</v>
      </c>
      <c r="B407" s="1">
        <v>42912</v>
      </c>
      <c r="C407">
        <v>12466</v>
      </c>
      <c r="D407">
        <v>32</v>
      </c>
      <c r="E407">
        <v>25420</v>
      </c>
      <c r="F407">
        <v>4</v>
      </c>
      <c r="G407">
        <v>31</v>
      </c>
      <c r="H407">
        <v>28</v>
      </c>
      <c r="I407">
        <v>21</v>
      </c>
      <c r="J407">
        <v>2</v>
      </c>
      <c r="K407" t="str">
        <f>VLOOKUP(C407,Hierarchy!$A$1:$H$27,5,FALSE)</f>
        <v>Binning, Bart</v>
      </c>
      <c r="L407" t="str">
        <f>VLOOKUP(C407,Hierarchy!$A$2:$G$34,7,FALSE)</f>
        <v>Winnerson, Aceona</v>
      </c>
    </row>
    <row r="408" spans="1:12" x14ac:dyDescent="0.25">
      <c r="A408">
        <v>201706</v>
      </c>
      <c r="B408" s="1">
        <v>42912</v>
      </c>
      <c r="C408">
        <v>12467</v>
      </c>
      <c r="D408">
        <v>38</v>
      </c>
      <c r="E408">
        <v>24943</v>
      </c>
      <c r="F408">
        <v>6</v>
      </c>
      <c r="G408">
        <v>36</v>
      </c>
      <c r="H408">
        <v>29</v>
      </c>
      <c r="I408">
        <v>20</v>
      </c>
      <c r="J408">
        <v>2</v>
      </c>
      <c r="K408" t="str">
        <f>VLOOKUP(C408,Hierarchy!$A$1:$H$27,5,FALSE)</f>
        <v>Centerville, Cece</v>
      </c>
      <c r="L408" t="str">
        <f>VLOOKUP(C408,Hierarchy!$A$2:$G$34,7,FALSE)</f>
        <v>Winnerson, Aceona</v>
      </c>
    </row>
    <row r="409" spans="1:12" x14ac:dyDescent="0.25">
      <c r="A409">
        <v>201706</v>
      </c>
      <c r="B409" s="1">
        <v>42912</v>
      </c>
      <c r="C409">
        <v>12468</v>
      </c>
      <c r="D409">
        <v>34</v>
      </c>
      <c r="E409">
        <v>25724</v>
      </c>
      <c r="F409">
        <v>4</v>
      </c>
      <c r="G409">
        <v>32</v>
      </c>
      <c r="H409">
        <v>26</v>
      </c>
      <c r="I409">
        <v>21</v>
      </c>
      <c r="J409">
        <v>2</v>
      </c>
      <c r="K409" t="str">
        <f>VLOOKUP(C409,Hierarchy!$A$1:$H$27,5,FALSE)</f>
        <v>Davenport, Davina</v>
      </c>
      <c r="L409" t="str">
        <f>VLOOKUP(C409,Hierarchy!$A$2:$G$34,7,FALSE)</f>
        <v>Winnerson, Aceona</v>
      </c>
    </row>
    <row r="410" spans="1:12" x14ac:dyDescent="0.25">
      <c r="A410">
        <v>201706</v>
      </c>
      <c r="B410" s="1">
        <v>42912</v>
      </c>
      <c r="C410">
        <v>12469</v>
      </c>
      <c r="D410">
        <v>37</v>
      </c>
      <c r="E410">
        <v>25319</v>
      </c>
      <c r="F410">
        <v>7</v>
      </c>
      <c r="G410">
        <v>36</v>
      </c>
      <c r="H410">
        <v>28</v>
      </c>
      <c r="I410">
        <v>24</v>
      </c>
      <c r="J410">
        <v>2</v>
      </c>
      <c r="K410" t="str">
        <f>VLOOKUP(C410,Hierarchy!$A$1:$H$27,5,FALSE)</f>
        <v>Edgerton, Ethan</v>
      </c>
      <c r="L410" t="str">
        <f>VLOOKUP(C410,Hierarchy!$A$2:$G$34,7,FALSE)</f>
        <v>Winnerson, Aceona</v>
      </c>
    </row>
    <row r="411" spans="1:12" x14ac:dyDescent="0.25">
      <c r="A411">
        <v>201706</v>
      </c>
      <c r="B411" s="1">
        <v>42912</v>
      </c>
      <c r="C411">
        <v>12470</v>
      </c>
      <c r="D411">
        <v>39</v>
      </c>
      <c r="E411">
        <v>25776</v>
      </c>
      <c r="F411">
        <v>6</v>
      </c>
      <c r="G411">
        <v>36</v>
      </c>
      <c r="H411">
        <v>27</v>
      </c>
      <c r="I411">
        <v>24</v>
      </c>
      <c r="J411">
        <v>2</v>
      </c>
      <c r="K411" t="str">
        <f>VLOOKUP(C411,Hierarchy!$A$1:$H$27,5,FALSE)</f>
        <v>Filipsano, Fiona</v>
      </c>
      <c r="L411" t="str">
        <f>VLOOKUP(C411,Hierarchy!$A$2:$G$34,7,FALSE)</f>
        <v>Winnerson, Aceona</v>
      </c>
    </row>
    <row r="412" spans="1:12" x14ac:dyDescent="0.25">
      <c r="A412">
        <v>201706</v>
      </c>
      <c r="B412" s="1">
        <v>42912</v>
      </c>
      <c r="C412">
        <v>12471</v>
      </c>
      <c r="D412">
        <v>32</v>
      </c>
      <c r="E412">
        <v>25500</v>
      </c>
      <c r="F412">
        <v>6</v>
      </c>
      <c r="G412">
        <v>29</v>
      </c>
      <c r="H412">
        <v>22</v>
      </c>
      <c r="I412">
        <v>16</v>
      </c>
      <c r="J412">
        <v>2</v>
      </c>
      <c r="K412" t="str">
        <f>VLOOKUP(C412,Hierarchy!$A$1:$H$27,5,FALSE)</f>
        <v>Gee, Garry</v>
      </c>
      <c r="L412" t="str">
        <f>VLOOKUP(C412,Hierarchy!$A$2:$G$34,7,FALSE)</f>
        <v>Winnerson, Aceona</v>
      </c>
    </row>
    <row r="413" spans="1:12" x14ac:dyDescent="0.25">
      <c r="A413">
        <v>201706</v>
      </c>
      <c r="B413" s="1">
        <v>42912</v>
      </c>
      <c r="C413">
        <v>12473</v>
      </c>
      <c r="D413">
        <v>35</v>
      </c>
      <c r="E413">
        <v>24167</v>
      </c>
      <c r="F413">
        <v>7</v>
      </c>
      <c r="G413">
        <v>34</v>
      </c>
      <c r="H413">
        <v>27</v>
      </c>
      <c r="I413">
        <v>19</v>
      </c>
      <c r="J413">
        <v>4</v>
      </c>
      <c r="K413" t="str">
        <f>VLOOKUP(C413,Hierarchy!$A$1:$H$27,5,FALSE)</f>
        <v>Ivanski, Igor</v>
      </c>
      <c r="L413" t="str">
        <f>VLOOKUP(C413,Hierarchy!$A$2:$G$34,7,FALSE)</f>
        <v>Jimson, Bill</v>
      </c>
    </row>
    <row r="414" spans="1:12" x14ac:dyDescent="0.25">
      <c r="A414">
        <v>201706</v>
      </c>
      <c r="B414" s="1">
        <v>42912</v>
      </c>
      <c r="C414">
        <v>12474</v>
      </c>
      <c r="D414">
        <v>31</v>
      </c>
      <c r="E414">
        <v>24417</v>
      </c>
      <c r="F414">
        <v>6</v>
      </c>
      <c r="G414">
        <v>29</v>
      </c>
      <c r="H414">
        <v>22</v>
      </c>
      <c r="I414">
        <v>13</v>
      </c>
      <c r="J414">
        <v>2</v>
      </c>
      <c r="K414" t="str">
        <f>VLOOKUP(C414,Hierarchy!$A$1:$H$27,5,FALSE)</f>
        <v>Jeffries, Johnna</v>
      </c>
      <c r="L414" t="str">
        <f>VLOOKUP(C414,Hierarchy!$A$2:$G$34,7,FALSE)</f>
        <v>Jimson, Bill</v>
      </c>
    </row>
    <row r="415" spans="1:12" x14ac:dyDescent="0.25">
      <c r="A415">
        <v>201706</v>
      </c>
      <c r="B415" s="1">
        <v>42912</v>
      </c>
      <c r="C415">
        <v>12475</v>
      </c>
      <c r="D415">
        <v>33</v>
      </c>
      <c r="E415">
        <v>24192</v>
      </c>
      <c r="F415">
        <v>5</v>
      </c>
      <c r="G415">
        <v>28</v>
      </c>
      <c r="H415">
        <v>18</v>
      </c>
      <c r="I415">
        <v>14</v>
      </c>
      <c r="J415">
        <v>2</v>
      </c>
      <c r="K415" t="str">
        <f>VLOOKUP(C415,Hierarchy!$A$1:$H$27,5,FALSE)</f>
        <v>Kippers, Kat</v>
      </c>
      <c r="L415" t="str">
        <f>VLOOKUP(C415,Hierarchy!$A$2:$G$34,7,FALSE)</f>
        <v>Jimson, Bill</v>
      </c>
    </row>
    <row r="416" spans="1:12" x14ac:dyDescent="0.25">
      <c r="A416">
        <v>201706</v>
      </c>
      <c r="B416" s="1">
        <v>42912</v>
      </c>
      <c r="C416">
        <v>12476</v>
      </c>
      <c r="D416">
        <v>32</v>
      </c>
      <c r="E416">
        <v>24392</v>
      </c>
      <c r="F416">
        <v>7</v>
      </c>
      <c r="G416">
        <v>31</v>
      </c>
      <c r="H416">
        <v>20</v>
      </c>
      <c r="I416">
        <v>13</v>
      </c>
      <c r="J416">
        <v>3</v>
      </c>
      <c r="K416" t="str">
        <f>VLOOKUP(C416,Hierarchy!$A$1:$H$27,5,FALSE)</f>
        <v>Lipp, Larry</v>
      </c>
      <c r="L416" t="str">
        <f>VLOOKUP(C416,Hierarchy!$A$2:$G$34,7,FALSE)</f>
        <v>Jimson, Bill</v>
      </c>
    </row>
    <row r="417" spans="1:12" x14ac:dyDescent="0.25">
      <c r="A417">
        <v>201706</v>
      </c>
      <c r="B417" s="1">
        <v>42912</v>
      </c>
      <c r="C417">
        <v>12477</v>
      </c>
      <c r="D417">
        <v>35</v>
      </c>
      <c r="E417">
        <v>24592</v>
      </c>
      <c r="F417">
        <v>7</v>
      </c>
      <c r="G417">
        <v>31</v>
      </c>
      <c r="H417">
        <v>23</v>
      </c>
      <c r="I417">
        <v>16</v>
      </c>
      <c r="J417">
        <v>2</v>
      </c>
      <c r="K417" t="str">
        <f>VLOOKUP(C417,Hierarchy!$A$1:$H$27,5,FALSE)</f>
        <v>Myers, Matt</v>
      </c>
      <c r="L417" t="str">
        <f>VLOOKUP(C417,Hierarchy!$A$2:$G$34,7,FALSE)</f>
        <v>Jimson, Bill</v>
      </c>
    </row>
    <row r="418" spans="1:12" x14ac:dyDescent="0.25">
      <c r="A418">
        <v>201706</v>
      </c>
      <c r="B418" s="1">
        <v>42912</v>
      </c>
      <c r="C418">
        <v>12478</v>
      </c>
      <c r="D418">
        <v>30</v>
      </c>
      <c r="E418">
        <v>25676</v>
      </c>
      <c r="F418">
        <v>6</v>
      </c>
      <c r="G418">
        <v>26</v>
      </c>
      <c r="H418">
        <v>17</v>
      </c>
      <c r="I418">
        <v>10</v>
      </c>
      <c r="J418">
        <v>2</v>
      </c>
      <c r="K418" t="str">
        <f>VLOOKUP(C418,Hierarchy!$A$1:$H$27,5,FALSE)</f>
        <v>Nichols, Nana</v>
      </c>
      <c r="L418" t="str">
        <f>VLOOKUP(C418,Hierarchy!$A$2:$G$34,7,FALSE)</f>
        <v>Jimson, Bill</v>
      </c>
    </row>
    <row r="419" spans="1:12" x14ac:dyDescent="0.25">
      <c r="A419">
        <v>201706</v>
      </c>
      <c r="B419" s="1">
        <v>42912</v>
      </c>
      <c r="C419">
        <v>12479</v>
      </c>
      <c r="D419">
        <v>31</v>
      </c>
      <c r="E419">
        <v>25916</v>
      </c>
      <c r="F419">
        <v>6</v>
      </c>
      <c r="G419">
        <v>27</v>
      </c>
      <c r="H419">
        <v>20</v>
      </c>
      <c r="I419">
        <v>14</v>
      </c>
      <c r="J419">
        <v>2</v>
      </c>
      <c r="K419" t="str">
        <f>VLOOKUP(C419,Hierarchy!$A$1:$H$27,5,FALSE)</f>
        <v>Ohlson, Octavius</v>
      </c>
      <c r="L419" t="str">
        <f>VLOOKUP(C419,Hierarchy!$A$2:$G$34,7,FALSE)</f>
        <v>Jimson, Bill</v>
      </c>
    </row>
    <row r="420" spans="1:12" x14ac:dyDescent="0.25">
      <c r="A420">
        <v>201706</v>
      </c>
      <c r="B420" s="1">
        <v>42912</v>
      </c>
      <c r="C420">
        <v>12480</v>
      </c>
      <c r="D420">
        <v>30</v>
      </c>
      <c r="E420">
        <v>25268</v>
      </c>
      <c r="F420">
        <v>5</v>
      </c>
      <c r="G420">
        <v>30</v>
      </c>
      <c r="H420">
        <v>23</v>
      </c>
      <c r="I420">
        <v>14</v>
      </c>
      <c r="J420">
        <v>3</v>
      </c>
      <c r="K420" t="str">
        <f>VLOOKUP(C420,Hierarchy!$A$1:$H$27,5,FALSE)</f>
        <v>Pulaski, Peter</v>
      </c>
      <c r="L420" t="str">
        <f>VLOOKUP(C420,Hierarchy!$A$2:$G$34,7,FALSE)</f>
        <v>Jimson, Bill</v>
      </c>
    </row>
    <row r="421" spans="1:12" x14ac:dyDescent="0.25">
      <c r="A421">
        <v>201706</v>
      </c>
      <c r="B421" s="1">
        <v>42912</v>
      </c>
      <c r="C421">
        <v>12482</v>
      </c>
      <c r="D421">
        <v>31</v>
      </c>
      <c r="E421">
        <v>25213</v>
      </c>
      <c r="F421">
        <v>9</v>
      </c>
      <c r="G421">
        <v>27</v>
      </c>
      <c r="H421">
        <v>17</v>
      </c>
      <c r="I421">
        <v>10</v>
      </c>
      <c r="J421">
        <v>3</v>
      </c>
      <c r="K421" t="str">
        <f>VLOOKUP(C421,Hierarchy!$A$1:$H$27,5,FALSE)</f>
        <v>Sanders, Sammi</v>
      </c>
      <c r="L421" t="str">
        <f>VLOOKUP(C421,Hierarchy!$A$2:$G$34,7,FALSE)</f>
        <v>Oferten, Quinton</v>
      </c>
    </row>
    <row r="422" spans="1:12" x14ac:dyDescent="0.25">
      <c r="A422">
        <v>201706</v>
      </c>
      <c r="B422" s="1">
        <v>42912</v>
      </c>
      <c r="C422">
        <v>12483</v>
      </c>
      <c r="D422">
        <v>33</v>
      </c>
      <c r="E422">
        <v>25340</v>
      </c>
      <c r="F422">
        <v>7</v>
      </c>
      <c r="G422">
        <v>31</v>
      </c>
      <c r="H422">
        <v>20</v>
      </c>
      <c r="I422">
        <v>8</v>
      </c>
      <c r="J422">
        <v>4</v>
      </c>
      <c r="K422" t="str">
        <f>VLOOKUP(C422,Hierarchy!$A$1:$H$27,5,FALSE)</f>
        <v>Thomas, Ted</v>
      </c>
      <c r="L422" t="str">
        <f>VLOOKUP(C422,Hierarchy!$A$2:$G$34,7,FALSE)</f>
        <v>Oferten, Quinton</v>
      </c>
    </row>
    <row r="423" spans="1:12" x14ac:dyDescent="0.25">
      <c r="A423">
        <v>201706</v>
      </c>
      <c r="B423" s="1">
        <v>42912</v>
      </c>
      <c r="C423">
        <v>12484</v>
      </c>
      <c r="D423">
        <v>29</v>
      </c>
      <c r="E423">
        <v>24320</v>
      </c>
      <c r="F423">
        <v>6</v>
      </c>
      <c r="G423">
        <v>26</v>
      </c>
      <c r="H423">
        <v>16</v>
      </c>
      <c r="I423">
        <v>9</v>
      </c>
      <c r="J423">
        <v>3</v>
      </c>
      <c r="K423" t="str">
        <f>VLOOKUP(C423,Hierarchy!$A$1:$H$27,5,FALSE)</f>
        <v>Uvaldon, Ursala</v>
      </c>
      <c r="L423" t="str">
        <f>VLOOKUP(C423,Hierarchy!$A$2:$G$34,7,FALSE)</f>
        <v>Oferten, Quinton</v>
      </c>
    </row>
    <row r="424" spans="1:12" x14ac:dyDescent="0.25">
      <c r="A424">
        <v>201706</v>
      </c>
      <c r="B424" s="1">
        <v>42912</v>
      </c>
      <c r="C424">
        <v>12485</v>
      </c>
      <c r="D424">
        <v>33</v>
      </c>
      <c r="E424">
        <v>25032</v>
      </c>
      <c r="F424">
        <v>10</v>
      </c>
      <c r="G424">
        <v>30</v>
      </c>
      <c r="H424">
        <v>21</v>
      </c>
      <c r="I424">
        <v>12</v>
      </c>
      <c r="J424">
        <v>3</v>
      </c>
      <c r="K424" t="str">
        <f>VLOOKUP(C424,Hierarchy!$A$1:$H$27,5,FALSE)</f>
        <v>Vindictive, Vinny</v>
      </c>
      <c r="L424" t="str">
        <f>VLOOKUP(C424,Hierarchy!$A$2:$G$34,7,FALSE)</f>
        <v>Oferten, Quinton</v>
      </c>
    </row>
    <row r="425" spans="1:12" x14ac:dyDescent="0.25">
      <c r="A425">
        <v>201706</v>
      </c>
      <c r="B425" s="1">
        <v>42912</v>
      </c>
      <c r="C425">
        <v>12486</v>
      </c>
      <c r="D425">
        <v>32</v>
      </c>
      <c r="E425">
        <v>25879</v>
      </c>
      <c r="F425">
        <v>9</v>
      </c>
      <c r="G425">
        <v>29</v>
      </c>
      <c r="H425">
        <v>20</v>
      </c>
      <c r="I425">
        <v>8</v>
      </c>
      <c r="J425">
        <v>4</v>
      </c>
      <c r="K425" t="str">
        <f>VLOOKUP(C425,Hierarchy!$A$1:$H$27,5,FALSE)</f>
        <v>Williamson, Wilma</v>
      </c>
      <c r="L425" t="str">
        <f>VLOOKUP(C425,Hierarchy!$A$2:$G$34,7,FALSE)</f>
        <v>Oferten, Quinton</v>
      </c>
    </row>
    <row r="426" spans="1:12" x14ac:dyDescent="0.25">
      <c r="A426">
        <v>201706</v>
      </c>
      <c r="B426" s="1">
        <v>42912</v>
      </c>
      <c r="C426">
        <v>12487</v>
      </c>
      <c r="D426">
        <v>28</v>
      </c>
      <c r="E426">
        <v>24597</v>
      </c>
      <c r="F426">
        <v>8</v>
      </c>
      <c r="G426">
        <v>25</v>
      </c>
      <c r="H426">
        <v>19</v>
      </c>
      <c r="I426">
        <v>11</v>
      </c>
      <c r="J426">
        <v>3</v>
      </c>
      <c r="K426" t="str">
        <f>VLOOKUP(C426,Hierarchy!$A$1:$H$27,5,FALSE)</f>
        <v>Younger, Yeti</v>
      </c>
      <c r="L426" t="str">
        <f>VLOOKUP(C426,Hierarchy!$A$2:$G$34,7,FALSE)</f>
        <v>Oferten, Quinton</v>
      </c>
    </row>
    <row r="427" spans="1:12" x14ac:dyDescent="0.25">
      <c r="A427">
        <v>201706</v>
      </c>
      <c r="B427" s="1">
        <v>42912</v>
      </c>
      <c r="C427">
        <v>12488</v>
      </c>
      <c r="D427">
        <v>32</v>
      </c>
      <c r="E427">
        <v>25530</v>
      </c>
      <c r="F427">
        <v>8</v>
      </c>
      <c r="G427">
        <v>29</v>
      </c>
      <c r="H427">
        <v>22</v>
      </c>
      <c r="I427">
        <v>10</v>
      </c>
      <c r="J427">
        <v>3</v>
      </c>
      <c r="K427" t="str">
        <f>VLOOKUP(C427,Hierarchy!$A$1:$H$27,5,FALSE)</f>
        <v>Zwilowski, Zane</v>
      </c>
      <c r="L427" t="str">
        <f>VLOOKUP(C427,Hierarchy!$A$2:$G$34,7,FALSE)</f>
        <v>Oferten, Quinton</v>
      </c>
    </row>
    <row r="428" spans="1:12" x14ac:dyDescent="0.25">
      <c r="A428">
        <v>201706</v>
      </c>
      <c r="B428" s="1">
        <v>42913</v>
      </c>
      <c r="C428">
        <v>12465</v>
      </c>
      <c r="D428">
        <v>33</v>
      </c>
      <c r="E428">
        <v>25092</v>
      </c>
      <c r="F428">
        <v>4</v>
      </c>
      <c r="G428">
        <v>32</v>
      </c>
      <c r="H428">
        <v>24</v>
      </c>
      <c r="I428">
        <v>18</v>
      </c>
      <c r="J428">
        <v>1</v>
      </c>
      <c r="K428" t="str">
        <f>VLOOKUP(C428,Hierarchy!$A$1:$H$27,5,FALSE)</f>
        <v>Anderson, Albert</v>
      </c>
      <c r="L428" t="str">
        <f>VLOOKUP(C428,Hierarchy!$A$2:$G$34,7,FALSE)</f>
        <v>Winnerson, Aceona</v>
      </c>
    </row>
    <row r="429" spans="1:12" x14ac:dyDescent="0.25">
      <c r="A429">
        <v>201706</v>
      </c>
      <c r="B429" s="1">
        <v>42913</v>
      </c>
      <c r="C429">
        <v>12466</v>
      </c>
      <c r="D429">
        <v>40</v>
      </c>
      <c r="E429">
        <v>25255</v>
      </c>
      <c r="F429">
        <v>6</v>
      </c>
      <c r="G429">
        <v>38</v>
      </c>
      <c r="H429">
        <v>33</v>
      </c>
      <c r="I429">
        <v>24</v>
      </c>
      <c r="J429">
        <v>2</v>
      </c>
      <c r="K429" t="str">
        <f>VLOOKUP(C429,Hierarchy!$A$1:$H$27,5,FALSE)</f>
        <v>Binning, Bart</v>
      </c>
      <c r="L429" t="str">
        <f>VLOOKUP(C429,Hierarchy!$A$2:$G$34,7,FALSE)</f>
        <v>Winnerson, Aceona</v>
      </c>
    </row>
    <row r="430" spans="1:12" x14ac:dyDescent="0.25">
      <c r="A430">
        <v>201706</v>
      </c>
      <c r="B430" s="1">
        <v>42913</v>
      </c>
      <c r="C430">
        <v>12467</v>
      </c>
      <c r="D430">
        <v>38</v>
      </c>
      <c r="E430">
        <v>24657</v>
      </c>
      <c r="F430">
        <v>7</v>
      </c>
      <c r="G430">
        <v>36</v>
      </c>
      <c r="H430">
        <v>32</v>
      </c>
      <c r="I430">
        <v>29</v>
      </c>
      <c r="J430">
        <v>2</v>
      </c>
      <c r="K430" t="str">
        <f>VLOOKUP(C430,Hierarchy!$A$1:$H$27,5,FALSE)</f>
        <v>Centerville, Cece</v>
      </c>
      <c r="L430" t="str">
        <f>VLOOKUP(C430,Hierarchy!$A$2:$G$34,7,FALSE)</f>
        <v>Winnerson, Aceona</v>
      </c>
    </row>
    <row r="431" spans="1:12" x14ac:dyDescent="0.25">
      <c r="A431">
        <v>201706</v>
      </c>
      <c r="B431" s="1">
        <v>42913</v>
      </c>
      <c r="C431">
        <v>12468</v>
      </c>
      <c r="D431">
        <v>36</v>
      </c>
      <c r="E431">
        <v>24551</v>
      </c>
      <c r="F431">
        <v>4</v>
      </c>
      <c r="G431">
        <v>33</v>
      </c>
      <c r="H431">
        <v>26</v>
      </c>
      <c r="I431">
        <v>21</v>
      </c>
      <c r="J431">
        <v>1</v>
      </c>
      <c r="K431" t="str">
        <f>VLOOKUP(C431,Hierarchy!$A$1:$H$27,5,FALSE)</f>
        <v>Davenport, Davina</v>
      </c>
      <c r="L431" t="str">
        <f>VLOOKUP(C431,Hierarchy!$A$2:$G$34,7,FALSE)</f>
        <v>Winnerson, Aceona</v>
      </c>
    </row>
    <row r="432" spans="1:12" x14ac:dyDescent="0.25">
      <c r="A432">
        <v>201706</v>
      </c>
      <c r="B432" s="1">
        <v>42913</v>
      </c>
      <c r="C432">
        <v>12469</v>
      </c>
      <c r="D432">
        <v>32</v>
      </c>
      <c r="E432">
        <v>25591</v>
      </c>
      <c r="F432">
        <v>5</v>
      </c>
      <c r="G432">
        <v>30</v>
      </c>
      <c r="H432">
        <v>25</v>
      </c>
      <c r="I432">
        <v>21</v>
      </c>
      <c r="J432">
        <v>2</v>
      </c>
      <c r="K432" t="str">
        <f>VLOOKUP(C432,Hierarchy!$A$1:$H$27,5,FALSE)</f>
        <v>Edgerton, Ethan</v>
      </c>
      <c r="L432" t="str">
        <f>VLOOKUP(C432,Hierarchy!$A$2:$G$34,7,FALSE)</f>
        <v>Winnerson, Aceona</v>
      </c>
    </row>
    <row r="433" spans="1:12" x14ac:dyDescent="0.25">
      <c r="A433">
        <v>201706</v>
      </c>
      <c r="B433" s="1">
        <v>42913</v>
      </c>
      <c r="C433">
        <v>12470</v>
      </c>
      <c r="D433">
        <v>32</v>
      </c>
      <c r="E433">
        <v>25783</v>
      </c>
      <c r="F433">
        <v>6</v>
      </c>
      <c r="G433">
        <v>29</v>
      </c>
      <c r="H433">
        <v>23</v>
      </c>
      <c r="I433">
        <v>18</v>
      </c>
      <c r="J433">
        <v>2</v>
      </c>
      <c r="K433" t="str">
        <f>VLOOKUP(C433,Hierarchy!$A$1:$H$27,5,FALSE)</f>
        <v>Filipsano, Fiona</v>
      </c>
      <c r="L433" t="str">
        <f>VLOOKUP(C433,Hierarchy!$A$2:$G$34,7,FALSE)</f>
        <v>Winnerson, Aceona</v>
      </c>
    </row>
    <row r="434" spans="1:12" x14ac:dyDescent="0.25">
      <c r="A434">
        <v>201706</v>
      </c>
      <c r="B434" s="1">
        <v>42913</v>
      </c>
      <c r="C434">
        <v>12471</v>
      </c>
      <c r="D434">
        <v>32</v>
      </c>
      <c r="E434">
        <v>24685</v>
      </c>
      <c r="F434">
        <v>4</v>
      </c>
      <c r="G434">
        <v>31</v>
      </c>
      <c r="H434">
        <v>28</v>
      </c>
      <c r="I434">
        <v>20</v>
      </c>
      <c r="J434">
        <v>2</v>
      </c>
      <c r="K434" t="str">
        <f>VLOOKUP(C434,Hierarchy!$A$1:$H$27,5,FALSE)</f>
        <v>Gee, Garry</v>
      </c>
      <c r="L434" t="str">
        <f>VLOOKUP(C434,Hierarchy!$A$2:$G$34,7,FALSE)</f>
        <v>Winnerson, Aceona</v>
      </c>
    </row>
    <row r="435" spans="1:12" x14ac:dyDescent="0.25">
      <c r="A435">
        <v>201706</v>
      </c>
      <c r="B435" s="1">
        <v>42913</v>
      </c>
      <c r="C435">
        <v>12472</v>
      </c>
      <c r="D435">
        <v>36</v>
      </c>
      <c r="E435">
        <v>25414</v>
      </c>
      <c r="F435">
        <v>6</v>
      </c>
      <c r="G435">
        <v>33</v>
      </c>
      <c r="H435">
        <v>28</v>
      </c>
      <c r="I435">
        <v>23</v>
      </c>
      <c r="J435">
        <v>2</v>
      </c>
      <c r="K435" t="str">
        <f>VLOOKUP(C435,Hierarchy!$A$1:$H$27,5,FALSE)</f>
        <v>Harrison, Harold</v>
      </c>
      <c r="L435" t="str">
        <f>VLOOKUP(C435,Hierarchy!$A$2:$G$34,7,FALSE)</f>
        <v>Winnerson, Aceona</v>
      </c>
    </row>
    <row r="436" spans="1:12" x14ac:dyDescent="0.25">
      <c r="A436">
        <v>201706</v>
      </c>
      <c r="B436" s="1">
        <v>42913</v>
      </c>
      <c r="C436">
        <v>12473</v>
      </c>
      <c r="D436">
        <v>32</v>
      </c>
      <c r="E436">
        <v>25818</v>
      </c>
      <c r="F436">
        <v>8</v>
      </c>
      <c r="G436">
        <v>31</v>
      </c>
      <c r="H436">
        <v>26</v>
      </c>
      <c r="I436">
        <v>20</v>
      </c>
      <c r="J436">
        <v>2</v>
      </c>
      <c r="K436" t="str">
        <f>VLOOKUP(C436,Hierarchy!$A$1:$H$27,5,FALSE)</f>
        <v>Ivanski, Igor</v>
      </c>
      <c r="L436" t="str">
        <f>VLOOKUP(C436,Hierarchy!$A$2:$G$34,7,FALSE)</f>
        <v>Jimson, Bill</v>
      </c>
    </row>
    <row r="437" spans="1:12" x14ac:dyDescent="0.25">
      <c r="A437">
        <v>201706</v>
      </c>
      <c r="B437" s="1">
        <v>42913</v>
      </c>
      <c r="C437">
        <v>12474</v>
      </c>
      <c r="D437">
        <v>36</v>
      </c>
      <c r="E437">
        <v>25003</v>
      </c>
      <c r="F437">
        <v>9</v>
      </c>
      <c r="G437">
        <v>33</v>
      </c>
      <c r="H437">
        <v>24</v>
      </c>
      <c r="I437">
        <v>16</v>
      </c>
      <c r="J437">
        <v>2</v>
      </c>
      <c r="K437" t="str">
        <f>VLOOKUP(C437,Hierarchy!$A$1:$H$27,5,FALSE)</f>
        <v>Jeffries, Johnna</v>
      </c>
      <c r="L437" t="str">
        <f>VLOOKUP(C437,Hierarchy!$A$2:$G$34,7,FALSE)</f>
        <v>Jimson, Bill</v>
      </c>
    </row>
    <row r="438" spans="1:12" x14ac:dyDescent="0.25">
      <c r="A438">
        <v>201706</v>
      </c>
      <c r="B438" s="1">
        <v>42913</v>
      </c>
      <c r="C438">
        <v>12475</v>
      </c>
      <c r="D438">
        <v>31</v>
      </c>
      <c r="E438">
        <v>24551</v>
      </c>
      <c r="F438">
        <v>6</v>
      </c>
      <c r="G438">
        <v>28</v>
      </c>
      <c r="H438">
        <v>23</v>
      </c>
      <c r="I438">
        <v>17</v>
      </c>
      <c r="J438">
        <v>2</v>
      </c>
      <c r="K438" t="str">
        <f>VLOOKUP(C438,Hierarchy!$A$1:$H$27,5,FALSE)</f>
        <v>Kippers, Kat</v>
      </c>
      <c r="L438" t="str">
        <f>VLOOKUP(C438,Hierarchy!$A$2:$G$34,7,FALSE)</f>
        <v>Jimson, Bill</v>
      </c>
    </row>
    <row r="439" spans="1:12" x14ac:dyDescent="0.25">
      <c r="A439">
        <v>201706</v>
      </c>
      <c r="B439" s="1">
        <v>42913</v>
      </c>
      <c r="C439">
        <v>12476</v>
      </c>
      <c r="D439">
        <v>34</v>
      </c>
      <c r="E439">
        <v>25072</v>
      </c>
      <c r="F439">
        <v>6</v>
      </c>
      <c r="G439">
        <v>33</v>
      </c>
      <c r="H439">
        <v>22</v>
      </c>
      <c r="I439">
        <v>14</v>
      </c>
      <c r="J439">
        <v>2</v>
      </c>
      <c r="K439" t="str">
        <f>VLOOKUP(C439,Hierarchy!$A$1:$H$27,5,FALSE)</f>
        <v>Lipp, Larry</v>
      </c>
      <c r="L439" t="str">
        <f>VLOOKUP(C439,Hierarchy!$A$2:$G$34,7,FALSE)</f>
        <v>Jimson, Bill</v>
      </c>
    </row>
    <row r="440" spans="1:12" x14ac:dyDescent="0.25">
      <c r="A440">
        <v>201706</v>
      </c>
      <c r="B440" s="1">
        <v>42913</v>
      </c>
      <c r="C440">
        <v>12477</v>
      </c>
      <c r="D440">
        <v>31</v>
      </c>
      <c r="E440">
        <v>25783</v>
      </c>
      <c r="F440">
        <v>5</v>
      </c>
      <c r="G440">
        <v>29</v>
      </c>
      <c r="H440">
        <v>23</v>
      </c>
      <c r="I440">
        <v>15</v>
      </c>
      <c r="J440">
        <v>2</v>
      </c>
      <c r="K440" t="str">
        <f>VLOOKUP(C440,Hierarchy!$A$1:$H$27,5,FALSE)</f>
        <v>Myers, Matt</v>
      </c>
      <c r="L440" t="str">
        <f>VLOOKUP(C440,Hierarchy!$A$2:$G$34,7,FALSE)</f>
        <v>Jimson, Bill</v>
      </c>
    </row>
    <row r="441" spans="1:12" x14ac:dyDescent="0.25">
      <c r="A441">
        <v>201706</v>
      </c>
      <c r="B441" s="1">
        <v>42913</v>
      </c>
      <c r="C441">
        <v>12478</v>
      </c>
      <c r="D441">
        <v>34</v>
      </c>
      <c r="E441">
        <v>25380</v>
      </c>
      <c r="F441">
        <v>6</v>
      </c>
      <c r="G441">
        <v>34</v>
      </c>
      <c r="H441">
        <v>22</v>
      </c>
      <c r="I441">
        <v>15</v>
      </c>
      <c r="J441">
        <v>2</v>
      </c>
      <c r="K441" t="str">
        <f>VLOOKUP(C441,Hierarchy!$A$1:$H$27,5,FALSE)</f>
        <v>Nichols, Nana</v>
      </c>
      <c r="L441" t="str">
        <f>VLOOKUP(C441,Hierarchy!$A$2:$G$34,7,FALSE)</f>
        <v>Jimson, Bill</v>
      </c>
    </row>
    <row r="442" spans="1:12" x14ac:dyDescent="0.25">
      <c r="A442">
        <v>201706</v>
      </c>
      <c r="B442" s="1">
        <v>42913</v>
      </c>
      <c r="C442">
        <v>12479</v>
      </c>
      <c r="D442">
        <v>30</v>
      </c>
      <c r="E442">
        <v>24035</v>
      </c>
      <c r="F442">
        <v>7</v>
      </c>
      <c r="G442">
        <v>27</v>
      </c>
      <c r="H442">
        <v>18</v>
      </c>
      <c r="I442">
        <v>11</v>
      </c>
      <c r="J442">
        <v>2</v>
      </c>
      <c r="K442" t="str">
        <f>VLOOKUP(C442,Hierarchy!$A$1:$H$27,5,FALSE)</f>
        <v>Ohlson, Octavius</v>
      </c>
      <c r="L442" t="str">
        <f>VLOOKUP(C442,Hierarchy!$A$2:$G$34,7,FALSE)</f>
        <v>Jimson, Bill</v>
      </c>
    </row>
    <row r="443" spans="1:12" x14ac:dyDescent="0.25">
      <c r="A443">
        <v>201706</v>
      </c>
      <c r="B443" s="1">
        <v>42913</v>
      </c>
      <c r="C443">
        <v>12480</v>
      </c>
      <c r="D443">
        <v>30</v>
      </c>
      <c r="E443">
        <v>24043</v>
      </c>
      <c r="F443">
        <v>6</v>
      </c>
      <c r="G443">
        <v>29</v>
      </c>
      <c r="H443">
        <v>20</v>
      </c>
      <c r="I443">
        <v>13</v>
      </c>
      <c r="J443">
        <v>2</v>
      </c>
      <c r="K443" t="str">
        <f>VLOOKUP(C443,Hierarchy!$A$1:$H$27,5,FALSE)</f>
        <v>Pulaski, Peter</v>
      </c>
      <c r="L443" t="str">
        <f>VLOOKUP(C443,Hierarchy!$A$2:$G$34,7,FALSE)</f>
        <v>Jimson, Bill</v>
      </c>
    </row>
    <row r="444" spans="1:12" x14ac:dyDescent="0.25">
      <c r="A444">
        <v>201706</v>
      </c>
      <c r="B444" s="1">
        <v>42913</v>
      </c>
      <c r="C444">
        <v>12482</v>
      </c>
      <c r="D444">
        <v>31</v>
      </c>
      <c r="E444">
        <v>25543</v>
      </c>
      <c r="F444">
        <v>8</v>
      </c>
      <c r="G444">
        <v>27</v>
      </c>
      <c r="H444">
        <v>19</v>
      </c>
      <c r="I444">
        <v>13</v>
      </c>
      <c r="J444">
        <v>3</v>
      </c>
      <c r="K444" t="str">
        <f>VLOOKUP(C444,Hierarchy!$A$1:$H$27,5,FALSE)</f>
        <v>Sanders, Sammi</v>
      </c>
      <c r="L444" t="str">
        <f>VLOOKUP(C444,Hierarchy!$A$2:$G$34,7,FALSE)</f>
        <v>Oferten, Quinton</v>
      </c>
    </row>
    <row r="445" spans="1:12" x14ac:dyDescent="0.25">
      <c r="A445">
        <v>201706</v>
      </c>
      <c r="B445" s="1">
        <v>42913</v>
      </c>
      <c r="C445">
        <v>12483</v>
      </c>
      <c r="D445">
        <v>30</v>
      </c>
      <c r="E445">
        <v>24313</v>
      </c>
      <c r="F445">
        <v>9</v>
      </c>
      <c r="G445">
        <v>27</v>
      </c>
      <c r="H445">
        <v>20</v>
      </c>
      <c r="I445">
        <v>12</v>
      </c>
      <c r="J445">
        <v>4</v>
      </c>
      <c r="K445" t="str">
        <f>VLOOKUP(C445,Hierarchy!$A$1:$H$27,5,FALSE)</f>
        <v>Thomas, Ted</v>
      </c>
      <c r="L445" t="str">
        <f>VLOOKUP(C445,Hierarchy!$A$2:$G$34,7,FALSE)</f>
        <v>Oferten, Quinton</v>
      </c>
    </row>
    <row r="446" spans="1:12" x14ac:dyDescent="0.25">
      <c r="A446">
        <v>201706</v>
      </c>
      <c r="B446" s="1">
        <v>42913</v>
      </c>
      <c r="C446">
        <v>12484</v>
      </c>
      <c r="D446">
        <v>29</v>
      </c>
      <c r="E446">
        <v>24609</v>
      </c>
      <c r="F446">
        <v>6</v>
      </c>
      <c r="G446">
        <v>25</v>
      </c>
      <c r="H446">
        <v>17</v>
      </c>
      <c r="I446">
        <v>12</v>
      </c>
      <c r="J446">
        <v>3</v>
      </c>
      <c r="K446" t="str">
        <f>VLOOKUP(C446,Hierarchy!$A$1:$H$27,5,FALSE)</f>
        <v>Uvaldon, Ursala</v>
      </c>
      <c r="L446" t="str">
        <f>VLOOKUP(C446,Hierarchy!$A$2:$G$34,7,FALSE)</f>
        <v>Oferten, Quinton</v>
      </c>
    </row>
    <row r="447" spans="1:12" x14ac:dyDescent="0.25">
      <c r="A447">
        <v>201706</v>
      </c>
      <c r="B447" s="1">
        <v>42913</v>
      </c>
      <c r="C447">
        <v>12485</v>
      </c>
      <c r="D447">
        <v>32</v>
      </c>
      <c r="E447">
        <v>25697</v>
      </c>
      <c r="F447">
        <v>7</v>
      </c>
      <c r="G447">
        <v>30</v>
      </c>
      <c r="H447">
        <v>22</v>
      </c>
      <c r="I447">
        <v>15</v>
      </c>
      <c r="J447">
        <v>4</v>
      </c>
      <c r="K447" t="str">
        <f>VLOOKUP(C447,Hierarchy!$A$1:$H$27,5,FALSE)</f>
        <v>Vindictive, Vinny</v>
      </c>
      <c r="L447" t="str">
        <f>VLOOKUP(C447,Hierarchy!$A$2:$G$34,7,FALSE)</f>
        <v>Oferten, Quinton</v>
      </c>
    </row>
    <row r="448" spans="1:12" x14ac:dyDescent="0.25">
      <c r="A448">
        <v>201706</v>
      </c>
      <c r="B448" s="1">
        <v>42913</v>
      </c>
      <c r="C448">
        <v>12486</v>
      </c>
      <c r="D448">
        <v>28</v>
      </c>
      <c r="E448">
        <v>25575</v>
      </c>
      <c r="F448">
        <v>6</v>
      </c>
      <c r="G448">
        <v>27</v>
      </c>
      <c r="H448">
        <v>21</v>
      </c>
      <c r="I448">
        <v>12</v>
      </c>
      <c r="J448">
        <v>3</v>
      </c>
      <c r="K448" t="str">
        <f>VLOOKUP(C448,Hierarchy!$A$1:$H$27,5,FALSE)</f>
        <v>Williamson, Wilma</v>
      </c>
      <c r="L448" t="str">
        <f>VLOOKUP(C448,Hierarchy!$A$2:$G$34,7,FALSE)</f>
        <v>Oferten, Quinton</v>
      </c>
    </row>
    <row r="449" spans="1:12" x14ac:dyDescent="0.25">
      <c r="A449">
        <v>201706</v>
      </c>
      <c r="B449" s="1">
        <v>42913</v>
      </c>
      <c r="C449">
        <v>12487</v>
      </c>
      <c r="D449">
        <v>28</v>
      </c>
      <c r="E449">
        <v>24157</v>
      </c>
      <c r="F449">
        <v>8</v>
      </c>
      <c r="G449">
        <v>27</v>
      </c>
      <c r="H449">
        <v>19</v>
      </c>
      <c r="I449">
        <v>13</v>
      </c>
      <c r="J449">
        <v>4</v>
      </c>
      <c r="K449" t="str">
        <f>VLOOKUP(C449,Hierarchy!$A$1:$H$27,5,FALSE)</f>
        <v>Younger, Yeti</v>
      </c>
      <c r="L449" t="str">
        <f>VLOOKUP(C449,Hierarchy!$A$2:$G$34,7,FALSE)</f>
        <v>Oferten, Quinton</v>
      </c>
    </row>
    <row r="450" spans="1:12" x14ac:dyDescent="0.25">
      <c r="A450">
        <v>201706</v>
      </c>
      <c r="B450" s="1">
        <v>42913</v>
      </c>
      <c r="C450">
        <v>12488</v>
      </c>
      <c r="D450">
        <v>29</v>
      </c>
      <c r="E450">
        <v>24857</v>
      </c>
      <c r="F450">
        <v>8</v>
      </c>
      <c r="G450">
        <v>26</v>
      </c>
      <c r="H450">
        <v>16</v>
      </c>
      <c r="I450">
        <v>8</v>
      </c>
      <c r="J450">
        <v>3</v>
      </c>
      <c r="K450" t="str">
        <f>VLOOKUP(C450,Hierarchy!$A$1:$H$27,5,FALSE)</f>
        <v>Zwilowski, Zane</v>
      </c>
      <c r="L450" t="str">
        <f>VLOOKUP(C450,Hierarchy!$A$2:$G$34,7,FALSE)</f>
        <v>Oferten, Quinton</v>
      </c>
    </row>
    <row r="451" spans="1:12" x14ac:dyDescent="0.25">
      <c r="A451">
        <v>201706</v>
      </c>
      <c r="B451" s="1">
        <v>42913</v>
      </c>
      <c r="C451">
        <v>12489</v>
      </c>
      <c r="D451">
        <v>33</v>
      </c>
      <c r="E451">
        <v>24347</v>
      </c>
      <c r="F451">
        <v>8</v>
      </c>
      <c r="G451">
        <v>28</v>
      </c>
      <c r="H451">
        <v>20</v>
      </c>
      <c r="I451">
        <v>13</v>
      </c>
      <c r="J451">
        <v>3</v>
      </c>
      <c r="K451" t="str">
        <f>VLOOKUP(C451,Hierarchy!$A$1:$H$27,5,FALSE)</f>
        <v>Abacus, Aaron</v>
      </c>
      <c r="L451" t="str">
        <f>VLOOKUP(C451,Hierarchy!$A$2:$G$34,7,FALSE)</f>
        <v>Oferten, Quinton</v>
      </c>
    </row>
    <row r="452" spans="1:12" x14ac:dyDescent="0.25">
      <c r="A452">
        <v>201706</v>
      </c>
      <c r="B452" s="1">
        <v>42914</v>
      </c>
      <c r="C452">
        <v>12473</v>
      </c>
      <c r="D452">
        <v>35</v>
      </c>
      <c r="E452">
        <v>24356</v>
      </c>
      <c r="F452">
        <v>7</v>
      </c>
      <c r="G452">
        <v>34</v>
      </c>
      <c r="H452">
        <v>24</v>
      </c>
      <c r="I452">
        <v>17</v>
      </c>
      <c r="J452">
        <v>2</v>
      </c>
      <c r="K452" t="str">
        <f>VLOOKUP(C452,Hierarchy!$A$1:$H$27,5,FALSE)</f>
        <v>Ivanski, Igor</v>
      </c>
      <c r="L452" t="str">
        <f>VLOOKUP(C452,Hierarchy!$A$2:$G$34,7,FALSE)</f>
        <v>Jimson, Bill</v>
      </c>
    </row>
    <row r="453" spans="1:12" x14ac:dyDescent="0.25">
      <c r="A453">
        <v>201706</v>
      </c>
      <c r="B453" s="1">
        <v>42914</v>
      </c>
      <c r="C453">
        <v>12474</v>
      </c>
      <c r="D453">
        <v>34</v>
      </c>
      <c r="E453">
        <v>24712</v>
      </c>
      <c r="F453">
        <v>6</v>
      </c>
      <c r="G453">
        <v>32</v>
      </c>
      <c r="H453">
        <v>24</v>
      </c>
      <c r="I453">
        <v>17</v>
      </c>
      <c r="J453">
        <v>2</v>
      </c>
      <c r="K453" t="str">
        <f>VLOOKUP(C453,Hierarchy!$A$1:$H$27,5,FALSE)</f>
        <v>Jeffries, Johnna</v>
      </c>
      <c r="L453" t="str">
        <f>VLOOKUP(C453,Hierarchy!$A$2:$G$34,7,FALSE)</f>
        <v>Jimson, Bill</v>
      </c>
    </row>
    <row r="454" spans="1:12" x14ac:dyDescent="0.25">
      <c r="A454">
        <v>201706</v>
      </c>
      <c r="B454" s="1">
        <v>42914</v>
      </c>
      <c r="C454">
        <v>12475</v>
      </c>
      <c r="D454">
        <v>30</v>
      </c>
      <c r="E454">
        <v>24258</v>
      </c>
      <c r="F454">
        <v>7</v>
      </c>
      <c r="G454">
        <v>26</v>
      </c>
      <c r="H454">
        <v>22</v>
      </c>
      <c r="I454">
        <v>15</v>
      </c>
      <c r="J454">
        <v>2</v>
      </c>
      <c r="K454" t="str">
        <f>VLOOKUP(C454,Hierarchy!$A$1:$H$27,5,FALSE)</f>
        <v>Kippers, Kat</v>
      </c>
      <c r="L454" t="str">
        <f>VLOOKUP(C454,Hierarchy!$A$2:$G$34,7,FALSE)</f>
        <v>Jimson, Bill</v>
      </c>
    </row>
    <row r="455" spans="1:12" x14ac:dyDescent="0.25">
      <c r="A455">
        <v>201706</v>
      </c>
      <c r="B455" s="1">
        <v>42914</v>
      </c>
      <c r="C455">
        <v>12476</v>
      </c>
      <c r="D455">
        <v>31</v>
      </c>
      <c r="E455">
        <v>25362</v>
      </c>
      <c r="F455">
        <v>7</v>
      </c>
      <c r="G455">
        <v>31</v>
      </c>
      <c r="H455">
        <v>26</v>
      </c>
      <c r="I455">
        <v>16</v>
      </c>
      <c r="J455">
        <v>2</v>
      </c>
      <c r="K455" t="str">
        <f>VLOOKUP(C455,Hierarchy!$A$1:$H$27,5,FALSE)</f>
        <v>Lipp, Larry</v>
      </c>
      <c r="L455" t="str">
        <f>VLOOKUP(C455,Hierarchy!$A$2:$G$34,7,FALSE)</f>
        <v>Jimson, Bill</v>
      </c>
    </row>
    <row r="456" spans="1:12" x14ac:dyDescent="0.25">
      <c r="A456">
        <v>201706</v>
      </c>
      <c r="B456" s="1">
        <v>42914</v>
      </c>
      <c r="C456">
        <v>12477</v>
      </c>
      <c r="D456">
        <v>30</v>
      </c>
      <c r="E456">
        <v>24847</v>
      </c>
      <c r="F456">
        <v>7</v>
      </c>
      <c r="G456">
        <v>26</v>
      </c>
      <c r="H456">
        <v>17</v>
      </c>
      <c r="I456">
        <v>12</v>
      </c>
      <c r="J456">
        <v>2</v>
      </c>
      <c r="K456" t="str">
        <f>VLOOKUP(C456,Hierarchy!$A$1:$H$27,5,FALSE)</f>
        <v>Myers, Matt</v>
      </c>
      <c r="L456" t="str">
        <f>VLOOKUP(C456,Hierarchy!$A$2:$G$34,7,FALSE)</f>
        <v>Jimson, Bill</v>
      </c>
    </row>
    <row r="457" spans="1:12" x14ac:dyDescent="0.25">
      <c r="A457">
        <v>201706</v>
      </c>
      <c r="B457" s="1">
        <v>42914</v>
      </c>
      <c r="C457">
        <v>12478</v>
      </c>
      <c r="D457">
        <v>34</v>
      </c>
      <c r="E457">
        <v>24119</v>
      </c>
      <c r="F457">
        <v>8</v>
      </c>
      <c r="G457">
        <v>31</v>
      </c>
      <c r="H457">
        <v>26</v>
      </c>
      <c r="I457">
        <v>19</v>
      </c>
      <c r="J457">
        <v>2</v>
      </c>
      <c r="K457" t="str">
        <f>VLOOKUP(C457,Hierarchy!$A$1:$H$27,5,FALSE)</f>
        <v>Nichols, Nana</v>
      </c>
      <c r="L457" t="str">
        <f>VLOOKUP(C457,Hierarchy!$A$2:$G$34,7,FALSE)</f>
        <v>Jimson, Bill</v>
      </c>
    </row>
    <row r="458" spans="1:12" x14ac:dyDescent="0.25">
      <c r="A458">
        <v>201706</v>
      </c>
      <c r="B458" s="1">
        <v>42914</v>
      </c>
      <c r="C458">
        <v>12479</v>
      </c>
      <c r="D458">
        <v>31</v>
      </c>
      <c r="E458">
        <v>24811</v>
      </c>
      <c r="F458">
        <v>6</v>
      </c>
      <c r="G458">
        <v>30</v>
      </c>
      <c r="H458">
        <v>23</v>
      </c>
      <c r="I458">
        <v>16</v>
      </c>
      <c r="J458">
        <v>2</v>
      </c>
      <c r="K458" t="str">
        <f>VLOOKUP(C458,Hierarchy!$A$1:$H$27,5,FALSE)</f>
        <v>Ohlson, Octavius</v>
      </c>
      <c r="L458" t="str">
        <f>VLOOKUP(C458,Hierarchy!$A$2:$G$34,7,FALSE)</f>
        <v>Jimson, Bill</v>
      </c>
    </row>
    <row r="459" spans="1:12" x14ac:dyDescent="0.25">
      <c r="A459">
        <v>201706</v>
      </c>
      <c r="B459" s="1">
        <v>42914</v>
      </c>
      <c r="C459">
        <v>12480</v>
      </c>
      <c r="D459">
        <v>30</v>
      </c>
      <c r="E459">
        <v>24926</v>
      </c>
      <c r="F459">
        <v>6</v>
      </c>
      <c r="G459">
        <v>29</v>
      </c>
      <c r="H459">
        <v>23</v>
      </c>
      <c r="I459">
        <v>18</v>
      </c>
      <c r="J459">
        <v>2</v>
      </c>
      <c r="K459" t="str">
        <f>VLOOKUP(C459,Hierarchy!$A$1:$H$27,5,FALSE)</f>
        <v>Pulaski, Peter</v>
      </c>
      <c r="L459" t="str">
        <f>VLOOKUP(C459,Hierarchy!$A$2:$G$34,7,FALSE)</f>
        <v>Jimson, Bill</v>
      </c>
    </row>
    <row r="460" spans="1:12" x14ac:dyDescent="0.25">
      <c r="A460">
        <v>201706</v>
      </c>
      <c r="B460" s="1">
        <v>42914</v>
      </c>
      <c r="C460">
        <v>12482</v>
      </c>
      <c r="D460">
        <v>33</v>
      </c>
      <c r="E460">
        <v>25205</v>
      </c>
      <c r="F460">
        <v>9</v>
      </c>
      <c r="G460">
        <v>29</v>
      </c>
      <c r="H460">
        <v>20</v>
      </c>
      <c r="I460">
        <v>14</v>
      </c>
      <c r="J460">
        <v>4</v>
      </c>
      <c r="K460" t="str">
        <f>VLOOKUP(C460,Hierarchy!$A$1:$H$27,5,FALSE)</f>
        <v>Sanders, Sammi</v>
      </c>
      <c r="L460" t="str">
        <f>VLOOKUP(C460,Hierarchy!$A$2:$G$34,7,FALSE)</f>
        <v>Oferten, Quinton</v>
      </c>
    </row>
    <row r="461" spans="1:12" x14ac:dyDescent="0.25">
      <c r="A461">
        <v>201706</v>
      </c>
      <c r="B461" s="1">
        <v>42914</v>
      </c>
      <c r="C461">
        <v>12483</v>
      </c>
      <c r="D461">
        <v>32</v>
      </c>
      <c r="E461">
        <v>25874</v>
      </c>
      <c r="F461">
        <v>7</v>
      </c>
      <c r="G461">
        <v>28</v>
      </c>
      <c r="H461">
        <v>18</v>
      </c>
      <c r="I461">
        <v>13</v>
      </c>
      <c r="J461">
        <v>4</v>
      </c>
      <c r="K461" t="str">
        <f>VLOOKUP(C461,Hierarchy!$A$1:$H$27,5,FALSE)</f>
        <v>Thomas, Ted</v>
      </c>
      <c r="L461" t="str">
        <f>VLOOKUP(C461,Hierarchy!$A$2:$G$34,7,FALSE)</f>
        <v>Oferten, Quinton</v>
      </c>
    </row>
    <row r="462" spans="1:12" x14ac:dyDescent="0.25">
      <c r="A462">
        <v>201706</v>
      </c>
      <c r="B462" s="1">
        <v>42914</v>
      </c>
      <c r="C462">
        <v>12484</v>
      </c>
      <c r="D462">
        <v>28</v>
      </c>
      <c r="E462">
        <v>24836</v>
      </c>
      <c r="F462">
        <v>7</v>
      </c>
      <c r="G462">
        <v>26</v>
      </c>
      <c r="H462">
        <v>19</v>
      </c>
      <c r="I462">
        <v>13</v>
      </c>
      <c r="J462">
        <v>3</v>
      </c>
      <c r="K462" t="str">
        <f>VLOOKUP(C462,Hierarchy!$A$1:$H$27,5,FALSE)</f>
        <v>Uvaldon, Ursala</v>
      </c>
      <c r="L462" t="str">
        <f>VLOOKUP(C462,Hierarchy!$A$2:$G$34,7,FALSE)</f>
        <v>Oferten, Quinton</v>
      </c>
    </row>
    <row r="463" spans="1:12" x14ac:dyDescent="0.25">
      <c r="A463">
        <v>201706</v>
      </c>
      <c r="B463" s="1">
        <v>42914</v>
      </c>
      <c r="C463">
        <v>12485</v>
      </c>
      <c r="D463">
        <v>30</v>
      </c>
      <c r="E463">
        <v>24667</v>
      </c>
      <c r="F463">
        <v>8</v>
      </c>
      <c r="G463">
        <v>26</v>
      </c>
      <c r="H463">
        <v>20</v>
      </c>
      <c r="I463">
        <v>14</v>
      </c>
      <c r="J463">
        <v>3</v>
      </c>
      <c r="K463" t="str">
        <f>VLOOKUP(C463,Hierarchy!$A$1:$H$27,5,FALSE)</f>
        <v>Vindictive, Vinny</v>
      </c>
      <c r="L463" t="str">
        <f>VLOOKUP(C463,Hierarchy!$A$2:$G$34,7,FALSE)</f>
        <v>Oferten, Quinton</v>
      </c>
    </row>
    <row r="464" spans="1:12" x14ac:dyDescent="0.25">
      <c r="A464">
        <v>201706</v>
      </c>
      <c r="B464" s="1">
        <v>42914</v>
      </c>
      <c r="C464">
        <v>12486</v>
      </c>
      <c r="D464">
        <v>29</v>
      </c>
      <c r="E464">
        <v>25996</v>
      </c>
      <c r="F464">
        <v>7</v>
      </c>
      <c r="G464">
        <v>27</v>
      </c>
      <c r="H464">
        <v>21</v>
      </c>
      <c r="I464">
        <v>13</v>
      </c>
      <c r="J464">
        <v>4</v>
      </c>
      <c r="K464" t="str">
        <f>VLOOKUP(C464,Hierarchy!$A$1:$H$27,5,FALSE)</f>
        <v>Williamson, Wilma</v>
      </c>
      <c r="L464" t="str">
        <f>VLOOKUP(C464,Hierarchy!$A$2:$G$34,7,FALSE)</f>
        <v>Oferten, Quinton</v>
      </c>
    </row>
    <row r="465" spans="1:12" x14ac:dyDescent="0.25">
      <c r="A465">
        <v>201706</v>
      </c>
      <c r="B465" s="1">
        <v>42914</v>
      </c>
      <c r="C465">
        <v>12487</v>
      </c>
      <c r="D465">
        <v>28</v>
      </c>
      <c r="E465">
        <v>25965</v>
      </c>
      <c r="F465">
        <v>6</v>
      </c>
      <c r="G465">
        <v>25</v>
      </c>
      <c r="H465">
        <v>17</v>
      </c>
      <c r="I465">
        <v>12</v>
      </c>
      <c r="J465">
        <v>3</v>
      </c>
      <c r="K465" t="str">
        <f>VLOOKUP(C465,Hierarchy!$A$1:$H$27,5,FALSE)</f>
        <v>Younger, Yeti</v>
      </c>
      <c r="L465" t="str">
        <f>VLOOKUP(C465,Hierarchy!$A$2:$G$34,7,FALSE)</f>
        <v>Oferten, Quinton</v>
      </c>
    </row>
    <row r="466" spans="1:12" x14ac:dyDescent="0.25">
      <c r="A466">
        <v>201706</v>
      </c>
      <c r="B466" s="1">
        <v>42914</v>
      </c>
      <c r="C466">
        <v>12488</v>
      </c>
      <c r="D466">
        <v>31</v>
      </c>
      <c r="E466">
        <v>24875</v>
      </c>
      <c r="F466">
        <v>9</v>
      </c>
      <c r="G466">
        <v>27</v>
      </c>
      <c r="H466">
        <v>21</v>
      </c>
      <c r="I466">
        <v>11</v>
      </c>
      <c r="J466">
        <v>4</v>
      </c>
      <c r="K466" t="str">
        <f>VLOOKUP(C466,Hierarchy!$A$1:$H$27,5,FALSE)</f>
        <v>Zwilowski, Zane</v>
      </c>
      <c r="L466" t="str">
        <f>VLOOKUP(C466,Hierarchy!$A$2:$G$34,7,FALSE)</f>
        <v>Oferten, Quinton</v>
      </c>
    </row>
    <row r="467" spans="1:12" x14ac:dyDescent="0.25">
      <c r="A467">
        <v>201706</v>
      </c>
      <c r="B467" s="1">
        <v>42914</v>
      </c>
      <c r="C467">
        <v>12489</v>
      </c>
      <c r="D467">
        <v>30</v>
      </c>
      <c r="E467">
        <v>25650</v>
      </c>
      <c r="F467">
        <v>9</v>
      </c>
      <c r="G467">
        <v>27</v>
      </c>
      <c r="H467">
        <v>21</v>
      </c>
      <c r="I467">
        <v>11</v>
      </c>
      <c r="J467">
        <v>4</v>
      </c>
      <c r="K467" t="str">
        <f>VLOOKUP(C467,Hierarchy!$A$1:$H$27,5,FALSE)</f>
        <v>Abacus, Aaron</v>
      </c>
      <c r="L467" t="str">
        <f>VLOOKUP(C467,Hierarchy!$A$2:$G$34,7,FALSE)</f>
        <v>Oferten, Quinton</v>
      </c>
    </row>
    <row r="468" spans="1:12" x14ac:dyDescent="0.25">
      <c r="A468">
        <v>201706</v>
      </c>
      <c r="B468" s="1">
        <v>42915</v>
      </c>
      <c r="C468">
        <v>12465</v>
      </c>
      <c r="D468">
        <v>35</v>
      </c>
      <c r="E468">
        <v>24169</v>
      </c>
      <c r="F468">
        <v>4</v>
      </c>
      <c r="G468">
        <v>33</v>
      </c>
      <c r="H468">
        <v>27</v>
      </c>
      <c r="I468">
        <v>22</v>
      </c>
      <c r="J468">
        <v>1</v>
      </c>
      <c r="K468" t="str">
        <f>VLOOKUP(C468,Hierarchy!$A$1:$H$27,5,FALSE)</f>
        <v>Anderson, Albert</v>
      </c>
      <c r="L468" t="str">
        <f>VLOOKUP(C468,Hierarchy!$A$2:$G$34,7,FALSE)</f>
        <v>Winnerson, Aceona</v>
      </c>
    </row>
    <row r="469" spans="1:12" x14ac:dyDescent="0.25">
      <c r="A469">
        <v>201706</v>
      </c>
      <c r="B469" s="1">
        <v>42915</v>
      </c>
      <c r="C469">
        <v>12466</v>
      </c>
      <c r="D469">
        <v>33</v>
      </c>
      <c r="E469">
        <v>25013</v>
      </c>
      <c r="F469">
        <v>4</v>
      </c>
      <c r="G469">
        <v>30</v>
      </c>
      <c r="H469">
        <v>24</v>
      </c>
      <c r="I469">
        <v>19</v>
      </c>
      <c r="J469">
        <v>2</v>
      </c>
      <c r="K469" t="str">
        <f>VLOOKUP(C469,Hierarchy!$A$1:$H$27,5,FALSE)</f>
        <v>Binning, Bart</v>
      </c>
      <c r="L469" t="str">
        <f>VLOOKUP(C469,Hierarchy!$A$2:$G$34,7,FALSE)</f>
        <v>Winnerson, Aceona</v>
      </c>
    </row>
    <row r="470" spans="1:12" x14ac:dyDescent="0.25">
      <c r="A470">
        <v>201706</v>
      </c>
      <c r="B470" s="1">
        <v>42915</v>
      </c>
      <c r="C470">
        <v>12467</v>
      </c>
      <c r="D470">
        <v>33</v>
      </c>
      <c r="E470">
        <v>25364</v>
      </c>
      <c r="F470">
        <v>7</v>
      </c>
      <c r="G470">
        <v>32</v>
      </c>
      <c r="H470">
        <v>25</v>
      </c>
      <c r="I470">
        <v>19</v>
      </c>
      <c r="J470">
        <v>2</v>
      </c>
      <c r="K470" t="str">
        <f>VLOOKUP(C470,Hierarchy!$A$1:$H$27,5,FALSE)</f>
        <v>Centerville, Cece</v>
      </c>
      <c r="L470" t="str">
        <f>VLOOKUP(C470,Hierarchy!$A$2:$G$34,7,FALSE)</f>
        <v>Winnerson, Aceona</v>
      </c>
    </row>
    <row r="471" spans="1:12" x14ac:dyDescent="0.25">
      <c r="A471">
        <v>201706</v>
      </c>
      <c r="B471" s="1">
        <v>42915</v>
      </c>
      <c r="C471">
        <v>12468</v>
      </c>
      <c r="D471">
        <v>38</v>
      </c>
      <c r="E471">
        <v>25254</v>
      </c>
      <c r="F471">
        <v>4</v>
      </c>
      <c r="G471">
        <v>34</v>
      </c>
      <c r="H471">
        <v>31</v>
      </c>
      <c r="I471">
        <v>27</v>
      </c>
      <c r="J471">
        <v>2</v>
      </c>
      <c r="K471" t="str">
        <f>VLOOKUP(C471,Hierarchy!$A$1:$H$27,5,FALSE)</f>
        <v>Davenport, Davina</v>
      </c>
      <c r="L471" t="str">
        <f>VLOOKUP(C471,Hierarchy!$A$2:$G$34,7,FALSE)</f>
        <v>Winnerson, Aceona</v>
      </c>
    </row>
    <row r="472" spans="1:12" x14ac:dyDescent="0.25">
      <c r="A472">
        <v>201706</v>
      </c>
      <c r="B472" s="1">
        <v>42915</v>
      </c>
      <c r="C472">
        <v>12469</v>
      </c>
      <c r="D472">
        <v>39</v>
      </c>
      <c r="E472">
        <v>24597</v>
      </c>
      <c r="F472">
        <v>7</v>
      </c>
      <c r="G472">
        <v>38</v>
      </c>
      <c r="H472">
        <v>32</v>
      </c>
      <c r="I472">
        <v>27</v>
      </c>
      <c r="J472">
        <v>1</v>
      </c>
      <c r="K472" t="str">
        <f>VLOOKUP(C472,Hierarchy!$A$1:$H$27,5,FALSE)</f>
        <v>Edgerton, Ethan</v>
      </c>
      <c r="L472" t="str">
        <f>VLOOKUP(C472,Hierarchy!$A$2:$G$34,7,FALSE)</f>
        <v>Winnerson, Aceona</v>
      </c>
    </row>
    <row r="473" spans="1:12" x14ac:dyDescent="0.25">
      <c r="A473">
        <v>201706</v>
      </c>
      <c r="B473" s="1">
        <v>42915</v>
      </c>
      <c r="C473">
        <v>12470</v>
      </c>
      <c r="D473">
        <v>34</v>
      </c>
      <c r="E473">
        <v>24963</v>
      </c>
      <c r="F473">
        <v>5</v>
      </c>
      <c r="G473">
        <v>32</v>
      </c>
      <c r="H473">
        <v>28</v>
      </c>
      <c r="I473">
        <v>23</v>
      </c>
      <c r="J473">
        <v>2</v>
      </c>
      <c r="K473" t="str">
        <f>VLOOKUP(C473,Hierarchy!$A$1:$H$27,5,FALSE)</f>
        <v>Filipsano, Fiona</v>
      </c>
      <c r="L473" t="str">
        <f>VLOOKUP(C473,Hierarchy!$A$2:$G$34,7,FALSE)</f>
        <v>Winnerson, Aceona</v>
      </c>
    </row>
    <row r="474" spans="1:12" x14ac:dyDescent="0.25">
      <c r="A474">
        <v>201706</v>
      </c>
      <c r="B474" s="1">
        <v>42915</v>
      </c>
      <c r="C474">
        <v>12471</v>
      </c>
      <c r="D474">
        <v>37</v>
      </c>
      <c r="E474">
        <v>24087</v>
      </c>
      <c r="F474">
        <v>4</v>
      </c>
      <c r="G474">
        <v>37</v>
      </c>
      <c r="H474">
        <v>27</v>
      </c>
      <c r="I474">
        <v>22</v>
      </c>
      <c r="J474">
        <v>1</v>
      </c>
      <c r="K474" t="str">
        <f>VLOOKUP(C474,Hierarchy!$A$1:$H$27,5,FALSE)</f>
        <v>Gee, Garry</v>
      </c>
      <c r="L474" t="str">
        <f>VLOOKUP(C474,Hierarchy!$A$2:$G$34,7,FALSE)</f>
        <v>Winnerson, Aceona</v>
      </c>
    </row>
    <row r="475" spans="1:12" x14ac:dyDescent="0.25">
      <c r="A475">
        <v>201706</v>
      </c>
      <c r="B475" s="1">
        <v>42915</v>
      </c>
      <c r="C475">
        <v>12472</v>
      </c>
      <c r="D475">
        <v>40</v>
      </c>
      <c r="E475">
        <v>24290</v>
      </c>
      <c r="F475">
        <v>6</v>
      </c>
      <c r="G475">
        <v>38</v>
      </c>
      <c r="H475">
        <v>28</v>
      </c>
      <c r="I475">
        <v>23</v>
      </c>
      <c r="J475">
        <v>2</v>
      </c>
      <c r="K475" t="str">
        <f>VLOOKUP(C475,Hierarchy!$A$1:$H$27,5,FALSE)</f>
        <v>Harrison, Harold</v>
      </c>
      <c r="L475" t="str">
        <f>VLOOKUP(C475,Hierarchy!$A$2:$G$34,7,FALSE)</f>
        <v>Winnerson, Aceona</v>
      </c>
    </row>
    <row r="476" spans="1:12" x14ac:dyDescent="0.25">
      <c r="A476">
        <v>201706</v>
      </c>
      <c r="B476" s="1">
        <v>42915</v>
      </c>
      <c r="C476">
        <v>12483</v>
      </c>
      <c r="D476">
        <v>30</v>
      </c>
      <c r="E476">
        <v>24160</v>
      </c>
      <c r="F476">
        <v>6</v>
      </c>
      <c r="G476">
        <v>27</v>
      </c>
      <c r="H476">
        <v>21</v>
      </c>
      <c r="I476">
        <v>13</v>
      </c>
      <c r="J476">
        <v>3</v>
      </c>
      <c r="K476" t="str">
        <f>VLOOKUP(C476,Hierarchy!$A$1:$H$27,5,FALSE)</f>
        <v>Thomas, Ted</v>
      </c>
      <c r="L476" t="str">
        <f>VLOOKUP(C476,Hierarchy!$A$2:$G$34,7,FALSE)</f>
        <v>Oferten, Quinton</v>
      </c>
    </row>
    <row r="477" spans="1:12" x14ac:dyDescent="0.25">
      <c r="A477">
        <v>201706</v>
      </c>
      <c r="B477" s="1">
        <v>42915</v>
      </c>
      <c r="C477">
        <v>12484</v>
      </c>
      <c r="D477">
        <v>31</v>
      </c>
      <c r="E477">
        <v>24062</v>
      </c>
      <c r="F477">
        <v>6</v>
      </c>
      <c r="G477">
        <v>29</v>
      </c>
      <c r="H477">
        <v>20</v>
      </c>
      <c r="I477">
        <v>10</v>
      </c>
      <c r="J477">
        <v>4</v>
      </c>
      <c r="K477" t="str">
        <f>VLOOKUP(C477,Hierarchy!$A$1:$H$27,5,FALSE)</f>
        <v>Uvaldon, Ursala</v>
      </c>
      <c r="L477" t="str">
        <f>VLOOKUP(C477,Hierarchy!$A$2:$G$34,7,FALSE)</f>
        <v>Oferten, Quinton</v>
      </c>
    </row>
    <row r="478" spans="1:12" x14ac:dyDescent="0.25">
      <c r="A478">
        <v>201706</v>
      </c>
      <c r="B478" s="1">
        <v>42915</v>
      </c>
      <c r="C478">
        <v>12485</v>
      </c>
      <c r="D478">
        <v>32</v>
      </c>
      <c r="E478">
        <v>24305</v>
      </c>
      <c r="F478">
        <v>9</v>
      </c>
      <c r="G478">
        <v>30</v>
      </c>
      <c r="H478">
        <v>23</v>
      </c>
      <c r="I478">
        <v>12</v>
      </c>
      <c r="J478">
        <v>3</v>
      </c>
      <c r="K478" t="str">
        <f>VLOOKUP(C478,Hierarchy!$A$1:$H$27,5,FALSE)</f>
        <v>Vindictive, Vinny</v>
      </c>
      <c r="L478" t="str">
        <f>VLOOKUP(C478,Hierarchy!$A$2:$G$34,7,FALSE)</f>
        <v>Oferten, Quinton</v>
      </c>
    </row>
    <row r="479" spans="1:12" x14ac:dyDescent="0.25">
      <c r="A479">
        <v>201706</v>
      </c>
      <c r="B479" s="1">
        <v>42915</v>
      </c>
      <c r="C479">
        <v>12486</v>
      </c>
      <c r="D479">
        <v>33</v>
      </c>
      <c r="E479">
        <v>25324</v>
      </c>
      <c r="F479">
        <v>9</v>
      </c>
      <c r="G479">
        <v>30</v>
      </c>
      <c r="H479">
        <v>19</v>
      </c>
      <c r="I479">
        <v>13</v>
      </c>
      <c r="J479">
        <v>3</v>
      </c>
      <c r="K479" t="str">
        <f>VLOOKUP(C479,Hierarchy!$A$1:$H$27,5,FALSE)</f>
        <v>Williamson, Wilma</v>
      </c>
      <c r="L479" t="str">
        <f>VLOOKUP(C479,Hierarchy!$A$2:$G$34,7,FALSE)</f>
        <v>Oferten, Quinton</v>
      </c>
    </row>
    <row r="480" spans="1:12" x14ac:dyDescent="0.25">
      <c r="A480">
        <v>201706</v>
      </c>
      <c r="B480" s="1">
        <v>42915</v>
      </c>
      <c r="C480">
        <v>12487</v>
      </c>
      <c r="D480">
        <v>31</v>
      </c>
      <c r="E480">
        <v>25421</v>
      </c>
      <c r="F480">
        <v>8</v>
      </c>
      <c r="G480">
        <v>28</v>
      </c>
      <c r="H480">
        <v>21</v>
      </c>
      <c r="I480">
        <v>11</v>
      </c>
      <c r="J480">
        <v>3</v>
      </c>
      <c r="K480" t="str">
        <f>VLOOKUP(C480,Hierarchy!$A$1:$H$27,5,FALSE)</f>
        <v>Younger, Yeti</v>
      </c>
      <c r="L480" t="str">
        <f>VLOOKUP(C480,Hierarchy!$A$2:$G$34,7,FALSE)</f>
        <v>Oferten, Quinton</v>
      </c>
    </row>
    <row r="481" spans="1:12" x14ac:dyDescent="0.25">
      <c r="A481">
        <v>201706</v>
      </c>
      <c r="B481" s="1">
        <v>42915</v>
      </c>
      <c r="C481">
        <v>12488</v>
      </c>
      <c r="D481">
        <v>29</v>
      </c>
      <c r="E481">
        <v>25508</v>
      </c>
      <c r="F481">
        <v>7</v>
      </c>
      <c r="G481">
        <v>28</v>
      </c>
      <c r="H481">
        <v>18</v>
      </c>
      <c r="I481">
        <v>11</v>
      </c>
      <c r="J481">
        <v>3</v>
      </c>
      <c r="K481" t="str">
        <f>VLOOKUP(C481,Hierarchy!$A$1:$H$27,5,FALSE)</f>
        <v>Zwilowski, Zane</v>
      </c>
      <c r="L481" t="str">
        <f>VLOOKUP(C481,Hierarchy!$A$2:$G$34,7,FALSE)</f>
        <v>Oferten, Quinton</v>
      </c>
    </row>
    <row r="482" spans="1:12" x14ac:dyDescent="0.25">
      <c r="A482">
        <v>201706</v>
      </c>
      <c r="B482" s="1">
        <v>42915</v>
      </c>
      <c r="C482">
        <v>12489</v>
      </c>
      <c r="D482">
        <v>30</v>
      </c>
      <c r="E482">
        <v>25267</v>
      </c>
      <c r="F482">
        <v>7</v>
      </c>
      <c r="G482">
        <v>26</v>
      </c>
      <c r="H482">
        <v>20</v>
      </c>
      <c r="I482">
        <v>12</v>
      </c>
      <c r="J482">
        <v>4</v>
      </c>
      <c r="K482" t="str">
        <f>VLOOKUP(C482,Hierarchy!$A$1:$H$27,5,FALSE)</f>
        <v>Abacus, Aaron</v>
      </c>
      <c r="L482" t="str">
        <f>VLOOKUP(C482,Hierarchy!$A$2:$G$34,7,FALSE)</f>
        <v>Oferten, Quinton</v>
      </c>
    </row>
    <row r="483" spans="1:12" x14ac:dyDescent="0.25">
      <c r="A483">
        <v>201706</v>
      </c>
      <c r="B483" s="1">
        <v>42916</v>
      </c>
      <c r="C483">
        <v>12465</v>
      </c>
      <c r="D483">
        <v>39</v>
      </c>
      <c r="E483">
        <v>25409</v>
      </c>
      <c r="F483">
        <v>4</v>
      </c>
      <c r="G483">
        <v>35</v>
      </c>
      <c r="H483">
        <v>27</v>
      </c>
      <c r="I483">
        <v>21</v>
      </c>
      <c r="J483">
        <v>2</v>
      </c>
      <c r="K483" t="str">
        <f>VLOOKUP(C483,Hierarchy!$A$1:$H$27,5,FALSE)</f>
        <v>Anderson, Albert</v>
      </c>
      <c r="L483" t="str">
        <f>VLOOKUP(C483,Hierarchy!$A$2:$G$34,7,FALSE)</f>
        <v>Winnerson, Aceona</v>
      </c>
    </row>
    <row r="484" spans="1:12" x14ac:dyDescent="0.25">
      <c r="A484">
        <v>201706</v>
      </c>
      <c r="B484" s="1">
        <v>42916</v>
      </c>
      <c r="C484">
        <v>12466</v>
      </c>
      <c r="D484">
        <v>39</v>
      </c>
      <c r="E484">
        <v>25333</v>
      </c>
      <c r="F484">
        <v>6</v>
      </c>
      <c r="G484">
        <v>38</v>
      </c>
      <c r="H484">
        <v>27</v>
      </c>
      <c r="I484">
        <v>20</v>
      </c>
      <c r="J484">
        <v>2</v>
      </c>
      <c r="K484" t="str">
        <f>VLOOKUP(C484,Hierarchy!$A$1:$H$27,5,FALSE)</f>
        <v>Binning, Bart</v>
      </c>
      <c r="L484" t="str">
        <f>VLOOKUP(C484,Hierarchy!$A$2:$G$34,7,FALSE)</f>
        <v>Winnerson, Aceona</v>
      </c>
    </row>
    <row r="485" spans="1:12" x14ac:dyDescent="0.25">
      <c r="A485">
        <v>201706</v>
      </c>
      <c r="B485" s="1">
        <v>42916</v>
      </c>
      <c r="C485">
        <v>12467</v>
      </c>
      <c r="D485">
        <v>36</v>
      </c>
      <c r="E485">
        <v>24107</v>
      </c>
      <c r="F485">
        <v>5</v>
      </c>
      <c r="G485">
        <v>33</v>
      </c>
      <c r="H485">
        <v>29</v>
      </c>
      <c r="I485">
        <v>22</v>
      </c>
      <c r="J485">
        <v>2</v>
      </c>
      <c r="K485" t="str">
        <f>VLOOKUP(C485,Hierarchy!$A$1:$H$27,5,FALSE)</f>
        <v>Centerville, Cece</v>
      </c>
      <c r="L485" t="str">
        <f>VLOOKUP(C485,Hierarchy!$A$2:$G$34,7,FALSE)</f>
        <v>Winnerson, Aceona</v>
      </c>
    </row>
    <row r="486" spans="1:12" x14ac:dyDescent="0.25">
      <c r="A486">
        <v>201706</v>
      </c>
      <c r="B486" s="1">
        <v>42916</v>
      </c>
      <c r="C486">
        <v>12468</v>
      </c>
      <c r="D486">
        <v>40</v>
      </c>
      <c r="E486">
        <v>24556</v>
      </c>
      <c r="F486">
        <v>7</v>
      </c>
      <c r="G486">
        <v>37</v>
      </c>
      <c r="H486">
        <v>27</v>
      </c>
      <c r="I486">
        <v>23</v>
      </c>
      <c r="J486">
        <v>1</v>
      </c>
      <c r="K486" t="str">
        <f>VLOOKUP(C486,Hierarchy!$A$1:$H$27,5,FALSE)</f>
        <v>Davenport, Davina</v>
      </c>
      <c r="L486" t="str">
        <f>VLOOKUP(C486,Hierarchy!$A$2:$G$34,7,FALSE)</f>
        <v>Winnerson, Aceona</v>
      </c>
    </row>
    <row r="487" spans="1:12" x14ac:dyDescent="0.25">
      <c r="A487">
        <v>201706</v>
      </c>
      <c r="B487" s="1">
        <v>42916</v>
      </c>
      <c r="C487">
        <v>12469</v>
      </c>
      <c r="D487">
        <v>32</v>
      </c>
      <c r="E487">
        <v>24597</v>
      </c>
      <c r="F487">
        <v>6</v>
      </c>
      <c r="G487">
        <v>30</v>
      </c>
      <c r="H487">
        <v>24</v>
      </c>
      <c r="I487">
        <v>22</v>
      </c>
      <c r="J487">
        <v>1</v>
      </c>
      <c r="K487" t="str">
        <f>VLOOKUP(C487,Hierarchy!$A$1:$H$27,5,FALSE)</f>
        <v>Edgerton, Ethan</v>
      </c>
      <c r="L487" t="str">
        <f>VLOOKUP(C487,Hierarchy!$A$2:$G$34,7,FALSE)</f>
        <v>Winnerson, Aceona</v>
      </c>
    </row>
    <row r="488" spans="1:12" x14ac:dyDescent="0.25">
      <c r="A488">
        <v>201706</v>
      </c>
      <c r="B488" s="1">
        <v>42916</v>
      </c>
      <c r="C488">
        <v>12470</v>
      </c>
      <c r="D488">
        <v>33</v>
      </c>
      <c r="E488">
        <v>24472</v>
      </c>
      <c r="F488">
        <v>5</v>
      </c>
      <c r="G488">
        <v>32</v>
      </c>
      <c r="H488">
        <v>28</v>
      </c>
      <c r="I488">
        <v>23</v>
      </c>
      <c r="J488">
        <v>1</v>
      </c>
      <c r="K488" t="str">
        <f>VLOOKUP(C488,Hierarchy!$A$1:$H$27,5,FALSE)</f>
        <v>Filipsano, Fiona</v>
      </c>
      <c r="L488" t="str">
        <f>VLOOKUP(C488,Hierarchy!$A$2:$G$34,7,FALSE)</f>
        <v>Winnerson, Aceona</v>
      </c>
    </row>
    <row r="489" spans="1:12" x14ac:dyDescent="0.25">
      <c r="A489">
        <v>201706</v>
      </c>
      <c r="B489" s="1">
        <v>42916</v>
      </c>
      <c r="C489">
        <v>12471</v>
      </c>
      <c r="D489">
        <v>40</v>
      </c>
      <c r="E489">
        <v>25975</v>
      </c>
      <c r="F489">
        <v>4</v>
      </c>
      <c r="G489">
        <v>36</v>
      </c>
      <c r="H489">
        <v>25</v>
      </c>
      <c r="I489">
        <v>21</v>
      </c>
      <c r="J489">
        <v>2</v>
      </c>
      <c r="K489" t="str">
        <f>VLOOKUP(C489,Hierarchy!$A$1:$H$27,5,FALSE)</f>
        <v>Gee, Garry</v>
      </c>
      <c r="L489" t="str">
        <f>VLOOKUP(C489,Hierarchy!$A$2:$G$34,7,FALSE)</f>
        <v>Winnerson, Aceona</v>
      </c>
    </row>
    <row r="490" spans="1:12" x14ac:dyDescent="0.25">
      <c r="A490">
        <v>201706</v>
      </c>
      <c r="B490" s="1">
        <v>42916</v>
      </c>
      <c r="C490">
        <v>12472</v>
      </c>
      <c r="D490">
        <v>36</v>
      </c>
      <c r="E490">
        <v>25683</v>
      </c>
      <c r="F490">
        <v>5</v>
      </c>
      <c r="G490">
        <v>36</v>
      </c>
      <c r="H490">
        <v>32</v>
      </c>
      <c r="I490">
        <v>22</v>
      </c>
      <c r="J490">
        <v>1</v>
      </c>
      <c r="K490" t="str">
        <f>VLOOKUP(C490,Hierarchy!$A$1:$H$27,5,FALSE)</f>
        <v>Harrison, Harold</v>
      </c>
      <c r="L490" t="str">
        <f>VLOOKUP(C490,Hierarchy!$A$2:$G$34,7,FALSE)</f>
        <v>Winnerson, Aceona</v>
      </c>
    </row>
    <row r="491" spans="1:12" x14ac:dyDescent="0.25">
      <c r="A491">
        <v>201706</v>
      </c>
      <c r="B491" s="1">
        <v>42916</v>
      </c>
      <c r="C491">
        <v>12473</v>
      </c>
      <c r="D491">
        <v>33</v>
      </c>
      <c r="E491">
        <v>25987</v>
      </c>
      <c r="F491">
        <v>5</v>
      </c>
      <c r="G491">
        <v>28</v>
      </c>
      <c r="H491">
        <v>23</v>
      </c>
      <c r="I491">
        <v>14</v>
      </c>
      <c r="J491">
        <v>2</v>
      </c>
      <c r="K491" t="str">
        <f>VLOOKUP(C491,Hierarchy!$A$1:$H$27,5,FALSE)</f>
        <v>Ivanski, Igor</v>
      </c>
      <c r="L491" t="str">
        <f>VLOOKUP(C491,Hierarchy!$A$2:$G$34,7,FALSE)</f>
        <v>Jimson, Bill</v>
      </c>
    </row>
    <row r="492" spans="1:12" x14ac:dyDescent="0.25">
      <c r="A492">
        <v>201706</v>
      </c>
      <c r="B492" s="1">
        <v>42916</v>
      </c>
      <c r="C492">
        <v>12474</v>
      </c>
      <c r="D492">
        <v>33</v>
      </c>
      <c r="E492">
        <v>25948</v>
      </c>
      <c r="F492">
        <v>6</v>
      </c>
      <c r="G492">
        <v>31</v>
      </c>
      <c r="H492">
        <v>21</v>
      </c>
      <c r="I492">
        <v>15</v>
      </c>
      <c r="J492">
        <v>2</v>
      </c>
      <c r="K492" t="str">
        <f>VLOOKUP(C492,Hierarchy!$A$1:$H$27,5,FALSE)</f>
        <v>Jeffries, Johnna</v>
      </c>
      <c r="L492" t="str">
        <f>VLOOKUP(C492,Hierarchy!$A$2:$G$34,7,FALSE)</f>
        <v>Jimson, Bill</v>
      </c>
    </row>
    <row r="493" spans="1:12" x14ac:dyDescent="0.25">
      <c r="A493">
        <v>201706</v>
      </c>
      <c r="B493" s="1">
        <v>42916</v>
      </c>
      <c r="C493">
        <v>12475</v>
      </c>
      <c r="D493">
        <v>34</v>
      </c>
      <c r="E493">
        <v>24058</v>
      </c>
      <c r="F493">
        <v>8</v>
      </c>
      <c r="G493">
        <v>34</v>
      </c>
      <c r="H493">
        <v>29</v>
      </c>
      <c r="I493">
        <v>19</v>
      </c>
      <c r="J493">
        <v>2</v>
      </c>
      <c r="K493" t="str">
        <f>VLOOKUP(C493,Hierarchy!$A$1:$H$27,5,FALSE)</f>
        <v>Kippers, Kat</v>
      </c>
      <c r="L493" t="str">
        <f>VLOOKUP(C493,Hierarchy!$A$2:$G$34,7,FALSE)</f>
        <v>Jimson, Bill</v>
      </c>
    </row>
    <row r="494" spans="1:12" x14ac:dyDescent="0.25">
      <c r="A494">
        <v>201706</v>
      </c>
      <c r="B494" s="1">
        <v>42916</v>
      </c>
      <c r="C494">
        <v>12476</v>
      </c>
      <c r="D494">
        <v>32</v>
      </c>
      <c r="E494">
        <v>24637</v>
      </c>
      <c r="F494">
        <v>6</v>
      </c>
      <c r="G494">
        <v>30</v>
      </c>
      <c r="H494">
        <v>26</v>
      </c>
      <c r="I494">
        <v>18</v>
      </c>
      <c r="J494">
        <v>2</v>
      </c>
      <c r="K494" t="str">
        <f>VLOOKUP(C494,Hierarchy!$A$1:$H$27,5,FALSE)</f>
        <v>Lipp, Larry</v>
      </c>
      <c r="L494" t="str">
        <f>VLOOKUP(C494,Hierarchy!$A$2:$G$34,7,FALSE)</f>
        <v>Jimson, Bill</v>
      </c>
    </row>
    <row r="495" spans="1:12" x14ac:dyDescent="0.25">
      <c r="A495">
        <v>201706</v>
      </c>
      <c r="B495" s="1">
        <v>42916</v>
      </c>
      <c r="C495">
        <v>12477</v>
      </c>
      <c r="D495">
        <v>33</v>
      </c>
      <c r="E495">
        <v>25009</v>
      </c>
      <c r="F495">
        <v>7</v>
      </c>
      <c r="G495">
        <v>29</v>
      </c>
      <c r="H495">
        <v>20</v>
      </c>
      <c r="I495">
        <v>13</v>
      </c>
      <c r="J495">
        <v>2</v>
      </c>
      <c r="K495" t="str">
        <f>VLOOKUP(C495,Hierarchy!$A$1:$H$27,5,FALSE)</f>
        <v>Myers, Matt</v>
      </c>
      <c r="L495" t="str">
        <f>VLOOKUP(C495,Hierarchy!$A$2:$G$34,7,FALSE)</f>
        <v>Jimson, Bill</v>
      </c>
    </row>
    <row r="496" spans="1:12" x14ac:dyDescent="0.25">
      <c r="A496">
        <v>201706</v>
      </c>
      <c r="B496" s="1">
        <v>42916</v>
      </c>
      <c r="C496">
        <v>12478</v>
      </c>
      <c r="D496">
        <v>36</v>
      </c>
      <c r="E496">
        <v>25163</v>
      </c>
      <c r="F496">
        <v>5</v>
      </c>
      <c r="G496">
        <v>36</v>
      </c>
      <c r="H496">
        <v>27</v>
      </c>
      <c r="I496">
        <v>18</v>
      </c>
      <c r="J496">
        <v>3</v>
      </c>
      <c r="K496" t="str">
        <f>VLOOKUP(C496,Hierarchy!$A$1:$H$27,5,FALSE)</f>
        <v>Nichols, Nana</v>
      </c>
      <c r="L496" t="str">
        <f>VLOOKUP(C496,Hierarchy!$A$2:$G$34,7,FALSE)</f>
        <v>Jimson, Bill</v>
      </c>
    </row>
    <row r="497" spans="1:12" x14ac:dyDescent="0.25">
      <c r="A497">
        <v>201706</v>
      </c>
      <c r="B497" s="1">
        <v>42916</v>
      </c>
      <c r="C497">
        <v>12479</v>
      </c>
      <c r="D497">
        <v>33</v>
      </c>
      <c r="E497">
        <v>24581</v>
      </c>
      <c r="F497">
        <v>7</v>
      </c>
      <c r="G497">
        <v>31</v>
      </c>
      <c r="H497">
        <v>24</v>
      </c>
      <c r="I497">
        <v>15</v>
      </c>
      <c r="J497">
        <v>2</v>
      </c>
      <c r="K497" t="str">
        <f>VLOOKUP(C497,Hierarchy!$A$1:$H$27,5,FALSE)</f>
        <v>Ohlson, Octavius</v>
      </c>
      <c r="L497" t="str">
        <f>VLOOKUP(C497,Hierarchy!$A$2:$G$34,7,FALSE)</f>
        <v>Jimson, Bill</v>
      </c>
    </row>
    <row r="498" spans="1:12" x14ac:dyDescent="0.25">
      <c r="A498">
        <v>201706</v>
      </c>
      <c r="B498" s="1">
        <v>42916</v>
      </c>
      <c r="C498">
        <v>12480</v>
      </c>
      <c r="D498">
        <v>30</v>
      </c>
      <c r="E498">
        <v>25932</v>
      </c>
      <c r="F498">
        <v>6</v>
      </c>
      <c r="G498">
        <v>27</v>
      </c>
      <c r="H498">
        <v>18</v>
      </c>
      <c r="I498">
        <v>14</v>
      </c>
      <c r="J498">
        <v>2</v>
      </c>
      <c r="K498" t="str">
        <f>VLOOKUP(C498,Hierarchy!$A$1:$H$27,5,FALSE)</f>
        <v>Pulaski, Peter</v>
      </c>
      <c r="L498" t="str">
        <f>VLOOKUP(C498,Hierarchy!$A$2:$G$34,7,FALSE)</f>
        <v>Jimson, Bill</v>
      </c>
    </row>
    <row r="499" spans="1:12" x14ac:dyDescent="0.25">
      <c r="A499">
        <v>201707</v>
      </c>
      <c r="B499" s="1">
        <v>42917</v>
      </c>
      <c r="C499">
        <v>12473</v>
      </c>
      <c r="D499">
        <v>31</v>
      </c>
      <c r="E499">
        <v>25354</v>
      </c>
      <c r="F499">
        <v>7</v>
      </c>
      <c r="G499">
        <v>31</v>
      </c>
      <c r="H499">
        <v>23</v>
      </c>
      <c r="I499">
        <v>14</v>
      </c>
      <c r="J499">
        <v>2</v>
      </c>
      <c r="K499" t="str">
        <f>VLOOKUP(C499,Hierarchy!$A$1:$H$27,5,FALSE)</f>
        <v>Ivanski, Igor</v>
      </c>
      <c r="L499" t="str">
        <f>VLOOKUP(C499,Hierarchy!$A$2:$G$34,7,FALSE)</f>
        <v>Jimson, Bill</v>
      </c>
    </row>
    <row r="500" spans="1:12" x14ac:dyDescent="0.25">
      <c r="A500">
        <v>201707</v>
      </c>
      <c r="B500" s="1">
        <v>42917</v>
      </c>
      <c r="C500">
        <v>12474</v>
      </c>
      <c r="D500">
        <v>30</v>
      </c>
      <c r="E500">
        <v>25339</v>
      </c>
      <c r="F500">
        <v>7</v>
      </c>
      <c r="G500">
        <v>27</v>
      </c>
      <c r="H500">
        <v>20</v>
      </c>
      <c r="I500">
        <v>14</v>
      </c>
      <c r="J500">
        <v>2</v>
      </c>
      <c r="K500" t="str">
        <f>VLOOKUP(C500,Hierarchy!$A$1:$H$27,5,FALSE)</f>
        <v>Jeffries, Johnna</v>
      </c>
      <c r="L500" t="str">
        <f>VLOOKUP(C500,Hierarchy!$A$2:$G$34,7,FALSE)</f>
        <v>Jimson, Bill</v>
      </c>
    </row>
    <row r="501" spans="1:12" x14ac:dyDescent="0.25">
      <c r="A501">
        <v>201707</v>
      </c>
      <c r="B501" s="1">
        <v>42917</v>
      </c>
      <c r="C501">
        <v>12475</v>
      </c>
      <c r="D501">
        <v>36</v>
      </c>
      <c r="E501">
        <v>25648</v>
      </c>
      <c r="F501">
        <v>6</v>
      </c>
      <c r="G501">
        <v>32</v>
      </c>
      <c r="H501">
        <v>21</v>
      </c>
      <c r="I501">
        <v>17</v>
      </c>
      <c r="J501">
        <v>3</v>
      </c>
      <c r="K501" t="str">
        <f>VLOOKUP(C501,Hierarchy!$A$1:$H$27,5,FALSE)</f>
        <v>Kippers, Kat</v>
      </c>
      <c r="L501" t="str">
        <f>VLOOKUP(C501,Hierarchy!$A$2:$G$34,7,FALSE)</f>
        <v>Jimson, Bill</v>
      </c>
    </row>
    <row r="502" spans="1:12" x14ac:dyDescent="0.25">
      <c r="A502">
        <v>201707</v>
      </c>
      <c r="B502" s="1">
        <v>42917</v>
      </c>
      <c r="C502">
        <v>12476</v>
      </c>
      <c r="D502">
        <v>31</v>
      </c>
      <c r="E502">
        <v>24893</v>
      </c>
      <c r="F502">
        <v>7</v>
      </c>
      <c r="G502">
        <v>29</v>
      </c>
      <c r="H502">
        <v>20</v>
      </c>
      <c r="I502">
        <v>14</v>
      </c>
      <c r="J502">
        <v>2</v>
      </c>
      <c r="K502" t="str">
        <f>VLOOKUP(C502,Hierarchy!$A$1:$H$27,5,FALSE)</f>
        <v>Lipp, Larry</v>
      </c>
      <c r="L502" t="str">
        <f>VLOOKUP(C502,Hierarchy!$A$2:$G$34,7,FALSE)</f>
        <v>Jimson, Bill</v>
      </c>
    </row>
    <row r="503" spans="1:12" x14ac:dyDescent="0.25">
      <c r="A503">
        <v>201707</v>
      </c>
      <c r="B503" s="1">
        <v>42917</v>
      </c>
      <c r="C503">
        <v>12477</v>
      </c>
      <c r="D503">
        <v>34</v>
      </c>
      <c r="E503">
        <v>25854</v>
      </c>
      <c r="F503">
        <v>8</v>
      </c>
      <c r="G503">
        <v>31</v>
      </c>
      <c r="H503">
        <v>26</v>
      </c>
      <c r="I503">
        <v>17</v>
      </c>
      <c r="J503">
        <v>2</v>
      </c>
      <c r="K503" t="str">
        <f>VLOOKUP(C503,Hierarchy!$A$1:$H$27,5,FALSE)</f>
        <v>Myers, Matt</v>
      </c>
      <c r="L503" t="str">
        <f>VLOOKUP(C503,Hierarchy!$A$2:$G$34,7,FALSE)</f>
        <v>Jimson, Bill</v>
      </c>
    </row>
    <row r="504" spans="1:12" x14ac:dyDescent="0.25">
      <c r="A504">
        <v>201707</v>
      </c>
      <c r="B504" s="1">
        <v>42917</v>
      </c>
      <c r="C504">
        <v>12478</v>
      </c>
      <c r="D504">
        <v>34</v>
      </c>
      <c r="E504">
        <v>24462</v>
      </c>
      <c r="F504">
        <v>7</v>
      </c>
      <c r="G504">
        <v>31</v>
      </c>
      <c r="H504">
        <v>22</v>
      </c>
      <c r="I504">
        <v>13</v>
      </c>
      <c r="J504">
        <v>2</v>
      </c>
      <c r="K504" t="str">
        <f>VLOOKUP(C504,Hierarchy!$A$1:$H$27,5,FALSE)</f>
        <v>Nichols, Nana</v>
      </c>
      <c r="L504" t="str">
        <f>VLOOKUP(C504,Hierarchy!$A$2:$G$34,7,FALSE)</f>
        <v>Jimson, Bill</v>
      </c>
    </row>
    <row r="505" spans="1:12" x14ac:dyDescent="0.25">
      <c r="A505">
        <v>201707</v>
      </c>
      <c r="B505" s="1">
        <v>42917</v>
      </c>
      <c r="C505">
        <v>12479</v>
      </c>
      <c r="D505">
        <v>36</v>
      </c>
      <c r="E505">
        <v>24865</v>
      </c>
      <c r="F505">
        <v>9</v>
      </c>
      <c r="G505">
        <v>32</v>
      </c>
      <c r="H505">
        <v>25</v>
      </c>
      <c r="I505">
        <v>16</v>
      </c>
      <c r="J505">
        <v>2</v>
      </c>
      <c r="K505" t="str">
        <f>VLOOKUP(C505,Hierarchy!$A$1:$H$27,5,FALSE)</f>
        <v>Ohlson, Octavius</v>
      </c>
      <c r="L505" t="str">
        <f>VLOOKUP(C505,Hierarchy!$A$2:$G$34,7,FALSE)</f>
        <v>Jimson, Bill</v>
      </c>
    </row>
    <row r="506" spans="1:12" x14ac:dyDescent="0.25">
      <c r="A506">
        <v>201707</v>
      </c>
      <c r="B506" s="1">
        <v>42917</v>
      </c>
      <c r="C506">
        <v>12482</v>
      </c>
      <c r="D506">
        <v>31</v>
      </c>
      <c r="E506">
        <v>24385</v>
      </c>
      <c r="F506">
        <v>7</v>
      </c>
      <c r="G506">
        <v>27</v>
      </c>
      <c r="H506">
        <v>16</v>
      </c>
      <c r="I506">
        <v>11</v>
      </c>
      <c r="J506">
        <v>3</v>
      </c>
      <c r="K506" t="str">
        <f>VLOOKUP(C506,Hierarchy!$A$1:$H$27,5,FALSE)</f>
        <v>Sanders, Sammi</v>
      </c>
      <c r="L506" t="str">
        <f>VLOOKUP(C506,Hierarchy!$A$2:$G$34,7,FALSE)</f>
        <v>Oferten, Quinton</v>
      </c>
    </row>
    <row r="507" spans="1:12" x14ac:dyDescent="0.25">
      <c r="A507">
        <v>201707</v>
      </c>
      <c r="B507" s="1">
        <v>42917</v>
      </c>
      <c r="C507">
        <v>12483</v>
      </c>
      <c r="D507">
        <v>30</v>
      </c>
      <c r="E507">
        <v>25377</v>
      </c>
      <c r="F507">
        <v>7</v>
      </c>
      <c r="G507">
        <v>26</v>
      </c>
      <c r="H507">
        <v>19</v>
      </c>
      <c r="I507">
        <v>11</v>
      </c>
      <c r="J507">
        <v>3</v>
      </c>
      <c r="K507" t="str">
        <f>VLOOKUP(C507,Hierarchy!$A$1:$H$27,5,FALSE)</f>
        <v>Thomas, Ted</v>
      </c>
      <c r="L507" t="str">
        <f>VLOOKUP(C507,Hierarchy!$A$2:$G$34,7,FALSE)</f>
        <v>Oferten, Quinton</v>
      </c>
    </row>
    <row r="508" spans="1:12" x14ac:dyDescent="0.25">
      <c r="A508">
        <v>201707</v>
      </c>
      <c r="B508" s="1">
        <v>42917</v>
      </c>
      <c r="C508">
        <v>12484</v>
      </c>
      <c r="D508">
        <v>29</v>
      </c>
      <c r="E508">
        <v>25892</v>
      </c>
      <c r="F508">
        <v>8</v>
      </c>
      <c r="G508">
        <v>25</v>
      </c>
      <c r="H508">
        <v>17</v>
      </c>
      <c r="I508">
        <v>9</v>
      </c>
      <c r="J508">
        <v>3</v>
      </c>
      <c r="K508" t="str">
        <f>VLOOKUP(C508,Hierarchy!$A$1:$H$27,5,FALSE)</f>
        <v>Uvaldon, Ursala</v>
      </c>
      <c r="L508" t="str">
        <f>VLOOKUP(C508,Hierarchy!$A$2:$G$34,7,FALSE)</f>
        <v>Oferten, Quinton</v>
      </c>
    </row>
    <row r="509" spans="1:12" x14ac:dyDescent="0.25">
      <c r="A509">
        <v>201707</v>
      </c>
      <c r="B509" s="1">
        <v>42917</v>
      </c>
      <c r="C509">
        <v>12485</v>
      </c>
      <c r="D509">
        <v>30</v>
      </c>
      <c r="E509">
        <v>25780</v>
      </c>
      <c r="F509">
        <v>9</v>
      </c>
      <c r="G509">
        <v>29</v>
      </c>
      <c r="H509">
        <v>23</v>
      </c>
      <c r="I509">
        <v>16</v>
      </c>
      <c r="J509">
        <v>4</v>
      </c>
      <c r="K509" t="str">
        <f>VLOOKUP(C509,Hierarchy!$A$1:$H$27,5,FALSE)</f>
        <v>Vindictive, Vinny</v>
      </c>
      <c r="L509" t="str">
        <f>VLOOKUP(C509,Hierarchy!$A$2:$G$34,7,FALSE)</f>
        <v>Oferten, Quinton</v>
      </c>
    </row>
    <row r="510" spans="1:12" x14ac:dyDescent="0.25">
      <c r="A510">
        <v>201707</v>
      </c>
      <c r="B510" s="1">
        <v>42917</v>
      </c>
      <c r="C510">
        <v>12486</v>
      </c>
      <c r="D510">
        <v>31</v>
      </c>
      <c r="E510">
        <v>24844</v>
      </c>
      <c r="F510">
        <v>8</v>
      </c>
      <c r="G510">
        <v>29</v>
      </c>
      <c r="H510">
        <v>21</v>
      </c>
      <c r="I510">
        <v>11</v>
      </c>
      <c r="J510">
        <v>4</v>
      </c>
      <c r="K510" t="str">
        <f>VLOOKUP(C510,Hierarchy!$A$1:$H$27,5,FALSE)</f>
        <v>Williamson, Wilma</v>
      </c>
      <c r="L510" t="str">
        <f>VLOOKUP(C510,Hierarchy!$A$2:$G$34,7,FALSE)</f>
        <v>Oferten, Quinton</v>
      </c>
    </row>
    <row r="511" spans="1:12" x14ac:dyDescent="0.25">
      <c r="A511">
        <v>201707</v>
      </c>
      <c r="B511" s="1">
        <v>42917</v>
      </c>
      <c r="C511">
        <v>12487</v>
      </c>
      <c r="D511">
        <v>29</v>
      </c>
      <c r="E511">
        <v>24782</v>
      </c>
      <c r="F511">
        <v>9</v>
      </c>
      <c r="G511">
        <v>25</v>
      </c>
      <c r="H511">
        <v>16</v>
      </c>
      <c r="I511">
        <v>9</v>
      </c>
      <c r="J511">
        <v>3</v>
      </c>
      <c r="K511" t="str">
        <f>VLOOKUP(C511,Hierarchy!$A$1:$H$27,5,FALSE)</f>
        <v>Younger, Yeti</v>
      </c>
      <c r="L511" t="str">
        <f>VLOOKUP(C511,Hierarchy!$A$2:$G$34,7,FALSE)</f>
        <v>Oferten, Quinton</v>
      </c>
    </row>
    <row r="512" spans="1:12" x14ac:dyDescent="0.25">
      <c r="A512">
        <v>201707</v>
      </c>
      <c r="B512" s="1">
        <v>42917</v>
      </c>
      <c r="C512">
        <v>12488</v>
      </c>
      <c r="D512">
        <v>29</v>
      </c>
      <c r="E512">
        <v>25927</v>
      </c>
      <c r="F512">
        <v>8</v>
      </c>
      <c r="G512">
        <v>25</v>
      </c>
      <c r="H512">
        <v>17</v>
      </c>
      <c r="I512">
        <v>10</v>
      </c>
      <c r="J512">
        <v>3</v>
      </c>
      <c r="K512" t="str">
        <f>VLOOKUP(C512,Hierarchy!$A$1:$H$27,5,FALSE)</f>
        <v>Zwilowski, Zane</v>
      </c>
      <c r="L512" t="str">
        <f>VLOOKUP(C512,Hierarchy!$A$2:$G$34,7,FALSE)</f>
        <v>Oferten, Quinton</v>
      </c>
    </row>
    <row r="513" spans="1:12" x14ac:dyDescent="0.25">
      <c r="A513">
        <v>201707</v>
      </c>
      <c r="B513" s="1">
        <v>42917</v>
      </c>
      <c r="C513">
        <v>12489</v>
      </c>
      <c r="D513">
        <v>29</v>
      </c>
      <c r="E513">
        <v>24832</v>
      </c>
      <c r="F513">
        <v>7</v>
      </c>
      <c r="G513">
        <v>28</v>
      </c>
      <c r="H513">
        <v>20</v>
      </c>
      <c r="I513">
        <v>12</v>
      </c>
      <c r="J513">
        <v>3</v>
      </c>
      <c r="K513" t="str">
        <f>VLOOKUP(C513,Hierarchy!$A$1:$H$27,5,FALSE)</f>
        <v>Abacus, Aaron</v>
      </c>
      <c r="L513" t="str">
        <f>VLOOKUP(C513,Hierarchy!$A$2:$G$34,7,FALSE)</f>
        <v>Oferten, Quinton</v>
      </c>
    </row>
    <row r="514" spans="1:12" x14ac:dyDescent="0.25">
      <c r="A514">
        <v>201707</v>
      </c>
      <c r="B514" s="1">
        <v>42918</v>
      </c>
      <c r="C514">
        <v>12466</v>
      </c>
      <c r="D514">
        <v>33</v>
      </c>
      <c r="E514">
        <v>24550</v>
      </c>
      <c r="F514">
        <v>4</v>
      </c>
      <c r="G514">
        <v>32</v>
      </c>
      <c r="H514">
        <v>26</v>
      </c>
      <c r="I514">
        <v>22</v>
      </c>
      <c r="J514">
        <v>1</v>
      </c>
      <c r="K514" t="str">
        <f>VLOOKUP(C514,Hierarchy!$A$1:$H$27,5,FALSE)</f>
        <v>Binning, Bart</v>
      </c>
      <c r="L514" t="str">
        <f>VLOOKUP(C514,Hierarchy!$A$2:$G$34,7,FALSE)</f>
        <v>Winnerson, Aceona</v>
      </c>
    </row>
    <row r="515" spans="1:12" x14ac:dyDescent="0.25">
      <c r="A515">
        <v>201707</v>
      </c>
      <c r="B515" s="1">
        <v>42918</v>
      </c>
      <c r="C515">
        <v>12467</v>
      </c>
      <c r="D515">
        <v>39</v>
      </c>
      <c r="E515">
        <v>25341</v>
      </c>
      <c r="F515">
        <v>4</v>
      </c>
      <c r="G515">
        <v>35</v>
      </c>
      <c r="H515">
        <v>26</v>
      </c>
      <c r="I515">
        <v>19</v>
      </c>
      <c r="J515">
        <v>2</v>
      </c>
      <c r="K515" t="str">
        <f>VLOOKUP(C515,Hierarchy!$A$1:$H$27,5,FALSE)</f>
        <v>Centerville, Cece</v>
      </c>
      <c r="L515" t="str">
        <f>VLOOKUP(C515,Hierarchy!$A$2:$G$34,7,FALSE)</f>
        <v>Winnerson, Aceona</v>
      </c>
    </row>
    <row r="516" spans="1:12" x14ac:dyDescent="0.25">
      <c r="A516">
        <v>201707</v>
      </c>
      <c r="B516" s="1">
        <v>42918</v>
      </c>
      <c r="C516">
        <v>12468</v>
      </c>
      <c r="D516">
        <v>40</v>
      </c>
      <c r="E516">
        <v>25426</v>
      </c>
      <c r="F516">
        <v>4</v>
      </c>
      <c r="G516">
        <v>36</v>
      </c>
      <c r="H516">
        <v>27</v>
      </c>
      <c r="I516">
        <v>24</v>
      </c>
      <c r="J516">
        <v>2</v>
      </c>
      <c r="K516" t="str">
        <f>VLOOKUP(C516,Hierarchy!$A$1:$H$27,5,FALSE)</f>
        <v>Davenport, Davina</v>
      </c>
      <c r="L516" t="str">
        <f>VLOOKUP(C516,Hierarchy!$A$2:$G$34,7,FALSE)</f>
        <v>Winnerson, Aceona</v>
      </c>
    </row>
    <row r="517" spans="1:12" x14ac:dyDescent="0.25">
      <c r="A517">
        <v>201707</v>
      </c>
      <c r="B517" s="1">
        <v>42918</v>
      </c>
      <c r="C517">
        <v>12469</v>
      </c>
      <c r="D517">
        <v>40</v>
      </c>
      <c r="E517">
        <v>25506</v>
      </c>
      <c r="F517">
        <v>5</v>
      </c>
      <c r="G517">
        <v>39</v>
      </c>
      <c r="H517">
        <v>32</v>
      </c>
      <c r="I517">
        <v>28</v>
      </c>
      <c r="J517">
        <v>2</v>
      </c>
      <c r="K517" t="str">
        <f>VLOOKUP(C517,Hierarchy!$A$1:$H$27,5,FALSE)</f>
        <v>Edgerton, Ethan</v>
      </c>
      <c r="L517" t="str">
        <f>VLOOKUP(C517,Hierarchy!$A$2:$G$34,7,FALSE)</f>
        <v>Winnerson, Aceona</v>
      </c>
    </row>
    <row r="518" spans="1:12" x14ac:dyDescent="0.25">
      <c r="A518">
        <v>201707</v>
      </c>
      <c r="B518" s="1">
        <v>42918</v>
      </c>
      <c r="C518">
        <v>12470</v>
      </c>
      <c r="D518">
        <v>37</v>
      </c>
      <c r="E518">
        <v>25644</v>
      </c>
      <c r="F518">
        <v>4</v>
      </c>
      <c r="G518">
        <v>35</v>
      </c>
      <c r="H518">
        <v>30</v>
      </c>
      <c r="I518">
        <v>24</v>
      </c>
      <c r="J518">
        <v>1</v>
      </c>
      <c r="K518" t="str">
        <f>VLOOKUP(C518,Hierarchy!$A$1:$H$27,5,FALSE)</f>
        <v>Filipsano, Fiona</v>
      </c>
      <c r="L518" t="str">
        <f>VLOOKUP(C518,Hierarchy!$A$2:$G$34,7,FALSE)</f>
        <v>Winnerson, Aceona</v>
      </c>
    </row>
    <row r="519" spans="1:12" x14ac:dyDescent="0.25">
      <c r="A519">
        <v>201707</v>
      </c>
      <c r="B519" s="1">
        <v>42918</v>
      </c>
      <c r="C519">
        <v>12471</v>
      </c>
      <c r="D519">
        <v>40</v>
      </c>
      <c r="E519">
        <v>25280</v>
      </c>
      <c r="F519">
        <v>5</v>
      </c>
      <c r="G519">
        <v>39</v>
      </c>
      <c r="H519">
        <v>31</v>
      </c>
      <c r="I519">
        <v>23</v>
      </c>
      <c r="J519">
        <v>1</v>
      </c>
      <c r="K519" t="str">
        <f>VLOOKUP(C519,Hierarchy!$A$1:$H$27,5,FALSE)</f>
        <v>Gee, Garry</v>
      </c>
      <c r="L519" t="str">
        <f>VLOOKUP(C519,Hierarchy!$A$2:$G$34,7,FALSE)</f>
        <v>Winnerson, Aceona</v>
      </c>
    </row>
    <row r="520" spans="1:12" x14ac:dyDescent="0.25">
      <c r="A520">
        <v>201707</v>
      </c>
      <c r="B520" s="1">
        <v>42918</v>
      </c>
      <c r="C520">
        <v>12472</v>
      </c>
      <c r="D520">
        <v>37</v>
      </c>
      <c r="E520">
        <v>25660</v>
      </c>
      <c r="F520">
        <v>4</v>
      </c>
      <c r="G520">
        <v>36</v>
      </c>
      <c r="H520">
        <v>32</v>
      </c>
      <c r="I520">
        <v>26</v>
      </c>
      <c r="J520">
        <v>1</v>
      </c>
      <c r="K520" t="str">
        <f>VLOOKUP(C520,Hierarchy!$A$1:$H$27,5,FALSE)</f>
        <v>Harrison, Harold</v>
      </c>
      <c r="L520" t="str">
        <f>VLOOKUP(C520,Hierarchy!$A$2:$G$34,7,FALSE)</f>
        <v>Winnerson, Aceona</v>
      </c>
    </row>
    <row r="521" spans="1:12" x14ac:dyDescent="0.25">
      <c r="A521">
        <v>201707</v>
      </c>
      <c r="B521" s="1">
        <v>42919</v>
      </c>
      <c r="C521">
        <v>12466</v>
      </c>
      <c r="D521">
        <v>36</v>
      </c>
      <c r="E521">
        <v>24078</v>
      </c>
      <c r="F521">
        <v>4</v>
      </c>
      <c r="G521">
        <v>33</v>
      </c>
      <c r="H521">
        <v>24</v>
      </c>
      <c r="I521">
        <v>20</v>
      </c>
      <c r="J521">
        <v>2</v>
      </c>
      <c r="K521" t="str">
        <f>VLOOKUP(C521,Hierarchy!$A$1:$H$27,5,FALSE)</f>
        <v>Binning, Bart</v>
      </c>
      <c r="L521" t="str">
        <f>VLOOKUP(C521,Hierarchy!$A$2:$G$34,7,FALSE)</f>
        <v>Winnerson, Aceona</v>
      </c>
    </row>
    <row r="522" spans="1:12" x14ac:dyDescent="0.25">
      <c r="A522">
        <v>201707</v>
      </c>
      <c r="B522" s="1">
        <v>42919</v>
      </c>
      <c r="C522">
        <v>12467</v>
      </c>
      <c r="D522">
        <v>32</v>
      </c>
      <c r="E522">
        <v>25159</v>
      </c>
      <c r="F522">
        <v>4</v>
      </c>
      <c r="G522">
        <v>32</v>
      </c>
      <c r="H522">
        <v>27</v>
      </c>
      <c r="I522">
        <v>22</v>
      </c>
      <c r="J522">
        <v>1</v>
      </c>
      <c r="K522" t="str">
        <f>VLOOKUP(C522,Hierarchy!$A$1:$H$27,5,FALSE)</f>
        <v>Centerville, Cece</v>
      </c>
      <c r="L522" t="str">
        <f>VLOOKUP(C522,Hierarchy!$A$2:$G$34,7,FALSE)</f>
        <v>Winnerson, Aceona</v>
      </c>
    </row>
    <row r="523" spans="1:12" x14ac:dyDescent="0.25">
      <c r="A523">
        <v>201707</v>
      </c>
      <c r="B523" s="1">
        <v>42919</v>
      </c>
      <c r="C523">
        <v>12468</v>
      </c>
      <c r="D523">
        <v>34</v>
      </c>
      <c r="E523">
        <v>25191</v>
      </c>
      <c r="F523">
        <v>5</v>
      </c>
      <c r="G523">
        <v>33</v>
      </c>
      <c r="H523">
        <v>30</v>
      </c>
      <c r="I523">
        <v>24</v>
      </c>
      <c r="J523">
        <v>1</v>
      </c>
      <c r="K523" t="str">
        <f>VLOOKUP(C523,Hierarchy!$A$1:$H$27,5,FALSE)</f>
        <v>Davenport, Davina</v>
      </c>
      <c r="L523" t="str">
        <f>VLOOKUP(C523,Hierarchy!$A$2:$G$34,7,FALSE)</f>
        <v>Winnerson, Aceona</v>
      </c>
    </row>
    <row r="524" spans="1:12" x14ac:dyDescent="0.25">
      <c r="A524">
        <v>201707</v>
      </c>
      <c r="B524" s="1">
        <v>42919</v>
      </c>
      <c r="C524">
        <v>12469</v>
      </c>
      <c r="D524">
        <v>36</v>
      </c>
      <c r="E524">
        <v>24151</v>
      </c>
      <c r="F524">
        <v>5</v>
      </c>
      <c r="G524">
        <v>32</v>
      </c>
      <c r="H524">
        <v>28</v>
      </c>
      <c r="I524">
        <v>23</v>
      </c>
      <c r="J524">
        <v>1</v>
      </c>
      <c r="K524" t="str">
        <f>VLOOKUP(C524,Hierarchy!$A$1:$H$27,5,FALSE)</f>
        <v>Edgerton, Ethan</v>
      </c>
      <c r="L524" t="str">
        <f>VLOOKUP(C524,Hierarchy!$A$2:$G$34,7,FALSE)</f>
        <v>Winnerson, Aceona</v>
      </c>
    </row>
    <row r="525" spans="1:12" x14ac:dyDescent="0.25">
      <c r="A525">
        <v>201707</v>
      </c>
      <c r="B525" s="1">
        <v>42919</v>
      </c>
      <c r="C525">
        <v>12470</v>
      </c>
      <c r="D525">
        <v>40</v>
      </c>
      <c r="E525">
        <v>24214</v>
      </c>
      <c r="F525">
        <v>4</v>
      </c>
      <c r="G525">
        <v>40</v>
      </c>
      <c r="H525">
        <v>35</v>
      </c>
      <c r="I525">
        <v>27</v>
      </c>
      <c r="J525">
        <v>2</v>
      </c>
      <c r="K525" t="str">
        <f>VLOOKUP(C525,Hierarchy!$A$1:$H$27,5,FALSE)</f>
        <v>Filipsano, Fiona</v>
      </c>
      <c r="L525" t="str">
        <f>VLOOKUP(C525,Hierarchy!$A$2:$G$34,7,FALSE)</f>
        <v>Winnerson, Aceona</v>
      </c>
    </row>
    <row r="526" spans="1:12" x14ac:dyDescent="0.25">
      <c r="A526">
        <v>201707</v>
      </c>
      <c r="B526" s="1">
        <v>42919</v>
      </c>
      <c r="C526">
        <v>12471</v>
      </c>
      <c r="D526">
        <v>36</v>
      </c>
      <c r="E526">
        <v>24200</v>
      </c>
      <c r="F526">
        <v>7</v>
      </c>
      <c r="G526">
        <v>33</v>
      </c>
      <c r="H526">
        <v>29</v>
      </c>
      <c r="I526">
        <v>22</v>
      </c>
      <c r="J526">
        <v>2</v>
      </c>
      <c r="K526" t="str">
        <f>VLOOKUP(C526,Hierarchy!$A$1:$H$27,5,FALSE)</f>
        <v>Gee, Garry</v>
      </c>
      <c r="L526" t="str">
        <f>VLOOKUP(C526,Hierarchy!$A$2:$G$34,7,FALSE)</f>
        <v>Winnerson, Aceona</v>
      </c>
    </row>
    <row r="527" spans="1:12" x14ac:dyDescent="0.25">
      <c r="A527">
        <v>201707</v>
      </c>
      <c r="B527" s="1">
        <v>42919</v>
      </c>
      <c r="C527">
        <v>12472</v>
      </c>
      <c r="D527">
        <v>40</v>
      </c>
      <c r="E527">
        <v>25686</v>
      </c>
      <c r="F527">
        <v>6</v>
      </c>
      <c r="G527">
        <v>38</v>
      </c>
      <c r="H527">
        <v>31</v>
      </c>
      <c r="I527">
        <v>23</v>
      </c>
      <c r="J527">
        <v>1</v>
      </c>
      <c r="K527" t="str">
        <f>VLOOKUP(C527,Hierarchy!$A$1:$H$27,5,FALSE)</f>
        <v>Harrison, Harold</v>
      </c>
      <c r="L527" t="str">
        <f>VLOOKUP(C527,Hierarchy!$A$2:$G$34,7,FALSE)</f>
        <v>Winnerson, Aceona</v>
      </c>
    </row>
    <row r="528" spans="1:12" x14ac:dyDescent="0.25">
      <c r="A528">
        <v>201707</v>
      </c>
      <c r="B528" s="1">
        <v>42919</v>
      </c>
      <c r="C528">
        <v>12473</v>
      </c>
      <c r="D528">
        <v>34</v>
      </c>
      <c r="E528">
        <v>24025</v>
      </c>
      <c r="F528">
        <v>7</v>
      </c>
      <c r="G528">
        <v>31</v>
      </c>
      <c r="H528">
        <v>26</v>
      </c>
      <c r="I528">
        <v>19</v>
      </c>
      <c r="J528">
        <v>2</v>
      </c>
      <c r="K528" t="str">
        <f>VLOOKUP(C528,Hierarchy!$A$1:$H$27,5,FALSE)</f>
        <v>Ivanski, Igor</v>
      </c>
      <c r="L528" t="str">
        <f>VLOOKUP(C528,Hierarchy!$A$2:$G$34,7,FALSE)</f>
        <v>Jimson, Bill</v>
      </c>
    </row>
    <row r="529" spans="1:12" x14ac:dyDescent="0.25">
      <c r="A529">
        <v>201707</v>
      </c>
      <c r="B529" s="1">
        <v>42919</v>
      </c>
      <c r="C529">
        <v>12474</v>
      </c>
      <c r="D529">
        <v>30</v>
      </c>
      <c r="E529">
        <v>25649</v>
      </c>
      <c r="F529">
        <v>6</v>
      </c>
      <c r="G529">
        <v>27</v>
      </c>
      <c r="H529">
        <v>20</v>
      </c>
      <c r="I529">
        <v>13</v>
      </c>
      <c r="J529">
        <v>2</v>
      </c>
      <c r="K529" t="str">
        <f>VLOOKUP(C529,Hierarchy!$A$1:$H$27,5,FALSE)</f>
        <v>Jeffries, Johnna</v>
      </c>
      <c r="L529" t="str">
        <f>VLOOKUP(C529,Hierarchy!$A$2:$G$34,7,FALSE)</f>
        <v>Jimson, Bill</v>
      </c>
    </row>
    <row r="530" spans="1:12" x14ac:dyDescent="0.25">
      <c r="A530">
        <v>201707</v>
      </c>
      <c r="B530" s="1">
        <v>42919</v>
      </c>
      <c r="C530">
        <v>12475</v>
      </c>
      <c r="D530">
        <v>33</v>
      </c>
      <c r="E530">
        <v>25829</v>
      </c>
      <c r="F530">
        <v>7</v>
      </c>
      <c r="G530">
        <v>28</v>
      </c>
      <c r="H530">
        <v>20</v>
      </c>
      <c r="I530">
        <v>15</v>
      </c>
      <c r="J530">
        <v>2</v>
      </c>
      <c r="K530" t="str">
        <f>VLOOKUP(C530,Hierarchy!$A$1:$H$27,5,FALSE)</f>
        <v>Kippers, Kat</v>
      </c>
      <c r="L530" t="str">
        <f>VLOOKUP(C530,Hierarchy!$A$2:$G$34,7,FALSE)</f>
        <v>Jimson, Bill</v>
      </c>
    </row>
    <row r="531" spans="1:12" x14ac:dyDescent="0.25">
      <c r="A531">
        <v>201707</v>
      </c>
      <c r="B531" s="1">
        <v>42919</v>
      </c>
      <c r="C531">
        <v>12486</v>
      </c>
      <c r="D531">
        <v>31</v>
      </c>
      <c r="E531">
        <v>25266</v>
      </c>
      <c r="F531">
        <v>7</v>
      </c>
      <c r="G531">
        <v>28</v>
      </c>
      <c r="H531">
        <v>20</v>
      </c>
      <c r="I531">
        <v>12</v>
      </c>
      <c r="J531">
        <v>3</v>
      </c>
      <c r="K531" t="str">
        <f>VLOOKUP(C531,Hierarchy!$A$1:$H$27,5,FALSE)</f>
        <v>Williamson, Wilma</v>
      </c>
      <c r="L531" t="str">
        <f>VLOOKUP(C531,Hierarchy!$A$2:$G$34,7,FALSE)</f>
        <v>Oferten, Quinton</v>
      </c>
    </row>
    <row r="532" spans="1:12" x14ac:dyDescent="0.25">
      <c r="A532">
        <v>201707</v>
      </c>
      <c r="B532" s="1">
        <v>42919</v>
      </c>
      <c r="C532">
        <v>12487</v>
      </c>
      <c r="D532">
        <v>33</v>
      </c>
      <c r="E532">
        <v>24735</v>
      </c>
      <c r="F532">
        <v>9</v>
      </c>
      <c r="G532">
        <v>31</v>
      </c>
      <c r="H532">
        <v>24</v>
      </c>
      <c r="I532">
        <v>17</v>
      </c>
      <c r="J532">
        <v>3</v>
      </c>
      <c r="K532" t="str">
        <f>VLOOKUP(C532,Hierarchy!$A$1:$H$27,5,FALSE)</f>
        <v>Younger, Yeti</v>
      </c>
      <c r="L532" t="str">
        <f>VLOOKUP(C532,Hierarchy!$A$2:$G$34,7,FALSE)</f>
        <v>Oferten, Quinton</v>
      </c>
    </row>
    <row r="533" spans="1:12" x14ac:dyDescent="0.25">
      <c r="A533">
        <v>201707</v>
      </c>
      <c r="B533" s="1">
        <v>42919</v>
      </c>
      <c r="C533">
        <v>12488</v>
      </c>
      <c r="D533">
        <v>32</v>
      </c>
      <c r="E533">
        <v>25418</v>
      </c>
      <c r="F533">
        <v>6</v>
      </c>
      <c r="G533">
        <v>27</v>
      </c>
      <c r="H533">
        <v>17</v>
      </c>
      <c r="I533">
        <v>9</v>
      </c>
      <c r="J533">
        <v>4</v>
      </c>
      <c r="K533" t="str">
        <f>VLOOKUP(C533,Hierarchy!$A$1:$H$27,5,FALSE)</f>
        <v>Zwilowski, Zane</v>
      </c>
      <c r="L533" t="str">
        <f>VLOOKUP(C533,Hierarchy!$A$2:$G$34,7,FALSE)</f>
        <v>Oferten, Quinton</v>
      </c>
    </row>
    <row r="534" spans="1:12" x14ac:dyDescent="0.25">
      <c r="A534">
        <v>201707</v>
      </c>
      <c r="B534" s="1">
        <v>42919</v>
      </c>
      <c r="C534">
        <v>12489</v>
      </c>
      <c r="D534">
        <v>32</v>
      </c>
      <c r="E534">
        <v>24669</v>
      </c>
      <c r="F534">
        <v>7</v>
      </c>
      <c r="G534">
        <v>28</v>
      </c>
      <c r="H534">
        <v>19</v>
      </c>
      <c r="I534">
        <v>11</v>
      </c>
      <c r="J534">
        <v>4</v>
      </c>
      <c r="K534" t="str">
        <f>VLOOKUP(C534,Hierarchy!$A$1:$H$27,5,FALSE)</f>
        <v>Abacus, Aaron</v>
      </c>
      <c r="L534" t="str">
        <f>VLOOKUP(C534,Hierarchy!$A$2:$G$34,7,FALSE)</f>
        <v>Oferten, Quinton</v>
      </c>
    </row>
    <row r="535" spans="1:12" x14ac:dyDescent="0.25">
      <c r="A535">
        <v>201707</v>
      </c>
      <c r="B535" s="1">
        <v>42920</v>
      </c>
      <c r="C535">
        <v>12469</v>
      </c>
      <c r="D535">
        <v>32</v>
      </c>
      <c r="E535">
        <v>24186</v>
      </c>
      <c r="F535">
        <v>6</v>
      </c>
      <c r="G535">
        <v>29</v>
      </c>
      <c r="H535">
        <v>25</v>
      </c>
      <c r="I535">
        <v>22</v>
      </c>
      <c r="J535">
        <v>1</v>
      </c>
      <c r="K535" t="str">
        <f>VLOOKUP(C535,Hierarchy!$A$1:$H$27,5,FALSE)</f>
        <v>Edgerton, Ethan</v>
      </c>
      <c r="L535" t="str">
        <f>VLOOKUP(C535,Hierarchy!$A$2:$G$34,7,FALSE)</f>
        <v>Winnerson, Aceona</v>
      </c>
    </row>
    <row r="536" spans="1:12" x14ac:dyDescent="0.25">
      <c r="A536">
        <v>201707</v>
      </c>
      <c r="B536" s="1">
        <v>42920</v>
      </c>
      <c r="C536">
        <v>12470</v>
      </c>
      <c r="D536">
        <v>33</v>
      </c>
      <c r="E536">
        <v>25746</v>
      </c>
      <c r="F536">
        <v>5</v>
      </c>
      <c r="G536">
        <v>30</v>
      </c>
      <c r="H536">
        <v>22</v>
      </c>
      <c r="I536">
        <v>20</v>
      </c>
      <c r="J536">
        <v>1</v>
      </c>
      <c r="K536" t="str">
        <f>VLOOKUP(C536,Hierarchy!$A$1:$H$27,5,FALSE)</f>
        <v>Filipsano, Fiona</v>
      </c>
      <c r="L536" t="str">
        <f>VLOOKUP(C536,Hierarchy!$A$2:$G$34,7,FALSE)</f>
        <v>Winnerson, Aceona</v>
      </c>
    </row>
    <row r="537" spans="1:12" x14ac:dyDescent="0.25">
      <c r="A537">
        <v>201707</v>
      </c>
      <c r="B537" s="1">
        <v>42920</v>
      </c>
      <c r="C537">
        <v>12471</v>
      </c>
      <c r="D537">
        <v>35</v>
      </c>
      <c r="E537">
        <v>25921</v>
      </c>
      <c r="F537">
        <v>7</v>
      </c>
      <c r="G537">
        <v>33</v>
      </c>
      <c r="H537">
        <v>27</v>
      </c>
      <c r="I537">
        <v>21</v>
      </c>
      <c r="J537">
        <v>2</v>
      </c>
      <c r="K537" t="str">
        <f>VLOOKUP(C537,Hierarchy!$A$1:$H$27,5,FALSE)</f>
        <v>Gee, Garry</v>
      </c>
      <c r="L537" t="str">
        <f>VLOOKUP(C537,Hierarchy!$A$2:$G$34,7,FALSE)</f>
        <v>Winnerson, Aceona</v>
      </c>
    </row>
    <row r="538" spans="1:12" x14ac:dyDescent="0.25">
      <c r="A538">
        <v>201707</v>
      </c>
      <c r="B538" s="1">
        <v>42920</v>
      </c>
      <c r="C538">
        <v>12472</v>
      </c>
      <c r="D538">
        <v>32</v>
      </c>
      <c r="E538">
        <v>25477</v>
      </c>
      <c r="F538">
        <v>5</v>
      </c>
      <c r="G538">
        <v>30</v>
      </c>
      <c r="H538">
        <v>25</v>
      </c>
      <c r="I538">
        <v>21</v>
      </c>
      <c r="J538">
        <v>1</v>
      </c>
      <c r="K538" t="str">
        <f>VLOOKUP(C538,Hierarchy!$A$1:$H$27,5,FALSE)</f>
        <v>Harrison, Harold</v>
      </c>
      <c r="L538" t="str">
        <f>VLOOKUP(C538,Hierarchy!$A$2:$G$34,7,FALSE)</f>
        <v>Winnerson, Aceona</v>
      </c>
    </row>
    <row r="539" spans="1:12" x14ac:dyDescent="0.25">
      <c r="A539">
        <v>201707</v>
      </c>
      <c r="B539" s="1">
        <v>42920</v>
      </c>
      <c r="C539">
        <v>12473</v>
      </c>
      <c r="D539">
        <v>32</v>
      </c>
      <c r="E539">
        <v>24676</v>
      </c>
      <c r="F539">
        <v>8</v>
      </c>
      <c r="G539">
        <v>30</v>
      </c>
      <c r="H539">
        <v>20</v>
      </c>
      <c r="I539">
        <v>16</v>
      </c>
      <c r="J539">
        <v>2</v>
      </c>
      <c r="K539" t="str">
        <f>VLOOKUP(C539,Hierarchy!$A$1:$H$27,5,FALSE)</f>
        <v>Ivanski, Igor</v>
      </c>
      <c r="L539" t="str">
        <f>VLOOKUP(C539,Hierarchy!$A$2:$G$34,7,FALSE)</f>
        <v>Jimson, Bill</v>
      </c>
    </row>
    <row r="540" spans="1:12" x14ac:dyDescent="0.25">
      <c r="A540">
        <v>201707</v>
      </c>
      <c r="B540" s="1">
        <v>42920</v>
      </c>
      <c r="C540">
        <v>12474</v>
      </c>
      <c r="D540">
        <v>30</v>
      </c>
      <c r="E540">
        <v>25815</v>
      </c>
      <c r="F540">
        <v>7</v>
      </c>
      <c r="G540">
        <v>26</v>
      </c>
      <c r="H540">
        <v>17</v>
      </c>
      <c r="I540">
        <v>11</v>
      </c>
      <c r="J540">
        <v>2</v>
      </c>
      <c r="K540" t="str">
        <f>VLOOKUP(C540,Hierarchy!$A$1:$H$27,5,FALSE)</f>
        <v>Jeffries, Johnna</v>
      </c>
      <c r="L540" t="str">
        <f>VLOOKUP(C540,Hierarchy!$A$2:$G$34,7,FALSE)</f>
        <v>Jimson, Bill</v>
      </c>
    </row>
    <row r="541" spans="1:12" x14ac:dyDescent="0.25">
      <c r="A541">
        <v>201707</v>
      </c>
      <c r="B541" s="1">
        <v>42920</v>
      </c>
      <c r="C541">
        <v>12475</v>
      </c>
      <c r="D541">
        <v>33</v>
      </c>
      <c r="E541">
        <v>25884</v>
      </c>
      <c r="F541">
        <v>8</v>
      </c>
      <c r="G541">
        <v>33</v>
      </c>
      <c r="H541">
        <v>23</v>
      </c>
      <c r="I541">
        <v>17</v>
      </c>
      <c r="J541">
        <v>2</v>
      </c>
      <c r="K541" t="str">
        <f>VLOOKUP(C541,Hierarchy!$A$1:$H$27,5,FALSE)</f>
        <v>Kippers, Kat</v>
      </c>
      <c r="L541" t="str">
        <f>VLOOKUP(C541,Hierarchy!$A$2:$G$34,7,FALSE)</f>
        <v>Jimson, Bill</v>
      </c>
    </row>
    <row r="542" spans="1:12" x14ac:dyDescent="0.25">
      <c r="A542">
        <v>201707</v>
      </c>
      <c r="B542" s="1">
        <v>42920</v>
      </c>
      <c r="C542">
        <v>12486</v>
      </c>
      <c r="D542">
        <v>31</v>
      </c>
      <c r="E542">
        <v>25165</v>
      </c>
      <c r="F542">
        <v>9</v>
      </c>
      <c r="G542">
        <v>27</v>
      </c>
      <c r="H542">
        <v>19</v>
      </c>
      <c r="I542">
        <v>13</v>
      </c>
      <c r="J542">
        <v>4</v>
      </c>
      <c r="K542" t="str">
        <f>VLOOKUP(C542,Hierarchy!$A$1:$H$27,5,FALSE)</f>
        <v>Williamson, Wilma</v>
      </c>
      <c r="L542" t="str">
        <f>VLOOKUP(C542,Hierarchy!$A$2:$G$34,7,FALSE)</f>
        <v>Oferten, Quinton</v>
      </c>
    </row>
    <row r="543" spans="1:12" x14ac:dyDescent="0.25">
      <c r="A543">
        <v>201707</v>
      </c>
      <c r="B543" s="1">
        <v>42920</v>
      </c>
      <c r="C543">
        <v>12487</v>
      </c>
      <c r="D543">
        <v>28</v>
      </c>
      <c r="E543">
        <v>25419</v>
      </c>
      <c r="F543">
        <v>8</v>
      </c>
      <c r="G543">
        <v>24</v>
      </c>
      <c r="H543">
        <v>15</v>
      </c>
      <c r="I543">
        <v>8</v>
      </c>
      <c r="J543">
        <v>3</v>
      </c>
      <c r="K543" t="str">
        <f>VLOOKUP(C543,Hierarchy!$A$1:$H$27,5,FALSE)</f>
        <v>Younger, Yeti</v>
      </c>
      <c r="L543" t="str">
        <f>VLOOKUP(C543,Hierarchy!$A$2:$G$34,7,FALSE)</f>
        <v>Oferten, Quinton</v>
      </c>
    </row>
    <row r="544" spans="1:12" x14ac:dyDescent="0.25">
      <c r="A544">
        <v>201707</v>
      </c>
      <c r="B544" s="1">
        <v>42920</v>
      </c>
      <c r="C544">
        <v>12488</v>
      </c>
      <c r="D544">
        <v>30</v>
      </c>
      <c r="E544">
        <v>25849</v>
      </c>
      <c r="F544">
        <v>7</v>
      </c>
      <c r="G544">
        <v>27</v>
      </c>
      <c r="H544">
        <v>20</v>
      </c>
      <c r="I544">
        <v>14</v>
      </c>
      <c r="J544">
        <v>4</v>
      </c>
      <c r="K544" t="str">
        <f>VLOOKUP(C544,Hierarchy!$A$1:$H$27,5,FALSE)</f>
        <v>Zwilowski, Zane</v>
      </c>
      <c r="L544" t="str">
        <f>VLOOKUP(C544,Hierarchy!$A$2:$G$34,7,FALSE)</f>
        <v>Oferten, Quinton</v>
      </c>
    </row>
    <row r="545" spans="1:12" x14ac:dyDescent="0.25">
      <c r="A545">
        <v>201707</v>
      </c>
      <c r="B545" s="1">
        <v>42920</v>
      </c>
      <c r="C545">
        <v>12489</v>
      </c>
      <c r="D545">
        <v>29</v>
      </c>
      <c r="E545">
        <v>24674</v>
      </c>
      <c r="F545">
        <v>6</v>
      </c>
      <c r="G545">
        <v>27</v>
      </c>
      <c r="H545">
        <v>20</v>
      </c>
      <c r="I545">
        <v>13</v>
      </c>
      <c r="J545">
        <v>3</v>
      </c>
      <c r="K545" t="str">
        <f>VLOOKUP(C545,Hierarchy!$A$1:$H$27,5,FALSE)</f>
        <v>Abacus, Aaron</v>
      </c>
      <c r="L545" t="str">
        <f>VLOOKUP(C545,Hierarchy!$A$2:$G$34,7,FALSE)</f>
        <v>Oferten, Quinton</v>
      </c>
    </row>
    <row r="546" spans="1:12" x14ac:dyDescent="0.25">
      <c r="A546">
        <v>201707</v>
      </c>
      <c r="B546" s="1">
        <v>42921</v>
      </c>
      <c r="C546">
        <v>12473</v>
      </c>
      <c r="D546">
        <v>32</v>
      </c>
      <c r="E546">
        <v>25196</v>
      </c>
      <c r="F546">
        <v>5</v>
      </c>
      <c r="G546">
        <v>32</v>
      </c>
      <c r="H546">
        <v>25</v>
      </c>
      <c r="I546">
        <v>19</v>
      </c>
      <c r="J546">
        <v>2</v>
      </c>
      <c r="K546" t="str">
        <f>VLOOKUP(C546,Hierarchy!$A$1:$H$27,5,FALSE)</f>
        <v>Ivanski, Igor</v>
      </c>
      <c r="L546" t="str">
        <f>VLOOKUP(C546,Hierarchy!$A$2:$G$34,7,FALSE)</f>
        <v>Jimson, Bill</v>
      </c>
    </row>
    <row r="547" spans="1:12" x14ac:dyDescent="0.25">
      <c r="A547">
        <v>201707</v>
      </c>
      <c r="B547" s="1">
        <v>42921</v>
      </c>
      <c r="C547">
        <v>12474</v>
      </c>
      <c r="D547">
        <v>31</v>
      </c>
      <c r="E547">
        <v>24278</v>
      </c>
      <c r="F547">
        <v>7</v>
      </c>
      <c r="G547">
        <v>27</v>
      </c>
      <c r="H547">
        <v>18</v>
      </c>
      <c r="I547">
        <v>13</v>
      </c>
      <c r="J547">
        <v>2</v>
      </c>
      <c r="K547" t="str">
        <f>VLOOKUP(C547,Hierarchy!$A$1:$H$27,5,FALSE)</f>
        <v>Jeffries, Johnna</v>
      </c>
      <c r="L547" t="str">
        <f>VLOOKUP(C547,Hierarchy!$A$2:$G$34,7,FALSE)</f>
        <v>Jimson, Bill</v>
      </c>
    </row>
    <row r="548" spans="1:12" x14ac:dyDescent="0.25">
      <c r="A548">
        <v>201707</v>
      </c>
      <c r="B548" s="1">
        <v>42921</v>
      </c>
      <c r="C548">
        <v>12475</v>
      </c>
      <c r="D548">
        <v>30</v>
      </c>
      <c r="E548">
        <v>25068</v>
      </c>
      <c r="F548">
        <v>7</v>
      </c>
      <c r="G548">
        <v>26</v>
      </c>
      <c r="H548">
        <v>21</v>
      </c>
      <c r="I548">
        <v>16</v>
      </c>
      <c r="J548">
        <v>2</v>
      </c>
      <c r="K548" t="str">
        <f>VLOOKUP(C548,Hierarchy!$A$1:$H$27,5,FALSE)</f>
        <v>Kippers, Kat</v>
      </c>
      <c r="L548" t="str">
        <f>VLOOKUP(C548,Hierarchy!$A$2:$G$34,7,FALSE)</f>
        <v>Jimson, Bill</v>
      </c>
    </row>
    <row r="549" spans="1:12" x14ac:dyDescent="0.25">
      <c r="A549">
        <v>201707</v>
      </c>
      <c r="B549" s="1">
        <v>42921</v>
      </c>
      <c r="C549">
        <v>12476</v>
      </c>
      <c r="D549">
        <v>33</v>
      </c>
      <c r="E549">
        <v>25995</v>
      </c>
      <c r="F549">
        <v>5</v>
      </c>
      <c r="G549">
        <v>31</v>
      </c>
      <c r="H549">
        <v>26</v>
      </c>
      <c r="I549">
        <v>17</v>
      </c>
      <c r="J549">
        <v>2</v>
      </c>
      <c r="K549" t="str">
        <f>VLOOKUP(C549,Hierarchy!$A$1:$H$27,5,FALSE)</f>
        <v>Lipp, Larry</v>
      </c>
      <c r="L549" t="str">
        <f>VLOOKUP(C549,Hierarchy!$A$2:$G$34,7,FALSE)</f>
        <v>Jimson, Bill</v>
      </c>
    </row>
    <row r="550" spans="1:12" x14ac:dyDescent="0.25">
      <c r="A550">
        <v>201707</v>
      </c>
      <c r="B550" s="1">
        <v>42921</v>
      </c>
      <c r="C550">
        <v>12477</v>
      </c>
      <c r="D550">
        <v>33</v>
      </c>
      <c r="E550">
        <v>25754</v>
      </c>
      <c r="F550">
        <v>6</v>
      </c>
      <c r="G550">
        <v>31</v>
      </c>
      <c r="H550">
        <v>20</v>
      </c>
      <c r="I550">
        <v>13</v>
      </c>
      <c r="J550">
        <v>2</v>
      </c>
      <c r="K550" t="str">
        <f>VLOOKUP(C550,Hierarchy!$A$1:$H$27,5,FALSE)</f>
        <v>Myers, Matt</v>
      </c>
      <c r="L550" t="str">
        <f>VLOOKUP(C550,Hierarchy!$A$2:$G$34,7,FALSE)</f>
        <v>Jimson, Bill</v>
      </c>
    </row>
    <row r="551" spans="1:12" x14ac:dyDescent="0.25">
      <c r="A551">
        <v>201707</v>
      </c>
      <c r="B551" s="1">
        <v>42921</v>
      </c>
      <c r="C551">
        <v>12478</v>
      </c>
      <c r="D551">
        <v>31</v>
      </c>
      <c r="E551">
        <v>25854</v>
      </c>
      <c r="F551">
        <v>7</v>
      </c>
      <c r="G551">
        <v>28</v>
      </c>
      <c r="H551">
        <v>23</v>
      </c>
      <c r="I551">
        <v>18</v>
      </c>
      <c r="J551">
        <v>2</v>
      </c>
      <c r="K551" t="str">
        <f>VLOOKUP(C551,Hierarchy!$A$1:$H$27,5,FALSE)</f>
        <v>Nichols, Nana</v>
      </c>
      <c r="L551" t="str">
        <f>VLOOKUP(C551,Hierarchy!$A$2:$G$34,7,FALSE)</f>
        <v>Jimson, Bill</v>
      </c>
    </row>
    <row r="552" spans="1:12" x14ac:dyDescent="0.25">
      <c r="A552">
        <v>201707</v>
      </c>
      <c r="B552" s="1">
        <v>42921</v>
      </c>
      <c r="C552">
        <v>12479</v>
      </c>
      <c r="D552">
        <v>34</v>
      </c>
      <c r="E552">
        <v>24856</v>
      </c>
      <c r="F552">
        <v>7</v>
      </c>
      <c r="G552">
        <v>31</v>
      </c>
      <c r="H552">
        <v>26</v>
      </c>
      <c r="I552">
        <v>16</v>
      </c>
      <c r="J552">
        <v>2</v>
      </c>
      <c r="K552" t="str">
        <f>VLOOKUP(C552,Hierarchy!$A$1:$H$27,5,FALSE)</f>
        <v>Ohlson, Octavius</v>
      </c>
      <c r="L552" t="str">
        <f>VLOOKUP(C552,Hierarchy!$A$2:$G$34,7,FALSE)</f>
        <v>Jimson, Bill</v>
      </c>
    </row>
    <row r="553" spans="1:12" x14ac:dyDescent="0.25">
      <c r="A553">
        <v>201707</v>
      </c>
      <c r="B553" s="1">
        <v>42921</v>
      </c>
      <c r="C553">
        <v>12480</v>
      </c>
      <c r="D553">
        <v>30</v>
      </c>
      <c r="E553">
        <v>24447</v>
      </c>
      <c r="F553">
        <v>5</v>
      </c>
      <c r="G553">
        <v>26</v>
      </c>
      <c r="H553">
        <v>18</v>
      </c>
      <c r="I553">
        <v>11</v>
      </c>
      <c r="J553">
        <v>2</v>
      </c>
      <c r="K553" t="str">
        <f>VLOOKUP(C553,Hierarchy!$A$1:$H$27,5,FALSE)</f>
        <v>Pulaski, Peter</v>
      </c>
      <c r="L553" t="str">
        <f>VLOOKUP(C553,Hierarchy!$A$2:$G$34,7,FALSE)</f>
        <v>Jimson, Bill</v>
      </c>
    </row>
    <row r="554" spans="1:12" x14ac:dyDescent="0.25">
      <c r="A554">
        <v>201707</v>
      </c>
      <c r="B554" s="1">
        <v>42921</v>
      </c>
      <c r="C554">
        <v>12482</v>
      </c>
      <c r="D554">
        <v>29</v>
      </c>
      <c r="E554">
        <v>25071</v>
      </c>
      <c r="F554">
        <v>9</v>
      </c>
      <c r="G554">
        <v>25</v>
      </c>
      <c r="H554">
        <v>18</v>
      </c>
      <c r="I554">
        <v>9</v>
      </c>
      <c r="J554">
        <v>4</v>
      </c>
      <c r="K554" t="str">
        <f>VLOOKUP(C554,Hierarchy!$A$1:$H$27,5,FALSE)</f>
        <v>Sanders, Sammi</v>
      </c>
      <c r="L554" t="str">
        <f>VLOOKUP(C554,Hierarchy!$A$2:$G$34,7,FALSE)</f>
        <v>Oferten, Quinton</v>
      </c>
    </row>
    <row r="555" spans="1:12" x14ac:dyDescent="0.25">
      <c r="A555">
        <v>201707</v>
      </c>
      <c r="B555" s="1">
        <v>42921</v>
      </c>
      <c r="C555">
        <v>12483</v>
      </c>
      <c r="D555">
        <v>32</v>
      </c>
      <c r="E555">
        <v>25795</v>
      </c>
      <c r="F555">
        <v>8</v>
      </c>
      <c r="G555">
        <v>30</v>
      </c>
      <c r="H555">
        <v>19</v>
      </c>
      <c r="I555">
        <v>12</v>
      </c>
      <c r="J555">
        <v>3</v>
      </c>
      <c r="K555" t="str">
        <f>VLOOKUP(C555,Hierarchy!$A$1:$H$27,5,FALSE)</f>
        <v>Thomas, Ted</v>
      </c>
      <c r="L555" t="str">
        <f>VLOOKUP(C555,Hierarchy!$A$2:$G$34,7,FALSE)</f>
        <v>Oferten, Quinton</v>
      </c>
    </row>
    <row r="556" spans="1:12" x14ac:dyDescent="0.25">
      <c r="A556">
        <v>201707</v>
      </c>
      <c r="B556" s="1">
        <v>42921</v>
      </c>
      <c r="C556">
        <v>12484</v>
      </c>
      <c r="D556">
        <v>32</v>
      </c>
      <c r="E556">
        <v>25907</v>
      </c>
      <c r="F556">
        <v>8</v>
      </c>
      <c r="G556">
        <v>30</v>
      </c>
      <c r="H556">
        <v>18</v>
      </c>
      <c r="I556">
        <v>13</v>
      </c>
      <c r="J556">
        <v>4</v>
      </c>
      <c r="K556" t="str">
        <f>VLOOKUP(C556,Hierarchy!$A$1:$H$27,5,FALSE)</f>
        <v>Uvaldon, Ursala</v>
      </c>
      <c r="L556" t="str">
        <f>VLOOKUP(C556,Hierarchy!$A$2:$G$34,7,FALSE)</f>
        <v>Oferten, Quinton</v>
      </c>
    </row>
    <row r="557" spans="1:12" x14ac:dyDescent="0.25">
      <c r="A557">
        <v>201707</v>
      </c>
      <c r="B557" s="1">
        <v>42921</v>
      </c>
      <c r="C557">
        <v>12485</v>
      </c>
      <c r="D557">
        <v>29</v>
      </c>
      <c r="E557">
        <v>24760</v>
      </c>
      <c r="F557">
        <v>6</v>
      </c>
      <c r="G557">
        <v>26</v>
      </c>
      <c r="H557">
        <v>18</v>
      </c>
      <c r="I557">
        <v>11</v>
      </c>
      <c r="J557">
        <v>3</v>
      </c>
      <c r="K557" t="str">
        <f>VLOOKUP(C557,Hierarchy!$A$1:$H$27,5,FALSE)</f>
        <v>Vindictive, Vinny</v>
      </c>
      <c r="L557" t="str">
        <f>VLOOKUP(C557,Hierarchy!$A$2:$G$34,7,FALSE)</f>
        <v>Oferten, Quinton</v>
      </c>
    </row>
    <row r="558" spans="1:12" x14ac:dyDescent="0.25">
      <c r="A558">
        <v>201707</v>
      </c>
      <c r="B558" s="1">
        <v>42921</v>
      </c>
      <c r="C558">
        <v>12486</v>
      </c>
      <c r="D558">
        <v>29</v>
      </c>
      <c r="E558">
        <v>25908</v>
      </c>
      <c r="F558">
        <v>6</v>
      </c>
      <c r="G558">
        <v>26</v>
      </c>
      <c r="H558">
        <v>18</v>
      </c>
      <c r="I558">
        <v>10</v>
      </c>
      <c r="J558">
        <v>3</v>
      </c>
      <c r="K558" t="str">
        <f>VLOOKUP(C558,Hierarchy!$A$1:$H$27,5,FALSE)</f>
        <v>Williamson, Wilma</v>
      </c>
      <c r="L558" t="str">
        <f>VLOOKUP(C558,Hierarchy!$A$2:$G$34,7,FALSE)</f>
        <v>Oferten, Quinton</v>
      </c>
    </row>
    <row r="559" spans="1:12" x14ac:dyDescent="0.25">
      <c r="A559">
        <v>201707</v>
      </c>
      <c r="B559" s="1">
        <v>42921</v>
      </c>
      <c r="C559">
        <v>12487</v>
      </c>
      <c r="D559">
        <v>32</v>
      </c>
      <c r="E559">
        <v>25953</v>
      </c>
      <c r="F559">
        <v>8</v>
      </c>
      <c r="G559">
        <v>28</v>
      </c>
      <c r="H559">
        <v>18</v>
      </c>
      <c r="I559">
        <v>12</v>
      </c>
      <c r="J559">
        <v>4</v>
      </c>
      <c r="K559" t="str">
        <f>VLOOKUP(C559,Hierarchy!$A$1:$H$27,5,FALSE)</f>
        <v>Younger, Yeti</v>
      </c>
      <c r="L559" t="str">
        <f>VLOOKUP(C559,Hierarchy!$A$2:$G$34,7,FALSE)</f>
        <v>Oferten, Quinton</v>
      </c>
    </row>
    <row r="560" spans="1:12" x14ac:dyDescent="0.25">
      <c r="A560">
        <v>201707</v>
      </c>
      <c r="B560" s="1">
        <v>42921</v>
      </c>
      <c r="C560">
        <v>12488</v>
      </c>
      <c r="D560">
        <v>32</v>
      </c>
      <c r="E560">
        <v>24611</v>
      </c>
      <c r="F560">
        <v>9</v>
      </c>
      <c r="G560">
        <v>29</v>
      </c>
      <c r="H560">
        <v>21</v>
      </c>
      <c r="I560">
        <v>14</v>
      </c>
      <c r="J560">
        <v>4</v>
      </c>
      <c r="K560" t="str">
        <f>VLOOKUP(C560,Hierarchy!$A$1:$H$27,5,FALSE)</f>
        <v>Zwilowski, Zane</v>
      </c>
      <c r="L560" t="str">
        <f>VLOOKUP(C560,Hierarchy!$A$2:$G$34,7,FALSE)</f>
        <v>Oferten, Quinton</v>
      </c>
    </row>
    <row r="561" spans="1:12" x14ac:dyDescent="0.25">
      <c r="A561">
        <v>201707</v>
      </c>
      <c r="B561" s="1">
        <v>42921</v>
      </c>
      <c r="C561">
        <v>12489</v>
      </c>
      <c r="D561">
        <v>33</v>
      </c>
      <c r="E561">
        <v>25835</v>
      </c>
      <c r="F561">
        <v>9</v>
      </c>
      <c r="G561">
        <v>28</v>
      </c>
      <c r="H561">
        <v>18</v>
      </c>
      <c r="I561">
        <v>10</v>
      </c>
      <c r="J561">
        <v>4</v>
      </c>
      <c r="K561" t="str">
        <f>VLOOKUP(C561,Hierarchy!$A$1:$H$27,5,FALSE)</f>
        <v>Abacus, Aaron</v>
      </c>
      <c r="L561" t="str">
        <f>VLOOKUP(C561,Hierarchy!$A$2:$G$34,7,FALSE)</f>
        <v>Oferten, Quinton</v>
      </c>
    </row>
    <row r="562" spans="1:12" x14ac:dyDescent="0.25">
      <c r="A562">
        <v>201707</v>
      </c>
      <c r="B562" s="1">
        <v>42922</v>
      </c>
      <c r="C562">
        <v>12465</v>
      </c>
      <c r="D562">
        <v>35</v>
      </c>
      <c r="E562">
        <v>24025</v>
      </c>
      <c r="F562">
        <v>4</v>
      </c>
      <c r="G562">
        <v>33</v>
      </c>
      <c r="H562">
        <v>25</v>
      </c>
      <c r="I562">
        <v>21</v>
      </c>
      <c r="J562">
        <v>1</v>
      </c>
      <c r="K562" t="str">
        <f>VLOOKUP(C562,Hierarchy!$A$1:$H$27,5,FALSE)</f>
        <v>Anderson, Albert</v>
      </c>
      <c r="L562" t="str">
        <f>VLOOKUP(C562,Hierarchy!$A$2:$G$34,7,FALSE)</f>
        <v>Winnerson, Aceona</v>
      </c>
    </row>
    <row r="563" spans="1:12" x14ac:dyDescent="0.25">
      <c r="A563">
        <v>201707</v>
      </c>
      <c r="B563" s="1">
        <v>42922</v>
      </c>
      <c r="C563">
        <v>12466</v>
      </c>
      <c r="D563">
        <v>33</v>
      </c>
      <c r="E563">
        <v>25485</v>
      </c>
      <c r="F563">
        <v>6</v>
      </c>
      <c r="G563">
        <v>32</v>
      </c>
      <c r="H563">
        <v>24</v>
      </c>
      <c r="I563">
        <v>18</v>
      </c>
      <c r="J563">
        <v>2</v>
      </c>
      <c r="K563" t="str">
        <f>VLOOKUP(C563,Hierarchy!$A$1:$H$27,5,FALSE)</f>
        <v>Binning, Bart</v>
      </c>
      <c r="L563" t="str">
        <f>VLOOKUP(C563,Hierarchy!$A$2:$G$34,7,FALSE)</f>
        <v>Winnerson, Aceona</v>
      </c>
    </row>
    <row r="564" spans="1:12" x14ac:dyDescent="0.25">
      <c r="A564">
        <v>201707</v>
      </c>
      <c r="B564" s="1">
        <v>42922</v>
      </c>
      <c r="C564">
        <v>12467</v>
      </c>
      <c r="D564">
        <v>32</v>
      </c>
      <c r="E564">
        <v>24431</v>
      </c>
      <c r="F564">
        <v>4</v>
      </c>
      <c r="G564">
        <v>30</v>
      </c>
      <c r="H564">
        <v>26</v>
      </c>
      <c r="I564">
        <v>20</v>
      </c>
      <c r="J564">
        <v>1</v>
      </c>
      <c r="K564" t="str">
        <f>VLOOKUP(C564,Hierarchy!$A$1:$H$27,5,FALSE)</f>
        <v>Centerville, Cece</v>
      </c>
      <c r="L564" t="str">
        <f>VLOOKUP(C564,Hierarchy!$A$2:$G$34,7,FALSE)</f>
        <v>Winnerson, Aceona</v>
      </c>
    </row>
    <row r="565" spans="1:12" x14ac:dyDescent="0.25">
      <c r="A565">
        <v>201707</v>
      </c>
      <c r="B565" s="1">
        <v>42922</v>
      </c>
      <c r="C565">
        <v>12468</v>
      </c>
      <c r="D565">
        <v>36</v>
      </c>
      <c r="E565">
        <v>24052</v>
      </c>
      <c r="F565">
        <v>5</v>
      </c>
      <c r="G565">
        <v>36</v>
      </c>
      <c r="H565">
        <v>26</v>
      </c>
      <c r="I565">
        <v>18</v>
      </c>
      <c r="J565">
        <v>1</v>
      </c>
      <c r="K565" t="str">
        <f>VLOOKUP(C565,Hierarchy!$A$1:$H$27,5,FALSE)</f>
        <v>Davenport, Davina</v>
      </c>
      <c r="L565" t="str">
        <f>VLOOKUP(C565,Hierarchy!$A$2:$G$34,7,FALSE)</f>
        <v>Winnerson, Aceona</v>
      </c>
    </row>
    <row r="566" spans="1:12" x14ac:dyDescent="0.25">
      <c r="A566">
        <v>201707</v>
      </c>
      <c r="B566" s="1">
        <v>42922</v>
      </c>
      <c r="C566">
        <v>12469</v>
      </c>
      <c r="D566">
        <v>39</v>
      </c>
      <c r="E566">
        <v>25252</v>
      </c>
      <c r="F566">
        <v>7</v>
      </c>
      <c r="G566">
        <v>39</v>
      </c>
      <c r="H566">
        <v>30</v>
      </c>
      <c r="I566">
        <v>25</v>
      </c>
      <c r="J566">
        <v>2</v>
      </c>
      <c r="K566" t="str">
        <f>VLOOKUP(C566,Hierarchy!$A$1:$H$27,5,FALSE)</f>
        <v>Edgerton, Ethan</v>
      </c>
      <c r="L566" t="str">
        <f>VLOOKUP(C566,Hierarchy!$A$2:$G$34,7,FALSE)</f>
        <v>Winnerson, Aceona</v>
      </c>
    </row>
    <row r="567" spans="1:12" x14ac:dyDescent="0.25">
      <c r="A567">
        <v>201707</v>
      </c>
      <c r="B567" s="1">
        <v>42922</v>
      </c>
      <c r="C567">
        <v>12470</v>
      </c>
      <c r="D567">
        <v>32</v>
      </c>
      <c r="E567">
        <v>25330</v>
      </c>
      <c r="F567">
        <v>6</v>
      </c>
      <c r="G567">
        <v>29</v>
      </c>
      <c r="H567">
        <v>21</v>
      </c>
      <c r="I567">
        <v>16</v>
      </c>
      <c r="J567">
        <v>1</v>
      </c>
      <c r="K567" t="str">
        <f>VLOOKUP(C567,Hierarchy!$A$1:$H$27,5,FALSE)</f>
        <v>Filipsano, Fiona</v>
      </c>
      <c r="L567" t="str">
        <f>VLOOKUP(C567,Hierarchy!$A$2:$G$34,7,FALSE)</f>
        <v>Winnerson, Aceona</v>
      </c>
    </row>
    <row r="568" spans="1:12" x14ac:dyDescent="0.25">
      <c r="A568">
        <v>201707</v>
      </c>
      <c r="B568" s="1">
        <v>42922</v>
      </c>
      <c r="C568">
        <v>12471</v>
      </c>
      <c r="D568">
        <v>38</v>
      </c>
      <c r="E568">
        <v>25141</v>
      </c>
      <c r="F568">
        <v>7</v>
      </c>
      <c r="G568">
        <v>37</v>
      </c>
      <c r="H568">
        <v>31</v>
      </c>
      <c r="I568">
        <v>25</v>
      </c>
      <c r="J568">
        <v>2</v>
      </c>
      <c r="K568" t="str">
        <f>VLOOKUP(C568,Hierarchy!$A$1:$H$27,5,FALSE)</f>
        <v>Gee, Garry</v>
      </c>
      <c r="L568" t="str">
        <f>VLOOKUP(C568,Hierarchy!$A$2:$G$34,7,FALSE)</f>
        <v>Winnerson, Aceona</v>
      </c>
    </row>
    <row r="569" spans="1:12" x14ac:dyDescent="0.25">
      <c r="A569">
        <v>201707</v>
      </c>
      <c r="B569" s="1">
        <v>42922</v>
      </c>
      <c r="C569">
        <v>12472</v>
      </c>
      <c r="D569">
        <v>35</v>
      </c>
      <c r="E569">
        <v>25586</v>
      </c>
      <c r="F569">
        <v>4</v>
      </c>
      <c r="G569">
        <v>34</v>
      </c>
      <c r="H569">
        <v>27</v>
      </c>
      <c r="I569">
        <v>24</v>
      </c>
      <c r="J569">
        <v>1</v>
      </c>
      <c r="K569" t="str">
        <f>VLOOKUP(C569,Hierarchy!$A$1:$H$27,5,FALSE)</f>
        <v>Harrison, Harold</v>
      </c>
      <c r="L569" t="str">
        <f>VLOOKUP(C569,Hierarchy!$A$2:$G$34,7,FALSE)</f>
        <v>Winnerson, Aceona</v>
      </c>
    </row>
    <row r="570" spans="1:12" x14ac:dyDescent="0.25">
      <c r="A570">
        <v>201707</v>
      </c>
      <c r="B570" s="1">
        <v>42922</v>
      </c>
      <c r="C570">
        <v>12482</v>
      </c>
      <c r="D570">
        <v>28</v>
      </c>
      <c r="E570">
        <v>24491</v>
      </c>
      <c r="F570">
        <v>7</v>
      </c>
      <c r="G570">
        <v>24</v>
      </c>
      <c r="H570">
        <v>18</v>
      </c>
      <c r="I570">
        <v>10</v>
      </c>
      <c r="J570">
        <v>3</v>
      </c>
      <c r="K570" t="str">
        <f>VLOOKUP(C570,Hierarchy!$A$1:$H$27,5,FALSE)</f>
        <v>Sanders, Sammi</v>
      </c>
      <c r="L570" t="str">
        <f>VLOOKUP(C570,Hierarchy!$A$2:$G$34,7,FALSE)</f>
        <v>Oferten, Quinton</v>
      </c>
    </row>
    <row r="571" spans="1:12" x14ac:dyDescent="0.25">
      <c r="A571">
        <v>201707</v>
      </c>
      <c r="B571" s="1">
        <v>42922</v>
      </c>
      <c r="C571">
        <v>12483</v>
      </c>
      <c r="D571">
        <v>29</v>
      </c>
      <c r="E571">
        <v>25460</v>
      </c>
      <c r="F571">
        <v>6</v>
      </c>
      <c r="G571">
        <v>28</v>
      </c>
      <c r="H571">
        <v>19</v>
      </c>
      <c r="I571">
        <v>11</v>
      </c>
      <c r="J571">
        <v>4</v>
      </c>
      <c r="K571" t="str">
        <f>VLOOKUP(C571,Hierarchy!$A$1:$H$27,5,FALSE)</f>
        <v>Thomas, Ted</v>
      </c>
      <c r="L571" t="str">
        <f>VLOOKUP(C571,Hierarchy!$A$2:$G$34,7,FALSE)</f>
        <v>Oferten, Quinton</v>
      </c>
    </row>
    <row r="572" spans="1:12" x14ac:dyDescent="0.25">
      <c r="A572">
        <v>201707</v>
      </c>
      <c r="B572" s="1">
        <v>42922</v>
      </c>
      <c r="C572">
        <v>12484</v>
      </c>
      <c r="D572">
        <v>33</v>
      </c>
      <c r="E572">
        <v>25894</v>
      </c>
      <c r="F572">
        <v>9</v>
      </c>
      <c r="G572">
        <v>29</v>
      </c>
      <c r="H572">
        <v>22</v>
      </c>
      <c r="I572">
        <v>16</v>
      </c>
      <c r="J572">
        <v>4</v>
      </c>
      <c r="K572" t="str">
        <f>VLOOKUP(C572,Hierarchy!$A$1:$H$27,5,FALSE)</f>
        <v>Uvaldon, Ursala</v>
      </c>
      <c r="L572" t="str">
        <f>VLOOKUP(C572,Hierarchy!$A$2:$G$34,7,FALSE)</f>
        <v>Oferten, Quinton</v>
      </c>
    </row>
    <row r="573" spans="1:12" x14ac:dyDescent="0.25">
      <c r="A573">
        <v>201707</v>
      </c>
      <c r="B573" s="1">
        <v>42922</v>
      </c>
      <c r="C573">
        <v>12485</v>
      </c>
      <c r="D573">
        <v>28</v>
      </c>
      <c r="E573">
        <v>24786</v>
      </c>
      <c r="F573">
        <v>7</v>
      </c>
      <c r="G573">
        <v>25</v>
      </c>
      <c r="H573">
        <v>19</v>
      </c>
      <c r="I573">
        <v>10</v>
      </c>
      <c r="J573">
        <v>4</v>
      </c>
      <c r="K573" t="str">
        <f>VLOOKUP(C573,Hierarchy!$A$1:$H$27,5,FALSE)</f>
        <v>Vindictive, Vinny</v>
      </c>
      <c r="L573" t="str">
        <f>VLOOKUP(C573,Hierarchy!$A$2:$G$34,7,FALSE)</f>
        <v>Oferten, Quinton</v>
      </c>
    </row>
    <row r="574" spans="1:12" x14ac:dyDescent="0.25">
      <c r="A574">
        <v>201707</v>
      </c>
      <c r="B574" s="1">
        <v>42922</v>
      </c>
      <c r="C574">
        <v>12486</v>
      </c>
      <c r="D574">
        <v>33</v>
      </c>
      <c r="E574">
        <v>25938</v>
      </c>
      <c r="F574">
        <v>7</v>
      </c>
      <c r="G574">
        <v>29</v>
      </c>
      <c r="H574">
        <v>20</v>
      </c>
      <c r="I574">
        <v>13</v>
      </c>
      <c r="J574">
        <v>4</v>
      </c>
      <c r="K574" t="str">
        <f>VLOOKUP(C574,Hierarchy!$A$1:$H$27,5,FALSE)</f>
        <v>Williamson, Wilma</v>
      </c>
      <c r="L574" t="str">
        <f>VLOOKUP(C574,Hierarchy!$A$2:$G$34,7,FALSE)</f>
        <v>Oferten, Quinton</v>
      </c>
    </row>
    <row r="575" spans="1:12" x14ac:dyDescent="0.25">
      <c r="A575">
        <v>201707</v>
      </c>
      <c r="B575" s="1">
        <v>42922</v>
      </c>
      <c r="C575">
        <v>12487</v>
      </c>
      <c r="D575">
        <v>28</v>
      </c>
      <c r="E575">
        <v>24024</v>
      </c>
      <c r="F575">
        <v>6</v>
      </c>
      <c r="G575">
        <v>26</v>
      </c>
      <c r="H575">
        <v>16</v>
      </c>
      <c r="I575">
        <v>12</v>
      </c>
      <c r="J575">
        <v>3</v>
      </c>
      <c r="K575" t="str">
        <f>VLOOKUP(C575,Hierarchy!$A$1:$H$27,5,FALSE)</f>
        <v>Younger, Yeti</v>
      </c>
      <c r="L575" t="str">
        <f>VLOOKUP(C575,Hierarchy!$A$2:$G$34,7,FALSE)</f>
        <v>Oferten, Quinton</v>
      </c>
    </row>
    <row r="576" spans="1:12" x14ac:dyDescent="0.25">
      <c r="A576">
        <v>201707</v>
      </c>
      <c r="B576" s="1">
        <v>42922</v>
      </c>
      <c r="C576">
        <v>12488</v>
      </c>
      <c r="D576">
        <v>32</v>
      </c>
      <c r="E576">
        <v>25079</v>
      </c>
      <c r="F576">
        <v>8</v>
      </c>
      <c r="G576">
        <v>28</v>
      </c>
      <c r="H576">
        <v>20</v>
      </c>
      <c r="I576">
        <v>15</v>
      </c>
      <c r="J576">
        <v>4</v>
      </c>
      <c r="K576" t="str">
        <f>VLOOKUP(C576,Hierarchy!$A$1:$H$27,5,FALSE)</f>
        <v>Zwilowski, Zane</v>
      </c>
      <c r="L576" t="str">
        <f>VLOOKUP(C576,Hierarchy!$A$2:$G$34,7,FALSE)</f>
        <v>Oferten, Quinton</v>
      </c>
    </row>
    <row r="577" spans="1:12" x14ac:dyDescent="0.25">
      <c r="A577">
        <v>201707</v>
      </c>
      <c r="B577" s="1">
        <v>42922</v>
      </c>
      <c r="C577">
        <v>12489</v>
      </c>
      <c r="D577">
        <v>28</v>
      </c>
      <c r="E577">
        <v>25167</v>
      </c>
      <c r="F577">
        <v>8</v>
      </c>
      <c r="G577">
        <v>24</v>
      </c>
      <c r="H577">
        <v>14</v>
      </c>
      <c r="I577">
        <v>9</v>
      </c>
      <c r="J577">
        <v>3</v>
      </c>
      <c r="K577" t="str">
        <f>VLOOKUP(C577,Hierarchy!$A$1:$H$27,5,FALSE)</f>
        <v>Abacus, Aaron</v>
      </c>
      <c r="L577" t="str">
        <f>VLOOKUP(C577,Hierarchy!$A$2:$G$34,7,FALSE)</f>
        <v>Oferten, Quinton</v>
      </c>
    </row>
    <row r="578" spans="1:12" x14ac:dyDescent="0.25">
      <c r="A578">
        <v>201707</v>
      </c>
      <c r="B578" s="1">
        <v>42923</v>
      </c>
      <c r="C578">
        <v>12465</v>
      </c>
      <c r="D578">
        <v>39</v>
      </c>
      <c r="E578">
        <v>24484</v>
      </c>
      <c r="F578">
        <v>5</v>
      </c>
      <c r="G578">
        <v>39</v>
      </c>
      <c r="H578">
        <v>34</v>
      </c>
      <c r="I578">
        <v>24</v>
      </c>
      <c r="J578">
        <v>1</v>
      </c>
      <c r="K578" t="str">
        <f>VLOOKUP(C578,Hierarchy!$A$1:$H$27,5,FALSE)</f>
        <v>Anderson, Albert</v>
      </c>
      <c r="L578" t="str">
        <f>VLOOKUP(C578,Hierarchy!$A$2:$G$34,7,FALSE)</f>
        <v>Winnerson, Aceona</v>
      </c>
    </row>
    <row r="579" spans="1:12" x14ac:dyDescent="0.25">
      <c r="A579">
        <v>201707</v>
      </c>
      <c r="B579" s="1">
        <v>42923</v>
      </c>
      <c r="C579">
        <v>12466</v>
      </c>
      <c r="D579">
        <v>34</v>
      </c>
      <c r="E579">
        <v>24992</v>
      </c>
      <c r="F579">
        <v>5</v>
      </c>
      <c r="G579">
        <v>31</v>
      </c>
      <c r="H579">
        <v>22</v>
      </c>
      <c r="I579">
        <v>19</v>
      </c>
      <c r="J579">
        <v>1</v>
      </c>
      <c r="K579" t="str">
        <f>VLOOKUP(C579,Hierarchy!$A$1:$H$27,5,FALSE)</f>
        <v>Binning, Bart</v>
      </c>
      <c r="L579" t="str">
        <f>VLOOKUP(C579,Hierarchy!$A$2:$G$34,7,FALSE)</f>
        <v>Winnerson, Aceona</v>
      </c>
    </row>
    <row r="580" spans="1:12" x14ac:dyDescent="0.25">
      <c r="A580">
        <v>201707</v>
      </c>
      <c r="B580" s="1">
        <v>42923</v>
      </c>
      <c r="C580">
        <v>12467</v>
      </c>
      <c r="D580">
        <v>32</v>
      </c>
      <c r="E580">
        <v>24123</v>
      </c>
      <c r="F580">
        <v>5</v>
      </c>
      <c r="G580">
        <v>31</v>
      </c>
      <c r="H580">
        <v>22</v>
      </c>
      <c r="I580">
        <v>17</v>
      </c>
      <c r="J580">
        <v>1</v>
      </c>
      <c r="K580" t="str">
        <f>VLOOKUP(C580,Hierarchy!$A$1:$H$27,5,FALSE)</f>
        <v>Centerville, Cece</v>
      </c>
      <c r="L580" t="str">
        <f>VLOOKUP(C580,Hierarchy!$A$2:$G$34,7,FALSE)</f>
        <v>Winnerson, Aceona</v>
      </c>
    </row>
    <row r="581" spans="1:12" x14ac:dyDescent="0.25">
      <c r="A581">
        <v>201707</v>
      </c>
      <c r="B581" s="1">
        <v>42923</v>
      </c>
      <c r="C581">
        <v>12468</v>
      </c>
      <c r="D581">
        <v>33</v>
      </c>
      <c r="E581">
        <v>24521</v>
      </c>
      <c r="F581">
        <v>6</v>
      </c>
      <c r="G581">
        <v>32</v>
      </c>
      <c r="H581">
        <v>28</v>
      </c>
      <c r="I581">
        <v>24</v>
      </c>
      <c r="J581">
        <v>2</v>
      </c>
      <c r="K581" t="str">
        <f>VLOOKUP(C581,Hierarchy!$A$1:$H$27,5,FALSE)</f>
        <v>Davenport, Davina</v>
      </c>
      <c r="L581" t="str">
        <f>VLOOKUP(C581,Hierarchy!$A$2:$G$34,7,FALSE)</f>
        <v>Winnerson, Aceona</v>
      </c>
    </row>
    <row r="582" spans="1:12" x14ac:dyDescent="0.25">
      <c r="A582">
        <v>201707</v>
      </c>
      <c r="B582" s="1">
        <v>42923</v>
      </c>
      <c r="C582">
        <v>12469</v>
      </c>
      <c r="D582">
        <v>37</v>
      </c>
      <c r="E582">
        <v>25849</v>
      </c>
      <c r="F582">
        <v>5</v>
      </c>
      <c r="G582">
        <v>36</v>
      </c>
      <c r="H582">
        <v>27</v>
      </c>
      <c r="I582">
        <v>22</v>
      </c>
      <c r="J582">
        <v>1</v>
      </c>
      <c r="K582" t="str">
        <f>VLOOKUP(C582,Hierarchy!$A$1:$H$27,5,FALSE)</f>
        <v>Edgerton, Ethan</v>
      </c>
      <c r="L582" t="str">
        <f>VLOOKUP(C582,Hierarchy!$A$2:$G$34,7,FALSE)</f>
        <v>Winnerson, Aceona</v>
      </c>
    </row>
    <row r="583" spans="1:12" x14ac:dyDescent="0.25">
      <c r="A583">
        <v>201707</v>
      </c>
      <c r="B583" s="1">
        <v>42923</v>
      </c>
      <c r="C583">
        <v>12470</v>
      </c>
      <c r="D583">
        <v>37</v>
      </c>
      <c r="E583">
        <v>25522</v>
      </c>
      <c r="F583">
        <v>4</v>
      </c>
      <c r="G583">
        <v>34</v>
      </c>
      <c r="H583">
        <v>24</v>
      </c>
      <c r="I583">
        <v>19</v>
      </c>
      <c r="J583">
        <v>1</v>
      </c>
      <c r="K583" t="str">
        <f>VLOOKUP(C583,Hierarchy!$A$1:$H$27,5,FALSE)</f>
        <v>Filipsano, Fiona</v>
      </c>
      <c r="L583" t="str">
        <f>VLOOKUP(C583,Hierarchy!$A$2:$G$34,7,FALSE)</f>
        <v>Winnerson, Aceona</v>
      </c>
    </row>
    <row r="584" spans="1:12" x14ac:dyDescent="0.25">
      <c r="A584">
        <v>201707</v>
      </c>
      <c r="B584" s="1">
        <v>42923</v>
      </c>
      <c r="C584">
        <v>12471</v>
      </c>
      <c r="D584">
        <v>39</v>
      </c>
      <c r="E584">
        <v>25161</v>
      </c>
      <c r="F584">
        <v>8</v>
      </c>
      <c r="G584">
        <v>38</v>
      </c>
      <c r="H584">
        <v>29</v>
      </c>
      <c r="I584">
        <v>21</v>
      </c>
      <c r="J584">
        <v>2</v>
      </c>
      <c r="K584" t="str">
        <f>VLOOKUP(C584,Hierarchy!$A$1:$H$27,5,FALSE)</f>
        <v>Gee, Garry</v>
      </c>
      <c r="L584" t="str">
        <f>VLOOKUP(C584,Hierarchy!$A$2:$G$34,7,FALSE)</f>
        <v>Winnerson, Aceona</v>
      </c>
    </row>
    <row r="585" spans="1:12" x14ac:dyDescent="0.25">
      <c r="A585">
        <v>201707</v>
      </c>
      <c r="B585" s="1">
        <v>42923</v>
      </c>
      <c r="C585">
        <v>12473</v>
      </c>
      <c r="D585">
        <v>35</v>
      </c>
      <c r="E585">
        <v>25778</v>
      </c>
      <c r="F585">
        <v>8</v>
      </c>
      <c r="G585">
        <v>33</v>
      </c>
      <c r="H585">
        <v>25</v>
      </c>
      <c r="I585">
        <v>15</v>
      </c>
      <c r="J585">
        <v>2</v>
      </c>
      <c r="K585" t="str">
        <f>VLOOKUP(C585,Hierarchy!$A$1:$H$27,5,FALSE)</f>
        <v>Ivanski, Igor</v>
      </c>
      <c r="L585" t="str">
        <f>VLOOKUP(C585,Hierarchy!$A$2:$G$34,7,FALSE)</f>
        <v>Jimson, Bill</v>
      </c>
    </row>
    <row r="586" spans="1:12" x14ac:dyDescent="0.25">
      <c r="A586">
        <v>201707</v>
      </c>
      <c r="B586" s="1">
        <v>42923</v>
      </c>
      <c r="C586">
        <v>12474</v>
      </c>
      <c r="D586">
        <v>34</v>
      </c>
      <c r="E586">
        <v>24114</v>
      </c>
      <c r="F586">
        <v>7</v>
      </c>
      <c r="G586">
        <v>32</v>
      </c>
      <c r="H586">
        <v>27</v>
      </c>
      <c r="I586">
        <v>16</v>
      </c>
      <c r="J586">
        <v>2</v>
      </c>
      <c r="K586" t="str">
        <f>VLOOKUP(C586,Hierarchy!$A$1:$H$27,5,FALSE)</f>
        <v>Jeffries, Johnna</v>
      </c>
      <c r="L586" t="str">
        <f>VLOOKUP(C586,Hierarchy!$A$2:$G$34,7,FALSE)</f>
        <v>Jimson, Bill</v>
      </c>
    </row>
    <row r="587" spans="1:12" x14ac:dyDescent="0.25">
      <c r="A587">
        <v>201707</v>
      </c>
      <c r="B587" s="1">
        <v>42923</v>
      </c>
      <c r="C587">
        <v>12475</v>
      </c>
      <c r="D587">
        <v>32</v>
      </c>
      <c r="E587">
        <v>24103</v>
      </c>
      <c r="F587">
        <v>6</v>
      </c>
      <c r="G587">
        <v>27</v>
      </c>
      <c r="H587">
        <v>21</v>
      </c>
      <c r="I587">
        <v>16</v>
      </c>
      <c r="J587">
        <v>2</v>
      </c>
      <c r="K587" t="str">
        <f>VLOOKUP(C587,Hierarchy!$A$1:$H$27,5,FALSE)</f>
        <v>Kippers, Kat</v>
      </c>
      <c r="L587" t="str">
        <f>VLOOKUP(C587,Hierarchy!$A$2:$G$34,7,FALSE)</f>
        <v>Jimson, Bill</v>
      </c>
    </row>
    <row r="588" spans="1:12" x14ac:dyDescent="0.25">
      <c r="A588">
        <v>201707</v>
      </c>
      <c r="B588" s="1">
        <v>42923</v>
      </c>
      <c r="C588">
        <v>12476</v>
      </c>
      <c r="D588">
        <v>30</v>
      </c>
      <c r="E588">
        <v>25959</v>
      </c>
      <c r="F588">
        <v>5</v>
      </c>
      <c r="G588">
        <v>28</v>
      </c>
      <c r="H588">
        <v>24</v>
      </c>
      <c r="I588">
        <v>15</v>
      </c>
      <c r="J588">
        <v>2</v>
      </c>
      <c r="K588" t="str">
        <f>VLOOKUP(C588,Hierarchy!$A$1:$H$27,5,FALSE)</f>
        <v>Lipp, Larry</v>
      </c>
      <c r="L588" t="str">
        <f>VLOOKUP(C588,Hierarchy!$A$2:$G$34,7,FALSE)</f>
        <v>Jimson, Bill</v>
      </c>
    </row>
    <row r="589" spans="1:12" x14ac:dyDescent="0.25">
      <c r="A589">
        <v>201707</v>
      </c>
      <c r="B589" s="1">
        <v>42923</v>
      </c>
      <c r="C589">
        <v>12477</v>
      </c>
      <c r="D589">
        <v>32</v>
      </c>
      <c r="E589">
        <v>24680</v>
      </c>
      <c r="F589">
        <v>7</v>
      </c>
      <c r="G589">
        <v>28</v>
      </c>
      <c r="H589">
        <v>19</v>
      </c>
      <c r="I589">
        <v>15</v>
      </c>
      <c r="J589">
        <v>2</v>
      </c>
      <c r="K589" t="str">
        <f>VLOOKUP(C589,Hierarchy!$A$1:$H$27,5,FALSE)</f>
        <v>Myers, Matt</v>
      </c>
      <c r="L589" t="str">
        <f>VLOOKUP(C589,Hierarchy!$A$2:$G$34,7,FALSE)</f>
        <v>Jimson, Bill</v>
      </c>
    </row>
    <row r="590" spans="1:12" x14ac:dyDescent="0.25">
      <c r="A590">
        <v>201707</v>
      </c>
      <c r="B590" s="1">
        <v>42923</v>
      </c>
      <c r="C590">
        <v>12478</v>
      </c>
      <c r="D590">
        <v>33</v>
      </c>
      <c r="E590">
        <v>24218</v>
      </c>
      <c r="F590">
        <v>7</v>
      </c>
      <c r="G590">
        <v>33</v>
      </c>
      <c r="H590">
        <v>23</v>
      </c>
      <c r="I590">
        <v>16</v>
      </c>
      <c r="J590">
        <v>2</v>
      </c>
      <c r="K590" t="str">
        <f>VLOOKUP(C590,Hierarchy!$A$1:$H$27,5,FALSE)</f>
        <v>Nichols, Nana</v>
      </c>
      <c r="L590" t="str">
        <f>VLOOKUP(C590,Hierarchy!$A$2:$G$34,7,FALSE)</f>
        <v>Jimson, Bill</v>
      </c>
    </row>
    <row r="591" spans="1:12" x14ac:dyDescent="0.25">
      <c r="A591">
        <v>201707</v>
      </c>
      <c r="B591" s="1">
        <v>42924</v>
      </c>
      <c r="C591">
        <v>12473</v>
      </c>
      <c r="D591">
        <v>35</v>
      </c>
      <c r="E591">
        <v>24589</v>
      </c>
      <c r="F591">
        <v>8</v>
      </c>
      <c r="G591">
        <v>34</v>
      </c>
      <c r="H591">
        <v>27</v>
      </c>
      <c r="I591">
        <v>18</v>
      </c>
      <c r="J591">
        <v>2</v>
      </c>
      <c r="K591" t="str">
        <f>VLOOKUP(C591,Hierarchy!$A$1:$H$27,5,FALSE)</f>
        <v>Ivanski, Igor</v>
      </c>
      <c r="L591" t="str">
        <f>VLOOKUP(C591,Hierarchy!$A$2:$G$34,7,FALSE)</f>
        <v>Jimson, Bill</v>
      </c>
    </row>
    <row r="592" spans="1:12" x14ac:dyDescent="0.25">
      <c r="A592">
        <v>201707</v>
      </c>
      <c r="B592" s="1">
        <v>42924</v>
      </c>
      <c r="C592">
        <v>12474</v>
      </c>
      <c r="D592">
        <v>34</v>
      </c>
      <c r="E592">
        <v>24946</v>
      </c>
      <c r="F592">
        <v>8</v>
      </c>
      <c r="G592">
        <v>31</v>
      </c>
      <c r="H592">
        <v>23</v>
      </c>
      <c r="I592">
        <v>17</v>
      </c>
      <c r="J592">
        <v>2</v>
      </c>
      <c r="K592" t="str">
        <f>VLOOKUP(C592,Hierarchy!$A$1:$H$27,5,FALSE)</f>
        <v>Jeffries, Johnna</v>
      </c>
      <c r="L592" t="str">
        <f>VLOOKUP(C592,Hierarchy!$A$2:$G$34,7,FALSE)</f>
        <v>Jimson, Bill</v>
      </c>
    </row>
    <row r="593" spans="1:12" x14ac:dyDescent="0.25">
      <c r="A593">
        <v>201707</v>
      </c>
      <c r="B593" s="1">
        <v>42924</v>
      </c>
      <c r="C593">
        <v>12475</v>
      </c>
      <c r="D593">
        <v>30</v>
      </c>
      <c r="E593">
        <v>24794</v>
      </c>
      <c r="F593">
        <v>5</v>
      </c>
      <c r="G593">
        <v>30</v>
      </c>
      <c r="H593">
        <v>25</v>
      </c>
      <c r="I593">
        <v>19</v>
      </c>
      <c r="J593">
        <v>2</v>
      </c>
      <c r="K593" t="str">
        <f>VLOOKUP(C593,Hierarchy!$A$1:$H$27,5,FALSE)</f>
        <v>Kippers, Kat</v>
      </c>
      <c r="L593" t="str">
        <f>VLOOKUP(C593,Hierarchy!$A$2:$G$34,7,FALSE)</f>
        <v>Jimson, Bill</v>
      </c>
    </row>
    <row r="594" spans="1:12" x14ac:dyDescent="0.25">
      <c r="A594">
        <v>201707</v>
      </c>
      <c r="B594" s="1">
        <v>42924</v>
      </c>
      <c r="C594">
        <v>12476</v>
      </c>
      <c r="D594">
        <v>30</v>
      </c>
      <c r="E594">
        <v>24459</v>
      </c>
      <c r="F594">
        <v>6</v>
      </c>
      <c r="G594">
        <v>27</v>
      </c>
      <c r="H594">
        <v>20</v>
      </c>
      <c r="I594">
        <v>14</v>
      </c>
      <c r="J594">
        <v>2</v>
      </c>
      <c r="K594" t="str">
        <f>VLOOKUP(C594,Hierarchy!$A$1:$H$27,5,FALSE)</f>
        <v>Lipp, Larry</v>
      </c>
      <c r="L594" t="str">
        <f>VLOOKUP(C594,Hierarchy!$A$2:$G$34,7,FALSE)</f>
        <v>Jimson, Bill</v>
      </c>
    </row>
    <row r="595" spans="1:12" x14ac:dyDescent="0.25">
      <c r="A595">
        <v>201707</v>
      </c>
      <c r="B595" s="1">
        <v>42924</v>
      </c>
      <c r="C595">
        <v>12477</v>
      </c>
      <c r="D595">
        <v>30</v>
      </c>
      <c r="E595">
        <v>25002</v>
      </c>
      <c r="F595">
        <v>6</v>
      </c>
      <c r="G595">
        <v>27</v>
      </c>
      <c r="H595">
        <v>20</v>
      </c>
      <c r="I595">
        <v>16</v>
      </c>
      <c r="J595">
        <v>2</v>
      </c>
      <c r="K595" t="str">
        <f>VLOOKUP(C595,Hierarchy!$A$1:$H$27,5,FALSE)</f>
        <v>Myers, Matt</v>
      </c>
      <c r="L595" t="str">
        <f>VLOOKUP(C595,Hierarchy!$A$2:$G$34,7,FALSE)</f>
        <v>Jimson, Bill</v>
      </c>
    </row>
    <row r="596" spans="1:12" x14ac:dyDescent="0.25">
      <c r="A596">
        <v>201707</v>
      </c>
      <c r="B596" s="1">
        <v>42924</v>
      </c>
      <c r="C596">
        <v>12478</v>
      </c>
      <c r="D596">
        <v>34</v>
      </c>
      <c r="E596">
        <v>24512</v>
      </c>
      <c r="F596">
        <v>7</v>
      </c>
      <c r="G596">
        <v>32</v>
      </c>
      <c r="H596">
        <v>22</v>
      </c>
      <c r="I596">
        <v>14</v>
      </c>
      <c r="J596">
        <v>2</v>
      </c>
      <c r="K596" t="str">
        <f>VLOOKUP(C596,Hierarchy!$A$1:$H$27,5,FALSE)</f>
        <v>Nichols, Nana</v>
      </c>
      <c r="L596" t="str">
        <f>VLOOKUP(C596,Hierarchy!$A$2:$G$34,7,FALSE)</f>
        <v>Jimson, Bill</v>
      </c>
    </row>
    <row r="597" spans="1:12" x14ac:dyDescent="0.25">
      <c r="A597">
        <v>201707</v>
      </c>
      <c r="B597" s="1">
        <v>42924</v>
      </c>
      <c r="C597">
        <v>12482</v>
      </c>
      <c r="D597">
        <v>31</v>
      </c>
      <c r="E597">
        <v>24121</v>
      </c>
      <c r="F597">
        <v>9</v>
      </c>
      <c r="G597">
        <v>29</v>
      </c>
      <c r="H597">
        <v>18</v>
      </c>
      <c r="I597">
        <v>12</v>
      </c>
      <c r="J597">
        <v>3</v>
      </c>
      <c r="K597" t="str">
        <f>VLOOKUP(C597,Hierarchy!$A$1:$H$27,5,FALSE)</f>
        <v>Sanders, Sammi</v>
      </c>
      <c r="L597" t="str">
        <f>VLOOKUP(C597,Hierarchy!$A$2:$G$34,7,FALSE)</f>
        <v>Oferten, Quinton</v>
      </c>
    </row>
    <row r="598" spans="1:12" x14ac:dyDescent="0.25">
      <c r="A598">
        <v>201707</v>
      </c>
      <c r="B598" s="1">
        <v>42924</v>
      </c>
      <c r="C598">
        <v>12483</v>
      </c>
      <c r="D598">
        <v>29</v>
      </c>
      <c r="E598">
        <v>25970</v>
      </c>
      <c r="F598">
        <v>8</v>
      </c>
      <c r="G598">
        <v>27</v>
      </c>
      <c r="H598">
        <v>21</v>
      </c>
      <c r="I598">
        <v>14</v>
      </c>
      <c r="J598">
        <v>3</v>
      </c>
      <c r="K598" t="str">
        <f>VLOOKUP(C598,Hierarchy!$A$1:$H$27,5,FALSE)</f>
        <v>Thomas, Ted</v>
      </c>
      <c r="L598" t="str">
        <f>VLOOKUP(C598,Hierarchy!$A$2:$G$34,7,FALSE)</f>
        <v>Oferten, Quinton</v>
      </c>
    </row>
    <row r="599" spans="1:12" x14ac:dyDescent="0.25">
      <c r="A599">
        <v>201707</v>
      </c>
      <c r="B599" s="1">
        <v>42924</v>
      </c>
      <c r="C599">
        <v>12484</v>
      </c>
      <c r="D599">
        <v>32</v>
      </c>
      <c r="E599">
        <v>25123</v>
      </c>
      <c r="F599">
        <v>9</v>
      </c>
      <c r="G599">
        <v>28</v>
      </c>
      <c r="H599">
        <v>18</v>
      </c>
      <c r="I599">
        <v>13</v>
      </c>
      <c r="J599">
        <v>4</v>
      </c>
      <c r="K599" t="str">
        <f>VLOOKUP(C599,Hierarchy!$A$1:$H$27,5,FALSE)</f>
        <v>Uvaldon, Ursala</v>
      </c>
      <c r="L599" t="str">
        <f>VLOOKUP(C599,Hierarchy!$A$2:$G$34,7,FALSE)</f>
        <v>Oferten, Quinton</v>
      </c>
    </row>
    <row r="600" spans="1:12" x14ac:dyDescent="0.25">
      <c r="A600">
        <v>201707</v>
      </c>
      <c r="B600" s="1">
        <v>42924</v>
      </c>
      <c r="C600">
        <v>12485</v>
      </c>
      <c r="D600">
        <v>32</v>
      </c>
      <c r="E600">
        <v>25176</v>
      </c>
      <c r="F600">
        <v>10</v>
      </c>
      <c r="G600">
        <v>28</v>
      </c>
      <c r="H600">
        <v>18</v>
      </c>
      <c r="I600">
        <v>11</v>
      </c>
      <c r="J600">
        <v>3</v>
      </c>
      <c r="K600" t="str">
        <f>VLOOKUP(C600,Hierarchy!$A$1:$H$27,5,FALSE)</f>
        <v>Vindictive, Vinny</v>
      </c>
      <c r="L600" t="str">
        <f>VLOOKUP(C600,Hierarchy!$A$2:$G$34,7,FALSE)</f>
        <v>Oferten, Quinton</v>
      </c>
    </row>
    <row r="601" spans="1:12" x14ac:dyDescent="0.25">
      <c r="A601">
        <v>201707</v>
      </c>
      <c r="B601" s="1">
        <v>42924</v>
      </c>
      <c r="C601">
        <v>12486</v>
      </c>
      <c r="D601">
        <v>28</v>
      </c>
      <c r="E601">
        <v>24264</v>
      </c>
      <c r="F601">
        <v>8</v>
      </c>
      <c r="G601">
        <v>24</v>
      </c>
      <c r="H601">
        <v>15</v>
      </c>
      <c r="I601">
        <v>11</v>
      </c>
      <c r="J601">
        <v>3</v>
      </c>
      <c r="K601" t="str">
        <f>VLOOKUP(C601,Hierarchy!$A$1:$H$27,5,FALSE)</f>
        <v>Williamson, Wilma</v>
      </c>
      <c r="L601" t="str">
        <f>VLOOKUP(C601,Hierarchy!$A$2:$G$34,7,FALSE)</f>
        <v>Oferten, Quinton</v>
      </c>
    </row>
    <row r="602" spans="1:12" x14ac:dyDescent="0.25">
      <c r="A602">
        <v>201707</v>
      </c>
      <c r="B602" s="1">
        <v>42924</v>
      </c>
      <c r="C602">
        <v>12487</v>
      </c>
      <c r="D602">
        <v>28</v>
      </c>
      <c r="E602">
        <v>25702</v>
      </c>
      <c r="F602">
        <v>6</v>
      </c>
      <c r="G602">
        <v>24</v>
      </c>
      <c r="H602">
        <v>16</v>
      </c>
      <c r="I602">
        <v>10</v>
      </c>
      <c r="J602">
        <v>3</v>
      </c>
      <c r="K602" t="str">
        <f>VLOOKUP(C602,Hierarchy!$A$1:$H$27,5,FALSE)</f>
        <v>Younger, Yeti</v>
      </c>
      <c r="L602" t="str">
        <f>VLOOKUP(C602,Hierarchy!$A$2:$G$34,7,FALSE)</f>
        <v>Oferten, Quinton</v>
      </c>
    </row>
    <row r="603" spans="1:12" x14ac:dyDescent="0.25">
      <c r="A603">
        <v>201707</v>
      </c>
      <c r="B603" s="1">
        <v>42924</v>
      </c>
      <c r="C603">
        <v>12488</v>
      </c>
      <c r="D603">
        <v>30</v>
      </c>
      <c r="E603">
        <v>25831</v>
      </c>
      <c r="F603">
        <v>7</v>
      </c>
      <c r="G603">
        <v>26</v>
      </c>
      <c r="H603">
        <v>21</v>
      </c>
      <c r="I603">
        <v>12</v>
      </c>
      <c r="J603">
        <v>3</v>
      </c>
      <c r="K603" t="str">
        <f>VLOOKUP(C603,Hierarchy!$A$1:$H$27,5,FALSE)</f>
        <v>Zwilowski, Zane</v>
      </c>
      <c r="L603" t="str">
        <f>VLOOKUP(C603,Hierarchy!$A$2:$G$34,7,FALSE)</f>
        <v>Oferten, Quinton</v>
      </c>
    </row>
    <row r="604" spans="1:12" x14ac:dyDescent="0.25">
      <c r="A604">
        <v>201707</v>
      </c>
      <c r="B604" s="1">
        <v>42924</v>
      </c>
      <c r="C604">
        <v>12489</v>
      </c>
      <c r="D604">
        <v>30</v>
      </c>
      <c r="E604">
        <v>25850</v>
      </c>
      <c r="F604">
        <v>9</v>
      </c>
      <c r="G604">
        <v>27</v>
      </c>
      <c r="H604">
        <v>21</v>
      </c>
      <c r="I604">
        <v>14</v>
      </c>
      <c r="J604">
        <v>4</v>
      </c>
      <c r="K604" t="str">
        <f>VLOOKUP(C604,Hierarchy!$A$1:$H$27,5,FALSE)</f>
        <v>Abacus, Aaron</v>
      </c>
      <c r="L604" t="str">
        <f>VLOOKUP(C604,Hierarchy!$A$2:$G$34,7,FALSE)</f>
        <v>Oferten, Quinton</v>
      </c>
    </row>
    <row r="605" spans="1:12" x14ac:dyDescent="0.25">
      <c r="A605">
        <v>201707</v>
      </c>
      <c r="B605" s="1">
        <v>42925</v>
      </c>
      <c r="C605">
        <v>12465</v>
      </c>
      <c r="D605">
        <v>38</v>
      </c>
      <c r="E605">
        <v>24179</v>
      </c>
      <c r="F605">
        <v>8</v>
      </c>
      <c r="G605">
        <v>37</v>
      </c>
      <c r="H605">
        <v>32</v>
      </c>
      <c r="I605">
        <v>22</v>
      </c>
      <c r="J605">
        <v>2</v>
      </c>
      <c r="K605" t="str">
        <f>VLOOKUP(C605,Hierarchy!$A$1:$H$27,5,FALSE)</f>
        <v>Anderson, Albert</v>
      </c>
      <c r="L605" t="str">
        <f>VLOOKUP(C605,Hierarchy!$A$2:$G$34,7,FALSE)</f>
        <v>Winnerson, Aceona</v>
      </c>
    </row>
    <row r="606" spans="1:12" x14ac:dyDescent="0.25">
      <c r="A606">
        <v>201707</v>
      </c>
      <c r="B606" s="1">
        <v>42925</v>
      </c>
      <c r="C606">
        <v>12466</v>
      </c>
      <c r="D606">
        <v>34</v>
      </c>
      <c r="E606">
        <v>25978</v>
      </c>
      <c r="F606">
        <v>6</v>
      </c>
      <c r="G606">
        <v>33</v>
      </c>
      <c r="H606">
        <v>24</v>
      </c>
      <c r="I606">
        <v>21</v>
      </c>
      <c r="J606">
        <v>1</v>
      </c>
      <c r="K606" t="str">
        <f>VLOOKUP(C606,Hierarchy!$A$1:$H$27,5,FALSE)</f>
        <v>Binning, Bart</v>
      </c>
      <c r="L606" t="str">
        <f>VLOOKUP(C606,Hierarchy!$A$2:$G$34,7,FALSE)</f>
        <v>Winnerson, Aceona</v>
      </c>
    </row>
    <row r="607" spans="1:12" x14ac:dyDescent="0.25">
      <c r="A607">
        <v>201707</v>
      </c>
      <c r="B607" s="1">
        <v>42925</v>
      </c>
      <c r="C607">
        <v>12467</v>
      </c>
      <c r="D607">
        <v>34</v>
      </c>
      <c r="E607">
        <v>25520</v>
      </c>
      <c r="F607">
        <v>4</v>
      </c>
      <c r="G607">
        <v>31</v>
      </c>
      <c r="H607">
        <v>22</v>
      </c>
      <c r="I607">
        <v>17</v>
      </c>
      <c r="J607">
        <v>2</v>
      </c>
      <c r="K607" t="str">
        <f>VLOOKUP(C607,Hierarchy!$A$1:$H$27,5,FALSE)</f>
        <v>Centerville, Cece</v>
      </c>
      <c r="L607" t="str">
        <f>VLOOKUP(C607,Hierarchy!$A$2:$G$34,7,FALSE)</f>
        <v>Winnerson, Aceona</v>
      </c>
    </row>
    <row r="608" spans="1:12" x14ac:dyDescent="0.25">
      <c r="A608">
        <v>201707</v>
      </c>
      <c r="B608" s="1">
        <v>42925</v>
      </c>
      <c r="C608">
        <v>12468</v>
      </c>
      <c r="D608">
        <v>32</v>
      </c>
      <c r="E608">
        <v>24714</v>
      </c>
      <c r="F608">
        <v>4</v>
      </c>
      <c r="G608">
        <v>32</v>
      </c>
      <c r="H608">
        <v>25</v>
      </c>
      <c r="I608">
        <v>20</v>
      </c>
      <c r="J608">
        <v>1</v>
      </c>
      <c r="K608" t="str">
        <f>VLOOKUP(C608,Hierarchy!$A$1:$H$27,5,FALSE)</f>
        <v>Davenport, Davina</v>
      </c>
      <c r="L608" t="str">
        <f>VLOOKUP(C608,Hierarchy!$A$2:$G$34,7,FALSE)</f>
        <v>Winnerson, Aceona</v>
      </c>
    </row>
    <row r="609" spans="1:12" x14ac:dyDescent="0.25">
      <c r="A609">
        <v>201707</v>
      </c>
      <c r="B609" s="1">
        <v>42925</v>
      </c>
      <c r="C609">
        <v>12469</v>
      </c>
      <c r="D609">
        <v>32</v>
      </c>
      <c r="E609">
        <v>24436</v>
      </c>
      <c r="F609">
        <v>4</v>
      </c>
      <c r="G609">
        <v>32</v>
      </c>
      <c r="H609">
        <v>23</v>
      </c>
      <c r="I609">
        <v>18</v>
      </c>
      <c r="J609">
        <v>1</v>
      </c>
      <c r="K609" t="str">
        <f>VLOOKUP(C609,Hierarchy!$A$1:$H$27,5,FALSE)</f>
        <v>Edgerton, Ethan</v>
      </c>
      <c r="L609" t="str">
        <f>VLOOKUP(C609,Hierarchy!$A$2:$G$34,7,FALSE)</f>
        <v>Winnerson, Aceona</v>
      </c>
    </row>
    <row r="610" spans="1:12" x14ac:dyDescent="0.25">
      <c r="A610">
        <v>201707</v>
      </c>
      <c r="B610" s="1">
        <v>42925</v>
      </c>
      <c r="C610">
        <v>12470</v>
      </c>
      <c r="D610">
        <v>32</v>
      </c>
      <c r="E610">
        <v>24888</v>
      </c>
      <c r="F610">
        <v>4</v>
      </c>
      <c r="G610">
        <v>32</v>
      </c>
      <c r="H610">
        <v>26</v>
      </c>
      <c r="I610">
        <v>22</v>
      </c>
      <c r="J610">
        <v>2</v>
      </c>
      <c r="K610" t="str">
        <f>VLOOKUP(C610,Hierarchy!$A$1:$H$27,5,FALSE)</f>
        <v>Filipsano, Fiona</v>
      </c>
      <c r="L610" t="str">
        <f>VLOOKUP(C610,Hierarchy!$A$2:$G$34,7,FALSE)</f>
        <v>Winnerson, Aceona</v>
      </c>
    </row>
    <row r="611" spans="1:12" x14ac:dyDescent="0.25">
      <c r="A611">
        <v>201707</v>
      </c>
      <c r="B611" s="1">
        <v>42925</v>
      </c>
      <c r="C611">
        <v>12471</v>
      </c>
      <c r="D611">
        <v>33</v>
      </c>
      <c r="E611">
        <v>24349</v>
      </c>
      <c r="F611">
        <v>6</v>
      </c>
      <c r="G611">
        <v>32</v>
      </c>
      <c r="H611">
        <v>26</v>
      </c>
      <c r="I611">
        <v>20</v>
      </c>
      <c r="J611">
        <v>1</v>
      </c>
      <c r="K611" t="str">
        <f>VLOOKUP(C611,Hierarchy!$A$1:$H$27,5,FALSE)</f>
        <v>Gee, Garry</v>
      </c>
      <c r="L611" t="str">
        <f>VLOOKUP(C611,Hierarchy!$A$2:$G$34,7,FALSE)</f>
        <v>Winnerson, Aceona</v>
      </c>
    </row>
    <row r="612" spans="1:12" x14ac:dyDescent="0.25">
      <c r="A612">
        <v>201707</v>
      </c>
      <c r="B612" s="1">
        <v>42925</v>
      </c>
      <c r="C612">
        <v>12472</v>
      </c>
      <c r="D612">
        <v>34</v>
      </c>
      <c r="E612">
        <v>24037</v>
      </c>
      <c r="F612">
        <v>4</v>
      </c>
      <c r="G612">
        <v>32</v>
      </c>
      <c r="H612">
        <v>22</v>
      </c>
      <c r="I612">
        <v>19</v>
      </c>
      <c r="J612">
        <v>1</v>
      </c>
      <c r="K612" t="str">
        <f>VLOOKUP(C612,Hierarchy!$A$1:$H$27,5,FALSE)</f>
        <v>Harrison, Harold</v>
      </c>
      <c r="L612" t="str">
        <f>VLOOKUP(C612,Hierarchy!$A$2:$G$34,7,FALSE)</f>
        <v>Winnerson, Aceona</v>
      </c>
    </row>
    <row r="613" spans="1:12" x14ac:dyDescent="0.25">
      <c r="A613">
        <v>201707</v>
      </c>
      <c r="B613" s="1">
        <v>42926</v>
      </c>
      <c r="C613">
        <v>12465</v>
      </c>
      <c r="D613">
        <v>39</v>
      </c>
      <c r="E613">
        <v>24270</v>
      </c>
      <c r="F613">
        <v>8</v>
      </c>
      <c r="G613">
        <v>38</v>
      </c>
      <c r="H613">
        <v>33</v>
      </c>
      <c r="I613">
        <v>25</v>
      </c>
      <c r="J613">
        <v>1</v>
      </c>
      <c r="K613" t="str">
        <f>VLOOKUP(C613,Hierarchy!$A$1:$H$27,5,FALSE)</f>
        <v>Anderson, Albert</v>
      </c>
      <c r="L613" t="str">
        <f>VLOOKUP(C613,Hierarchy!$A$2:$G$34,7,FALSE)</f>
        <v>Winnerson, Aceona</v>
      </c>
    </row>
    <row r="614" spans="1:12" x14ac:dyDescent="0.25">
      <c r="A614">
        <v>201707</v>
      </c>
      <c r="B614" s="1">
        <v>42926</v>
      </c>
      <c r="C614">
        <v>12466</v>
      </c>
      <c r="D614">
        <v>40</v>
      </c>
      <c r="E614">
        <v>25955</v>
      </c>
      <c r="F614">
        <v>6</v>
      </c>
      <c r="G614">
        <v>37</v>
      </c>
      <c r="H614">
        <v>28</v>
      </c>
      <c r="I614">
        <v>25</v>
      </c>
      <c r="J614">
        <v>1</v>
      </c>
      <c r="K614" t="str">
        <f>VLOOKUP(C614,Hierarchy!$A$1:$H$27,5,FALSE)</f>
        <v>Binning, Bart</v>
      </c>
      <c r="L614" t="str">
        <f>VLOOKUP(C614,Hierarchy!$A$2:$G$34,7,FALSE)</f>
        <v>Winnerson, Aceona</v>
      </c>
    </row>
    <row r="615" spans="1:12" x14ac:dyDescent="0.25">
      <c r="A615">
        <v>201707</v>
      </c>
      <c r="B615" s="1">
        <v>42926</v>
      </c>
      <c r="C615">
        <v>12467</v>
      </c>
      <c r="D615">
        <v>36</v>
      </c>
      <c r="E615">
        <v>25795</v>
      </c>
      <c r="F615">
        <v>6</v>
      </c>
      <c r="G615">
        <v>36</v>
      </c>
      <c r="H615">
        <v>32</v>
      </c>
      <c r="I615">
        <v>23</v>
      </c>
      <c r="J615">
        <v>1</v>
      </c>
      <c r="K615" t="str">
        <f>VLOOKUP(C615,Hierarchy!$A$1:$H$27,5,FALSE)</f>
        <v>Centerville, Cece</v>
      </c>
      <c r="L615" t="str">
        <f>VLOOKUP(C615,Hierarchy!$A$2:$G$34,7,FALSE)</f>
        <v>Winnerson, Aceona</v>
      </c>
    </row>
    <row r="616" spans="1:12" x14ac:dyDescent="0.25">
      <c r="A616">
        <v>201707</v>
      </c>
      <c r="B616" s="1">
        <v>42926</v>
      </c>
      <c r="C616">
        <v>12468</v>
      </c>
      <c r="D616">
        <v>33</v>
      </c>
      <c r="E616">
        <v>25803</v>
      </c>
      <c r="F616">
        <v>7</v>
      </c>
      <c r="G616">
        <v>30</v>
      </c>
      <c r="H616">
        <v>24</v>
      </c>
      <c r="I616">
        <v>17</v>
      </c>
      <c r="J616">
        <v>2</v>
      </c>
      <c r="K616" t="str">
        <f>VLOOKUP(C616,Hierarchy!$A$1:$H$27,5,FALSE)</f>
        <v>Davenport, Davina</v>
      </c>
      <c r="L616" t="str">
        <f>VLOOKUP(C616,Hierarchy!$A$2:$G$34,7,FALSE)</f>
        <v>Winnerson, Aceona</v>
      </c>
    </row>
    <row r="617" spans="1:12" x14ac:dyDescent="0.25">
      <c r="A617">
        <v>201707</v>
      </c>
      <c r="B617" s="1">
        <v>42926</v>
      </c>
      <c r="C617">
        <v>12469</v>
      </c>
      <c r="D617">
        <v>39</v>
      </c>
      <c r="E617">
        <v>24190</v>
      </c>
      <c r="F617">
        <v>5</v>
      </c>
      <c r="G617">
        <v>39</v>
      </c>
      <c r="H617">
        <v>31</v>
      </c>
      <c r="I617">
        <v>28</v>
      </c>
      <c r="J617">
        <v>2</v>
      </c>
      <c r="K617" t="str">
        <f>VLOOKUP(C617,Hierarchy!$A$1:$H$27,5,FALSE)</f>
        <v>Edgerton, Ethan</v>
      </c>
      <c r="L617" t="str">
        <f>VLOOKUP(C617,Hierarchy!$A$2:$G$34,7,FALSE)</f>
        <v>Winnerson, Aceona</v>
      </c>
    </row>
    <row r="618" spans="1:12" x14ac:dyDescent="0.25">
      <c r="A618">
        <v>201707</v>
      </c>
      <c r="B618" s="1">
        <v>42926</v>
      </c>
      <c r="C618">
        <v>12470</v>
      </c>
      <c r="D618">
        <v>40</v>
      </c>
      <c r="E618">
        <v>25068</v>
      </c>
      <c r="F618">
        <v>6</v>
      </c>
      <c r="G618">
        <v>39</v>
      </c>
      <c r="H618">
        <v>29</v>
      </c>
      <c r="I618">
        <v>23</v>
      </c>
      <c r="J618">
        <v>2</v>
      </c>
      <c r="K618" t="str">
        <f>VLOOKUP(C618,Hierarchy!$A$1:$H$27,5,FALSE)</f>
        <v>Filipsano, Fiona</v>
      </c>
      <c r="L618" t="str">
        <f>VLOOKUP(C618,Hierarchy!$A$2:$G$34,7,FALSE)</f>
        <v>Winnerson, Aceona</v>
      </c>
    </row>
    <row r="619" spans="1:12" x14ac:dyDescent="0.25">
      <c r="A619">
        <v>201707</v>
      </c>
      <c r="B619" s="1">
        <v>42926</v>
      </c>
      <c r="C619">
        <v>12471</v>
      </c>
      <c r="D619">
        <v>40</v>
      </c>
      <c r="E619">
        <v>24778</v>
      </c>
      <c r="F619">
        <v>5</v>
      </c>
      <c r="G619">
        <v>36</v>
      </c>
      <c r="H619">
        <v>25</v>
      </c>
      <c r="I619">
        <v>20</v>
      </c>
      <c r="J619">
        <v>2</v>
      </c>
      <c r="K619" t="str">
        <f>VLOOKUP(C619,Hierarchy!$A$1:$H$27,5,FALSE)</f>
        <v>Gee, Garry</v>
      </c>
      <c r="L619" t="str">
        <f>VLOOKUP(C619,Hierarchy!$A$2:$G$34,7,FALSE)</f>
        <v>Winnerson, Aceona</v>
      </c>
    </row>
    <row r="620" spans="1:12" x14ac:dyDescent="0.25">
      <c r="A620">
        <v>201707</v>
      </c>
      <c r="B620" s="1">
        <v>42926</v>
      </c>
      <c r="C620">
        <v>12472</v>
      </c>
      <c r="D620">
        <v>36</v>
      </c>
      <c r="E620">
        <v>25259</v>
      </c>
      <c r="F620">
        <v>7</v>
      </c>
      <c r="G620">
        <v>34</v>
      </c>
      <c r="H620">
        <v>29</v>
      </c>
      <c r="I620">
        <v>22</v>
      </c>
      <c r="J620">
        <v>1</v>
      </c>
      <c r="K620" t="str">
        <f>VLOOKUP(C620,Hierarchy!$A$1:$H$27,5,FALSE)</f>
        <v>Harrison, Harold</v>
      </c>
      <c r="L620" t="str">
        <f>VLOOKUP(C620,Hierarchy!$A$2:$G$34,7,FALSE)</f>
        <v>Winnerson, Aceona</v>
      </c>
    </row>
    <row r="621" spans="1:12" x14ac:dyDescent="0.25">
      <c r="A621">
        <v>201707</v>
      </c>
      <c r="B621" s="1">
        <v>42926</v>
      </c>
      <c r="C621">
        <v>12473</v>
      </c>
      <c r="D621">
        <v>36</v>
      </c>
      <c r="E621">
        <v>25067</v>
      </c>
      <c r="F621">
        <v>5</v>
      </c>
      <c r="G621">
        <v>32</v>
      </c>
      <c r="H621">
        <v>21</v>
      </c>
      <c r="I621">
        <v>13</v>
      </c>
      <c r="J621">
        <v>3</v>
      </c>
      <c r="K621" t="str">
        <f>VLOOKUP(C621,Hierarchy!$A$1:$H$27,5,FALSE)</f>
        <v>Ivanski, Igor</v>
      </c>
      <c r="L621" t="str">
        <f>VLOOKUP(C621,Hierarchy!$A$2:$G$34,7,FALSE)</f>
        <v>Jimson, Bill</v>
      </c>
    </row>
    <row r="622" spans="1:12" x14ac:dyDescent="0.25">
      <c r="A622">
        <v>201707</v>
      </c>
      <c r="B622" s="1">
        <v>42926</v>
      </c>
      <c r="C622">
        <v>12474</v>
      </c>
      <c r="D622">
        <v>34</v>
      </c>
      <c r="E622">
        <v>25068</v>
      </c>
      <c r="F622">
        <v>5</v>
      </c>
      <c r="G622">
        <v>30</v>
      </c>
      <c r="H622">
        <v>23</v>
      </c>
      <c r="I622">
        <v>17</v>
      </c>
      <c r="J622">
        <v>2</v>
      </c>
      <c r="K622" t="str">
        <f>VLOOKUP(C622,Hierarchy!$A$1:$H$27,5,FALSE)</f>
        <v>Jeffries, Johnna</v>
      </c>
      <c r="L622" t="str">
        <f>VLOOKUP(C622,Hierarchy!$A$2:$G$34,7,FALSE)</f>
        <v>Jimson, Bill</v>
      </c>
    </row>
    <row r="623" spans="1:12" x14ac:dyDescent="0.25">
      <c r="A623">
        <v>201707</v>
      </c>
      <c r="B623" s="1">
        <v>42926</v>
      </c>
      <c r="C623">
        <v>12475</v>
      </c>
      <c r="D623">
        <v>31</v>
      </c>
      <c r="E623">
        <v>25352</v>
      </c>
      <c r="F623">
        <v>5</v>
      </c>
      <c r="G623">
        <v>26</v>
      </c>
      <c r="H623">
        <v>17</v>
      </c>
      <c r="I623">
        <v>11</v>
      </c>
      <c r="J623">
        <v>2</v>
      </c>
      <c r="K623" t="str">
        <f>VLOOKUP(C623,Hierarchy!$A$1:$H$27,5,FALSE)</f>
        <v>Kippers, Kat</v>
      </c>
      <c r="L623" t="str">
        <f>VLOOKUP(C623,Hierarchy!$A$2:$G$34,7,FALSE)</f>
        <v>Jimson, Bill</v>
      </c>
    </row>
    <row r="624" spans="1:12" x14ac:dyDescent="0.25">
      <c r="A624">
        <v>201707</v>
      </c>
      <c r="B624" s="1">
        <v>42926</v>
      </c>
      <c r="C624">
        <v>12476</v>
      </c>
      <c r="D624">
        <v>31</v>
      </c>
      <c r="E624">
        <v>25779</v>
      </c>
      <c r="F624">
        <v>6</v>
      </c>
      <c r="G624">
        <v>30</v>
      </c>
      <c r="H624">
        <v>20</v>
      </c>
      <c r="I624">
        <v>15</v>
      </c>
      <c r="J624">
        <v>2</v>
      </c>
      <c r="K624" t="str">
        <f>VLOOKUP(C624,Hierarchy!$A$1:$H$27,5,FALSE)</f>
        <v>Lipp, Larry</v>
      </c>
      <c r="L624" t="str">
        <f>VLOOKUP(C624,Hierarchy!$A$2:$G$34,7,FALSE)</f>
        <v>Jimson, Bill</v>
      </c>
    </row>
    <row r="625" spans="1:12" x14ac:dyDescent="0.25">
      <c r="A625">
        <v>201707</v>
      </c>
      <c r="B625" s="1">
        <v>42926</v>
      </c>
      <c r="C625">
        <v>12477</v>
      </c>
      <c r="D625">
        <v>31</v>
      </c>
      <c r="E625">
        <v>25629</v>
      </c>
      <c r="F625">
        <v>7</v>
      </c>
      <c r="G625">
        <v>30</v>
      </c>
      <c r="H625">
        <v>24</v>
      </c>
      <c r="I625">
        <v>17</v>
      </c>
      <c r="J625">
        <v>2</v>
      </c>
      <c r="K625" t="str">
        <f>VLOOKUP(C625,Hierarchy!$A$1:$H$27,5,FALSE)</f>
        <v>Myers, Matt</v>
      </c>
      <c r="L625" t="str">
        <f>VLOOKUP(C625,Hierarchy!$A$2:$G$34,7,FALSE)</f>
        <v>Jimson, Bill</v>
      </c>
    </row>
    <row r="626" spans="1:12" x14ac:dyDescent="0.25">
      <c r="A626">
        <v>201707</v>
      </c>
      <c r="B626" s="1">
        <v>42926</v>
      </c>
      <c r="C626">
        <v>12478</v>
      </c>
      <c r="D626">
        <v>36</v>
      </c>
      <c r="E626">
        <v>25632</v>
      </c>
      <c r="F626">
        <v>7</v>
      </c>
      <c r="G626">
        <v>32</v>
      </c>
      <c r="H626">
        <v>22</v>
      </c>
      <c r="I626">
        <v>17</v>
      </c>
      <c r="J626">
        <v>2</v>
      </c>
      <c r="K626" t="str">
        <f>VLOOKUP(C626,Hierarchy!$A$1:$H$27,5,FALSE)</f>
        <v>Nichols, Nana</v>
      </c>
      <c r="L626" t="str">
        <f>VLOOKUP(C626,Hierarchy!$A$2:$G$34,7,FALSE)</f>
        <v>Jimson, Bill</v>
      </c>
    </row>
    <row r="627" spans="1:12" x14ac:dyDescent="0.25">
      <c r="A627">
        <v>201707</v>
      </c>
      <c r="B627" s="1">
        <v>42926</v>
      </c>
      <c r="C627">
        <v>12482</v>
      </c>
      <c r="D627">
        <v>32</v>
      </c>
      <c r="E627">
        <v>24969</v>
      </c>
      <c r="F627">
        <v>9</v>
      </c>
      <c r="G627">
        <v>29</v>
      </c>
      <c r="H627">
        <v>18</v>
      </c>
      <c r="I627">
        <v>12</v>
      </c>
      <c r="J627">
        <v>4</v>
      </c>
      <c r="K627" t="str">
        <f>VLOOKUP(C627,Hierarchy!$A$1:$H$27,5,FALSE)</f>
        <v>Sanders, Sammi</v>
      </c>
      <c r="L627" t="str">
        <f>VLOOKUP(C627,Hierarchy!$A$2:$G$34,7,FALSE)</f>
        <v>Oferten, Quinton</v>
      </c>
    </row>
    <row r="628" spans="1:12" x14ac:dyDescent="0.25">
      <c r="A628">
        <v>201707</v>
      </c>
      <c r="B628" s="1">
        <v>42926</v>
      </c>
      <c r="C628">
        <v>12483</v>
      </c>
      <c r="D628">
        <v>31</v>
      </c>
      <c r="E628">
        <v>25104</v>
      </c>
      <c r="F628">
        <v>7</v>
      </c>
      <c r="G628">
        <v>29</v>
      </c>
      <c r="H628">
        <v>22</v>
      </c>
      <c r="I628">
        <v>12</v>
      </c>
      <c r="J628">
        <v>3</v>
      </c>
      <c r="K628" t="str">
        <f>VLOOKUP(C628,Hierarchy!$A$1:$H$27,5,FALSE)</f>
        <v>Thomas, Ted</v>
      </c>
      <c r="L628" t="str">
        <f>VLOOKUP(C628,Hierarchy!$A$2:$G$34,7,FALSE)</f>
        <v>Oferten, Quinton</v>
      </c>
    </row>
    <row r="629" spans="1:12" x14ac:dyDescent="0.25">
      <c r="A629">
        <v>201707</v>
      </c>
      <c r="B629" s="1">
        <v>42926</v>
      </c>
      <c r="C629">
        <v>12484</v>
      </c>
      <c r="D629">
        <v>30</v>
      </c>
      <c r="E629">
        <v>25161</v>
      </c>
      <c r="F629">
        <v>7</v>
      </c>
      <c r="G629">
        <v>27</v>
      </c>
      <c r="H629">
        <v>18</v>
      </c>
      <c r="I629">
        <v>9</v>
      </c>
      <c r="J629">
        <v>4</v>
      </c>
      <c r="K629" t="str">
        <f>VLOOKUP(C629,Hierarchy!$A$1:$H$27,5,FALSE)</f>
        <v>Uvaldon, Ursala</v>
      </c>
      <c r="L629" t="str">
        <f>VLOOKUP(C629,Hierarchy!$A$2:$G$34,7,FALSE)</f>
        <v>Oferten, Quinton</v>
      </c>
    </row>
    <row r="630" spans="1:12" x14ac:dyDescent="0.25">
      <c r="A630">
        <v>201707</v>
      </c>
      <c r="B630" s="1">
        <v>42926</v>
      </c>
      <c r="C630">
        <v>12485</v>
      </c>
      <c r="D630">
        <v>29</v>
      </c>
      <c r="E630">
        <v>24850</v>
      </c>
      <c r="F630">
        <v>6</v>
      </c>
      <c r="G630">
        <v>28</v>
      </c>
      <c r="H630">
        <v>20</v>
      </c>
      <c r="I630">
        <v>11</v>
      </c>
      <c r="J630">
        <v>3</v>
      </c>
      <c r="K630" t="str">
        <f>VLOOKUP(C630,Hierarchy!$A$1:$H$27,5,FALSE)</f>
        <v>Vindictive, Vinny</v>
      </c>
      <c r="L630" t="str">
        <f>VLOOKUP(C630,Hierarchy!$A$2:$G$34,7,FALSE)</f>
        <v>Oferten, Quinton</v>
      </c>
    </row>
    <row r="631" spans="1:12" x14ac:dyDescent="0.25">
      <c r="A631">
        <v>201707</v>
      </c>
      <c r="B631" s="1">
        <v>42926</v>
      </c>
      <c r="C631">
        <v>12486</v>
      </c>
      <c r="D631">
        <v>29</v>
      </c>
      <c r="E631">
        <v>25938</v>
      </c>
      <c r="F631">
        <v>9</v>
      </c>
      <c r="G631">
        <v>25</v>
      </c>
      <c r="H631">
        <v>17</v>
      </c>
      <c r="I631">
        <v>9</v>
      </c>
      <c r="J631">
        <v>3</v>
      </c>
      <c r="K631" t="str">
        <f>VLOOKUP(C631,Hierarchy!$A$1:$H$27,5,FALSE)</f>
        <v>Williamson, Wilma</v>
      </c>
      <c r="L631" t="str">
        <f>VLOOKUP(C631,Hierarchy!$A$2:$G$34,7,FALSE)</f>
        <v>Oferten, Quinton</v>
      </c>
    </row>
    <row r="632" spans="1:12" x14ac:dyDescent="0.25">
      <c r="A632">
        <v>201707</v>
      </c>
      <c r="B632" s="1">
        <v>42926</v>
      </c>
      <c r="C632">
        <v>12487</v>
      </c>
      <c r="D632">
        <v>29</v>
      </c>
      <c r="E632">
        <v>25994</v>
      </c>
      <c r="F632">
        <v>9</v>
      </c>
      <c r="G632">
        <v>27</v>
      </c>
      <c r="H632">
        <v>22</v>
      </c>
      <c r="I632">
        <v>14</v>
      </c>
      <c r="J632">
        <v>3</v>
      </c>
      <c r="K632" t="str">
        <f>VLOOKUP(C632,Hierarchy!$A$1:$H$27,5,FALSE)</f>
        <v>Younger, Yeti</v>
      </c>
      <c r="L632" t="str">
        <f>VLOOKUP(C632,Hierarchy!$A$2:$G$34,7,FALSE)</f>
        <v>Oferten, Quinton</v>
      </c>
    </row>
    <row r="633" spans="1:12" x14ac:dyDescent="0.25">
      <c r="A633">
        <v>201707</v>
      </c>
      <c r="B633" s="1">
        <v>42926</v>
      </c>
      <c r="C633">
        <v>12488</v>
      </c>
      <c r="D633">
        <v>32</v>
      </c>
      <c r="E633">
        <v>25505</v>
      </c>
      <c r="F633">
        <v>9</v>
      </c>
      <c r="G633">
        <v>30</v>
      </c>
      <c r="H633">
        <v>23</v>
      </c>
      <c r="I633">
        <v>14</v>
      </c>
      <c r="J633">
        <v>4</v>
      </c>
      <c r="K633" t="str">
        <f>VLOOKUP(C633,Hierarchy!$A$1:$H$27,5,FALSE)</f>
        <v>Zwilowski, Zane</v>
      </c>
      <c r="L633" t="str">
        <f>VLOOKUP(C633,Hierarchy!$A$2:$G$34,7,FALSE)</f>
        <v>Oferten, Quinton</v>
      </c>
    </row>
    <row r="634" spans="1:12" x14ac:dyDescent="0.25">
      <c r="A634">
        <v>201707</v>
      </c>
      <c r="B634" s="1">
        <v>42926</v>
      </c>
      <c r="C634">
        <v>12489</v>
      </c>
      <c r="D634">
        <v>29</v>
      </c>
      <c r="E634">
        <v>24786</v>
      </c>
      <c r="F634">
        <v>8</v>
      </c>
      <c r="G634">
        <v>25</v>
      </c>
      <c r="H634">
        <v>20</v>
      </c>
      <c r="I634">
        <v>14</v>
      </c>
      <c r="J634">
        <v>3</v>
      </c>
      <c r="K634" t="str">
        <f>VLOOKUP(C634,Hierarchy!$A$1:$H$27,5,FALSE)</f>
        <v>Abacus, Aaron</v>
      </c>
      <c r="L634" t="str">
        <f>VLOOKUP(C634,Hierarchy!$A$2:$G$34,7,FALSE)</f>
        <v>Oferten, Quinton</v>
      </c>
    </row>
    <row r="635" spans="1:12" x14ac:dyDescent="0.25">
      <c r="A635">
        <v>201707</v>
      </c>
      <c r="B635" s="1">
        <v>42927</v>
      </c>
      <c r="C635">
        <v>12465</v>
      </c>
      <c r="D635">
        <v>34</v>
      </c>
      <c r="E635">
        <v>24323</v>
      </c>
      <c r="F635">
        <v>3</v>
      </c>
      <c r="G635">
        <v>31</v>
      </c>
      <c r="H635">
        <v>26</v>
      </c>
      <c r="I635">
        <v>23</v>
      </c>
      <c r="J635">
        <v>1</v>
      </c>
      <c r="K635" t="str">
        <f>VLOOKUP(C635,Hierarchy!$A$1:$H$27,5,FALSE)</f>
        <v>Anderson, Albert</v>
      </c>
      <c r="L635" t="str">
        <f>VLOOKUP(C635,Hierarchy!$A$2:$G$34,7,FALSE)</f>
        <v>Winnerson, Aceona</v>
      </c>
    </row>
    <row r="636" spans="1:12" x14ac:dyDescent="0.25">
      <c r="A636">
        <v>201707</v>
      </c>
      <c r="B636" s="1">
        <v>42927</v>
      </c>
      <c r="C636">
        <v>12466</v>
      </c>
      <c r="D636">
        <v>38</v>
      </c>
      <c r="E636">
        <v>25169</v>
      </c>
      <c r="F636">
        <v>7</v>
      </c>
      <c r="G636">
        <v>38</v>
      </c>
      <c r="H636">
        <v>31</v>
      </c>
      <c r="I636">
        <v>24</v>
      </c>
      <c r="J636">
        <v>1</v>
      </c>
      <c r="K636" t="str">
        <f>VLOOKUP(C636,Hierarchy!$A$1:$H$27,5,FALSE)</f>
        <v>Binning, Bart</v>
      </c>
      <c r="L636" t="str">
        <f>VLOOKUP(C636,Hierarchy!$A$2:$G$34,7,FALSE)</f>
        <v>Winnerson, Aceona</v>
      </c>
    </row>
    <row r="637" spans="1:12" x14ac:dyDescent="0.25">
      <c r="A637">
        <v>201707</v>
      </c>
      <c r="B637" s="1">
        <v>42927</v>
      </c>
      <c r="C637">
        <v>12467</v>
      </c>
      <c r="D637">
        <v>39</v>
      </c>
      <c r="E637">
        <v>24836</v>
      </c>
      <c r="F637">
        <v>7</v>
      </c>
      <c r="G637">
        <v>39</v>
      </c>
      <c r="H637">
        <v>28</v>
      </c>
      <c r="I637">
        <v>24</v>
      </c>
      <c r="J637">
        <v>2</v>
      </c>
      <c r="K637" t="str">
        <f>VLOOKUP(C637,Hierarchy!$A$1:$H$27,5,FALSE)</f>
        <v>Centerville, Cece</v>
      </c>
      <c r="L637" t="str">
        <f>VLOOKUP(C637,Hierarchy!$A$2:$G$34,7,FALSE)</f>
        <v>Winnerson, Aceona</v>
      </c>
    </row>
    <row r="638" spans="1:12" x14ac:dyDescent="0.25">
      <c r="A638">
        <v>201707</v>
      </c>
      <c r="B638" s="1">
        <v>42927</v>
      </c>
      <c r="C638">
        <v>12468</v>
      </c>
      <c r="D638">
        <v>36</v>
      </c>
      <c r="E638">
        <v>25443</v>
      </c>
      <c r="F638">
        <v>5</v>
      </c>
      <c r="G638">
        <v>36</v>
      </c>
      <c r="H638">
        <v>32</v>
      </c>
      <c r="I638">
        <v>28</v>
      </c>
      <c r="J638">
        <v>2</v>
      </c>
      <c r="K638" t="str">
        <f>VLOOKUP(C638,Hierarchy!$A$1:$H$27,5,FALSE)</f>
        <v>Davenport, Davina</v>
      </c>
      <c r="L638" t="str">
        <f>VLOOKUP(C638,Hierarchy!$A$2:$G$34,7,FALSE)</f>
        <v>Winnerson, Aceona</v>
      </c>
    </row>
    <row r="639" spans="1:12" x14ac:dyDescent="0.25">
      <c r="A639">
        <v>201707</v>
      </c>
      <c r="B639" s="1">
        <v>42927</v>
      </c>
      <c r="C639">
        <v>12469</v>
      </c>
      <c r="D639">
        <v>36</v>
      </c>
      <c r="E639">
        <v>25157</v>
      </c>
      <c r="F639">
        <v>6</v>
      </c>
      <c r="G639">
        <v>33</v>
      </c>
      <c r="H639">
        <v>25</v>
      </c>
      <c r="I639">
        <v>19</v>
      </c>
      <c r="J639">
        <v>2</v>
      </c>
      <c r="K639" t="str">
        <f>VLOOKUP(C639,Hierarchy!$A$1:$H$27,5,FALSE)</f>
        <v>Edgerton, Ethan</v>
      </c>
      <c r="L639" t="str">
        <f>VLOOKUP(C639,Hierarchy!$A$2:$G$34,7,FALSE)</f>
        <v>Winnerson, Aceona</v>
      </c>
    </row>
    <row r="640" spans="1:12" x14ac:dyDescent="0.25">
      <c r="A640">
        <v>201707</v>
      </c>
      <c r="B640" s="1">
        <v>42927</v>
      </c>
      <c r="C640">
        <v>12470</v>
      </c>
      <c r="D640">
        <v>35</v>
      </c>
      <c r="E640">
        <v>24629</v>
      </c>
      <c r="F640">
        <v>5</v>
      </c>
      <c r="G640">
        <v>34</v>
      </c>
      <c r="H640">
        <v>27</v>
      </c>
      <c r="I640">
        <v>21</v>
      </c>
      <c r="J640">
        <v>1</v>
      </c>
      <c r="K640" t="str">
        <f>VLOOKUP(C640,Hierarchy!$A$1:$H$27,5,FALSE)</f>
        <v>Filipsano, Fiona</v>
      </c>
      <c r="L640" t="str">
        <f>VLOOKUP(C640,Hierarchy!$A$2:$G$34,7,FALSE)</f>
        <v>Winnerson, Aceona</v>
      </c>
    </row>
    <row r="641" spans="1:12" x14ac:dyDescent="0.25">
      <c r="A641">
        <v>201707</v>
      </c>
      <c r="B641" s="1">
        <v>42927</v>
      </c>
      <c r="C641">
        <v>12471</v>
      </c>
      <c r="D641">
        <v>39</v>
      </c>
      <c r="E641">
        <v>24950</v>
      </c>
      <c r="F641">
        <v>6</v>
      </c>
      <c r="G641">
        <v>39</v>
      </c>
      <c r="H641">
        <v>33</v>
      </c>
      <c r="I641">
        <v>29</v>
      </c>
      <c r="J641">
        <v>1</v>
      </c>
      <c r="K641" t="str">
        <f>VLOOKUP(C641,Hierarchy!$A$1:$H$27,5,FALSE)</f>
        <v>Gee, Garry</v>
      </c>
      <c r="L641" t="str">
        <f>VLOOKUP(C641,Hierarchy!$A$2:$G$34,7,FALSE)</f>
        <v>Winnerson, Aceona</v>
      </c>
    </row>
    <row r="642" spans="1:12" x14ac:dyDescent="0.25">
      <c r="A642">
        <v>201707</v>
      </c>
      <c r="B642" s="1">
        <v>42927</v>
      </c>
      <c r="C642">
        <v>12472</v>
      </c>
      <c r="D642">
        <v>38</v>
      </c>
      <c r="E642">
        <v>25879</v>
      </c>
      <c r="F642">
        <v>6</v>
      </c>
      <c r="G642">
        <v>37</v>
      </c>
      <c r="H642">
        <v>30</v>
      </c>
      <c r="I642">
        <v>22</v>
      </c>
      <c r="J642">
        <v>2</v>
      </c>
      <c r="K642" t="str">
        <f>VLOOKUP(C642,Hierarchy!$A$1:$H$27,5,FALSE)</f>
        <v>Harrison, Harold</v>
      </c>
      <c r="L642" t="str">
        <f>VLOOKUP(C642,Hierarchy!$A$2:$G$34,7,FALSE)</f>
        <v>Winnerson, Aceona</v>
      </c>
    </row>
    <row r="643" spans="1:12" x14ac:dyDescent="0.25">
      <c r="A643">
        <v>201707</v>
      </c>
      <c r="B643" s="1">
        <v>42927</v>
      </c>
      <c r="C643">
        <v>12473</v>
      </c>
      <c r="D643">
        <v>32</v>
      </c>
      <c r="E643">
        <v>24355</v>
      </c>
      <c r="F643">
        <v>6</v>
      </c>
      <c r="G643">
        <v>32</v>
      </c>
      <c r="H643">
        <v>26</v>
      </c>
      <c r="I643">
        <v>19</v>
      </c>
      <c r="J643">
        <v>2</v>
      </c>
      <c r="K643" t="str">
        <f>VLOOKUP(C643,Hierarchy!$A$1:$H$27,5,FALSE)</f>
        <v>Ivanski, Igor</v>
      </c>
      <c r="L643" t="str">
        <f>VLOOKUP(C643,Hierarchy!$A$2:$G$34,7,FALSE)</f>
        <v>Jimson, Bill</v>
      </c>
    </row>
    <row r="644" spans="1:12" x14ac:dyDescent="0.25">
      <c r="A644">
        <v>201707</v>
      </c>
      <c r="B644" s="1">
        <v>42927</v>
      </c>
      <c r="C644">
        <v>12474</v>
      </c>
      <c r="D644">
        <v>32</v>
      </c>
      <c r="E644">
        <v>25466</v>
      </c>
      <c r="F644">
        <v>7</v>
      </c>
      <c r="G644">
        <v>31</v>
      </c>
      <c r="H644">
        <v>26</v>
      </c>
      <c r="I644">
        <v>16</v>
      </c>
      <c r="J644">
        <v>2</v>
      </c>
      <c r="K644" t="str">
        <f>VLOOKUP(C644,Hierarchy!$A$1:$H$27,5,FALSE)</f>
        <v>Jeffries, Johnna</v>
      </c>
      <c r="L644" t="str">
        <f>VLOOKUP(C644,Hierarchy!$A$2:$G$34,7,FALSE)</f>
        <v>Jimson, Bill</v>
      </c>
    </row>
    <row r="645" spans="1:12" x14ac:dyDescent="0.25">
      <c r="A645">
        <v>201707</v>
      </c>
      <c r="B645" s="1">
        <v>42927</v>
      </c>
      <c r="C645">
        <v>12475</v>
      </c>
      <c r="D645">
        <v>34</v>
      </c>
      <c r="E645">
        <v>25081</v>
      </c>
      <c r="F645">
        <v>7</v>
      </c>
      <c r="G645">
        <v>34</v>
      </c>
      <c r="H645">
        <v>27</v>
      </c>
      <c r="I645">
        <v>22</v>
      </c>
      <c r="J645">
        <v>2</v>
      </c>
      <c r="K645" t="str">
        <f>VLOOKUP(C645,Hierarchy!$A$1:$H$27,5,FALSE)</f>
        <v>Kippers, Kat</v>
      </c>
      <c r="L645" t="str">
        <f>VLOOKUP(C645,Hierarchy!$A$2:$G$34,7,FALSE)</f>
        <v>Jimson, Bill</v>
      </c>
    </row>
    <row r="646" spans="1:12" x14ac:dyDescent="0.25">
      <c r="A646">
        <v>201707</v>
      </c>
      <c r="B646" s="1">
        <v>42927</v>
      </c>
      <c r="C646">
        <v>12476</v>
      </c>
      <c r="D646">
        <v>31</v>
      </c>
      <c r="E646">
        <v>24712</v>
      </c>
      <c r="F646">
        <v>7</v>
      </c>
      <c r="G646">
        <v>28</v>
      </c>
      <c r="H646">
        <v>21</v>
      </c>
      <c r="I646">
        <v>13</v>
      </c>
      <c r="J646">
        <v>2</v>
      </c>
      <c r="K646" t="str">
        <f>VLOOKUP(C646,Hierarchy!$A$1:$H$27,5,FALSE)</f>
        <v>Lipp, Larry</v>
      </c>
      <c r="L646" t="str">
        <f>VLOOKUP(C646,Hierarchy!$A$2:$G$34,7,FALSE)</f>
        <v>Jimson, Bill</v>
      </c>
    </row>
    <row r="647" spans="1:12" x14ac:dyDescent="0.25">
      <c r="A647">
        <v>201707</v>
      </c>
      <c r="B647" s="1">
        <v>42927</v>
      </c>
      <c r="C647">
        <v>12477</v>
      </c>
      <c r="D647">
        <v>30</v>
      </c>
      <c r="E647">
        <v>25274</v>
      </c>
      <c r="F647">
        <v>7</v>
      </c>
      <c r="G647">
        <v>28</v>
      </c>
      <c r="H647">
        <v>21</v>
      </c>
      <c r="I647">
        <v>14</v>
      </c>
      <c r="J647">
        <v>2</v>
      </c>
      <c r="K647" t="str">
        <f>VLOOKUP(C647,Hierarchy!$A$1:$H$27,5,FALSE)</f>
        <v>Myers, Matt</v>
      </c>
      <c r="L647" t="str">
        <f>VLOOKUP(C647,Hierarchy!$A$2:$G$34,7,FALSE)</f>
        <v>Jimson, Bill</v>
      </c>
    </row>
    <row r="648" spans="1:12" x14ac:dyDescent="0.25">
      <c r="A648">
        <v>201707</v>
      </c>
      <c r="B648" s="1">
        <v>42927</v>
      </c>
      <c r="C648">
        <v>12478</v>
      </c>
      <c r="D648">
        <v>36</v>
      </c>
      <c r="E648">
        <v>24088</v>
      </c>
      <c r="F648">
        <v>9</v>
      </c>
      <c r="G648">
        <v>33</v>
      </c>
      <c r="H648">
        <v>24</v>
      </c>
      <c r="I648">
        <v>16</v>
      </c>
      <c r="J648">
        <v>2</v>
      </c>
      <c r="K648" t="str">
        <f>VLOOKUP(C648,Hierarchy!$A$1:$H$27,5,FALSE)</f>
        <v>Nichols, Nana</v>
      </c>
      <c r="L648" t="str">
        <f>VLOOKUP(C648,Hierarchy!$A$2:$G$34,7,FALSE)</f>
        <v>Jimson, Bill</v>
      </c>
    </row>
    <row r="649" spans="1:12" x14ac:dyDescent="0.25">
      <c r="A649">
        <v>201707</v>
      </c>
      <c r="B649" s="1">
        <v>42927</v>
      </c>
      <c r="C649">
        <v>12479</v>
      </c>
      <c r="D649">
        <v>33</v>
      </c>
      <c r="E649">
        <v>24906</v>
      </c>
      <c r="F649">
        <v>6</v>
      </c>
      <c r="G649">
        <v>29</v>
      </c>
      <c r="H649">
        <v>23</v>
      </c>
      <c r="I649">
        <v>18</v>
      </c>
      <c r="J649">
        <v>2</v>
      </c>
      <c r="K649" t="str">
        <f>VLOOKUP(C649,Hierarchy!$A$1:$H$27,5,FALSE)</f>
        <v>Ohlson, Octavius</v>
      </c>
      <c r="L649" t="str">
        <f>VLOOKUP(C649,Hierarchy!$A$2:$G$34,7,FALSE)</f>
        <v>Jimson, Bill</v>
      </c>
    </row>
    <row r="650" spans="1:12" x14ac:dyDescent="0.25">
      <c r="A650">
        <v>201707</v>
      </c>
      <c r="B650" s="1">
        <v>42927</v>
      </c>
      <c r="C650">
        <v>12480</v>
      </c>
      <c r="D650">
        <v>36</v>
      </c>
      <c r="E650">
        <v>24919</v>
      </c>
      <c r="F650">
        <v>8</v>
      </c>
      <c r="G650">
        <v>31</v>
      </c>
      <c r="H650">
        <v>26</v>
      </c>
      <c r="I650">
        <v>16</v>
      </c>
      <c r="J650">
        <v>3</v>
      </c>
      <c r="K650" t="str">
        <f>VLOOKUP(C650,Hierarchy!$A$1:$H$27,5,FALSE)</f>
        <v>Pulaski, Peter</v>
      </c>
      <c r="L650" t="str">
        <f>VLOOKUP(C650,Hierarchy!$A$2:$G$34,7,FALSE)</f>
        <v>Jimson, Bill</v>
      </c>
    </row>
    <row r="651" spans="1:12" x14ac:dyDescent="0.25">
      <c r="A651">
        <v>201707</v>
      </c>
      <c r="B651" s="1">
        <v>42927</v>
      </c>
      <c r="C651">
        <v>12482</v>
      </c>
      <c r="D651">
        <v>30</v>
      </c>
      <c r="E651">
        <v>24875</v>
      </c>
      <c r="F651">
        <v>6</v>
      </c>
      <c r="G651">
        <v>29</v>
      </c>
      <c r="H651">
        <v>22</v>
      </c>
      <c r="I651">
        <v>12</v>
      </c>
      <c r="J651">
        <v>3</v>
      </c>
      <c r="K651" t="str">
        <f>VLOOKUP(C651,Hierarchy!$A$1:$H$27,5,FALSE)</f>
        <v>Sanders, Sammi</v>
      </c>
      <c r="L651" t="str">
        <f>VLOOKUP(C651,Hierarchy!$A$2:$G$34,7,FALSE)</f>
        <v>Oferten, Quinton</v>
      </c>
    </row>
    <row r="652" spans="1:12" x14ac:dyDescent="0.25">
      <c r="A652">
        <v>201707</v>
      </c>
      <c r="B652" s="1">
        <v>42927</v>
      </c>
      <c r="C652">
        <v>12483</v>
      </c>
      <c r="D652">
        <v>32</v>
      </c>
      <c r="E652">
        <v>24471</v>
      </c>
      <c r="F652">
        <v>6</v>
      </c>
      <c r="G652">
        <v>30</v>
      </c>
      <c r="H652">
        <v>18</v>
      </c>
      <c r="I652">
        <v>13</v>
      </c>
      <c r="J652">
        <v>3</v>
      </c>
      <c r="K652" t="str">
        <f>VLOOKUP(C652,Hierarchy!$A$1:$H$27,5,FALSE)</f>
        <v>Thomas, Ted</v>
      </c>
      <c r="L652" t="str">
        <f>VLOOKUP(C652,Hierarchy!$A$2:$G$34,7,FALSE)</f>
        <v>Oferten, Quinton</v>
      </c>
    </row>
    <row r="653" spans="1:12" x14ac:dyDescent="0.25">
      <c r="A653">
        <v>201707</v>
      </c>
      <c r="B653" s="1">
        <v>42927</v>
      </c>
      <c r="C653">
        <v>12484</v>
      </c>
      <c r="D653">
        <v>28</v>
      </c>
      <c r="E653">
        <v>25375</v>
      </c>
      <c r="F653">
        <v>8</v>
      </c>
      <c r="G653">
        <v>26</v>
      </c>
      <c r="H653">
        <v>18</v>
      </c>
      <c r="I653">
        <v>9</v>
      </c>
      <c r="J653">
        <v>3</v>
      </c>
      <c r="K653" t="str">
        <f>VLOOKUP(C653,Hierarchy!$A$1:$H$27,5,FALSE)</f>
        <v>Uvaldon, Ursala</v>
      </c>
      <c r="L653" t="str">
        <f>VLOOKUP(C653,Hierarchy!$A$2:$G$34,7,FALSE)</f>
        <v>Oferten, Quinton</v>
      </c>
    </row>
    <row r="654" spans="1:12" x14ac:dyDescent="0.25">
      <c r="A654">
        <v>201707</v>
      </c>
      <c r="B654" s="1">
        <v>42927</v>
      </c>
      <c r="C654">
        <v>12485</v>
      </c>
      <c r="D654">
        <v>29</v>
      </c>
      <c r="E654">
        <v>25849</v>
      </c>
      <c r="F654">
        <v>6</v>
      </c>
      <c r="G654">
        <v>26</v>
      </c>
      <c r="H654">
        <v>18</v>
      </c>
      <c r="I654">
        <v>13</v>
      </c>
      <c r="J654">
        <v>3</v>
      </c>
      <c r="K654" t="str">
        <f>VLOOKUP(C654,Hierarchy!$A$1:$H$27,5,FALSE)</f>
        <v>Vindictive, Vinny</v>
      </c>
      <c r="L654" t="str">
        <f>VLOOKUP(C654,Hierarchy!$A$2:$G$34,7,FALSE)</f>
        <v>Oferten, Quinton</v>
      </c>
    </row>
    <row r="655" spans="1:12" x14ac:dyDescent="0.25">
      <c r="A655">
        <v>201707</v>
      </c>
      <c r="B655" s="1">
        <v>42927</v>
      </c>
      <c r="C655">
        <v>12486</v>
      </c>
      <c r="D655">
        <v>30</v>
      </c>
      <c r="E655">
        <v>24034</v>
      </c>
      <c r="F655">
        <v>7</v>
      </c>
      <c r="G655">
        <v>27</v>
      </c>
      <c r="H655">
        <v>19</v>
      </c>
      <c r="I655">
        <v>14</v>
      </c>
      <c r="J655">
        <v>4</v>
      </c>
      <c r="K655" t="str">
        <f>VLOOKUP(C655,Hierarchy!$A$1:$H$27,5,FALSE)</f>
        <v>Williamson, Wilma</v>
      </c>
      <c r="L655" t="str">
        <f>VLOOKUP(C655,Hierarchy!$A$2:$G$34,7,FALSE)</f>
        <v>Oferten, Quinton</v>
      </c>
    </row>
    <row r="656" spans="1:12" x14ac:dyDescent="0.25">
      <c r="A656">
        <v>201707</v>
      </c>
      <c r="B656" s="1">
        <v>42927</v>
      </c>
      <c r="C656">
        <v>12487</v>
      </c>
      <c r="D656">
        <v>31</v>
      </c>
      <c r="E656">
        <v>24806</v>
      </c>
      <c r="F656">
        <v>8</v>
      </c>
      <c r="G656">
        <v>29</v>
      </c>
      <c r="H656">
        <v>23</v>
      </c>
      <c r="I656">
        <v>13</v>
      </c>
      <c r="J656">
        <v>3</v>
      </c>
      <c r="K656" t="str">
        <f>VLOOKUP(C656,Hierarchy!$A$1:$H$27,5,FALSE)</f>
        <v>Younger, Yeti</v>
      </c>
      <c r="L656" t="str">
        <f>VLOOKUP(C656,Hierarchy!$A$2:$G$34,7,FALSE)</f>
        <v>Oferten, Quinton</v>
      </c>
    </row>
    <row r="657" spans="1:12" x14ac:dyDescent="0.25">
      <c r="A657">
        <v>201707</v>
      </c>
      <c r="B657" s="1">
        <v>42927</v>
      </c>
      <c r="C657">
        <v>12488</v>
      </c>
      <c r="D657">
        <v>28</v>
      </c>
      <c r="E657">
        <v>24607</v>
      </c>
      <c r="F657">
        <v>8</v>
      </c>
      <c r="G657">
        <v>26</v>
      </c>
      <c r="H657">
        <v>18</v>
      </c>
      <c r="I657">
        <v>13</v>
      </c>
      <c r="J657">
        <v>3</v>
      </c>
      <c r="K657" t="str">
        <f>VLOOKUP(C657,Hierarchy!$A$1:$H$27,5,FALSE)</f>
        <v>Zwilowski, Zane</v>
      </c>
      <c r="L657" t="str">
        <f>VLOOKUP(C657,Hierarchy!$A$2:$G$34,7,FALSE)</f>
        <v>Oferten, Quinton</v>
      </c>
    </row>
    <row r="658" spans="1:12" x14ac:dyDescent="0.25">
      <c r="A658">
        <v>201707</v>
      </c>
      <c r="B658" s="1">
        <v>42927</v>
      </c>
      <c r="C658">
        <v>12489</v>
      </c>
      <c r="D658">
        <v>28</v>
      </c>
      <c r="E658">
        <v>24145</v>
      </c>
      <c r="F658">
        <v>6</v>
      </c>
      <c r="G658">
        <v>26</v>
      </c>
      <c r="H658">
        <v>21</v>
      </c>
      <c r="I658">
        <v>11</v>
      </c>
      <c r="J658">
        <v>3</v>
      </c>
      <c r="K658" t="str">
        <f>VLOOKUP(C658,Hierarchy!$A$1:$H$27,5,FALSE)</f>
        <v>Abacus, Aaron</v>
      </c>
      <c r="L658" t="str">
        <f>VLOOKUP(C658,Hierarchy!$A$2:$G$34,7,FALSE)</f>
        <v>Oferten, Quinton</v>
      </c>
    </row>
    <row r="659" spans="1:12" x14ac:dyDescent="0.25">
      <c r="A659">
        <v>201707</v>
      </c>
      <c r="B659" s="1">
        <v>42928</v>
      </c>
      <c r="C659">
        <v>12473</v>
      </c>
      <c r="D659">
        <v>33</v>
      </c>
      <c r="E659">
        <v>25690</v>
      </c>
      <c r="F659">
        <v>7</v>
      </c>
      <c r="G659">
        <v>28</v>
      </c>
      <c r="H659">
        <v>21</v>
      </c>
      <c r="I659">
        <v>14</v>
      </c>
      <c r="J659">
        <v>2</v>
      </c>
      <c r="K659" t="str">
        <f>VLOOKUP(C659,Hierarchy!$A$1:$H$27,5,FALSE)</f>
        <v>Ivanski, Igor</v>
      </c>
      <c r="L659" t="str">
        <f>VLOOKUP(C659,Hierarchy!$A$2:$G$34,7,FALSE)</f>
        <v>Jimson, Bill</v>
      </c>
    </row>
    <row r="660" spans="1:12" x14ac:dyDescent="0.25">
      <c r="A660">
        <v>201707</v>
      </c>
      <c r="B660" s="1">
        <v>42928</v>
      </c>
      <c r="C660">
        <v>12474</v>
      </c>
      <c r="D660">
        <v>32</v>
      </c>
      <c r="E660">
        <v>24399</v>
      </c>
      <c r="F660">
        <v>6</v>
      </c>
      <c r="G660">
        <v>30</v>
      </c>
      <c r="H660">
        <v>20</v>
      </c>
      <c r="I660">
        <v>13</v>
      </c>
      <c r="J660">
        <v>2</v>
      </c>
      <c r="K660" t="str">
        <f>VLOOKUP(C660,Hierarchy!$A$1:$H$27,5,FALSE)</f>
        <v>Jeffries, Johnna</v>
      </c>
      <c r="L660" t="str">
        <f>VLOOKUP(C660,Hierarchy!$A$2:$G$34,7,FALSE)</f>
        <v>Jimson, Bill</v>
      </c>
    </row>
    <row r="661" spans="1:12" x14ac:dyDescent="0.25">
      <c r="A661">
        <v>201707</v>
      </c>
      <c r="B661" s="1">
        <v>42928</v>
      </c>
      <c r="C661">
        <v>12475</v>
      </c>
      <c r="D661">
        <v>36</v>
      </c>
      <c r="E661">
        <v>24538</v>
      </c>
      <c r="F661">
        <v>6</v>
      </c>
      <c r="G661">
        <v>35</v>
      </c>
      <c r="H661">
        <v>26</v>
      </c>
      <c r="I661">
        <v>18</v>
      </c>
      <c r="J661">
        <v>3</v>
      </c>
      <c r="K661" t="str">
        <f>VLOOKUP(C661,Hierarchy!$A$1:$H$27,5,FALSE)</f>
        <v>Kippers, Kat</v>
      </c>
      <c r="L661" t="str">
        <f>VLOOKUP(C661,Hierarchy!$A$2:$G$34,7,FALSE)</f>
        <v>Jimson, Bill</v>
      </c>
    </row>
    <row r="662" spans="1:12" x14ac:dyDescent="0.25">
      <c r="A662">
        <v>201707</v>
      </c>
      <c r="B662" s="1">
        <v>42928</v>
      </c>
      <c r="C662">
        <v>12476</v>
      </c>
      <c r="D662">
        <v>34</v>
      </c>
      <c r="E662">
        <v>25130</v>
      </c>
      <c r="F662">
        <v>5</v>
      </c>
      <c r="G662">
        <v>32</v>
      </c>
      <c r="H662">
        <v>22</v>
      </c>
      <c r="I662">
        <v>17</v>
      </c>
      <c r="J662">
        <v>2</v>
      </c>
      <c r="K662" t="str">
        <f>VLOOKUP(C662,Hierarchy!$A$1:$H$27,5,FALSE)</f>
        <v>Lipp, Larry</v>
      </c>
      <c r="L662" t="str">
        <f>VLOOKUP(C662,Hierarchy!$A$2:$G$34,7,FALSE)</f>
        <v>Jimson, Bill</v>
      </c>
    </row>
    <row r="663" spans="1:12" x14ac:dyDescent="0.25">
      <c r="A663">
        <v>201707</v>
      </c>
      <c r="B663" s="1">
        <v>42928</v>
      </c>
      <c r="C663">
        <v>12477</v>
      </c>
      <c r="D663">
        <v>33</v>
      </c>
      <c r="E663">
        <v>25316</v>
      </c>
      <c r="F663">
        <v>8</v>
      </c>
      <c r="G663">
        <v>32</v>
      </c>
      <c r="H663">
        <v>27</v>
      </c>
      <c r="I663">
        <v>19</v>
      </c>
      <c r="J663">
        <v>2</v>
      </c>
      <c r="K663" t="str">
        <f>VLOOKUP(C663,Hierarchy!$A$1:$H$27,5,FALSE)</f>
        <v>Myers, Matt</v>
      </c>
      <c r="L663" t="str">
        <f>VLOOKUP(C663,Hierarchy!$A$2:$G$34,7,FALSE)</f>
        <v>Jimson, Bill</v>
      </c>
    </row>
    <row r="664" spans="1:12" x14ac:dyDescent="0.25">
      <c r="A664">
        <v>201707</v>
      </c>
      <c r="B664" s="1">
        <v>42928</v>
      </c>
      <c r="C664">
        <v>12478</v>
      </c>
      <c r="D664">
        <v>35</v>
      </c>
      <c r="E664">
        <v>25423</v>
      </c>
      <c r="F664">
        <v>9</v>
      </c>
      <c r="G664">
        <v>34</v>
      </c>
      <c r="H664">
        <v>24</v>
      </c>
      <c r="I664">
        <v>18</v>
      </c>
      <c r="J664">
        <v>2</v>
      </c>
      <c r="K664" t="str">
        <f>VLOOKUP(C664,Hierarchy!$A$1:$H$27,5,FALSE)</f>
        <v>Nichols, Nana</v>
      </c>
      <c r="L664" t="str">
        <f>VLOOKUP(C664,Hierarchy!$A$2:$G$34,7,FALSE)</f>
        <v>Jimson, Bill</v>
      </c>
    </row>
    <row r="665" spans="1:12" x14ac:dyDescent="0.25">
      <c r="A665">
        <v>201707</v>
      </c>
      <c r="B665" s="1">
        <v>42928</v>
      </c>
      <c r="C665">
        <v>12479</v>
      </c>
      <c r="D665">
        <v>31</v>
      </c>
      <c r="E665">
        <v>24699</v>
      </c>
      <c r="F665">
        <v>6</v>
      </c>
      <c r="G665">
        <v>28</v>
      </c>
      <c r="H665">
        <v>20</v>
      </c>
      <c r="I665">
        <v>14</v>
      </c>
      <c r="J665">
        <v>2</v>
      </c>
      <c r="K665" t="str">
        <f>VLOOKUP(C665,Hierarchy!$A$1:$H$27,5,FALSE)</f>
        <v>Ohlson, Octavius</v>
      </c>
      <c r="L665" t="str">
        <f>VLOOKUP(C665,Hierarchy!$A$2:$G$34,7,FALSE)</f>
        <v>Jimson, Bill</v>
      </c>
    </row>
    <row r="666" spans="1:12" x14ac:dyDescent="0.25">
      <c r="A666">
        <v>201707</v>
      </c>
      <c r="B666" s="1">
        <v>42928</v>
      </c>
      <c r="C666">
        <v>12480</v>
      </c>
      <c r="D666">
        <v>33</v>
      </c>
      <c r="E666">
        <v>25820</v>
      </c>
      <c r="F666">
        <v>7</v>
      </c>
      <c r="G666">
        <v>32</v>
      </c>
      <c r="H666">
        <v>22</v>
      </c>
      <c r="I666">
        <v>13</v>
      </c>
      <c r="J666">
        <v>2</v>
      </c>
      <c r="K666" t="str">
        <f>VLOOKUP(C666,Hierarchy!$A$1:$H$27,5,FALSE)</f>
        <v>Pulaski, Peter</v>
      </c>
      <c r="L666" t="str">
        <f>VLOOKUP(C666,Hierarchy!$A$2:$G$34,7,FALSE)</f>
        <v>Jimson, Bill</v>
      </c>
    </row>
    <row r="667" spans="1:12" x14ac:dyDescent="0.25">
      <c r="A667">
        <v>201707</v>
      </c>
      <c r="B667" s="1">
        <v>42928</v>
      </c>
      <c r="C667">
        <v>12482</v>
      </c>
      <c r="D667">
        <v>29</v>
      </c>
      <c r="E667">
        <v>25807</v>
      </c>
      <c r="F667">
        <v>9</v>
      </c>
      <c r="G667">
        <v>26</v>
      </c>
      <c r="H667">
        <v>20</v>
      </c>
      <c r="I667">
        <v>13</v>
      </c>
      <c r="J667">
        <v>4</v>
      </c>
      <c r="K667" t="str">
        <f>VLOOKUP(C667,Hierarchy!$A$1:$H$27,5,FALSE)</f>
        <v>Sanders, Sammi</v>
      </c>
      <c r="L667" t="str">
        <f>VLOOKUP(C667,Hierarchy!$A$2:$G$34,7,FALSE)</f>
        <v>Oferten, Quinton</v>
      </c>
    </row>
    <row r="668" spans="1:12" x14ac:dyDescent="0.25">
      <c r="A668">
        <v>201707</v>
      </c>
      <c r="B668" s="1">
        <v>42928</v>
      </c>
      <c r="C668">
        <v>12483</v>
      </c>
      <c r="D668">
        <v>32</v>
      </c>
      <c r="E668">
        <v>25767</v>
      </c>
      <c r="F668">
        <v>7</v>
      </c>
      <c r="G668">
        <v>27</v>
      </c>
      <c r="H668">
        <v>20</v>
      </c>
      <c r="I668">
        <v>13</v>
      </c>
      <c r="J668">
        <v>3</v>
      </c>
      <c r="K668" t="str">
        <f>VLOOKUP(C668,Hierarchy!$A$1:$H$27,5,FALSE)</f>
        <v>Thomas, Ted</v>
      </c>
      <c r="L668" t="str">
        <f>VLOOKUP(C668,Hierarchy!$A$2:$G$34,7,FALSE)</f>
        <v>Oferten, Quinton</v>
      </c>
    </row>
    <row r="669" spans="1:12" x14ac:dyDescent="0.25">
      <c r="A669">
        <v>201707</v>
      </c>
      <c r="B669" s="1">
        <v>42928</v>
      </c>
      <c r="C669">
        <v>12484</v>
      </c>
      <c r="D669">
        <v>32</v>
      </c>
      <c r="E669">
        <v>25682</v>
      </c>
      <c r="F669">
        <v>6</v>
      </c>
      <c r="G669">
        <v>29</v>
      </c>
      <c r="H669">
        <v>23</v>
      </c>
      <c r="I669">
        <v>15</v>
      </c>
      <c r="J669">
        <v>3</v>
      </c>
      <c r="K669" t="str">
        <f>VLOOKUP(C669,Hierarchy!$A$1:$H$27,5,FALSE)</f>
        <v>Uvaldon, Ursala</v>
      </c>
      <c r="L669" t="str">
        <f>VLOOKUP(C669,Hierarchy!$A$2:$G$34,7,FALSE)</f>
        <v>Oferten, Quinton</v>
      </c>
    </row>
    <row r="670" spans="1:12" x14ac:dyDescent="0.25">
      <c r="A670">
        <v>201707</v>
      </c>
      <c r="B670" s="1">
        <v>42928</v>
      </c>
      <c r="C670">
        <v>12485</v>
      </c>
      <c r="D670">
        <v>32</v>
      </c>
      <c r="E670">
        <v>24869</v>
      </c>
      <c r="F670">
        <v>8</v>
      </c>
      <c r="G670">
        <v>29</v>
      </c>
      <c r="H670">
        <v>21</v>
      </c>
      <c r="I670">
        <v>13</v>
      </c>
      <c r="J670">
        <v>3</v>
      </c>
      <c r="K670" t="str">
        <f>VLOOKUP(C670,Hierarchy!$A$1:$H$27,5,FALSE)</f>
        <v>Vindictive, Vinny</v>
      </c>
      <c r="L670" t="str">
        <f>VLOOKUP(C670,Hierarchy!$A$2:$G$34,7,FALSE)</f>
        <v>Oferten, Quinton</v>
      </c>
    </row>
    <row r="671" spans="1:12" x14ac:dyDescent="0.25">
      <c r="A671">
        <v>201707</v>
      </c>
      <c r="B671" s="1">
        <v>42928</v>
      </c>
      <c r="C671">
        <v>12486</v>
      </c>
      <c r="D671">
        <v>33</v>
      </c>
      <c r="E671">
        <v>24510</v>
      </c>
      <c r="F671">
        <v>7</v>
      </c>
      <c r="G671">
        <v>30</v>
      </c>
      <c r="H671">
        <v>19</v>
      </c>
      <c r="I671">
        <v>11</v>
      </c>
      <c r="J671">
        <v>3</v>
      </c>
      <c r="K671" t="str">
        <f>VLOOKUP(C671,Hierarchy!$A$1:$H$27,5,FALSE)</f>
        <v>Williamson, Wilma</v>
      </c>
      <c r="L671" t="str">
        <f>VLOOKUP(C671,Hierarchy!$A$2:$G$34,7,FALSE)</f>
        <v>Oferten, Quinton</v>
      </c>
    </row>
    <row r="672" spans="1:12" x14ac:dyDescent="0.25">
      <c r="A672">
        <v>201707</v>
      </c>
      <c r="B672" s="1">
        <v>42928</v>
      </c>
      <c r="C672">
        <v>12487</v>
      </c>
      <c r="D672">
        <v>29</v>
      </c>
      <c r="E672">
        <v>25609</v>
      </c>
      <c r="F672">
        <v>9</v>
      </c>
      <c r="G672">
        <v>28</v>
      </c>
      <c r="H672">
        <v>18</v>
      </c>
      <c r="I672">
        <v>13</v>
      </c>
      <c r="J672">
        <v>3</v>
      </c>
      <c r="K672" t="str">
        <f>VLOOKUP(C672,Hierarchy!$A$1:$H$27,5,FALSE)</f>
        <v>Younger, Yeti</v>
      </c>
      <c r="L672" t="str">
        <f>VLOOKUP(C672,Hierarchy!$A$2:$G$34,7,FALSE)</f>
        <v>Oferten, Quinton</v>
      </c>
    </row>
    <row r="673" spans="1:12" x14ac:dyDescent="0.25">
      <c r="A673">
        <v>201707</v>
      </c>
      <c r="B673" s="1">
        <v>42928</v>
      </c>
      <c r="C673">
        <v>12488</v>
      </c>
      <c r="D673">
        <v>32</v>
      </c>
      <c r="E673">
        <v>25740</v>
      </c>
      <c r="F673">
        <v>6</v>
      </c>
      <c r="G673">
        <v>29</v>
      </c>
      <c r="H673">
        <v>18</v>
      </c>
      <c r="I673">
        <v>13</v>
      </c>
      <c r="J673">
        <v>3</v>
      </c>
      <c r="K673" t="str">
        <f>VLOOKUP(C673,Hierarchy!$A$1:$H$27,5,FALSE)</f>
        <v>Zwilowski, Zane</v>
      </c>
      <c r="L673" t="str">
        <f>VLOOKUP(C673,Hierarchy!$A$2:$G$34,7,FALSE)</f>
        <v>Oferten, Quinton</v>
      </c>
    </row>
    <row r="674" spans="1:12" x14ac:dyDescent="0.25">
      <c r="A674">
        <v>201707</v>
      </c>
      <c r="B674" s="1">
        <v>42928</v>
      </c>
      <c r="C674">
        <v>12489</v>
      </c>
      <c r="D674">
        <v>28</v>
      </c>
      <c r="E674">
        <v>24938</v>
      </c>
      <c r="F674">
        <v>8</v>
      </c>
      <c r="G674">
        <v>25</v>
      </c>
      <c r="H674">
        <v>17</v>
      </c>
      <c r="I674">
        <v>11</v>
      </c>
      <c r="J674">
        <v>3</v>
      </c>
      <c r="K674" t="str">
        <f>VLOOKUP(C674,Hierarchy!$A$1:$H$27,5,FALSE)</f>
        <v>Abacus, Aaron</v>
      </c>
      <c r="L674" t="str">
        <f>VLOOKUP(C674,Hierarchy!$A$2:$G$34,7,FALSE)</f>
        <v>Oferten, Quinton</v>
      </c>
    </row>
    <row r="675" spans="1:12" x14ac:dyDescent="0.25">
      <c r="A675">
        <v>201707</v>
      </c>
      <c r="B675" s="1">
        <v>42929</v>
      </c>
      <c r="C675">
        <v>12465</v>
      </c>
      <c r="D675">
        <v>32</v>
      </c>
      <c r="E675">
        <v>24437</v>
      </c>
      <c r="F675">
        <v>4</v>
      </c>
      <c r="G675">
        <v>32</v>
      </c>
      <c r="H675">
        <v>24</v>
      </c>
      <c r="I675">
        <v>18</v>
      </c>
      <c r="J675">
        <v>1</v>
      </c>
      <c r="K675" t="str">
        <f>VLOOKUP(C675,Hierarchy!$A$1:$H$27,5,FALSE)</f>
        <v>Anderson, Albert</v>
      </c>
      <c r="L675" t="str">
        <f>VLOOKUP(C675,Hierarchy!$A$2:$G$34,7,FALSE)</f>
        <v>Winnerson, Aceona</v>
      </c>
    </row>
    <row r="676" spans="1:12" x14ac:dyDescent="0.25">
      <c r="A676">
        <v>201707</v>
      </c>
      <c r="B676" s="1">
        <v>42929</v>
      </c>
      <c r="C676">
        <v>12466</v>
      </c>
      <c r="D676">
        <v>37</v>
      </c>
      <c r="E676">
        <v>25788</v>
      </c>
      <c r="F676">
        <v>4</v>
      </c>
      <c r="G676">
        <v>35</v>
      </c>
      <c r="H676">
        <v>30</v>
      </c>
      <c r="I676">
        <v>24</v>
      </c>
      <c r="J676">
        <v>1</v>
      </c>
      <c r="K676" t="str">
        <f>VLOOKUP(C676,Hierarchy!$A$1:$H$27,5,FALSE)</f>
        <v>Binning, Bart</v>
      </c>
      <c r="L676" t="str">
        <f>VLOOKUP(C676,Hierarchy!$A$2:$G$34,7,FALSE)</f>
        <v>Winnerson, Aceona</v>
      </c>
    </row>
    <row r="677" spans="1:12" x14ac:dyDescent="0.25">
      <c r="A677">
        <v>201707</v>
      </c>
      <c r="B677" s="1">
        <v>42929</v>
      </c>
      <c r="C677">
        <v>12467</v>
      </c>
      <c r="D677">
        <v>34</v>
      </c>
      <c r="E677">
        <v>24780</v>
      </c>
      <c r="F677">
        <v>5</v>
      </c>
      <c r="G677">
        <v>31</v>
      </c>
      <c r="H677">
        <v>28</v>
      </c>
      <c r="I677">
        <v>23</v>
      </c>
      <c r="J677">
        <v>1</v>
      </c>
      <c r="K677" t="str">
        <f>VLOOKUP(C677,Hierarchy!$A$1:$H$27,5,FALSE)</f>
        <v>Centerville, Cece</v>
      </c>
      <c r="L677" t="str">
        <f>VLOOKUP(C677,Hierarchy!$A$2:$G$34,7,FALSE)</f>
        <v>Winnerson, Aceona</v>
      </c>
    </row>
    <row r="678" spans="1:12" x14ac:dyDescent="0.25">
      <c r="A678">
        <v>201707</v>
      </c>
      <c r="B678" s="1">
        <v>42929</v>
      </c>
      <c r="C678">
        <v>12468</v>
      </c>
      <c r="D678">
        <v>40</v>
      </c>
      <c r="E678">
        <v>24796</v>
      </c>
      <c r="F678">
        <v>6</v>
      </c>
      <c r="G678">
        <v>38</v>
      </c>
      <c r="H678">
        <v>27</v>
      </c>
      <c r="I678">
        <v>22</v>
      </c>
      <c r="J678">
        <v>2</v>
      </c>
      <c r="K678" t="str">
        <f>VLOOKUP(C678,Hierarchy!$A$1:$H$27,5,FALSE)</f>
        <v>Davenport, Davina</v>
      </c>
      <c r="L678" t="str">
        <f>VLOOKUP(C678,Hierarchy!$A$2:$G$34,7,FALSE)</f>
        <v>Winnerson, Aceona</v>
      </c>
    </row>
    <row r="679" spans="1:12" x14ac:dyDescent="0.25">
      <c r="A679">
        <v>201707</v>
      </c>
      <c r="B679" s="1">
        <v>42929</v>
      </c>
      <c r="C679">
        <v>12469</v>
      </c>
      <c r="D679">
        <v>34</v>
      </c>
      <c r="E679">
        <v>24595</v>
      </c>
      <c r="F679">
        <v>7</v>
      </c>
      <c r="G679">
        <v>32</v>
      </c>
      <c r="H679">
        <v>24</v>
      </c>
      <c r="I679">
        <v>17</v>
      </c>
      <c r="J679">
        <v>1</v>
      </c>
      <c r="K679" t="str">
        <f>VLOOKUP(C679,Hierarchy!$A$1:$H$27,5,FALSE)</f>
        <v>Edgerton, Ethan</v>
      </c>
      <c r="L679" t="str">
        <f>VLOOKUP(C679,Hierarchy!$A$2:$G$34,7,FALSE)</f>
        <v>Winnerson, Aceona</v>
      </c>
    </row>
    <row r="680" spans="1:12" x14ac:dyDescent="0.25">
      <c r="A680">
        <v>201707</v>
      </c>
      <c r="B680" s="1">
        <v>42929</v>
      </c>
      <c r="C680">
        <v>12470</v>
      </c>
      <c r="D680">
        <v>39</v>
      </c>
      <c r="E680">
        <v>24122</v>
      </c>
      <c r="F680">
        <v>7</v>
      </c>
      <c r="G680">
        <v>37</v>
      </c>
      <c r="H680">
        <v>31</v>
      </c>
      <c r="I680">
        <v>26</v>
      </c>
      <c r="J680">
        <v>1</v>
      </c>
      <c r="K680" t="str">
        <f>VLOOKUP(C680,Hierarchy!$A$1:$H$27,5,FALSE)</f>
        <v>Filipsano, Fiona</v>
      </c>
      <c r="L680" t="str">
        <f>VLOOKUP(C680,Hierarchy!$A$2:$G$34,7,FALSE)</f>
        <v>Winnerson, Aceona</v>
      </c>
    </row>
    <row r="681" spans="1:12" x14ac:dyDescent="0.25">
      <c r="A681">
        <v>201707</v>
      </c>
      <c r="B681" s="1">
        <v>42929</v>
      </c>
      <c r="C681">
        <v>12471</v>
      </c>
      <c r="D681">
        <v>38</v>
      </c>
      <c r="E681">
        <v>25843</v>
      </c>
      <c r="F681">
        <v>7</v>
      </c>
      <c r="G681">
        <v>35</v>
      </c>
      <c r="H681">
        <v>30</v>
      </c>
      <c r="I681">
        <v>24</v>
      </c>
      <c r="J681">
        <v>1</v>
      </c>
      <c r="K681" t="str">
        <f>VLOOKUP(C681,Hierarchy!$A$1:$H$27,5,FALSE)</f>
        <v>Gee, Garry</v>
      </c>
      <c r="L681" t="str">
        <f>VLOOKUP(C681,Hierarchy!$A$2:$G$34,7,FALSE)</f>
        <v>Winnerson, Aceona</v>
      </c>
    </row>
    <row r="682" spans="1:12" x14ac:dyDescent="0.25">
      <c r="A682">
        <v>201707</v>
      </c>
      <c r="B682" s="1">
        <v>42929</v>
      </c>
      <c r="C682">
        <v>12483</v>
      </c>
      <c r="D682">
        <v>29</v>
      </c>
      <c r="E682">
        <v>25341</v>
      </c>
      <c r="F682">
        <v>8</v>
      </c>
      <c r="G682">
        <v>26</v>
      </c>
      <c r="H682">
        <v>20</v>
      </c>
      <c r="I682">
        <v>11</v>
      </c>
      <c r="J682">
        <v>3</v>
      </c>
      <c r="K682" t="str">
        <f>VLOOKUP(C682,Hierarchy!$A$1:$H$27,5,FALSE)</f>
        <v>Thomas, Ted</v>
      </c>
      <c r="L682" t="str">
        <f>VLOOKUP(C682,Hierarchy!$A$2:$G$34,7,FALSE)</f>
        <v>Oferten, Quinton</v>
      </c>
    </row>
    <row r="683" spans="1:12" x14ac:dyDescent="0.25">
      <c r="A683">
        <v>201707</v>
      </c>
      <c r="B683" s="1">
        <v>42929</v>
      </c>
      <c r="C683">
        <v>12484</v>
      </c>
      <c r="D683">
        <v>32</v>
      </c>
      <c r="E683">
        <v>24049</v>
      </c>
      <c r="F683">
        <v>7</v>
      </c>
      <c r="G683">
        <v>27</v>
      </c>
      <c r="H683">
        <v>21</v>
      </c>
      <c r="I683">
        <v>11</v>
      </c>
      <c r="J683">
        <v>3</v>
      </c>
      <c r="K683" t="str">
        <f>VLOOKUP(C683,Hierarchy!$A$1:$H$27,5,FALSE)</f>
        <v>Uvaldon, Ursala</v>
      </c>
      <c r="L683" t="str">
        <f>VLOOKUP(C683,Hierarchy!$A$2:$G$34,7,FALSE)</f>
        <v>Oferten, Quinton</v>
      </c>
    </row>
    <row r="684" spans="1:12" x14ac:dyDescent="0.25">
      <c r="A684">
        <v>201707</v>
      </c>
      <c r="B684" s="1">
        <v>42929</v>
      </c>
      <c r="C684">
        <v>12485</v>
      </c>
      <c r="D684">
        <v>33</v>
      </c>
      <c r="E684">
        <v>24347</v>
      </c>
      <c r="F684">
        <v>10</v>
      </c>
      <c r="G684">
        <v>30</v>
      </c>
      <c r="H684">
        <v>23</v>
      </c>
      <c r="I684">
        <v>14</v>
      </c>
      <c r="J684">
        <v>3</v>
      </c>
      <c r="K684" t="str">
        <f>VLOOKUP(C684,Hierarchy!$A$1:$H$27,5,FALSE)</f>
        <v>Vindictive, Vinny</v>
      </c>
      <c r="L684" t="str">
        <f>VLOOKUP(C684,Hierarchy!$A$2:$G$34,7,FALSE)</f>
        <v>Oferten, Quinton</v>
      </c>
    </row>
    <row r="685" spans="1:12" x14ac:dyDescent="0.25">
      <c r="A685">
        <v>201707</v>
      </c>
      <c r="B685" s="1">
        <v>42929</v>
      </c>
      <c r="C685">
        <v>12486</v>
      </c>
      <c r="D685">
        <v>31</v>
      </c>
      <c r="E685">
        <v>24901</v>
      </c>
      <c r="F685">
        <v>8</v>
      </c>
      <c r="G685">
        <v>27</v>
      </c>
      <c r="H685">
        <v>19</v>
      </c>
      <c r="I685">
        <v>14</v>
      </c>
      <c r="J685">
        <v>3</v>
      </c>
      <c r="K685" t="str">
        <f>VLOOKUP(C685,Hierarchy!$A$1:$H$27,5,FALSE)</f>
        <v>Williamson, Wilma</v>
      </c>
      <c r="L685" t="str">
        <f>VLOOKUP(C685,Hierarchy!$A$2:$G$34,7,FALSE)</f>
        <v>Oferten, Quinton</v>
      </c>
    </row>
    <row r="686" spans="1:12" x14ac:dyDescent="0.25">
      <c r="A686">
        <v>201707</v>
      </c>
      <c r="B686" s="1">
        <v>42929</v>
      </c>
      <c r="C686">
        <v>12487</v>
      </c>
      <c r="D686">
        <v>33</v>
      </c>
      <c r="E686">
        <v>24843</v>
      </c>
      <c r="F686">
        <v>9</v>
      </c>
      <c r="G686">
        <v>29</v>
      </c>
      <c r="H686">
        <v>20</v>
      </c>
      <c r="I686">
        <v>11</v>
      </c>
      <c r="J686">
        <v>4</v>
      </c>
      <c r="K686" t="str">
        <f>VLOOKUP(C686,Hierarchy!$A$1:$H$27,5,FALSE)</f>
        <v>Younger, Yeti</v>
      </c>
      <c r="L686" t="str">
        <f>VLOOKUP(C686,Hierarchy!$A$2:$G$34,7,FALSE)</f>
        <v>Oferten, Quinton</v>
      </c>
    </row>
    <row r="687" spans="1:12" x14ac:dyDescent="0.25">
      <c r="A687">
        <v>201707</v>
      </c>
      <c r="B687" s="1">
        <v>42929</v>
      </c>
      <c r="C687">
        <v>12488</v>
      </c>
      <c r="D687">
        <v>30</v>
      </c>
      <c r="E687">
        <v>25255</v>
      </c>
      <c r="F687">
        <v>8</v>
      </c>
      <c r="G687">
        <v>26</v>
      </c>
      <c r="H687">
        <v>19</v>
      </c>
      <c r="I687">
        <v>12</v>
      </c>
      <c r="J687">
        <v>3</v>
      </c>
      <c r="K687" t="str">
        <f>VLOOKUP(C687,Hierarchy!$A$1:$H$27,5,FALSE)</f>
        <v>Zwilowski, Zane</v>
      </c>
      <c r="L687" t="str">
        <f>VLOOKUP(C687,Hierarchy!$A$2:$G$34,7,FALSE)</f>
        <v>Oferten, Quinton</v>
      </c>
    </row>
    <row r="688" spans="1:12" x14ac:dyDescent="0.25">
      <c r="A688">
        <v>201707</v>
      </c>
      <c r="B688" s="1">
        <v>42929</v>
      </c>
      <c r="C688">
        <v>12489</v>
      </c>
      <c r="D688">
        <v>31</v>
      </c>
      <c r="E688">
        <v>24796</v>
      </c>
      <c r="F688">
        <v>7</v>
      </c>
      <c r="G688">
        <v>28</v>
      </c>
      <c r="H688">
        <v>22</v>
      </c>
      <c r="I688">
        <v>15</v>
      </c>
      <c r="J688">
        <v>4</v>
      </c>
      <c r="K688" t="str">
        <f>VLOOKUP(C688,Hierarchy!$A$1:$H$27,5,FALSE)</f>
        <v>Abacus, Aaron</v>
      </c>
      <c r="L688" t="str">
        <f>VLOOKUP(C688,Hierarchy!$A$2:$G$34,7,FALSE)</f>
        <v>Oferten, Quinton</v>
      </c>
    </row>
    <row r="689" spans="1:12" x14ac:dyDescent="0.25">
      <c r="A689">
        <v>201707</v>
      </c>
      <c r="B689" s="1">
        <v>42930</v>
      </c>
      <c r="C689">
        <v>12465</v>
      </c>
      <c r="D689">
        <v>39</v>
      </c>
      <c r="E689">
        <v>24858</v>
      </c>
      <c r="F689">
        <v>8</v>
      </c>
      <c r="G689">
        <v>36</v>
      </c>
      <c r="H689">
        <v>31</v>
      </c>
      <c r="I689">
        <v>23</v>
      </c>
      <c r="J689">
        <v>2</v>
      </c>
      <c r="K689" t="str">
        <f>VLOOKUP(C689,Hierarchy!$A$1:$H$27,5,FALSE)</f>
        <v>Anderson, Albert</v>
      </c>
      <c r="L689" t="str">
        <f>VLOOKUP(C689,Hierarchy!$A$2:$G$34,7,FALSE)</f>
        <v>Winnerson, Aceona</v>
      </c>
    </row>
    <row r="690" spans="1:12" x14ac:dyDescent="0.25">
      <c r="A690">
        <v>201707</v>
      </c>
      <c r="B690" s="1">
        <v>42930</v>
      </c>
      <c r="C690">
        <v>12466</v>
      </c>
      <c r="D690">
        <v>38</v>
      </c>
      <c r="E690">
        <v>25504</v>
      </c>
      <c r="F690">
        <v>4</v>
      </c>
      <c r="G690">
        <v>36</v>
      </c>
      <c r="H690">
        <v>28</v>
      </c>
      <c r="I690">
        <v>24</v>
      </c>
      <c r="J690">
        <v>2</v>
      </c>
      <c r="K690" t="str">
        <f>VLOOKUP(C690,Hierarchy!$A$1:$H$27,5,FALSE)</f>
        <v>Binning, Bart</v>
      </c>
      <c r="L690" t="str">
        <f>VLOOKUP(C690,Hierarchy!$A$2:$G$34,7,FALSE)</f>
        <v>Winnerson, Aceona</v>
      </c>
    </row>
    <row r="691" spans="1:12" x14ac:dyDescent="0.25">
      <c r="A691">
        <v>201707</v>
      </c>
      <c r="B691" s="1">
        <v>42930</v>
      </c>
      <c r="C691">
        <v>12467</v>
      </c>
      <c r="D691">
        <v>37</v>
      </c>
      <c r="E691">
        <v>24300</v>
      </c>
      <c r="F691">
        <v>7</v>
      </c>
      <c r="G691">
        <v>36</v>
      </c>
      <c r="H691">
        <v>30</v>
      </c>
      <c r="I691">
        <v>24</v>
      </c>
      <c r="J691">
        <v>1</v>
      </c>
      <c r="K691" t="str">
        <f>VLOOKUP(C691,Hierarchy!$A$1:$H$27,5,FALSE)</f>
        <v>Centerville, Cece</v>
      </c>
      <c r="L691" t="str">
        <f>VLOOKUP(C691,Hierarchy!$A$2:$G$34,7,FALSE)</f>
        <v>Winnerson, Aceona</v>
      </c>
    </row>
    <row r="692" spans="1:12" x14ac:dyDescent="0.25">
      <c r="A692">
        <v>201707</v>
      </c>
      <c r="B692" s="1">
        <v>42930</v>
      </c>
      <c r="C692">
        <v>12468</v>
      </c>
      <c r="D692">
        <v>35</v>
      </c>
      <c r="E692">
        <v>25765</v>
      </c>
      <c r="F692">
        <v>6</v>
      </c>
      <c r="G692">
        <v>33</v>
      </c>
      <c r="H692">
        <v>27</v>
      </c>
      <c r="I692">
        <v>22</v>
      </c>
      <c r="J692">
        <v>1</v>
      </c>
      <c r="K692" t="str">
        <f>VLOOKUP(C692,Hierarchy!$A$1:$H$27,5,FALSE)</f>
        <v>Davenport, Davina</v>
      </c>
      <c r="L692" t="str">
        <f>VLOOKUP(C692,Hierarchy!$A$2:$G$34,7,FALSE)</f>
        <v>Winnerson, Aceona</v>
      </c>
    </row>
    <row r="693" spans="1:12" x14ac:dyDescent="0.25">
      <c r="A693">
        <v>201707</v>
      </c>
      <c r="B693" s="1">
        <v>42930</v>
      </c>
      <c r="C693">
        <v>12469</v>
      </c>
      <c r="D693">
        <v>38</v>
      </c>
      <c r="E693">
        <v>25668</v>
      </c>
      <c r="F693">
        <v>5</v>
      </c>
      <c r="G693">
        <v>35</v>
      </c>
      <c r="H693">
        <v>30</v>
      </c>
      <c r="I693">
        <v>27</v>
      </c>
      <c r="J693">
        <v>1</v>
      </c>
      <c r="K693" t="str">
        <f>VLOOKUP(C693,Hierarchy!$A$1:$H$27,5,FALSE)</f>
        <v>Edgerton, Ethan</v>
      </c>
      <c r="L693" t="str">
        <f>VLOOKUP(C693,Hierarchy!$A$2:$G$34,7,FALSE)</f>
        <v>Winnerson, Aceona</v>
      </c>
    </row>
    <row r="694" spans="1:12" x14ac:dyDescent="0.25">
      <c r="A694">
        <v>201707</v>
      </c>
      <c r="B694" s="1">
        <v>42930</v>
      </c>
      <c r="C694">
        <v>12470</v>
      </c>
      <c r="D694">
        <v>32</v>
      </c>
      <c r="E694">
        <v>24291</v>
      </c>
      <c r="F694">
        <v>4</v>
      </c>
      <c r="G694">
        <v>32</v>
      </c>
      <c r="H694">
        <v>25</v>
      </c>
      <c r="I694">
        <v>20</v>
      </c>
      <c r="J694">
        <v>1</v>
      </c>
      <c r="K694" t="str">
        <f>VLOOKUP(C694,Hierarchy!$A$1:$H$27,5,FALSE)</f>
        <v>Filipsano, Fiona</v>
      </c>
      <c r="L694" t="str">
        <f>VLOOKUP(C694,Hierarchy!$A$2:$G$34,7,FALSE)</f>
        <v>Winnerson, Aceona</v>
      </c>
    </row>
    <row r="695" spans="1:12" x14ac:dyDescent="0.25">
      <c r="A695">
        <v>201707</v>
      </c>
      <c r="B695" s="1">
        <v>42930</v>
      </c>
      <c r="C695">
        <v>12471</v>
      </c>
      <c r="D695">
        <v>38</v>
      </c>
      <c r="E695">
        <v>24771</v>
      </c>
      <c r="F695">
        <v>6</v>
      </c>
      <c r="G695">
        <v>38</v>
      </c>
      <c r="H695">
        <v>30</v>
      </c>
      <c r="I695">
        <v>21</v>
      </c>
      <c r="J695">
        <v>2</v>
      </c>
      <c r="K695" t="str">
        <f>VLOOKUP(C695,Hierarchy!$A$1:$H$27,5,FALSE)</f>
        <v>Gee, Garry</v>
      </c>
      <c r="L695" t="str">
        <f>VLOOKUP(C695,Hierarchy!$A$2:$G$34,7,FALSE)</f>
        <v>Winnerson, Aceona</v>
      </c>
    </row>
    <row r="696" spans="1:12" x14ac:dyDescent="0.25">
      <c r="A696">
        <v>201707</v>
      </c>
      <c r="B696" s="1">
        <v>42930</v>
      </c>
      <c r="C696">
        <v>12473</v>
      </c>
      <c r="D696">
        <v>36</v>
      </c>
      <c r="E696">
        <v>24336</v>
      </c>
      <c r="F696">
        <v>9</v>
      </c>
      <c r="G696">
        <v>36</v>
      </c>
      <c r="H696">
        <v>27</v>
      </c>
      <c r="I696">
        <v>17</v>
      </c>
      <c r="J696">
        <v>3</v>
      </c>
      <c r="K696" t="str">
        <f>VLOOKUP(C696,Hierarchy!$A$1:$H$27,5,FALSE)</f>
        <v>Ivanski, Igor</v>
      </c>
      <c r="L696" t="str">
        <f>VLOOKUP(C696,Hierarchy!$A$2:$G$34,7,FALSE)</f>
        <v>Jimson, Bill</v>
      </c>
    </row>
    <row r="697" spans="1:12" x14ac:dyDescent="0.25">
      <c r="A697">
        <v>201707</v>
      </c>
      <c r="B697" s="1">
        <v>42930</v>
      </c>
      <c r="C697">
        <v>12474</v>
      </c>
      <c r="D697">
        <v>32</v>
      </c>
      <c r="E697">
        <v>25038</v>
      </c>
      <c r="F697">
        <v>8</v>
      </c>
      <c r="G697">
        <v>30</v>
      </c>
      <c r="H697">
        <v>24</v>
      </c>
      <c r="I697">
        <v>15</v>
      </c>
      <c r="J697">
        <v>2</v>
      </c>
      <c r="K697" t="str">
        <f>VLOOKUP(C697,Hierarchy!$A$1:$H$27,5,FALSE)</f>
        <v>Jeffries, Johnna</v>
      </c>
      <c r="L697" t="str">
        <f>VLOOKUP(C697,Hierarchy!$A$2:$G$34,7,FALSE)</f>
        <v>Jimson, Bill</v>
      </c>
    </row>
    <row r="698" spans="1:12" x14ac:dyDescent="0.25">
      <c r="A698">
        <v>201707</v>
      </c>
      <c r="B698" s="1">
        <v>42930</v>
      </c>
      <c r="C698">
        <v>12475</v>
      </c>
      <c r="D698">
        <v>35</v>
      </c>
      <c r="E698">
        <v>25725</v>
      </c>
      <c r="F698">
        <v>6</v>
      </c>
      <c r="G698">
        <v>32</v>
      </c>
      <c r="H698">
        <v>22</v>
      </c>
      <c r="I698">
        <v>15</v>
      </c>
      <c r="J698">
        <v>2</v>
      </c>
      <c r="K698" t="str">
        <f>VLOOKUP(C698,Hierarchy!$A$1:$H$27,5,FALSE)</f>
        <v>Kippers, Kat</v>
      </c>
      <c r="L698" t="str">
        <f>VLOOKUP(C698,Hierarchy!$A$2:$G$34,7,FALSE)</f>
        <v>Jimson, Bill</v>
      </c>
    </row>
    <row r="699" spans="1:12" x14ac:dyDescent="0.25">
      <c r="A699">
        <v>201707</v>
      </c>
      <c r="B699" s="1">
        <v>42930</v>
      </c>
      <c r="C699">
        <v>12476</v>
      </c>
      <c r="D699">
        <v>33</v>
      </c>
      <c r="E699">
        <v>25719</v>
      </c>
      <c r="F699">
        <v>8</v>
      </c>
      <c r="G699">
        <v>33</v>
      </c>
      <c r="H699">
        <v>25</v>
      </c>
      <c r="I699">
        <v>18</v>
      </c>
      <c r="J699">
        <v>2</v>
      </c>
      <c r="K699" t="str">
        <f>VLOOKUP(C699,Hierarchy!$A$1:$H$27,5,FALSE)</f>
        <v>Lipp, Larry</v>
      </c>
      <c r="L699" t="str">
        <f>VLOOKUP(C699,Hierarchy!$A$2:$G$34,7,FALSE)</f>
        <v>Jimson, Bill</v>
      </c>
    </row>
    <row r="700" spans="1:12" x14ac:dyDescent="0.25">
      <c r="A700">
        <v>201707</v>
      </c>
      <c r="B700" s="1">
        <v>42930</v>
      </c>
      <c r="C700">
        <v>12477</v>
      </c>
      <c r="D700">
        <v>32</v>
      </c>
      <c r="E700">
        <v>25758</v>
      </c>
      <c r="F700">
        <v>5</v>
      </c>
      <c r="G700">
        <v>30</v>
      </c>
      <c r="H700">
        <v>20</v>
      </c>
      <c r="I700">
        <v>15</v>
      </c>
      <c r="J700">
        <v>2</v>
      </c>
      <c r="K700" t="str">
        <f>VLOOKUP(C700,Hierarchy!$A$1:$H$27,5,FALSE)</f>
        <v>Myers, Matt</v>
      </c>
      <c r="L700" t="str">
        <f>VLOOKUP(C700,Hierarchy!$A$2:$G$34,7,FALSE)</f>
        <v>Jimson, Bill</v>
      </c>
    </row>
    <row r="701" spans="1:12" x14ac:dyDescent="0.25">
      <c r="A701">
        <v>201707</v>
      </c>
      <c r="B701" s="1">
        <v>42930</v>
      </c>
      <c r="C701">
        <v>12478</v>
      </c>
      <c r="D701">
        <v>35</v>
      </c>
      <c r="E701">
        <v>24265</v>
      </c>
      <c r="F701">
        <v>7</v>
      </c>
      <c r="G701">
        <v>30</v>
      </c>
      <c r="H701">
        <v>23</v>
      </c>
      <c r="I701">
        <v>16</v>
      </c>
      <c r="J701">
        <v>2</v>
      </c>
      <c r="K701" t="str">
        <f>VLOOKUP(C701,Hierarchy!$A$1:$H$27,5,FALSE)</f>
        <v>Nichols, Nana</v>
      </c>
      <c r="L701" t="str">
        <f>VLOOKUP(C701,Hierarchy!$A$2:$G$34,7,FALSE)</f>
        <v>Jimson, Bill</v>
      </c>
    </row>
    <row r="702" spans="1:12" x14ac:dyDescent="0.25">
      <c r="A702">
        <v>201707</v>
      </c>
      <c r="B702" s="1">
        <v>42930</v>
      </c>
      <c r="C702">
        <v>12479</v>
      </c>
      <c r="D702">
        <v>34</v>
      </c>
      <c r="E702">
        <v>25779</v>
      </c>
      <c r="F702">
        <v>7</v>
      </c>
      <c r="G702">
        <v>32</v>
      </c>
      <c r="H702">
        <v>23</v>
      </c>
      <c r="I702">
        <v>17</v>
      </c>
      <c r="J702">
        <v>2</v>
      </c>
      <c r="K702" t="str">
        <f>VLOOKUP(C702,Hierarchy!$A$1:$H$27,5,FALSE)</f>
        <v>Ohlson, Octavius</v>
      </c>
      <c r="L702" t="str">
        <f>VLOOKUP(C702,Hierarchy!$A$2:$G$34,7,FALSE)</f>
        <v>Jimson, Bill</v>
      </c>
    </row>
    <row r="703" spans="1:12" x14ac:dyDescent="0.25">
      <c r="A703">
        <v>201707</v>
      </c>
      <c r="B703" s="1">
        <v>42930</v>
      </c>
      <c r="C703">
        <v>12480</v>
      </c>
      <c r="D703">
        <v>34</v>
      </c>
      <c r="E703">
        <v>24565</v>
      </c>
      <c r="F703">
        <v>6</v>
      </c>
      <c r="G703">
        <v>33</v>
      </c>
      <c r="H703">
        <v>22</v>
      </c>
      <c r="I703">
        <v>16</v>
      </c>
      <c r="J703">
        <v>2</v>
      </c>
      <c r="K703" t="str">
        <f>VLOOKUP(C703,Hierarchy!$A$1:$H$27,5,FALSE)</f>
        <v>Pulaski, Peter</v>
      </c>
      <c r="L703" t="str">
        <f>VLOOKUP(C703,Hierarchy!$A$2:$G$34,7,FALSE)</f>
        <v>Jimson, Bill</v>
      </c>
    </row>
    <row r="704" spans="1:12" x14ac:dyDescent="0.25">
      <c r="A704">
        <v>201707</v>
      </c>
      <c r="B704" s="1">
        <v>42931</v>
      </c>
      <c r="C704">
        <v>12473</v>
      </c>
      <c r="D704">
        <v>32</v>
      </c>
      <c r="E704">
        <v>24200</v>
      </c>
      <c r="F704">
        <v>6</v>
      </c>
      <c r="G704">
        <v>30</v>
      </c>
      <c r="H704">
        <v>23</v>
      </c>
      <c r="I704">
        <v>18</v>
      </c>
      <c r="J704">
        <v>2</v>
      </c>
      <c r="K704" t="str">
        <f>VLOOKUP(C704,Hierarchy!$A$1:$H$27,5,FALSE)</f>
        <v>Ivanski, Igor</v>
      </c>
      <c r="L704" t="str">
        <f>VLOOKUP(C704,Hierarchy!$A$2:$G$34,7,FALSE)</f>
        <v>Jimson, Bill</v>
      </c>
    </row>
    <row r="705" spans="1:12" x14ac:dyDescent="0.25">
      <c r="A705">
        <v>201707</v>
      </c>
      <c r="B705" s="1">
        <v>42931</v>
      </c>
      <c r="C705">
        <v>12474</v>
      </c>
      <c r="D705">
        <v>33</v>
      </c>
      <c r="E705">
        <v>25356</v>
      </c>
      <c r="F705">
        <v>8</v>
      </c>
      <c r="G705">
        <v>32</v>
      </c>
      <c r="H705">
        <v>25</v>
      </c>
      <c r="I705">
        <v>16</v>
      </c>
      <c r="J705">
        <v>2</v>
      </c>
      <c r="K705" t="str">
        <f>VLOOKUP(C705,Hierarchy!$A$1:$H$27,5,FALSE)</f>
        <v>Jeffries, Johnna</v>
      </c>
      <c r="L705" t="str">
        <f>VLOOKUP(C705,Hierarchy!$A$2:$G$34,7,FALSE)</f>
        <v>Jimson, Bill</v>
      </c>
    </row>
    <row r="706" spans="1:12" x14ac:dyDescent="0.25">
      <c r="A706">
        <v>201707</v>
      </c>
      <c r="B706" s="1">
        <v>42931</v>
      </c>
      <c r="C706">
        <v>12475</v>
      </c>
      <c r="D706">
        <v>31</v>
      </c>
      <c r="E706">
        <v>24078</v>
      </c>
      <c r="F706">
        <v>6</v>
      </c>
      <c r="G706">
        <v>29</v>
      </c>
      <c r="H706">
        <v>20</v>
      </c>
      <c r="I706">
        <v>15</v>
      </c>
      <c r="J706">
        <v>2</v>
      </c>
      <c r="K706" t="str">
        <f>VLOOKUP(C706,Hierarchy!$A$1:$H$27,5,FALSE)</f>
        <v>Kippers, Kat</v>
      </c>
      <c r="L706" t="str">
        <f>VLOOKUP(C706,Hierarchy!$A$2:$G$34,7,FALSE)</f>
        <v>Jimson, Bill</v>
      </c>
    </row>
    <row r="707" spans="1:12" x14ac:dyDescent="0.25">
      <c r="A707">
        <v>201707</v>
      </c>
      <c r="B707" s="1">
        <v>42931</v>
      </c>
      <c r="C707">
        <v>12476</v>
      </c>
      <c r="D707">
        <v>30</v>
      </c>
      <c r="E707">
        <v>24024</v>
      </c>
      <c r="F707">
        <v>7</v>
      </c>
      <c r="G707">
        <v>30</v>
      </c>
      <c r="H707">
        <v>22</v>
      </c>
      <c r="I707">
        <v>13</v>
      </c>
      <c r="J707">
        <v>2</v>
      </c>
      <c r="K707" t="str">
        <f>VLOOKUP(C707,Hierarchy!$A$1:$H$27,5,FALSE)</f>
        <v>Lipp, Larry</v>
      </c>
      <c r="L707" t="str">
        <f>VLOOKUP(C707,Hierarchy!$A$2:$G$34,7,FALSE)</f>
        <v>Jimson, Bill</v>
      </c>
    </row>
    <row r="708" spans="1:12" x14ac:dyDescent="0.25">
      <c r="A708">
        <v>201707</v>
      </c>
      <c r="B708" s="1">
        <v>42931</v>
      </c>
      <c r="C708">
        <v>12477</v>
      </c>
      <c r="D708">
        <v>36</v>
      </c>
      <c r="E708">
        <v>25598</v>
      </c>
      <c r="F708">
        <v>6</v>
      </c>
      <c r="G708">
        <v>31</v>
      </c>
      <c r="H708">
        <v>26</v>
      </c>
      <c r="I708">
        <v>20</v>
      </c>
      <c r="J708">
        <v>2</v>
      </c>
      <c r="K708" t="str">
        <f>VLOOKUP(C708,Hierarchy!$A$1:$H$27,5,FALSE)</f>
        <v>Myers, Matt</v>
      </c>
      <c r="L708" t="str">
        <f>VLOOKUP(C708,Hierarchy!$A$2:$G$34,7,FALSE)</f>
        <v>Jimson, Bill</v>
      </c>
    </row>
    <row r="709" spans="1:12" x14ac:dyDescent="0.25">
      <c r="A709">
        <v>201707</v>
      </c>
      <c r="B709" s="1">
        <v>42931</v>
      </c>
      <c r="C709">
        <v>12478</v>
      </c>
      <c r="D709">
        <v>31</v>
      </c>
      <c r="E709">
        <v>25706</v>
      </c>
      <c r="F709">
        <v>8</v>
      </c>
      <c r="G709">
        <v>28</v>
      </c>
      <c r="H709">
        <v>23</v>
      </c>
      <c r="I709">
        <v>16</v>
      </c>
      <c r="J709">
        <v>2</v>
      </c>
      <c r="K709" t="str">
        <f>VLOOKUP(C709,Hierarchy!$A$1:$H$27,5,FALSE)</f>
        <v>Nichols, Nana</v>
      </c>
      <c r="L709" t="str">
        <f>VLOOKUP(C709,Hierarchy!$A$2:$G$34,7,FALSE)</f>
        <v>Jimson, Bill</v>
      </c>
    </row>
    <row r="710" spans="1:12" x14ac:dyDescent="0.25">
      <c r="A710">
        <v>201707</v>
      </c>
      <c r="B710" s="1">
        <v>42931</v>
      </c>
      <c r="C710">
        <v>12479</v>
      </c>
      <c r="D710">
        <v>36</v>
      </c>
      <c r="E710">
        <v>24459</v>
      </c>
      <c r="F710">
        <v>7</v>
      </c>
      <c r="G710">
        <v>33</v>
      </c>
      <c r="H710">
        <v>23</v>
      </c>
      <c r="I710">
        <v>14</v>
      </c>
      <c r="J710">
        <v>3</v>
      </c>
      <c r="K710" t="str">
        <f>VLOOKUP(C710,Hierarchy!$A$1:$H$27,5,FALSE)</f>
        <v>Ohlson, Octavius</v>
      </c>
      <c r="L710" t="str">
        <f>VLOOKUP(C710,Hierarchy!$A$2:$G$34,7,FALSE)</f>
        <v>Jimson, Bill</v>
      </c>
    </row>
    <row r="711" spans="1:12" x14ac:dyDescent="0.25">
      <c r="A711">
        <v>201707</v>
      </c>
      <c r="B711" s="1">
        <v>42931</v>
      </c>
      <c r="C711">
        <v>12481</v>
      </c>
      <c r="D711">
        <v>36</v>
      </c>
      <c r="E711">
        <v>25333</v>
      </c>
      <c r="F711">
        <v>9</v>
      </c>
      <c r="G711">
        <v>35</v>
      </c>
      <c r="H711">
        <v>27</v>
      </c>
      <c r="I711">
        <v>19</v>
      </c>
      <c r="J711">
        <v>2</v>
      </c>
      <c r="K711" t="str">
        <f>VLOOKUP(C711,Hierarchy!$A$1:$H$27,5,FALSE)</f>
        <v>Rank, Richelle</v>
      </c>
      <c r="L711" t="str">
        <f>VLOOKUP(C711,Hierarchy!$A$2:$G$34,7,FALSE)</f>
        <v>Jimson, Bill</v>
      </c>
    </row>
    <row r="712" spans="1:12" x14ac:dyDescent="0.25">
      <c r="A712">
        <v>201707</v>
      </c>
      <c r="B712" s="1">
        <v>42931</v>
      </c>
      <c r="C712">
        <v>12482</v>
      </c>
      <c r="D712">
        <v>33</v>
      </c>
      <c r="E712">
        <v>25859</v>
      </c>
      <c r="F712">
        <v>7</v>
      </c>
      <c r="G712">
        <v>31</v>
      </c>
      <c r="H712">
        <v>22</v>
      </c>
      <c r="I712">
        <v>14</v>
      </c>
      <c r="J712">
        <v>3</v>
      </c>
      <c r="K712" t="str">
        <f>VLOOKUP(C712,Hierarchy!$A$1:$H$27,5,FALSE)</f>
        <v>Sanders, Sammi</v>
      </c>
      <c r="L712" t="str">
        <f>VLOOKUP(C712,Hierarchy!$A$2:$G$34,7,FALSE)</f>
        <v>Oferten, Quinton</v>
      </c>
    </row>
    <row r="713" spans="1:12" x14ac:dyDescent="0.25">
      <c r="A713">
        <v>201707</v>
      </c>
      <c r="B713" s="1">
        <v>42931</v>
      </c>
      <c r="C713">
        <v>12483</v>
      </c>
      <c r="D713">
        <v>28</v>
      </c>
      <c r="E713">
        <v>25988</v>
      </c>
      <c r="F713">
        <v>8</v>
      </c>
      <c r="G713">
        <v>26</v>
      </c>
      <c r="H713">
        <v>16</v>
      </c>
      <c r="I713">
        <v>11</v>
      </c>
      <c r="J713">
        <v>3</v>
      </c>
      <c r="K713" t="str">
        <f>VLOOKUP(C713,Hierarchy!$A$1:$H$27,5,FALSE)</f>
        <v>Thomas, Ted</v>
      </c>
      <c r="L713" t="str">
        <f>VLOOKUP(C713,Hierarchy!$A$2:$G$34,7,FALSE)</f>
        <v>Oferten, Quinton</v>
      </c>
    </row>
    <row r="714" spans="1:12" x14ac:dyDescent="0.25">
      <c r="A714">
        <v>201707</v>
      </c>
      <c r="B714" s="1">
        <v>42931</v>
      </c>
      <c r="C714">
        <v>12484</v>
      </c>
      <c r="D714">
        <v>30</v>
      </c>
      <c r="E714">
        <v>24283</v>
      </c>
      <c r="F714">
        <v>9</v>
      </c>
      <c r="G714">
        <v>26</v>
      </c>
      <c r="H714">
        <v>20</v>
      </c>
      <c r="I714">
        <v>10</v>
      </c>
      <c r="J714">
        <v>3</v>
      </c>
      <c r="K714" t="str">
        <f>VLOOKUP(C714,Hierarchy!$A$1:$H$27,5,FALSE)</f>
        <v>Uvaldon, Ursala</v>
      </c>
      <c r="L714" t="str">
        <f>VLOOKUP(C714,Hierarchy!$A$2:$G$34,7,FALSE)</f>
        <v>Oferten, Quinton</v>
      </c>
    </row>
    <row r="715" spans="1:12" x14ac:dyDescent="0.25">
      <c r="A715">
        <v>201707</v>
      </c>
      <c r="B715" s="1">
        <v>42931</v>
      </c>
      <c r="C715">
        <v>12485</v>
      </c>
      <c r="D715">
        <v>31</v>
      </c>
      <c r="E715">
        <v>24601</v>
      </c>
      <c r="F715">
        <v>9</v>
      </c>
      <c r="G715">
        <v>28</v>
      </c>
      <c r="H715">
        <v>21</v>
      </c>
      <c r="I715">
        <v>11</v>
      </c>
      <c r="J715">
        <v>4</v>
      </c>
      <c r="K715" t="str">
        <f>VLOOKUP(C715,Hierarchy!$A$1:$H$27,5,FALSE)</f>
        <v>Vindictive, Vinny</v>
      </c>
      <c r="L715" t="str">
        <f>VLOOKUP(C715,Hierarchy!$A$2:$G$34,7,FALSE)</f>
        <v>Oferten, Quinton</v>
      </c>
    </row>
    <row r="716" spans="1:12" x14ac:dyDescent="0.25">
      <c r="A716">
        <v>201707</v>
      </c>
      <c r="B716" s="1">
        <v>42931</v>
      </c>
      <c r="C716">
        <v>12486</v>
      </c>
      <c r="D716">
        <v>30</v>
      </c>
      <c r="E716">
        <v>24588</v>
      </c>
      <c r="F716">
        <v>8</v>
      </c>
      <c r="G716">
        <v>26</v>
      </c>
      <c r="H716">
        <v>18</v>
      </c>
      <c r="I716">
        <v>13</v>
      </c>
      <c r="J716">
        <v>3</v>
      </c>
      <c r="K716" t="str">
        <f>VLOOKUP(C716,Hierarchy!$A$1:$H$27,5,FALSE)</f>
        <v>Williamson, Wilma</v>
      </c>
      <c r="L716" t="str">
        <f>VLOOKUP(C716,Hierarchy!$A$2:$G$34,7,FALSE)</f>
        <v>Oferten, Quinton</v>
      </c>
    </row>
    <row r="717" spans="1:12" x14ac:dyDescent="0.25">
      <c r="A717">
        <v>201707</v>
      </c>
      <c r="B717" s="1">
        <v>42931</v>
      </c>
      <c r="C717">
        <v>12487</v>
      </c>
      <c r="D717">
        <v>28</v>
      </c>
      <c r="E717">
        <v>25128</v>
      </c>
      <c r="F717">
        <v>8</v>
      </c>
      <c r="G717">
        <v>25</v>
      </c>
      <c r="H717">
        <v>20</v>
      </c>
      <c r="I717">
        <v>13</v>
      </c>
      <c r="J717">
        <v>3</v>
      </c>
      <c r="K717" t="str">
        <f>VLOOKUP(C717,Hierarchy!$A$1:$H$27,5,FALSE)</f>
        <v>Younger, Yeti</v>
      </c>
      <c r="L717" t="str">
        <f>VLOOKUP(C717,Hierarchy!$A$2:$G$34,7,FALSE)</f>
        <v>Oferten, Quinton</v>
      </c>
    </row>
    <row r="718" spans="1:12" x14ac:dyDescent="0.25">
      <c r="A718">
        <v>201707</v>
      </c>
      <c r="B718" s="1">
        <v>42931</v>
      </c>
      <c r="C718">
        <v>12488</v>
      </c>
      <c r="D718">
        <v>29</v>
      </c>
      <c r="E718">
        <v>25998</v>
      </c>
      <c r="F718">
        <v>6</v>
      </c>
      <c r="G718">
        <v>26</v>
      </c>
      <c r="H718">
        <v>20</v>
      </c>
      <c r="I718">
        <v>11</v>
      </c>
      <c r="J718">
        <v>4</v>
      </c>
      <c r="K718" t="str">
        <f>VLOOKUP(C718,Hierarchy!$A$1:$H$27,5,FALSE)</f>
        <v>Zwilowski, Zane</v>
      </c>
      <c r="L718" t="str">
        <f>VLOOKUP(C718,Hierarchy!$A$2:$G$34,7,FALSE)</f>
        <v>Oferten, Quinton</v>
      </c>
    </row>
    <row r="719" spans="1:12" x14ac:dyDescent="0.25">
      <c r="A719">
        <v>201707</v>
      </c>
      <c r="B719" s="1">
        <v>42931</v>
      </c>
      <c r="C719">
        <v>12489</v>
      </c>
      <c r="D719">
        <v>28</v>
      </c>
      <c r="E719">
        <v>25499</v>
      </c>
      <c r="F719">
        <v>7</v>
      </c>
      <c r="G719">
        <v>25</v>
      </c>
      <c r="H719">
        <v>20</v>
      </c>
      <c r="I719">
        <v>12</v>
      </c>
      <c r="J719">
        <v>3</v>
      </c>
      <c r="K719" t="str">
        <f>VLOOKUP(C719,Hierarchy!$A$1:$H$27,5,FALSE)</f>
        <v>Abacus, Aaron</v>
      </c>
      <c r="L719" t="str">
        <f>VLOOKUP(C719,Hierarchy!$A$2:$G$34,7,FALSE)</f>
        <v>Oferten, Quinton</v>
      </c>
    </row>
    <row r="720" spans="1:12" x14ac:dyDescent="0.25">
      <c r="A720">
        <v>201707</v>
      </c>
      <c r="B720" s="1">
        <v>42931</v>
      </c>
      <c r="C720">
        <v>12490</v>
      </c>
      <c r="D720">
        <v>30</v>
      </c>
      <c r="E720">
        <v>24753</v>
      </c>
      <c r="F720">
        <v>8</v>
      </c>
      <c r="G720">
        <v>27</v>
      </c>
      <c r="H720">
        <v>20</v>
      </c>
      <c r="I720">
        <v>14</v>
      </c>
      <c r="J720">
        <v>3</v>
      </c>
      <c r="K720" t="str">
        <f>VLOOKUP(C720,Hierarchy!$A$1:$H$27,5,FALSE)</f>
        <v>Pulaski, Peter</v>
      </c>
      <c r="L720" t="str">
        <f>VLOOKUP(C720,Hierarchy!$A$2:$G$34,7,FALSE)</f>
        <v>Oferten, Quinton</v>
      </c>
    </row>
    <row r="721" spans="1:12" x14ac:dyDescent="0.25">
      <c r="A721">
        <v>201707</v>
      </c>
      <c r="B721" s="1">
        <v>42932</v>
      </c>
      <c r="C721">
        <v>12465</v>
      </c>
      <c r="D721">
        <v>37</v>
      </c>
      <c r="E721">
        <v>24426</v>
      </c>
      <c r="F721">
        <v>6</v>
      </c>
      <c r="G721">
        <v>35</v>
      </c>
      <c r="H721">
        <v>31</v>
      </c>
      <c r="I721">
        <v>22</v>
      </c>
      <c r="J721">
        <v>2</v>
      </c>
      <c r="K721" t="str">
        <f>VLOOKUP(C721,Hierarchy!$A$1:$H$27,5,FALSE)</f>
        <v>Anderson, Albert</v>
      </c>
      <c r="L721" t="str">
        <f>VLOOKUP(C721,Hierarchy!$A$2:$G$34,7,FALSE)</f>
        <v>Winnerson, Aceona</v>
      </c>
    </row>
    <row r="722" spans="1:12" x14ac:dyDescent="0.25">
      <c r="A722">
        <v>201707</v>
      </c>
      <c r="B722" s="1">
        <v>42932</v>
      </c>
      <c r="C722">
        <v>12466</v>
      </c>
      <c r="D722">
        <v>40</v>
      </c>
      <c r="E722">
        <v>24265</v>
      </c>
      <c r="F722">
        <v>6</v>
      </c>
      <c r="G722">
        <v>36</v>
      </c>
      <c r="H722">
        <v>26</v>
      </c>
      <c r="I722">
        <v>21</v>
      </c>
      <c r="J722">
        <v>1</v>
      </c>
      <c r="K722" t="str">
        <f>VLOOKUP(C722,Hierarchy!$A$1:$H$27,5,FALSE)</f>
        <v>Binning, Bart</v>
      </c>
      <c r="L722" t="str">
        <f>VLOOKUP(C722,Hierarchy!$A$2:$G$34,7,FALSE)</f>
        <v>Winnerson, Aceona</v>
      </c>
    </row>
    <row r="723" spans="1:12" x14ac:dyDescent="0.25">
      <c r="A723">
        <v>201707</v>
      </c>
      <c r="B723" s="1">
        <v>42932</v>
      </c>
      <c r="C723">
        <v>12467</v>
      </c>
      <c r="D723">
        <v>34</v>
      </c>
      <c r="E723">
        <v>25005</v>
      </c>
      <c r="F723">
        <v>4</v>
      </c>
      <c r="G723">
        <v>33</v>
      </c>
      <c r="H723">
        <v>29</v>
      </c>
      <c r="I723">
        <v>24</v>
      </c>
      <c r="J723">
        <v>2</v>
      </c>
      <c r="K723" t="str">
        <f>VLOOKUP(C723,Hierarchy!$A$1:$H$27,5,FALSE)</f>
        <v>Centerville, Cece</v>
      </c>
      <c r="L723" t="str">
        <f>VLOOKUP(C723,Hierarchy!$A$2:$G$34,7,FALSE)</f>
        <v>Winnerson, Aceona</v>
      </c>
    </row>
    <row r="724" spans="1:12" x14ac:dyDescent="0.25">
      <c r="A724">
        <v>201707</v>
      </c>
      <c r="B724" s="1">
        <v>42932</v>
      </c>
      <c r="C724">
        <v>12468</v>
      </c>
      <c r="D724">
        <v>36</v>
      </c>
      <c r="E724">
        <v>24598</v>
      </c>
      <c r="F724">
        <v>5</v>
      </c>
      <c r="G724">
        <v>36</v>
      </c>
      <c r="H724">
        <v>27</v>
      </c>
      <c r="I724">
        <v>21</v>
      </c>
      <c r="J724">
        <v>2</v>
      </c>
      <c r="K724" t="str">
        <f>VLOOKUP(C724,Hierarchy!$A$1:$H$27,5,FALSE)</f>
        <v>Davenport, Davina</v>
      </c>
      <c r="L724" t="str">
        <f>VLOOKUP(C724,Hierarchy!$A$2:$G$34,7,FALSE)</f>
        <v>Winnerson, Aceona</v>
      </c>
    </row>
    <row r="725" spans="1:12" x14ac:dyDescent="0.25">
      <c r="A725">
        <v>201707</v>
      </c>
      <c r="B725" s="1">
        <v>42932</v>
      </c>
      <c r="C725">
        <v>12469</v>
      </c>
      <c r="D725">
        <v>35</v>
      </c>
      <c r="E725">
        <v>24607</v>
      </c>
      <c r="F725">
        <v>5</v>
      </c>
      <c r="G725">
        <v>33</v>
      </c>
      <c r="H725">
        <v>27</v>
      </c>
      <c r="I725">
        <v>22</v>
      </c>
      <c r="J725">
        <v>2</v>
      </c>
      <c r="K725" t="str">
        <f>VLOOKUP(C725,Hierarchy!$A$1:$H$27,5,FALSE)</f>
        <v>Edgerton, Ethan</v>
      </c>
      <c r="L725" t="str">
        <f>VLOOKUP(C725,Hierarchy!$A$2:$G$34,7,FALSE)</f>
        <v>Winnerson, Aceona</v>
      </c>
    </row>
    <row r="726" spans="1:12" x14ac:dyDescent="0.25">
      <c r="A726">
        <v>201707</v>
      </c>
      <c r="B726" s="1">
        <v>42932</v>
      </c>
      <c r="C726">
        <v>12470</v>
      </c>
      <c r="D726">
        <v>33</v>
      </c>
      <c r="E726">
        <v>24948</v>
      </c>
      <c r="F726">
        <v>4</v>
      </c>
      <c r="G726">
        <v>30</v>
      </c>
      <c r="H726">
        <v>24</v>
      </c>
      <c r="I726">
        <v>19</v>
      </c>
      <c r="J726">
        <v>1</v>
      </c>
      <c r="K726" t="str">
        <f>VLOOKUP(C726,Hierarchy!$A$1:$H$27,5,FALSE)</f>
        <v>Filipsano, Fiona</v>
      </c>
      <c r="L726" t="str">
        <f>VLOOKUP(C726,Hierarchy!$A$2:$G$34,7,FALSE)</f>
        <v>Winnerson, Aceona</v>
      </c>
    </row>
    <row r="727" spans="1:12" x14ac:dyDescent="0.25">
      <c r="A727">
        <v>201707</v>
      </c>
      <c r="B727" s="1">
        <v>42932</v>
      </c>
      <c r="C727">
        <v>12471</v>
      </c>
      <c r="D727">
        <v>38</v>
      </c>
      <c r="E727">
        <v>24672</v>
      </c>
      <c r="F727">
        <v>5</v>
      </c>
      <c r="G727">
        <v>35</v>
      </c>
      <c r="H727">
        <v>29</v>
      </c>
      <c r="I727">
        <v>21</v>
      </c>
      <c r="J727">
        <v>1</v>
      </c>
      <c r="K727" t="str">
        <f>VLOOKUP(C727,Hierarchy!$A$1:$H$27,5,FALSE)</f>
        <v>Gee, Garry</v>
      </c>
      <c r="L727" t="str">
        <f>VLOOKUP(C727,Hierarchy!$A$2:$G$34,7,FALSE)</f>
        <v>Winnerson, Aceona</v>
      </c>
    </row>
    <row r="728" spans="1:12" x14ac:dyDescent="0.25">
      <c r="A728">
        <v>201707</v>
      </c>
      <c r="B728" s="1">
        <v>42932</v>
      </c>
      <c r="C728">
        <v>12472</v>
      </c>
      <c r="D728">
        <v>40</v>
      </c>
      <c r="E728">
        <v>24888</v>
      </c>
      <c r="F728">
        <v>6</v>
      </c>
      <c r="G728">
        <v>40</v>
      </c>
      <c r="H728">
        <v>30</v>
      </c>
      <c r="I728">
        <v>26</v>
      </c>
      <c r="J728">
        <v>2</v>
      </c>
      <c r="K728" t="str">
        <f>VLOOKUP(C728,Hierarchy!$A$1:$H$27,5,FALSE)</f>
        <v>Harrison, Harold</v>
      </c>
      <c r="L728" t="str">
        <f>VLOOKUP(C728,Hierarchy!$A$2:$G$34,7,FALSE)</f>
        <v>Winnerson, Aceona</v>
      </c>
    </row>
    <row r="729" spans="1:12" x14ac:dyDescent="0.25">
      <c r="A729">
        <v>201707</v>
      </c>
      <c r="B729" s="1">
        <v>42933</v>
      </c>
      <c r="C729">
        <v>12465</v>
      </c>
      <c r="D729">
        <v>34</v>
      </c>
      <c r="E729">
        <v>24398</v>
      </c>
      <c r="F729">
        <v>4</v>
      </c>
      <c r="G729">
        <v>34</v>
      </c>
      <c r="H729">
        <v>25</v>
      </c>
      <c r="I729">
        <v>22</v>
      </c>
      <c r="J729">
        <v>2</v>
      </c>
      <c r="K729" t="str">
        <f>VLOOKUP(C729,Hierarchy!$A$1:$H$27,5,FALSE)</f>
        <v>Anderson, Albert</v>
      </c>
      <c r="L729" t="str">
        <f>VLOOKUP(C729,Hierarchy!$A$2:$G$34,7,FALSE)</f>
        <v>Winnerson, Aceona</v>
      </c>
    </row>
    <row r="730" spans="1:12" x14ac:dyDescent="0.25">
      <c r="A730">
        <v>201707</v>
      </c>
      <c r="B730" s="1">
        <v>42933</v>
      </c>
      <c r="C730">
        <v>12466</v>
      </c>
      <c r="D730">
        <v>40</v>
      </c>
      <c r="E730">
        <v>24689</v>
      </c>
      <c r="F730">
        <v>5</v>
      </c>
      <c r="G730">
        <v>39</v>
      </c>
      <c r="H730">
        <v>31</v>
      </c>
      <c r="I730">
        <v>24</v>
      </c>
      <c r="J730">
        <v>1</v>
      </c>
      <c r="K730" t="str">
        <f>VLOOKUP(C730,Hierarchy!$A$1:$H$27,5,FALSE)</f>
        <v>Binning, Bart</v>
      </c>
      <c r="L730" t="str">
        <f>VLOOKUP(C730,Hierarchy!$A$2:$G$34,7,FALSE)</f>
        <v>Winnerson, Aceona</v>
      </c>
    </row>
    <row r="731" spans="1:12" x14ac:dyDescent="0.25">
      <c r="A731">
        <v>201707</v>
      </c>
      <c r="B731" s="1">
        <v>42933</v>
      </c>
      <c r="C731">
        <v>12467</v>
      </c>
      <c r="D731">
        <v>34</v>
      </c>
      <c r="E731">
        <v>24250</v>
      </c>
      <c r="F731">
        <v>5</v>
      </c>
      <c r="G731">
        <v>34</v>
      </c>
      <c r="H731">
        <v>27</v>
      </c>
      <c r="I731">
        <v>21</v>
      </c>
      <c r="J731">
        <v>1</v>
      </c>
      <c r="K731" t="str">
        <f>VLOOKUP(C731,Hierarchy!$A$1:$H$27,5,FALSE)</f>
        <v>Centerville, Cece</v>
      </c>
      <c r="L731" t="str">
        <f>VLOOKUP(C731,Hierarchy!$A$2:$G$34,7,FALSE)</f>
        <v>Winnerson, Aceona</v>
      </c>
    </row>
    <row r="732" spans="1:12" x14ac:dyDescent="0.25">
      <c r="A732">
        <v>201707</v>
      </c>
      <c r="B732" s="1">
        <v>42933</v>
      </c>
      <c r="C732">
        <v>12468</v>
      </c>
      <c r="D732">
        <v>40</v>
      </c>
      <c r="E732">
        <v>24914</v>
      </c>
      <c r="F732">
        <v>4</v>
      </c>
      <c r="G732">
        <v>40</v>
      </c>
      <c r="H732">
        <v>32</v>
      </c>
      <c r="I732">
        <v>23</v>
      </c>
      <c r="J732">
        <v>2</v>
      </c>
      <c r="K732" t="str">
        <f>VLOOKUP(C732,Hierarchy!$A$1:$H$27,5,FALSE)</f>
        <v>Davenport, Davina</v>
      </c>
      <c r="L732" t="str">
        <f>VLOOKUP(C732,Hierarchy!$A$2:$G$34,7,FALSE)</f>
        <v>Winnerson, Aceona</v>
      </c>
    </row>
    <row r="733" spans="1:12" x14ac:dyDescent="0.25">
      <c r="A733">
        <v>201707</v>
      </c>
      <c r="B733" s="1">
        <v>42933</v>
      </c>
      <c r="C733">
        <v>12469</v>
      </c>
      <c r="D733">
        <v>37</v>
      </c>
      <c r="E733">
        <v>25364</v>
      </c>
      <c r="F733">
        <v>4</v>
      </c>
      <c r="G733">
        <v>37</v>
      </c>
      <c r="H733">
        <v>31</v>
      </c>
      <c r="I733">
        <v>27</v>
      </c>
      <c r="J733">
        <v>1</v>
      </c>
      <c r="K733" t="str">
        <f>VLOOKUP(C733,Hierarchy!$A$1:$H$27,5,FALSE)</f>
        <v>Edgerton, Ethan</v>
      </c>
      <c r="L733" t="str">
        <f>VLOOKUP(C733,Hierarchy!$A$2:$G$34,7,FALSE)</f>
        <v>Winnerson, Aceona</v>
      </c>
    </row>
    <row r="734" spans="1:12" x14ac:dyDescent="0.25">
      <c r="A734">
        <v>201707</v>
      </c>
      <c r="B734" s="1">
        <v>42933</v>
      </c>
      <c r="C734">
        <v>12470</v>
      </c>
      <c r="D734">
        <v>36</v>
      </c>
      <c r="E734">
        <v>25968</v>
      </c>
      <c r="F734">
        <v>6</v>
      </c>
      <c r="G734">
        <v>35</v>
      </c>
      <c r="H734">
        <v>25</v>
      </c>
      <c r="I734">
        <v>22</v>
      </c>
      <c r="J734">
        <v>2</v>
      </c>
      <c r="K734" t="str">
        <f>VLOOKUP(C734,Hierarchy!$A$1:$H$27,5,FALSE)</f>
        <v>Filipsano, Fiona</v>
      </c>
      <c r="L734" t="str">
        <f>VLOOKUP(C734,Hierarchy!$A$2:$G$34,7,FALSE)</f>
        <v>Winnerson, Aceona</v>
      </c>
    </row>
    <row r="735" spans="1:12" x14ac:dyDescent="0.25">
      <c r="A735">
        <v>201707</v>
      </c>
      <c r="B735" s="1">
        <v>42933</v>
      </c>
      <c r="C735">
        <v>12471</v>
      </c>
      <c r="D735">
        <v>35</v>
      </c>
      <c r="E735">
        <v>25052</v>
      </c>
      <c r="F735">
        <v>5</v>
      </c>
      <c r="G735">
        <v>32</v>
      </c>
      <c r="H735">
        <v>23</v>
      </c>
      <c r="I735">
        <v>18</v>
      </c>
      <c r="J735">
        <v>1</v>
      </c>
      <c r="K735" t="str">
        <f>VLOOKUP(C735,Hierarchy!$A$1:$H$27,5,FALSE)</f>
        <v>Gee, Garry</v>
      </c>
      <c r="L735" t="str">
        <f>VLOOKUP(C735,Hierarchy!$A$2:$G$34,7,FALSE)</f>
        <v>Winnerson, Aceona</v>
      </c>
    </row>
    <row r="736" spans="1:12" x14ac:dyDescent="0.25">
      <c r="A736">
        <v>201707</v>
      </c>
      <c r="B736" s="1">
        <v>42933</v>
      </c>
      <c r="C736">
        <v>12472</v>
      </c>
      <c r="D736">
        <v>34</v>
      </c>
      <c r="E736">
        <v>25465</v>
      </c>
      <c r="F736">
        <v>5</v>
      </c>
      <c r="G736">
        <v>31</v>
      </c>
      <c r="H736">
        <v>26</v>
      </c>
      <c r="I736">
        <v>18</v>
      </c>
      <c r="J736">
        <v>1</v>
      </c>
      <c r="K736" t="str">
        <f>VLOOKUP(C736,Hierarchy!$A$1:$H$27,5,FALSE)</f>
        <v>Harrison, Harold</v>
      </c>
      <c r="L736" t="str">
        <f>VLOOKUP(C736,Hierarchy!$A$2:$G$34,7,FALSE)</f>
        <v>Winnerson, Aceona</v>
      </c>
    </row>
    <row r="737" spans="1:12" x14ac:dyDescent="0.25">
      <c r="A737">
        <v>201707</v>
      </c>
      <c r="B737" s="1">
        <v>42933</v>
      </c>
      <c r="C737">
        <v>12473</v>
      </c>
      <c r="D737">
        <v>30</v>
      </c>
      <c r="E737">
        <v>24929</v>
      </c>
      <c r="F737">
        <v>8</v>
      </c>
      <c r="G737">
        <v>30</v>
      </c>
      <c r="H737">
        <v>20</v>
      </c>
      <c r="I737">
        <v>15</v>
      </c>
      <c r="J737">
        <v>2</v>
      </c>
      <c r="K737" t="str">
        <f>VLOOKUP(C737,Hierarchy!$A$1:$H$27,5,FALSE)</f>
        <v>Ivanski, Igor</v>
      </c>
      <c r="L737" t="str">
        <f>VLOOKUP(C737,Hierarchy!$A$2:$G$34,7,FALSE)</f>
        <v>Jimson, Bill</v>
      </c>
    </row>
    <row r="738" spans="1:12" x14ac:dyDescent="0.25">
      <c r="A738">
        <v>201707</v>
      </c>
      <c r="B738" s="1">
        <v>42933</v>
      </c>
      <c r="C738">
        <v>12474</v>
      </c>
      <c r="D738">
        <v>36</v>
      </c>
      <c r="E738">
        <v>24493</v>
      </c>
      <c r="F738">
        <v>6</v>
      </c>
      <c r="G738">
        <v>34</v>
      </c>
      <c r="H738">
        <v>22</v>
      </c>
      <c r="I738">
        <v>17</v>
      </c>
      <c r="J738">
        <v>3</v>
      </c>
      <c r="K738" t="str">
        <f>VLOOKUP(C738,Hierarchy!$A$1:$H$27,5,FALSE)</f>
        <v>Jeffries, Johnna</v>
      </c>
      <c r="L738" t="str">
        <f>VLOOKUP(C738,Hierarchy!$A$2:$G$34,7,FALSE)</f>
        <v>Jimson, Bill</v>
      </c>
    </row>
    <row r="739" spans="1:12" x14ac:dyDescent="0.25">
      <c r="A739">
        <v>201707</v>
      </c>
      <c r="B739" s="1">
        <v>42933</v>
      </c>
      <c r="C739">
        <v>12475</v>
      </c>
      <c r="D739">
        <v>36</v>
      </c>
      <c r="E739">
        <v>25588</v>
      </c>
      <c r="F739">
        <v>6</v>
      </c>
      <c r="G739">
        <v>33</v>
      </c>
      <c r="H739">
        <v>24</v>
      </c>
      <c r="I739">
        <v>18</v>
      </c>
      <c r="J739">
        <v>2</v>
      </c>
      <c r="K739" t="str">
        <f>VLOOKUP(C739,Hierarchy!$A$1:$H$27,5,FALSE)</f>
        <v>Kippers, Kat</v>
      </c>
      <c r="L739" t="str">
        <f>VLOOKUP(C739,Hierarchy!$A$2:$G$34,7,FALSE)</f>
        <v>Jimson, Bill</v>
      </c>
    </row>
    <row r="740" spans="1:12" x14ac:dyDescent="0.25">
      <c r="A740">
        <v>201707</v>
      </c>
      <c r="B740" s="1">
        <v>42933</v>
      </c>
      <c r="C740">
        <v>12476</v>
      </c>
      <c r="D740">
        <v>31</v>
      </c>
      <c r="E740">
        <v>24226</v>
      </c>
      <c r="F740">
        <v>6</v>
      </c>
      <c r="G740">
        <v>30</v>
      </c>
      <c r="H740">
        <v>25</v>
      </c>
      <c r="I740">
        <v>19</v>
      </c>
      <c r="J740">
        <v>2</v>
      </c>
      <c r="K740" t="str">
        <f>VLOOKUP(C740,Hierarchy!$A$1:$H$27,5,FALSE)</f>
        <v>Lipp, Larry</v>
      </c>
      <c r="L740" t="str">
        <f>VLOOKUP(C740,Hierarchy!$A$2:$G$34,7,FALSE)</f>
        <v>Jimson, Bill</v>
      </c>
    </row>
    <row r="741" spans="1:12" x14ac:dyDescent="0.25">
      <c r="A741">
        <v>201707</v>
      </c>
      <c r="B741" s="1">
        <v>42933</v>
      </c>
      <c r="C741">
        <v>12477</v>
      </c>
      <c r="D741">
        <v>36</v>
      </c>
      <c r="E741">
        <v>24046</v>
      </c>
      <c r="F741">
        <v>6</v>
      </c>
      <c r="G741">
        <v>31</v>
      </c>
      <c r="H741">
        <v>25</v>
      </c>
      <c r="I741">
        <v>17</v>
      </c>
      <c r="J741">
        <v>3</v>
      </c>
      <c r="K741" t="str">
        <f>VLOOKUP(C741,Hierarchy!$A$1:$H$27,5,FALSE)</f>
        <v>Myers, Matt</v>
      </c>
      <c r="L741" t="str">
        <f>VLOOKUP(C741,Hierarchy!$A$2:$G$34,7,FALSE)</f>
        <v>Jimson, Bill</v>
      </c>
    </row>
    <row r="742" spans="1:12" x14ac:dyDescent="0.25">
      <c r="A742">
        <v>201707</v>
      </c>
      <c r="B742" s="1">
        <v>42933</v>
      </c>
      <c r="C742">
        <v>12478</v>
      </c>
      <c r="D742">
        <v>36</v>
      </c>
      <c r="E742">
        <v>25508</v>
      </c>
      <c r="F742">
        <v>7</v>
      </c>
      <c r="G742">
        <v>31</v>
      </c>
      <c r="H742">
        <v>23</v>
      </c>
      <c r="I742">
        <v>17</v>
      </c>
      <c r="J742">
        <v>2</v>
      </c>
      <c r="K742" t="str">
        <f>VLOOKUP(C742,Hierarchy!$A$1:$H$27,5,FALSE)</f>
        <v>Nichols, Nana</v>
      </c>
      <c r="L742" t="str">
        <f>VLOOKUP(C742,Hierarchy!$A$2:$G$34,7,FALSE)</f>
        <v>Jimson, Bill</v>
      </c>
    </row>
    <row r="743" spans="1:12" x14ac:dyDescent="0.25">
      <c r="A743">
        <v>201707</v>
      </c>
      <c r="B743" s="1">
        <v>42933</v>
      </c>
      <c r="C743">
        <v>12479</v>
      </c>
      <c r="D743">
        <v>30</v>
      </c>
      <c r="E743">
        <v>25830</v>
      </c>
      <c r="F743">
        <v>7</v>
      </c>
      <c r="G743">
        <v>29</v>
      </c>
      <c r="H743">
        <v>20</v>
      </c>
      <c r="I743">
        <v>16</v>
      </c>
      <c r="J743">
        <v>2</v>
      </c>
      <c r="K743" t="str">
        <f>VLOOKUP(C743,Hierarchy!$A$1:$H$27,5,FALSE)</f>
        <v>Ohlson, Octavius</v>
      </c>
      <c r="L743" t="str">
        <f>VLOOKUP(C743,Hierarchy!$A$2:$G$34,7,FALSE)</f>
        <v>Jimson, Bill</v>
      </c>
    </row>
    <row r="744" spans="1:12" x14ac:dyDescent="0.25">
      <c r="A744">
        <v>201707</v>
      </c>
      <c r="B744" s="1">
        <v>42933</v>
      </c>
      <c r="C744">
        <v>12481</v>
      </c>
      <c r="D744">
        <v>33</v>
      </c>
      <c r="E744">
        <v>25635</v>
      </c>
      <c r="F744">
        <v>7</v>
      </c>
      <c r="G744">
        <v>31</v>
      </c>
      <c r="H744">
        <v>23</v>
      </c>
      <c r="I744">
        <v>18</v>
      </c>
      <c r="J744">
        <v>2</v>
      </c>
      <c r="K744" t="str">
        <f>VLOOKUP(C744,Hierarchy!$A$1:$H$27,5,FALSE)</f>
        <v>Rank, Richelle</v>
      </c>
      <c r="L744" t="str">
        <f>VLOOKUP(C744,Hierarchy!$A$2:$G$34,7,FALSE)</f>
        <v>Jimson, Bill</v>
      </c>
    </row>
    <row r="745" spans="1:12" x14ac:dyDescent="0.25">
      <c r="A745">
        <v>201707</v>
      </c>
      <c r="B745" s="1">
        <v>42933</v>
      </c>
      <c r="C745">
        <v>12482</v>
      </c>
      <c r="D745">
        <v>29</v>
      </c>
      <c r="E745">
        <v>24652</v>
      </c>
      <c r="F745">
        <v>7</v>
      </c>
      <c r="G745">
        <v>25</v>
      </c>
      <c r="H745">
        <v>16</v>
      </c>
      <c r="I745">
        <v>8</v>
      </c>
      <c r="J745">
        <v>4</v>
      </c>
      <c r="K745" t="str">
        <f>VLOOKUP(C745,Hierarchy!$A$1:$H$27,5,FALSE)</f>
        <v>Sanders, Sammi</v>
      </c>
      <c r="L745" t="str">
        <f>VLOOKUP(C745,Hierarchy!$A$2:$G$34,7,FALSE)</f>
        <v>Oferten, Quinton</v>
      </c>
    </row>
    <row r="746" spans="1:12" x14ac:dyDescent="0.25">
      <c r="A746">
        <v>201707</v>
      </c>
      <c r="B746" s="1">
        <v>42933</v>
      </c>
      <c r="C746">
        <v>12483</v>
      </c>
      <c r="D746">
        <v>30</v>
      </c>
      <c r="E746">
        <v>24393</v>
      </c>
      <c r="F746">
        <v>6</v>
      </c>
      <c r="G746">
        <v>27</v>
      </c>
      <c r="H746">
        <v>21</v>
      </c>
      <c r="I746">
        <v>14</v>
      </c>
      <c r="J746">
        <v>4</v>
      </c>
      <c r="K746" t="str">
        <f>VLOOKUP(C746,Hierarchy!$A$1:$H$27,5,FALSE)</f>
        <v>Thomas, Ted</v>
      </c>
      <c r="L746" t="str">
        <f>VLOOKUP(C746,Hierarchy!$A$2:$G$34,7,FALSE)</f>
        <v>Oferten, Quinton</v>
      </c>
    </row>
    <row r="747" spans="1:12" x14ac:dyDescent="0.25">
      <c r="A747">
        <v>201707</v>
      </c>
      <c r="B747" s="1">
        <v>42933</v>
      </c>
      <c r="C747">
        <v>12484</v>
      </c>
      <c r="D747">
        <v>30</v>
      </c>
      <c r="E747">
        <v>24905</v>
      </c>
      <c r="F747">
        <v>7</v>
      </c>
      <c r="G747">
        <v>28</v>
      </c>
      <c r="H747">
        <v>18</v>
      </c>
      <c r="I747">
        <v>13</v>
      </c>
      <c r="J747">
        <v>3</v>
      </c>
      <c r="K747" t="str">
        <f>VLOOKUP(C747,Hierarchy!$A$1:$H$27,5,FALSE)</f>
        <v>Uvaldon, Ursala</v>
      </c>
      <c r="L747" t="str">
        <f>VLOOKUP(C747,Hierarchy!$A$2:$G$34,7,FALSE)</f>
        <v>Oferten, Quinton</v>
      </c>
    </row>
    <row r="748" spans="1:12" x14ac:dyDescent="0.25">
      <c r="A748">
        <v>201707</v>
      </c>
      <c r="B748" s="1">
        <v>42933</v>
      </c>
      <c r="C748">
        <v>12485</v>
      </c>
      <c r="D748">
        <v>28</v>
      </c>
      <c r="E748">
        <v>25644</v>
      </c>
      <c r="F748">
        <v>7</v>
      </c>
      <c r="G748">
        <v>25</v>
      </c>
      <c r="H748">
        <v>15</v>
      </c>
      <c r="I748">
        <v>10</v>
      </c>
      <c r="J748">
        <v>3</v>
      </c>
      <c r="K748" t="str">
        <f>VLOOKUP(C748,Hierarchy!$A$1:$H$27,5,FALSE)</f>
        <v>Vindictive, Vinny</v>
      </c>
      <c r="L748" t="str">
        <f>VLOOKUP(C748,Hierarchy!$A$2:$G$34,7,FALSE)</f>
        <v>Oferten, Quinton</v>
      </c>
    </row>
    <row r="749" spans="1:12" x14ac:dyDescent="0.25">
      <c r="A749">
        <v>201707</v>
      </c>
      <c r="B749" s="1">
        <v>42933</v>
      </c>
      <c r="C749">
        <v>12486</v>
      </c>
      <c r="D749">
        <v>28</v>
      </c>
      <c r="E749">
        <v>25772</v>
      </c>
      <c r="F749">
        <v>6</v>
      </c>
      <c r="G749">
        <v>25</v>
      </c>
      <c r="H749">
        <v>20</v>
      </c>
      <c r="I749">
        <v>12</v>
      </c>
      <c r="J749">
        <v>3</v>
      </c>
      <c r="K749" t="str">
        <f>VLOOKUP(C749,Hierarchy!$A$1:$H$27,5,FALSE)</f>
        <v>Williamson, Wilma</v>
      </c>
      <c r="L749" t="str">
        <f>VLOOKUP(C749,Hierarchy!$A$2:$G$34,7,FALSE)</f>
        <v>Oferten, Quinton</v>
      </c>
    </row>
    <row r="750" spans="1:12" x14ac:dyDescent="0.25">
      <c r="A750">
        <v>201707</v>
      </c>
      <c r="B750" s="1">
        <v>42933</v>
      </c>
      <c r="C750">
        <v>12487</v>
      </c>
      <c r="D750">
        <v>30</v>
      </c>
      <c r="E750">
        <v>24088</v>
      </c>
      <c r="F750">
        <v>7</v>
      </c>
      <c r="G750">
        <v>29</v>
      </c>
      <c r="H750">
        <v>19</v>
      </c>
      <c r="I750">
        <v>13</v>
      </c>
      <c r="J750">
        <v>3</v>
      </c>
      <c r="K750" t="str">
        <f>VLOOKUP(C750,Hierarchy!$A$1:$H$27,5,FALSE)</f>
        <v>Younger, Yeti</v>
      </c>
      <c r="L750" t="str">
        <f>VLOOKUP(C750,Hierarchy!$A$2:$G$34,7,FALSE)</f>
        <v>Oferten, Quinton</v>
      </c>
    </row>
    <row r="751" spans="1:12" x14ac:dyDescent="0.25">
      <c r="A751">
        <v>201707</v>
      </c>
      <c r="B751" s="1">
        <v>42933</v>
      </c>
      <c r="C751">
        <v>12488</v>
      </c>
      <c r="D751">
        <v>31</v>
      </c>
      <c r="E751">
        <v>25253</v>
      </c>
      <c r="F751">
        <v>9</v>
      </c>
      <c r="G751">
        <v>28</v>
      </c>
      <c r="H751">
        <v>18</v>
      </c>
      <c r="I751">
        <v>13</v>
      </c>
      <c r="J751">
        <v>4</v>
      </c>
      <c r="K751" t="str">
        <f>VLOOKUP(C751,Hierarchy!$A$1:$H$27,5,FALSE)</f>
        <v>Zwilowski, Zane</v>
      </c>
      <c r="L751" t="str">
        <f>VLOOKUP(C751,Hierarchy!$A$2:$G$34,7,FALSE)</f>
        <v>Oferten, Quinton</v>
      </c>
    </row>
    <row r="752" spans="1:12" x14ac:dyDescent="0.25">
      <c r="A752">
        <v>201707</v>
      </c>
      <c r="B752" s="1">
        <v>42933</v>
      </c>
      <c r="C752">
        <v>12489</v>
      </c>
      <c r="D752">
        <v>32</v>
      </c>
      <c r="E752">
        <v>25874</v>
      </c>
      <c r="F752">
        <v>6</v>
      </c>
      <c r="G752">
        <v>30</v>
      </c>
      <c r="H752">
        <v>24</v>
      </c>
      <c r="I752">
        <v>17</v>
      </c>
      <c r="J752">
        <v>4</v>
      </c>
      <c r="K752" t="str">
        <f>VLOOKUP(C752,Hierarchy!$A$1:$H$27,5,FALSE)</f>
        <v>Abacus, Aaron</v>
      </c>
      <c r="L752" t="str">
        <f>VLOOKUP(C752,Hierarchy!$A$2:$G$34,7,FALSE)</f>
        <v>Oferten, Quinton</v>
      </c>
    </row>
    <row r="753" spans="1:12" x14ac:dyDescent="0.25">
      <c r="A753">
        <v>201707</v>
      </c>
      <c r="B753" s="1">
        <v>42933</v>
      </c>
      <c r="C753">
        <v>12490</v>
      </c>
      <c r="D753">
        <v>29</v>
      </c>
      <c r="E753">
        <v>24992</v>
      </c>
      <c r="F753">
        <v>6</v>
      </c>
      <c r="G753">
        <v>25</v>
      </c>
      <c r="H753">
        <v>15</v>
      </c>
      <c r="I753">
        <v>8</v>
      </c>
      <c r="J753">
        <v>4</v>
      </c>
      <c r="K753" t="str">
        <f>VLOOKUP(C753,Hierarchy!$A$1:$H$27,5,FALSE)</f>
        <v>Pulaski, Peter</v>
      </c>
      <c r="L753" t="str">
        <f>VLOOKUP(C753,Hierarchy!$A$2:$G$34,7,FALSE)</f>
        <v>Oferten, Quinton</v>
      </c>
    </row>
    <row r="754" spans="1:12" x14ac:dyDescent="0.25">
      <c r="A754">
        <v>201707</v>
      </c>
      <c r="B754" s="1">
        <v>42934</v>
      </c>
      <c r="C754">
        <v>12465</v>
      </c>
      <c r="D754">
        <v>32</v>
      </c>
      <c r="E754">
        <v>25860</v>
      </c>
      <c r="F754">
        <v>5</v>
      </c>
      <c r="G754">
        <v>30</v>
      </c>
      <c r="H754">
        <v>24</v>
      </c>
      <c r="I754">
        <v>22</v>
      </c>
      <c r="J754">
        <v>1</v>
      </c>
      <c r="K754" t="str">
        <f>VLOOKUP(C754,Hierarchy!$A$1:$H$27,5,FALSE)</f>
        <v>Anderson, Albert</v>
      </c>
      <c r="L754" t="str">
        <f>VLOOKUP(C754,Hierarchy!$A$2:$G$34,7,FALSE)</f>
        <v>Winnerson, Aceona</v>
      </c>
    </row>
    <row r="755" spans="1:12" x14ac:dyDescent="0.25">
      <c r="A755">
        <v>201707</v>
      </c>
      <c r="B755" s="1">
        <v>42934</v>
      </c>
      <c r="C755">
        <v>12466</v>
      </c>
      <c r="D755">
        <v>36</v>
      </c>
      <c r="E755">
        <v>24752</v>
      </c>
      <c r="F755">
        <v>6</v>
      </c>
      <c r="G755">
        <v>35</v>
      </c>
      <c r="H755">
        <v>25</v>
      </c>
      <c r="I755">
        <v>19</v>
      </c>
      <c r="J755">
        <v>2</v>
      </c>
      <c r="K755" t="str">
        <f>VLOOKUP(C755,Hierarchy!$A$1:$H$27,5,FALSE)</f>
        <v>Binning, Bart</v>
      </c>
      <c r="L755" t="str">
        <f>VLOOKUP(C755,Hierarchy!$A$2:$G$34,7,FALSE)</f>
        <v>Winnerson, Aceona</v>
      </c>
    </row>
    <row r="756" spans="1:12" x14ac:dyDescent="0.25">
      <c r="A756">
        <v>201707</v>
      </c>
      <c r="B756" s="1">
        <v>42934</v>
      </c>
      <c r="C756">
        <v>12467</v>
      </c>
      <c r="D756">
        <v>39</v>
      </c>
      <c r="E756">
        <v>24826</v>
      </c>
      <c r="F756">
        <v>4</v>
      </c>
      <c r="G756">
        <v>39</v>
      </c>
      <c r="H756">
        <v>35</v>
      </c>
      <c r="I756">
        <v>28</v>
      </c>
      <c r="J756">
        <v>1</v>
      </c>
      <c r="K756" t="str">
        <f>VLOOKUP(C756,Hierarchy!$A$1:$H$27,5,FALSE)</f>
        <v>Centerville, Cece</v>
      </c>
      <c r="L756" t="str">
        <f>VLOOKUP(C756,Hierarchy!$A$2:$G$34,7,FALSE)</f>
        <v>Winnerson, Aceona</v>
      </c>
    </row>
    <row r="757" spans="1:12" x14ac:dyDescent="0.25">
      <c r="A757">
        <v>201707</v>
      </c>
      <c r="B757" s="1">
        <v>42934</v>
      </c>
      <c r="C757">
        <v>12468</v>
      </c>
      <c r="D757">
        <v>39</v>
      </c>
      <c r="E757">
        <v>25412</v>
      </c>
      <c r="F757">
        <v>6</v>
      </c>
      <c r="G757">
        <v>38</v>
      </c>
      <c r="H757">
        <v>31</v>
      </c>
      <c r="I757">
        <v>28</v>
      </c>
      <c r="J757">
        <v>2</v>
      </c>
      <c r="K757" t="str">
        <f>VLOOKUP(C757,Hierarchy!$A$1:$H$27,5,FALSE)</f>
        <v>Davenport, Davina</v>
      </c>
      <c r="L757" t="str">
        <f>VLOOKUP(C757,Hierarchy!$A$2:$G$34,7,FALSE)</f>
        <v>Winnerson, Aceona</v>
      </c>
    </row>
    <row r="758" spans="1:12" x14ac:dyDescent="0.25">
      <c r="A758">
        <v>201707</v>
      </c>
      <c r="B758" s="1">
        <v>42934</v>
      </c>
      <c r="C758">
        <v>12469</v>
      </c>
      <c r="D758">
        <v>37</v>
      </c>
      <c r="E758">
        <v>25754</v>
      </c>
      <c r="F758">
        <v>4</v>
      </c>
      <c r="G758">
        <v>34</v>
      </c>
      <c r="H758">
        <v>28</v>
      </c>
      <c r="I758">
        <v>24</v>
      </c>
      <c r="J758">
        <v>1</v>
      </c>
      <c r="K758" t="str">
        <f>VLOOKUP(C758,Hierarchy!$A$1:$H$27,5,FALSE)</f>
        <v>Edgerton, Ethan</v>
      </c>
      <c r="L758" t="str">
        <f>VLOOKUP(C758,Hierarchy!$A$2:$G$34,7,FALSE)</f>
        <v>Winnerson, Aceona</v>
      </c>
    </row>
    <row r="759" spans="1:12" x14ac:dyDescent="0.25">
      <c r="A759">
        <v>201707</v>
      </c>
      <c r="B759" s="1">
        <v>42934</v>
      </c>
      <c r="C759">
        <v>12470</v>
      </c>
      <c r="D759">
        <v>32</v>
      </c>
      <c r="E759">
        <v>24143</v>
      </c>
      <c r="F759">
        <v>3</v>
      </c>
      <c r="G759">
        <v>29</v>
      </c>
      <c r="H759">
        <v>24</v>
      </c>
      <c r="I759">
        <v>18</v>
      </c>
      <c r="J759">
        <v>1</v>
      </c>
      <c r="K759" t="str">
        <f>VLOOKUP(C759,Hierarchy!$A$1:$H$27,5,FALSE)</f>
        <v>Filipsano, Fiona</v>
      </c>
      <c r="L759" t="str">
        <f>VLOOKUP(C759,Hierarchy!$A$2:$G$34,7,FALSE)</f>
        <v>Winnerson, Aceona</v>
      </c>
    </row>
    <row r="760" spans="1:12" x14ac:dyDescent="0.25">
      <c r="A760">
        <v>201707</v>
      </c>
      <c r="B760" s="1">
        <v>42934</v>
      </c>
      <c r="C760">
        <v>12471</v>
      </c>
      <c r="D760">
        <v>37</v>
      </c>
      <c r="E760">
        <v>25336</v>
      </c>
      <c r="F760">
        <v>4</v>
      </c>
      <c r="G760">
        <v>34</v>
      </c>
      <c r="H760">
        <v>26</v>
      </c>
      <c r="I760">
        <v>21</v>
      </c>
      <c r="J760">
        <v>1</v>
      </c>
      <c r="K760" t="str">
        <f>VLOOKUP(C760,Hierarchy!$A$1:$H$27,5,FALSE)</f>
        <v>Gee, Garry</v>
      </c>
      <c r="L760" t="str">
        <f>VLOOKUP(C760,Hierarchy!$A$2:$G$34,7,FALSE)</f>
        <v>Winnerson, Aceona</v>
      </c>
    </row>
    <row r="761" spans="1:12" x14ac:dyDescent="0.25">
      <c r="A761">
        <v>201707</v>
      </c>
      <c r="B761" s="1">
        <v>42934</v>
      </c>
      <c r="C761">
        <v>12472</v>
      </c>
      <c r="D761">
        <v>35</v>
      </c>
      <c r="E761">
        <v>24994</v>
      </c>
      <c r="F761">
        <v>4</v>
      </c>
      <c r="G761">
        <v>35</v>
      </c>
      <c r="H761">
        <v>25</v>
      </c>
      <c r="I761">
        <v>20</v>
      </c>
      <c r="J761">
        <v>1</v>
      </c>
      <c r="K761" t="str">
        <f>VLOOKUP(C761,Hierarchy!$A$1:$H$27,5,FALSE)</f>
        <v>Harrison, Harold</v>
      </c>
      <c r="L761" t="str">
        <f>VLOOKUP(C761,Hierarchy!$A$2:$G$34,7,FALSE)</f>
        <v>Winnerson, Aceona</v>
      </c>
    </row>
    <row r="762" spans="1:12" x14ac:dyDescent="0.25">
      <c r="A762">
        <v>201707</v>
      </c>
      <c r="B762" s="1">
        <v>42934</v>
      </c>
      <c r="C762">
        <v>12473</v>
      </c>
      <c r="D762">
        <v>35</v>
      </c>
      <c r="E762">
        <v>24261</v>
      </c>
      <c r="F762">
        <v>8</v>
      </c>
      <c r="G762">
        <v>35</v>
      </c>
      <c r="H762">
        <v>23</v>
      </c>
      <c r="I762">
        <v>14</v>
      </c>
      <c r="J762">
        <v>2</v>
      </c>
      <c r="K762" t="str">
        <f>VLOOKUP(C762,Hierarchy!$A$1:$H$27,5,FALSE)</f>
        <v>Ivanski, Igor</v>
      </c>
      <c r="L762" t="str">
        <f>VLOOKUP(C762,Hierarchy!$A$2:$G$34,7,FALSE)</f>
        <v>Jimson, Bill</v>
      </c>
    </row>
    <row r="763" spans="1:12" x14ac:dyDescent="0.25">
      <c r="A763">
        <v>201707</v>
      </c>
      <c r="B763" s="1">
        <v>42934</v>
      </c>
      <c r="C763">
        <v>12474</v>
      </c>
      <c r="D763">
        <v>30</v>
      </c>
      <c r="E763">
        <v>25758</v>
      </c>
      <c r="F763">
        <v>6</v>
      </c>
      <c r="G763">
        <v>27</v>
      </c>
      <c r="H763">
        <v>20</v>
      </c>
      <c r="I763">
        <v>15</v>
      </c>
      <c r="J763">
        <v>2</v>
      </c>
      <c r="K763" t="str">
        <f>VLOOKUP(C763,Hierarchy!$A$1:$H$27,5,FALSE)</f>
        <v>Jeffries, Johnna</v>
      </c>
      <c r="L763" t="str">
        <f>VLOOKUP(C763,Hierarchy!$A$2:$G$34,7,FALSE)</f>
        <v>Jimson, Bill</v>
      </c>
    </row>
    <row r="764" spans="1:12" x14ac:dyDescent="0.25">
      <c r="A764">
        <v>201707</v>
      </c>
      <c r="B764" s="1">
        <v>42934</v>
      </c>
      <c r="C764">
        <v>12475</v>
      </c>
      <c r="D764">
        <v>31</v>
      </c>
      <c r="E764">
        <v>25899</v>
      </c>
      <c r="F764">
        <v>8</v>
      </c>
      <c r="G764">
        <v>30</v>
      </c>
      <c r="H764">
        <v>20</v>
      </c>
      <c r="I764">
        <v>13</v>
      </c>
      <c r="J764">
        <v>2</v>
      </c>
      <c r="K764" t="str">
        <f>VLOOKUP(C764,Hierarchy!$A$1:$H$27,5,FALSE)</f>
        <v>Kippers, Kat</v>
      </c>
      <c r="L764" t="str">
        <f>VLOOKUP(C764,Hierarchy!$A$2:$G$34,7,FALSE)</f>
        <v>Jimson, Bill</v>
      </c>
    </row>
    <row r="765" spans="1:12" x14ac:dyDescent="0.25">
      <c r="A765">
        <v>201707</v>
      </c>
      <c r="B765" s="1">
        <v>42934</v>
      </c>
      <c r="C765">
        <v>12476</v>
      </c>
      <c r="D765">
        <v>32</v>
      </c>
      <c r="E765">
        <v>25142</v>
      </c>
      <c r="F765">
        <v>5</v>
      </c>
      <c r="G765">
        <v>32</v>
      </c>
      <c r="H765">
        <v>26</v>
      </c>
      <c r="I765">
        <v>19</v>
      </c>
      <c r="J765">
        <v>2</v>
      </c>
      <c r="K765" t="str">
        <f>VLOOKUP(C765,Hierarchy!$A$1:$H$27,5,FALSE)</f>
        <v>Lipp, Larry</v>
      </c>
      <c r="L765" t="str">
        <f>VLOOKUP(C765,Hierarchy!$A$2:$G$34,7,FALSE)</f>
        <v>Jimson, Bill</v>
      </c>
    </row>
    <row r="766" spans="1:12" x14ac:dyDescent="0.25">
      <c r="A766">
        <v>201707</v>
      </c>
      <c r="B766" s="1">
        <v>42934</v>
      </c>
      <c r="C766">
        <v>12477</v>
      </c>
      <c r="D766">
        <v>33</v>
      </c>
      <c r="E766">
        <v>24857</v>
      </c>
      <c r="F766">
        <v>5</v>
      </c>
      <c r="G766">
        <v>31</v>
      </c>
      <c r="H766">
        <v>24</v>
      </c>
      <c r="I766">
        <v>18</v>
      </c>
      <c r="J766">
        <v>2</v>
      </c>
      <c r="K766" t="str">
        <f>VLOOKUP(C766,Hierarchy!$A$1:$H$27,5,FALSE)</f>
        <v>Myers, Matt</v>
      </c>
      <c r="L766" t="str">
        <f>VLOOKUP(C766,Hierarchy!$A$2:$G$34,7,FALSE)</f>
        <v>Jimson, Bill</v>
      </c>
    </row>
    <row r="767" spans="1:12" x14ac:dyDescent="0.25">
      <c r="A767">
        <v>201707</v>
      </c>
      <c r="B767" s="1">
        <v>42934</v>
      </c>
      <c r="C767">
        <v>12478</v>
      </c>
      <c r="D767">
        <v>35</v>
      </c>
      <c r="E767">
        <v>25264</v>
      </c>
      <c r="F767">
        <v>9</v>
      </c>
      <c r="G767">
        <v>35</v>
      </c>
      <c r="H767">
        <v>24</v>
      </c>
      <c r="I767">
        <v>17</v>
      </c>
      <c r="J767">
        <v>2</v>
      </c>
      <c r="K767" t="str">
        <f>VLOOKUP(C767,Hierarchy!$A$1:$H$27,5,FALSE)</f>
        <v>Nichols, Nana</v>
      </c>
      <c r="L767" t="str">
        <f>VLOOKUP(C767,Hierarchy!$A$2:$G$34,7,FALSE)</f>
        <v>Jimson, Bill</v>
      </c>
    </row>
    <row r="768" spans="1:12" x14ac:dyDescent="0.25">
      <c r="A768">
        <v>201707</v>
      </c>
      <c r="B768" s="1">
        <v>42934</v>
      </c>
      <c r="C768">
        <v>12479</v>
      </c>
      <c r="D768">
        <v>32</v>
      </c>
      <c r="E768">
        <v>25657</v>
      </c>
      <c r="F768">
        <v>5</v>
      </c>
      <c r="G768">
        <v>32</v>
      </c>
      <c r="H768">
        <v>25</v>
      </c>
      <c r="I768">
        <v>19</v>
      </c>
      <c r="J768">
        <v>2</v>
      </c>
      <c r="K768" t="str">
        <f>VLOOKUP(C768,Hierarchy!$A$1:$H$27,5,FALSE)</f>
        <v>Ohlson, Octavius</v>
      </c>
      <c r="L768" t="str">
        <f>VLOOKUP(C768,Hierarchy!$A$2:$G$34,7,FALSE)</f>
        <v>Jimson, Bill</v>
      </c>
    </row>
    <row r="769" spans="1:12" x14ac:dyDescent="0.25">
      <c r="A769">
        <v>201707</v>
      </c>
      <c r="B769" s="1">
        <v>42934</v>
      </c>
      <c r="C769">
        <v>12481</v>
      </c>
      <c r="D769">
        <v>30</v>
      </c>
      <c r="E769">
        <v>24217</v>
      </c>
      <c r="F769">
        <v>5</v>
      </c>
      <c r="G769">
        <v>29</v>
      </c>
      <c r="H769">
        <v>19</v>
      </c>
      <c r="I769">
        <v>14</v>
      </c>
      <c r="J769">
        <v>2</v>
      </c>
      <c r="K769" t="str">
        <f>VLOOKUP(C769,Hierarchy!$A$1:$H$27,5,FALSE)</f>
        <v>Rank, Richelle</v>
      </c>
      <c r="L769" t="str">
        <f>VLOOKUP(C769,Hierarchy!$A$2:$G$34,7,FALSE)</f>
        <v>Jimson, Bill</v>
      </c>
    </row>
    <row r="770" spans="1:12" x14ac:dyDescent="0.25">
      <c r="A770">
        <v>201707</v>
      </c>
      <c r="B770" s="1">
        <v>42934</v>
      </c>
      <c r="C770">
        <v>12482</v>
      </c>
      <c r="D770">
        <v>28</v>
      </c>
      <c r="E770">
        <v>24145</v>
      </c>
      <c r="F770">
        <v>8</v>
      </c>
      <c r="G770">
        <v>26</v>
      </c>
      <c r="H770">
        <v>17</v>
      </c>
      <c r="I770">
        <v>11</v>
      </c>
      <c r="J770">
        <v>3</v>
      </c>
      <c r="K770" t="str">
        <f>VLOOKUP(C770,Hierarchy!$A$1:$H$27,5,FALSE)</f>
        <v>Sanders, Sammi</v>
      </c>
      <c r="L770" t="str">
        <f>VLOOKUP(C770,Hierarchy!$A$2:$G$34,7,FALSE)</f>
        <v>Oferten, Quinton</v>
      </c>
    </row>
    <row r="771" spans="1:12" x14ac:dyDescent="0.25">
      <c r="A771">
        <v>201707</v>
      </c>
      <c r="B771" s="1">
        <v>42934</v>
      </c>
      <c r="C771">
        <v>12483</v>
      </c>
      <c r="D771">
        <v>32</v>
      </c>
      <c r="E771">
        <v>25920</v>
      </c>
      <c r="F771">
        <v>7</v>
      </c>
      <c r="G771">
        <v>28</v>
      </c>
      <c r="H771">
        <v>18</v>
      </c>
      <c r="I771">
        <v>12</v>
      </c>
      <c r="J771">
        <v>4</v>
      </c>
      <c r="K771" t="str">
        <f>VLOOKUP(C771,Hierarchy!$A$1:$H$27,5,FALSE)</f>
        <v>Thomas, Ted</v>
      </c>
      <c r="L771" t="str">
        <f>VLOOKUP(C771,Hierarchy!$A$2:$G$34,7,FALSE)</f>
        <v>Oferten, Quinton</v>
      </c>
    </row>
    <row r="772" spans="1:12" x14ac:dyDescent="0.25">
      <c r="A772">
        <v>201707</v>
      </c>
      <c r="B772" s="1">
        <v>42934</v>
      </c>
      <c r="C772">
        <v>12484</v>
      </c>
      <c r="D772">
        <v>32</v>
      </c>
      <c r="E772">
        <v>25849</v>
      </c>
      <c r="F772">
        <v>9</v>
      </c>
      <c r="G772">
        <v>28</v>
      </c>
      <c r="H772">
        <v>22</v>
      </c>
      <c r="I772">
        <v>13</v>
      </c>
      <c r="J772">
        <v>3</v>
      </c>
      <c r="K772" t="str">
        <f>VLOOKUP(C772,Hierarchy!$A$1:$H$27,5,FALSE)</f>
        <v>Uvaldon, Ursala</v>
      </c>
      <c r="L772" t="str">
        <f>VLOOKUP(C772,Hierarchy!$A$2:$G$34,7,FALSE)</f>
        <v>Oferten, Quinton</v>
      </c>
    </row>
    <row r="773" spans="1:12" x14ac:dyDescent="0.25">
      <c r="A773">
        <v>201707</v>
      </c>
      <c r="B773" s="1">
        <v>42934</v>
      </c>
      <c r="C773">
        <v>12485</v>
      </c>
      <c r="D773">
        <v>31</v>
      </c>
      <c r="E773">
        <v>24196</v>
      </c>
      <c r="F773">
        <v>7</v>
      </c>
      <c r="G773">
        <v>26</v>
      </c>
      <c r="H773">
        <v>16</v>
      </c>
      <c r="I773">
        <v>9</v>
      </c>
      <c r="J773">
        <v>3</v>
      </c>
      <c r="K773" t="str">
        <f>VLOOKUP(C773,Hierarchy!$A$1:$H$27,5,FALSE)</f>
        <v>Vindictive, Vinny</v>
      </c>
      <c r="L773" t="str">
        <f>VLOOKUP(C773,Hierarchy!$A$2:$G$34,7,FALSE)</f>
        <v>Oferten, Quinton</v>
      </c>
    </row>
    <row r="774" spans="1:12" x14ac:dyDescent="0.25">
      <c r="A774">
        <v>201707</v>
      </c>
      <c r="B774" s="1">
        <v>42934</v>
      </c>
      <c r="C774">
        <v>12486</v>
      </c>
      <c r="D774">
        <v>30</v>
      </c>
      <c r="E774">
        <v>24291</v>
      </c>
      <c r="F774">
        <v>7</v>
      </c>
      <c r="G774">
        <v>27</v>
      </c>
      <c r="H774">
        <v>18</v>
      </c>
      <c r="I774">
        <v>9</v>
      </c>
      <c r="J774">
        <v>4</v>
      </c>
      <c r="K774" t="str">
        <f>VLOOKUP(C774,Hierarchy!$A$1:$H$27,5,FALSE)</f>
        <v>Williamson, Wilma</v>
      </c>
      <c r="L774" t="str">
        <f>VLOOKUP(C774,Hierarchy!$A$2:$G$34,7,FALSE)</f>
        <v>Oferten, Quinton</v>
      </c>
    </row>
    <row r="775" spans="1:12" x14ac:dyDescent="0.25">
      <c r="A775">
        <v>201707</v>
      </c>
      <c r="B775" s="1">
        <v>42934</v>
      </c>
      <c r="C775">
        <v>12487</v>
      </c>
      <c r="D775">
        <v>31</v>
      </c>
      <c r="E775">
        <v>25101</v>
      </c>
      <c r="F775">
        <v>9</v>
      </c>
      <c r="G775">
        <v>28</v>
      </c>
      <c r="H775">
        <v>21</v>
      </c>
      <c r="I775">
        <v>11</v>
      </c>
      <c r="J775">
        <v>3</v>
      </c>
      <c r="K775" t="str">
        <f>VLOOKUP(C775,Hierarchy!$A$1:$H$27,5,FALSE)</f>
        <v>Younger, Yeti</v>
      </c>
      <c r="L775" t="str">
        <f>VLOOKUP(C775,Hierarchy!$A$2:$G$34,7,FALSE)</f>
        <v>Oferten, Quinton</v>
      </c>
    </row>
    <row r="776" spans="1:12" x14ac:dyDescent="0.25">
      <c r="A776">
        <v>201707</v>
      </c>
      <c r="B776" s="1">
        <v>42934</v>
      </c>
      <c r="C776">
        <v>12488</v>
      </c>
      <c r="D776">
        <v>33</v>
      </c>
      <c r="E776">
        <v>25429</v>
      </c>
      <c r="F776">
        <v>10</v>
      </c>
      <c r="G776">
        <v>29</v>
      </c>
      <c r="H776">
        <v>20</v>
      </c>
      <c r="I776">
        <v>12</v>
      </c>
      <c r="J776">
        <v>4</v>
      </c>
      <c r="K776" t="str">
        <f>VLOOKUP(C776,Hierarchy!$A$1:$H$27,5,FALSE)</f>
        <v>Zwilowski, Zane</v>
      </c>
      <c r="L776" t="str">
        <f>VLOOKUP(C776,Hierarchy!$A$2:$G$34,7,FALSE)</f>
        <v>Oferten, Quinton</v>
      </c>
    </row>
    <row r="777" spans="1:12" x14ac:dyDescent="0.25">
      <c r="A777">
        <v>201707</v>
      </c>
      <c r="B777" s="1">
        <v>42934</v>
      </c>
      <c r="C777">
        <v>12489</v>
      </c>
      <c r="D777">
        <v>32</v>
      </c>
      <c r="E777">
        <v>24123</v>
      </c>
      <c r="F777">
        <v>9</v>
      </c>
      <c r="G777">
        <v>28</v>
      </c>
      <c r="H777">
        <v>20</v>
      </c>
      <c r="I777">
        <v>13</v>
      </c>
      <c r="J777">
        <v>3</v>
      </c>
      <c r="K777" t="str">
        <f>VLOOKUP(C777,Hierarchy!$A$1:$H$27,5,FALSE)</f>
        <v>Abacus, Aaron</v>
      </c>
      <c r="L777" t="str">
        <f>VLOOKUP(C777,Hierarchy!$A$2:$G$34,7,FALSE)</f>
        <v>Oferten, Quinton</v>
      </c>
    </row>
    <row r="778" spans="1:12" x14ac:dyDescent="0.25">
      <c r="A778">
        <v>201707</v>
      </c>
      <c r="B778" s="1">
        <v>42934</v>
      </c>
      <c r="C778">
        <v>12490</v>
      </c>
      <c r="D778">
        <v>31</v>
      </c>
      <c r="E778">
        <v>25080</v>
      </c>
      <c r="F778">
        <v>9</v>
      </c>
      <c r="G778">
        <v>28</v>
      </c>
      <c r="H778">
        <v>18</v>
      </c>
      <c r="I778">
        <v>12</v>
      </c>
      <c r="J778">
        <v>3</v>
      </c>
      <c r="K778" t="str">
        <f>VLOOKUP(C778,Hierarchy!$A$1:$H$27,5,FALSE)</f>
        <v>Pulaski, Peter</v>
      </c>
      <c r="L778" t="str">
        <f>VLOOKUP(C778,Hierarchy!$A$2:$G$34,7,FALSE)</f>
        <v>Oferten, Quinton</v>
      </c>
    </row>
    <row r="779" spans="1:12" x14ac:dyDescent="0.25">
      <c r="A779">
        <v>201707</v>
      </c>
      <c r="B779" s="1">
        <v>42935</v>
      </c>
      <c r="C779">
        <v>12473</v>
      </c>
      <c r="D779">
        <v>35</v>
      </c>
      <c r="E779">
        <v>24420</v>
      </c>
      <c r="F779">
        <v>7</v>
      </c>
      <c r="G779">
        <v>33</v>
      </c>
      <c r="H779">
        <v>24</v>
      </c>
      <c r="I779">
        <v>16</v>
      </c>
      <c r="J779">
        <v>2</v>
      </c>
      <c r="K779" t="str">
        <f>VLOOKUP(C779,Hierarchy!$A$1:$H$27,5,FALSE)</f>
        <v>Ivanski, Igor</v>
      </c>
      <c r="L779" t="str">
        <f>VLOOKUP(C779,Hierarchy!$A$2:$G$34,7,FALSE)</f>
        <v>Jimson, Bill</v>
      </c>
    </row>
    <row r="780" spans="1:12" x14ac:dyDescent="0.25">
      <c r="A780">
        <v>201707</v>
      </c>
      <c r="B780" s="1">
        <v>42935</v>
      </c>
      <c r="C780">
        <v>12474</v>
      </c>
      <c r="D780">
        <v>31</v>
      </c>
      <c r="E780">
        <v>25173</v>
      </c>
      <c r="F780">
        <v>7</v>
      </c>
      <c r="G780">
        <v>28</v>
      </c>
      <c r="H780">
        <v>21</v>
      </c>
      <c r="I780">
        <v>14</v>
      </c>
      <c r="J780">
        <v>2</v>
      </c>
      <c r="K780" t="str">
        <f>VLOOKUP(C780,Hierarchy!$A$1:$H$27,5,FALSE)</f>
        <v>Jeffries, Johnna</v>
      </c>
      <c r="L780" t="str">
        <f>VLOOKUP(C780,Hierarchy!$A$2:$G$34,7,FALSE)</f>
        <v>Jimson, Bill</v>
      </c>
    </row>
    <row r="781" spans="1:12" x14ac:dyDescent="0.25">
      <c r="A781">
        <v>201707</v>
      </c>
      <c r="B781" s="1">
        <v>42935</v>
      </c>
      <c r="C781">
        <v>12475</v>
      </c>
      <c r="D781">
        <v>32</v>
      </c>
      <c r="E781">
        <v>24381</v>
      </c>
      <c r="F781">
        <v>5</v>
      </c>
      <c r="G781">
        <v>28</v>
      </c>
      <c r="H781">
        <v>22</v>
      </c>
      <c r="I781">
        <v>16</v>
      </c>
      <c r="J781">
        <v>2</v>
      </c>
      <c r="K781" t="str">
        <f>VLOOKUP(C781,Hierarchy!$A$1:$H$27,5,FALSE)</f>
        <v>Kippers, Kat</v>
      </c>
      <c r="L781" t="str">
        <f>VLOOKUP(C781,Hierarchy!$A$2:$G$34,7,FALSE)</f>
        <v>Jimson, Bill</v>
      </c>
    </row>
    <row r="782" spans="1:12" x14ac:dyDescent="0.25">
      <c r="A782">
        <v>201707</v>
      </c>
      <c r="B782" s="1">
        <v>42935</v>
      </c>
      <c r="C782">
        <v>12476</v>
      </c>
      <c r="D782">
        <v>35</v>
      </c>
      <c r="E782">
        <v>25420</v>
      </c>
      <c r="F782">
        <v>7</v>
      </c>
      <c r="G782">
        <v>32</v>
      </c>
      <c r="H782">
        <v>21</v>
      </c>
      <c r="I782">
        <v>16</v>
      </c>
      <c r="J782">
        <v>2</v>
      </c>
      <c r="K782" t="str">
        <f>VLOOKUP(C782,Hierarchy!$A$1:$H$27,5,FALSE)</f>
        <v>Lipp, Larry</v>
      </c>
      <c r="L782" t="str">
        <f>VLOOKUP(C782,Hierarchy!$A$2:$G$34,7,FALSE)</f>
        <v>Jimson, Bill</v>
      </c>
    </row>
    <row r="783" spans="1:12" x14ac:dyDescent="0.25">
      <c r="A783">
        <v>201707</v>
      </c>
      <c r="B783" s="1">
        <v>42935</v>
      </c>
      <c r="C783">
        <v>12477</v>
      </c>
      <c r="D783">
        <v>32</v>
      </c>
      <c r="E783">
        <v>24219</v>
      </c>
      <c r="F783">
        <v>7</v>
      </c>
      <c r="G783">
        <v>28</v>
      </c>
      <c r="H783">
        <v>21</v>
      </c>
      <c r="I783">
        <v>14</v>
      </c>
      <c r="J783">
        <v>2</v>
      </c>
      <c r="K783" t="str">
        <f>VLOOKUP(C783,Hierarchy!$A$1:$H$27,5,FALSE)</f>
        <v>Myers, Matt</v>
      </c>
      <c r="L783" t="str">
        <f>VLOOKUP(C783,Hierarchy!$A$2:$G$34,7,FALSE)</f>
        <v>Jimson, Bill</v>
      </c>
    </row>
    <row r="784" spans="1:12" x14ac:dyDescent="0.25">
      <c r="A784">
        <v>201707</v>
      </c>
      <c r="B784" s="1">
        <v>42935</v>
      </c>
      <c r="C784">
        <v>12478</v>
      </c>
      <c r="D784">
        <v>33</v>
      </c>
      <c r="E784">
        <v>24967</v>
      </c>
      <c r="F784">
        <v>8</v>
      </c>
      <c r="G784">
        <v>29</v>
      </c>
      <c r="H784">
        <v>21</v>
      </c>
      <c r="I784">
        <v>14</v>
      </c>
      <c r="J784">
        <v>2</v>
      </c>
      <c r="K784" t="str">
        <f>VLOOKUP(C784,Hierarchy!$A$1:$H$27,5,FALSE)</f>
        <v>Nichols, Nana</v>
      </c>
      <c r="L784" t="str">
        <f>VLOOKUP(C784,Hierarchy!$A$2:$G$34,7,FALSE)</f>
        <v>Jimson, Bill</v>
      </c>
    </row>
    <row r="785" spans="1:12" x14ac:dyDescent="0.25">
      <c r="A785">
        <v>201707</v>
      </c>
      <c r="B785" s="1">
        <v>42935</v>
      </c>
      <c r="C785">
        <v>12479</v>
      </c>
      <c r="D785">
        <v>36</v>
      </c>
      <c r="E785">
        <v>24114</v>
      </c>
      <c r="F785">
        <v>6</v>
      </c>
      <c r="G785">
        <v>31</v>
      </c>
      <c r="H785">
        <v>24</v>
      </c>
      <c r="I785">
        <v>17</v>
      </c>
      <c r="J785">
        <v>2</v>
      </c>
      <c r="K785" t="str">
        <f>VLOOKUP(C785,Hierarchy!$A$1:$H$27,5,FALSE)</f>
        <v>Ohlson, Octavius</v>
      </c>
      <c r="L785" t="str">
        <f>VLOOKUP(C785,Hierarchy!$A$2:$G$34,7,FALSE)</f>
        <v>Jimson, Bill</v>
      </c>
    </row>
    <row r="786" spans="1:12" x14ac:dyDescent="0.25">
      <c r="A786">
        <v>201707</v>
      </c>
      <c r="B786" s="1">
        <v>42935</v>
      </c>
      <c r="C786">
        <v>12481</v>
      </c>
      <c r="D786">
        <v>36</v>
      </c>
      <c r="E786">
        <v>25173</v>
      </c>
      <c r="F786">
        <v>5</v>
      </c>
      <c r="G786">
        <v>36</v>
      </c>
      <c r="H786">
        <v>24</v>
      </c>
      <c r="I786">
        <v>17</v>
      </c>
      <c r="J786">
        <v>3</v>
      </c>
      <c r="K786" t="str">
        <f>VLOOKUP(C786,Hierarchy!$A$1:$H$27,5,FALSE)</f>
        <v>Rank, Richelle</v>
      </c>
      <c r="L786" t="str">
        <f>VLOOKUP(C786,Hierarchy!$A$2:$G$34,7,FALSE)</f>
        <v>Jimson, Bill</v>
      </c>
    </row>
    <row r="787" spans="1:12" x14ac:dyDescent="0.25">
      <c r="A787">
        <v>201707</v>
      </c>
      <c r="B787" s="1">
        <v>42935</v>
      </c>
      <c r="C787">
        <v>12482</v>
      </c>
      <c r="D787">
        <v>33</v>
      </c>
      <c r="E787">
        <v>24311</v>
      </c>
      <c r="F787">
        <v>7</v>
      </c>
      <c r="G787">
        <v>30</v>
      </c>
      <c r="H787">
        <v>18</v>
      </c>
      <c r="I787">
        <v>12</v>
      </c>
      <c r="J787">
        <v>4</v>
      </c>
      <c r="K787" t="str">
        <f>VLOOKUP(C787,Hierarchy!$A$1:$H$27,5,FALSE)</f>
        <v>Sanders, Sammi</v>
      </c>
      <c r="L787" t="str">
        <f>VLOOKUP(C787,Hierarchy!$A$2:$G$34,7,FALSE)</f>
        <v>Oferten, Quinton</v>
      </c>
    </row>
    <row r="788" spans="1:12" x14ac:dyDescent="0.25">
      <c r="A788">
        <v>201707</v>
      </c>
      <c r="B788" s="1">
        <v>42935</v>
      </c>
      <c r="C788">
        <v>12483</v>
      </c>
      <c r="D788">
        <v>33</v>
      </c>
      <c r="E788">
        <v>25658</v>
      </c>
      <c r="F788">
        <v>7</v>
      </c>
      <c r="G788">
        <v>30</v>
      </c>
      <c r="H788">
        <v>19</v>
      </c>
      <c r="I788">
        <v>12</v>
      </c>
      <c r="J788">
        <v>4</v>
      </c>
      <c r="K788" t="str">
        <f>VLOOKUP(C788,Hierarchy!$A$1:$H$27,5,FALSE)</f>
        <v>Thomas, Ted</v>
      </c>
      <c r="L788" t="str">
        <f>VLOOKUP(C788,Hierarchy!$A$2:$G$34,7,FALSE)</f>
        <v>Oferten, Quinton</v>
      </c>
    </row>
    <row r="789" spans="1:12" x14ac:dyDescent="0.25">
      <c r="A789">
        <v>201707</v>
      </c>
      <c r="B789" s="1">
        <v>42935</v>
      </c>
      <c r="C789">
        <v>12484</v>
      </c>
      <c r="D789">
        <v>29</v>
      </c>
      <c r="E789">
        <v>25054</v>
      </c>
      <c r="F789">
        <v>6</v>
      </c>
      <c r="G789">
        <v>26</v>
      </c>
      <c r="H789">
        <v>16</v>
      </c>
      <c r="I789">
        <v>8</v>
      </c>
      <c r="J789">
        <v>3</v>
      </c>
      <c r="K789" t="str">
        <f>VLOOKUP(C789,Hierarchy!$A$1:$H$27,5,FALSE)</f>
        <v>Uvaldon, Ursala</v>
      </c>
      <c r="L789" t="str">
        <f>VLOOKUP(C789,Hierarchy!$A$2:$G$34,7,FALSE)</f>
        <v>Oferten, Quinton</v>
      </c>
    </row>
    <row r="790" spans="1:12" x14ac:dyDescent="0.25">
      <c r="A790">
        <v>201707</v>
      </c>
      <c r="B790" s="1">
        <v>42935</v>
      </c>
      <c r="C790">
        <v>12485</v>
      </c>
      <c r="D790">
        <v>32</v>
      </c>
      <c r="E790">
        <v>25403</v>
      </c>
      <c r="F790">
        <v>8</v>
      </c>
      <c r="G790">
        <v>30</v>
      </c>
      <c r="H790">
        <v>20</v>
      </c>
      <c r="I790">
        <v>11</v>
      </c>
      <c r="J790">
        <v>3</v>
      </c>
      <c r="K790" t="str">
        <f>VLOOKUP(C790,Hierarchy!$A$1:$H$27,5,FALSE)</f>
        <v>Vindictive, Vinny</v>
      </c>
      <c r="L790" t="str">
        <f>VLOOKUP(C790,Hierarchy!$A$2:$G$34,7,FALSE)</f>
        <v>Oferten, Quinton</v>
      </c>
    </row>
    <row r="791" spans="1:12" x14ac:dyDescent="0.25">
      <c r="A791">
        <v>201707</v>
      </c>
      <c r="B791" s="1">
        <v>42935</v>
      </c>
      <c r="C791">
        <v>12486</v>
      </c>
      <c r="D791">
        <v>33</v>
      </c>
      <c r="E791">
        <v>24251</v>
      </c>
      <c r="F791">
        <v>7</v>
      </c>
      <c r="G791">
        <v>31</v>
      </c>
      <c r="H791">
        <v>21</v>
      </c>
      <c r="I791">
        <v>14</v>
      </c>
      <c r="J791">
        <v>3</v>
      </c>
      <c r="K791" t="str">
        <f>VLOOKUP(C791,Hierarchy!$A$1:$H$27,5,FALSE)</f>
        <v>Williamson, Wilma</v>
      </c>
      <c r="L791" t="str">
        <f>VLOOKUP(C791,Hierarchy!$A$2:$G$34,7,FALSE)</f>
        <v>Oferten, Quinton</v>
      </c>
    </row>
    <row r="792" spans="1:12" x14ac:dyDescent="0.25">
      <c r="A792">
        <v>201707</v>
      </c>
      <c r="B792" s="1">
        <v>42935</v>
      </c>
      <c r="C792">
        <v>12487</v>
      </c>
      <c r="D792">
        <v>30</v>
      </c>
      <c r="E792">
        <v>24553</v>
      </c>
      <c r="F792">
        <v>7</v>
      </c>
      <c r="G792">
        <v>28</v>
      </c>
      <c r="H792">
        <v>19</v>
      </c>
      <c r="I792">
        <v>12</v>
      </c>
      <c r="J792">
        <v>3</v>
      </c>
      <c r="K792" t="str">
        <f>VLOOKUP(C792,Hierarchy!$A$1:$H$27,5,FALSE)</f>
        <v>Younger, Yeti</v>
      </c>
      <c r="L792" t="str">
        <f>VLOOKUP(C792,Hierarchy!$A$2:$G$34,7,FALSE)</f>
        <v>Oferten, Quinton</v>
      </c>
    </row>
    <row r="793" spans="1:12" x14ac:dyDescent="0.25">
      <c r="A793">
        <v>201707</v>
      </c>
      <c r="B793" s="1">
        <v>42935</v>
      </c>
      <c r="C793">
        <v>12488</v>
      </c>
      <c r="D793">
        <v>33</v>
      </c>
      <c r="E793">
        <v>25904</v>
      </c>
      <c r="F793">
        <v>8</v>
      </c>
      <c r="G793">
        <v>31</v>
      </c>
      <c r="H793">
        <v>23</v>
      </c>
      <c r="I793">
        <v>12</v>
      </c>
      <c r="J793">
        <v>3</v>
      </c>
      <c r="K793" t="str">
        <f>VLOOKUP(C793,Hierarchy!$A$1:$H$27,5,FALSE)</f>
        <v>Zwilowski, Zane</v>
      </c>
      <c r="L793" t="str">
        <f>VLOOKUP(C793,Hierarchy!$A$2:$G$34,7,FALSE)</f>
        <v>Oferten, Quinton</v>
      </c>
    </row>
    <row r="794" spans="1:12" x14ac:dyDescent="0.25">
      <c r="A794">
        <v>201707</v>
      </c>
      <c r="B794" s="1">
        <v>42935</v>
      </c>
      <c r="C794">
        <v>12489</v>
      </c>
      <c r="D794">
        <v>33</v>
      </c>
      <c r="E794">
        <v>24481</v>
      </c>
      <c r="F794">
        <v>8</v>
      </c>
      <c r="G794">
        <v>31</v>
      </c>
      <c r="H794">
        <v>21</v>
      </c>
      <c r="I794">
        <v>15</v>
      </c>
      <c r="J794">
        <v>4</v>
      </c>
      <c r="K794" t="str">
        <f>VLOOKUP(C794,Hierarchy!$A$1:$H$27,5,FALSE)</f>
        <v>Abacus, Aaron</v>
      </c>
      <c r="L794" t="str">
        <f>VLOOKUP(C794,Hierarchy!$A$2:$G$34,7,FALSE)</f>
        <v>Oferten, Quinton</v>
      </c>
    </row>
    <row r="795" spans="1:12" x14ac:dyDescent="0.25">
      <c r="A795">
        <v>201707</v>
      </c>
      <c r="B795" s="1">
        <v>42935</v>
      </c>
      <c r="C795">
        <v>12490</v>
      </c>
      <c r="D795">
        <v>29</v>
      </c>
      <c r="E795">
        <v>24513</v>
      </c>
      <c r="F795">
        <v>8</v>
      </c>
      <c r="G795">
        <v>25</v>
      </c>
      <c r="H795">
        <v>17</v>
      </c>
      <c r="I795">
        <v>9</v>
      </c>
      <c r="J795">
        <v>4</v>
      </c>
      <c r="K795" t="str">
        <f>VLOOKUP(C795,Hierarchy!$A$1:$H$27,5,FALSE)</f>
        <v>Pulaski, Peter</v>
      </c>
      <c r="L795" t="str">
        <f>VLOOKUP(C795,Hierarchy!$A$2:$G$34,7,FALSE)</f>
        <v>Oferten, Quinton</v>
      </c>
    </row>
    <row r="796" spans="1:12" x14ac:dyDescent="0.25">
      <c r="A796">
        <v>201707</v>
      </c>
      <c r="B796" s="1">
        <v>42936</v>
      </c>
      <c r="C796">
        <v>12465</v>
      </c>
      <c r="D796">
        <v>33</v>
      </c>
      <c r="E796">
        <v>25283</v>
      </c>
      <c r="F796">
        <v>6</v>
      </c>
      <c r="G796">
        <v>30</v>
      </c>
      <c r="H796">
        <v>26</v>
      </c>
      <c r="I796">
        <v>18</v>
      </c>
      <c r="J796">
        <v>1</v>
      </c>
      <c r="K796" t="str">
        <f>VLOOKUP(C796,Hierarchy!$A$1:$H$27,5,FALSE)</f>
        <v>Anderson, Albert</v>
      </c>
      <c r="L796" t="str">
        <f>VLOOKUP(C796,Hierarchy!$A$2:$G$34,7,FALSE)</f>
        <v>Winnerson, Aceona</v>
      </c>
    </row>
    <row r="797" spans="1:12" x14ac:dyDescent="0.25">
      <c r="A797">
        <v>201707</v>
      </c>
      <c r="B797" s="1">
        <v>42936</v>
      </c>
      <c r="C797">
        <v>12466</v>
      </c>
      <c r="D797">
        <v>35</v>
      </c>
      <c r="E797">
        <v>25720</v>
      </c>
      <c r="F797">
        <v>5</v>
      </c>
      <c r="G797">
        <v>34</v>
      </c>
      <c r="H797">
        <v>30</v>
      </c>
      <c r="I797">
        <v>25</v>
      </c>
      <c r="J797">
        <v>1</v>
      </c>
      <c r="K797" t="str">
        <f>VLOOKUP(C797,Hierarchy!$A$1:$H$27,5,FALSE)</f>
        <v>Binning, Bart</v>
      </c>
      <c r="L797" t="str">
        <f>VLOOKUP(C797,Hierarchy!$A$2:$G$34,7,FALSE)</f>
        <v>Winnerson, Aceona</v>
      </c>
    </row>
    <row r="798" spans="1:12" x14ac:dyDescent="0.25">
      <c r="A798">
        <v>201707</v>
      </c>
      <c r="B798" s="1">
        <v>42936</v>
      </c>
      <c r="C798">
        <v>12467</v>
      </c>
      <c r="D798">
        <v>34</v>
      </c>
      <c r="E798">
        <v>24788</v>
      </c>
      <c r="F798">
        <v>4</v>
      </c>
      <c r="G798">
        <v>31</v>
      </c>
      <c r="H798">
        <v>27</v>
      </c>
      <c r="I798">
        <v>22</v>
      </c>
      <c r="J798">
        <v>2</v>
      </c>
      <c r="K798" t="str">
        <f>VLOOKUP(C798,Hierarchy!$A$1:$H$27,5,FALSE)</f>
        <v>Centerville, Cece</v>
      </c>
      <c r="L798" t="str">
        <f>VLOOKUP(C798,Hierarchy!$A$2:$G$34,7,FALSE)</f>
        <v>Winnerson, Aceona</v>
      </c>
    </row>
    <row r="799" spans="1:12" x14ac:dyDescent="0.25">
      <c r="A799">
        <v>201707</v>
      </c>
      <c r="B799" s="1">
        <v>42936</v>
      </c>
      <c r="C799">
        <v>12468</v>
      </c>
      <c r="D799">
        <v>34</v>
      </c>
      <c r="E799">
        <v>24093</v>
      </c>
      <c r="F799">
        <v>4</v>
      </c>
      <c r="G799">
        <v>31</v>
      </c>
      <c r="H799">
        <v>24</v>
      </c>
      <c r="I799">
        <v>22</v>
      </c>
      <c r="J799">
        <v>2</v>
      </c>
      <c r="K799" t="str">
        <f>VLOOKUP(C799,Hierarchy!$A$1:$H$27,5,FALSE)</f>
        <v>Davenport, Davina</v>
      </c>
      <c r="L799" t="str">
        <f>VLOOKUP(C799,Hierarchy!$A$2:$G$34,7,FALSE)</f>
        <v>Winnerson, Aceona</v>
      </c>
    </row>
    <row r="800" spans="1:12" x14ac:dyDescent="0.25">
      <c r="A800">
        <v>201707</v>
      </c>
      <c r="B800" s="1">
        <v>42936</v>
      </c>
      <c r="C800">
        <v>12469</v>
      </c>
      <c r="D800">
        <v>35</v>
      </c>
      <c r="E800">
        <v>25721</v>
      </c>
      <c r="F800">
        <v>4</v>
      </c>
      <c r="G800">
        <v>33</v>
      </c>
      <c r="H800">
        <v>26</v>
      </c>
      <c r="I800">
        <v>21</v>
      </c>
      <c r="J800">
        <v>1</v>
      </c>
      <c r="K800" t="str">
        <f>VLOOKUP(C800,Hierarchy!$A$1:$H$27,5,FALSE)</f>
        <v>Edgerton, Ethan</v>
      </c>
      <c r="L800" t="str">
        <f>VLOOKUP(C800,Hierarchy!$A$2:$G$34,7,FALSE)</f>
        <v>Winnerson, Aceona</v>
      </c>
    </row>
    <row r="801" spans="1:12" x14ac:dyDescent="0.25">
      <c r="A801">
        <v>201707</v>
      </c>
      <c r="B801" s="1">
        <v>42936</v>
      </c>
      <c r="C801">
        <v>12470</v>
      </c>
      <c r="D801">
        <v>39</v>
      </c>
      <c r="E801">
        <v>25369</v>
      </c>
      <c r="F801">
        <v>4</v>
      </c>
      <c r="G801">
        <v>36</v>
      </c>
      <c r="H801">
        <v>28</v>
      </c>
      <c r="I801">
        <v>25</v>
      </c>
      <c r="J801">
        <v>1</v>
      </c>
      <c r="K801" t="str">
        <f>VLOOKUP(C801,Hierarchy!$A$1:$H$27,5,FALSE)</f>
        <v>Filipsano, Fiona</v>
      </c>
      <c r="L801" t="str">
        <f>VLOOKUP(C801,Hierarchy!$A$2:$G$34,7,FALSE)</f>
        <v>Winnerson, Aceona</v>
      </c>
    </row>
    <row r="802" spans="1:12" x14ac:dyDescent="0.25">
      <c r="A802">
        <v>201707</v>
      </c>
      <c r="B802" s="1">
        <v>42936</v>
      </c>
      <c r="C802">
        <v>12471</v>
      </c>
      <c r="D802">
        <v>32</v>
      </c>
      <c r="E802">
        <v>25858</v>
      </c>
      <c r="F802">
        <v>4</v>
      </c>
      <c r="G802">
        <v>31</v>
      </c>
      <c r="H802">
        <v>24</v>
      </c>
      <c r="I802">
        <v>17</v>
      </c>
      <c r="J802">
        <v>1</v>
      </c>
      <c r="K802" t="str">
        <f>VLOOKUP(C802,Hierarchy!$A$1:$H$27,5,FALSE)</f>
        <v>Gee, Garry</v>
      </c>
      <c r="L802" t="str">
        <f>VLOOKUP(C802,Hierarchy!$A$2:$G$34,7,FALSE)</f>
        <v>Winnerson, Aceona</v>
      </c>
    </row>
    <row r="803" spans="1:12" x14ac:dyDescent="0.25">
      <c r="A803">
        <v>201707</v>
      </c>
      <c r="B803" s="1">
        <v>42936</v>
      </c>
      <c r="C803">
        <v>12472</v>
      </c>
      <c r="D803">
        <v>34</v>
      </c>
      <c r="E803">
        <v>25861</v>
      </c>
      <c r="F803">
        <v>3</v>
      </c>
      <c r="G803">
        <v>31</v>
      </c>
      <c r="H803">
        <v>26</v>
      </c>
      <c r="I803">
        <v>19</v>
      </c>
      <c r="J803">
        <v>1</v>
      </c>
      <c r="K803" t="str">
        <f>VLOOKUP(C803,Hierarchy!$A$1:$H$27,5,FALSE)</f>
        <v>Harrison, Harold</v>
      </c>
      <c r="L803" t="str">
        <f>VLOOKUP(C803,Hierarchy!$A$2:$G$34,7,FALSE)</f>
        <v>Winnerson, Aceona</v>
      </c>
    </row>
    <row r="804" spans="1:12" x14ac:dyDescent="0.25">
      <c r="A804">
        <v>201707</v>
      </c>
      <c r="B804" s="1">
        <v>42936</v>
      </c>
      <c r="C804">
        <v>12483</v>
      </c>
      <c r="D804">
        <v>32</v>
      </c>
      <c r="E804">
        <v>25611</v>
      </c>
      <c r="F804">
        <v>7</v>
      </c>
      <c r="G804">
        <v>29</v>
      </c>
      <c r="H804">
        <v>17</v>
      </c>
      <c r="I804">
        <v>11</v>
      </c>
      <c r="J804">
        <v>3</v>
      </c>
      <c r="K804" t="str">
        <f>VLOOKUP(C804,Hierarchy!$A$1:$H$27,5,FALSE)</f>
        <v>Thomas, Ted</v>
      </c>
      <c r="L804" t="str">
        <f>VLOOKUP(C804,Hierarchy!$A$2:$G$34,7,FALSE)</f>
        <v>Oferten, Quinton</v>
      </c>
    </row>
    <row r="805" spans="1:12" x14ac:dyDescent="0.25">
      <c r="A805">
        <v>201707</v>
      </c>
      <c r="B805" s="1">
        <v>42936</v>
      </c>
      <c r="C805">
        <v>12484</v>
      </c>
      <c r="D805">
        <v>31</v>
      </c>
      <c r="E805">
        <v>24281</v>
      </c>
      <c r="F805">
        <v>7</v>
      </c>
      <c r="G805">
        <v>27</v>
      </c>
      <c r="H805">
        <v>18</v>
      </c>
      <c r="I805">
        <v>13</v>
      </c>
      <c r="J805">
        <v>3</v>
      </c>
      <c r="K805" t="str">
        <f>VLOOKUP(C805,Hierarchy!$A$1:$H$27,5,FALSE)</f>
        <v>Uvaldon, Ursala</v>
      </c>
      <c r="L805" t="str">
        <f>VLOOKUP(C805,Hierarchy!$A$2:$G$34,7,FALSE)</f>
        <v>Oferten, Quinton</v>
      </c>
    </row>
    <row r="806" spans="1:12" x14ac:dyDescent="0.25">
      <c r="A806">
        <v>201707</v>
      </c>
      <c r="B806" s="1">
        <v>42936</v>
      </c>
      <c r="C806">
        <v>12485</v>
      </c>
      <c r="D806">
        <v>33</v>
      </c>
      <c r="E806">
        <v>25412</v>
      </c>
      <c r="F806">
        <v>8</v>
      </c>
      <c r="G806">
        <v>30</v>
      </c>
      <c r="H806">
        <v>24</v>
      </c>
      <c r="I806">
        <v>18</v>
      </c>
      <c r="J806">
        <v>4</v>
      </c>
      <c r="K806" t="str">
        <f>VLOOKUP(C806,Hierarchy!$A$1:$H$27,5,FALSE)</f>
        <v>Vindictive, Vinny</v>
      </c>
      <c r="L806" t="str">
        <f>VLOOKUP(C806,Hierarchy!$A$2:$G$34,7,FALSE)</f>
        <v>Oferten, Quinton</v>
      </c>
    </row>
    <row r="807" spans="1:12" x14ac:dyDescent="0.25">
      <c r="A807">
        <v>201707</v>
      </c>
      <c r="B807" s="1">
        <v>42936</v>
      </c>
      <c r="C807">
        <v>12486</v>
      </c>
      <c r="D807">
        <v>30</v>
      </c>
      <c r="E807">
        <v>24237</v>
      </c>
      <c r="F807">
        <v>7</v>
      </c>
      <c r="G807">
        <v>28</v>
      </c>
      <c r="H807">
        <v>19</v>
      </c>
      <c r="I807">
        <v>10</v>
      </c>
      <c r="J807">
        <v>4</v>
      </c>
      <c r="K807" t="str">
        <f>VLOOKUP(C807,Hierarchy!$A$1:$H$27,5,FALSE)</f>
        <v>Williamson, Wilma</v>
      </c>
      <c r="L807" t="str">
        <f>VLOOKUP(C807,Hierarchy!$A$2:$G$34,7,FALSE)</f>
        <v>Oferten, Quinton</v>
      </c>
    </row>
    <row r="808" spans="1:12" x14ac:dyDescent="0.25">
      <c r="A808">
        <v>201707</v>
      </c>
      <c r="B808" s="1">
        <v>42936</v>
      </c>
      <c r="C808">
        <v>12487</v>
      </c>
      <c r="D808">
        <v>30</v>
      </c>
      <c r="E808">
        <v>25017</v>
      </c>
      <c r="F808">
        <v>7</v>
      </c>
      <c r="G808">
        <v>28</v>
      </c>
      <c r="H808">
        <v>21</v>
      </c>
      <c r="I808">
        <v>13</v>
      </c>
      <c r="J808">
        <v>3</v>
      </c>
      <c r="K808" t="str">
        <f>VLOOKUP(C808,Hierarchy!$A$1:$H$27,5,FALSE)</f>
        <v>Younger, Yeti</v>
      </c>
      <c r="L808" t="str">
        <f>VLOOKUP(C808,Hierarchy!$A$2:$G$34,7,FALSE)</f>
        <v>Oferten, Quinton</v>
      </c>
    </row>
    <row r="809" spans="1:12" x14ac:dyDescent="0.25">
      <c r="A809">
        <v>201707</v>
      </c>
      <c r="B809" s="1">
        <v>42936</v>
      </c>
      <c r="C809">
        <v>12488</v>
      </c>
      <c r="D809">
        <v>28</v>
      </c>
      <c r="E809">
        <v>25408</v>
      </c>
      <c r="F809">
        <v>8</v>
      </c>
      <c r="G809">
        <v>25</v>
      </c>
      <c r="H809">
        <v>19</v>
      </c>
      <c r="I809">
        <v>12</v>
      </c>
      <c r="J809">
        <v>3</v>
      </c>
      <c r="K809" t="str">
        <f>VLOOKUP(C809,Hierarchy!$A$1:$H$27,5,FALSE)</f>
        <v>Zwilowski, Zane</v>
      </c>
      <c r="L809" t="str">
        <f>VLOOKUP(C809,Hierarchy!$A$2:$G$34,7,FALSE)</f>
        <v>Oferten, Quinton</v>
      </c>
    </row>
    <row r="810" spans="1:12" x14ac:dyDescent="0.25">
      <c r="A810">
        <v>201707</v>
      </c>
      <c r="B810" s="1">
        <v>42936</v>
      </c>
      <c r="C810">
        <v>12489</v>
      </c>
      <c r="D810">
        <v>28</v>
      </c>
      <c r="E810">
        <v>24760</v>
      </c>
      <c r="F810">
        <v>6</v>
      </c>
      <c r="G810">
        <v>25</v>
      </c>
      <c r="H810">
        <v>17</v>
      </c>
      <c r="I810">
        <v>11</v>
      </c>
      <c r="J810">
        <v>3</v>
      </c>
      <c r="K810" t="str">
        <f>VLOOKUP(C810,Hierarchy!$A$1:$H$27,5,FALSE)</f>
        <v>Abacus, Aaron</v>
      </c>
      <c r="L810" t="str">
        <f>VLOOKUP(C810,Hierarchy!$A$2:$G$34,7,FALSE)</f>
        <v>Oferten, Quinton</v>
      </c>
    </row>
    <row r="811" spans="1:12" x14ac:dyDescent="0.25">
      <c r="A811">
        <v>201707</v>
      </c>
      <c r="B811" s="1">
        <v>42936</v>
      </c>
      <c r="C811">
        <v>12490</v>
      </c>
      <c r="D811">
        <v>31</v>
      </c>
      <c r="E811">
        <v>24517</v>
      </c>
      <c r="F811">
        <v>9</v>
      </c>
      <c r="G811">
        <v>28</v>
      </c>
      <c r="H811">
        <v>20</v>
      </c>
      <c r="I811">
        <v>14</v>
      </c>
      <c r="J811">
        <v>4</v>
      </c>
      <c r="K811" t="str">
        <f>VLOOKUP(C811,Hierarchy!$A$1:$H$27,5,FALSE)</f>
        <v>Pulaski, Peter</v>
      </c>
      <c r="L811" t="str">
        <f>VLOOKUP(C811,Hierarchy!$A$2:$G$34,7,FALSE)</f>
        <v>Oferten, Quinton</v>
      </c>
    </row>
    <row r="812" spans="1:12" x14ac:dyDescent="0.25">
      <c r="A812">
        <v>201707</v>
      </c>
      <c r="B812" s="1">
        <v>42937</v>
      </c>
      <c r="C812">
        <v>12466</v>
      </c>
      <c r="D812">
        <v>32</v>
      </c>
      <c r="E812">
        <v>24939</v>
      </c>
      <c r="F812">
        <v>5</v>
      </c>
      <c r="G812">
        <v>32</v>
      </c>
      <c r="H812">
        <v>26</v>
      </c>
      <c r="I812">
        <v>22</v>
      </c>
      <c r="J812">
        <v>1</v>
      </c>
      <c r="K812" t="str">
        <f>VLOOKUP(C812,Hierarchy!$A$1:$H$27,5,FALSE)</f>
        <v>Binning, Bart</v>
      </c>
      <c r="L812" t="str">
        <f>VLOOKUP(C812,Hierarchy!$A$2:$G$34,7,FALSE)</f>
        <v>Winnerson, Aceona</v>
      </c>
    </row>
    <row r="813" spans="1:12" x14ac:dyDescent="0.25">
      <c r="A813">
        <v>201707</v>
      </c>
      <c r="B813" s="1">
        <v>42937</v>
      </c>
      <c r="C813">
        <v>12467</v>
      </c>
      <c r="D813">
        <v>33</v>
      </c>
      <c r="E813">
        <v>25082</v>
      </c>
      <c r="F813">
        <v>7</v>
      </c>
      <c r="G813">
        <v>33</v>
      </c>
      <c r="H813">
        <v>25</v>
      </c>
      <c r="I813">
        <v>22</v>
      </c>
      <c r="J813">
        <v>2</v>
      </c>
      <c r="K813" t="str">
        <f>VLOOKUP(C813,Hierarchy!$A$1:$H$27,5,FALSE)</f>
        <v>Centerville, Cece</v>
      </c>
      <c r="L813" t="str">
        <f>VLOOKUP(C813,Hierarchy!$A$2:$G$34,7,FALSE)</f>
        <v>Winnerson, Aceona</v>
      </c>
    </row>
    <row r="814" spans="1:12" x14ac:dyDescent="0.25">
      <c r="A814">
        <v>201707</v>
      </c>
      <c r="B814" s="1">
        <v>42937</v>
      </c>
      <c r="C814">
        <v>12468</v>
      </c>
      <c r="D814">
        <v>34</v>
      </c>
      <c r="E814">
        <v>25927</v>
      </c>
      <c r="F814">
        <v>5</v>
      </c>
      <c r="G814">
        <v>31</v>
      </c>
      <c r="H814">
        <v>23</v>
      </c>
      <c r="I814">
        <v>21</v>
      </c>
      <c r="J814">
        <v>2</v>
      </c>
      <c r="K814" t="str">
        <f>VLOOKUP(C814,Hierarchy!$A$1:$H$27,5,FALSE)</f>
        <v>Davenport, Davina</v>
      </c>
      <c r="L814" t="str">
        <f>VLOOKUP(C814,Hierarchy!$A$2:$G$34,7,FALSE)</f>
        <v>Winnerson, Aceona</v>
      </c>
    </row>
    <row r="815" spans="1:12" x14ac:dyDescent="0.25">
      <c r="A815">
        <v>201707</v>
      </c>
      <c r="B815" s="1">
        <v>42937</v>
      </c>
      <c r="C815">
        <v>12469</v>
      </c>
      <c r="D815">
        <v>39</v>
      </c>
      <c r="E815">
        <v>25595</v>
      </c>
      <c r="F815">
        <v>7</v>
      </c>
      <c r="G815">
        <v>39</v>
      </c>
      <c r="H815">
        <v>32</v>
      </c>
      <c r="I815">
        <v>28</v>
      </c>
      <c r="J815">
        <v>1</v>
      </c>
      <c r="K815" t="str">
        <f>VLOOKUP(C815,Hierarchy!$A$1:$H$27,5,FALSE)</f>
        <v>Edgerton, Ethan</v>
      </c>
      <c r="L815" t="str">
        <f>VLOOKUP(C815,Hierarchy!$A$2:$G$34,7,FALSE)</f>
        <v>Winnerson, Aceona</v>
      </c>
    </row>
    <row r="816" spans="1:12" x14ac:dyDescent="0.25">
      <c r="A816">
        <v>201707</v>
      </c>
      <c r="B816" s="1">
        <v>42937</v>
      </c>
      <c r="C816">
        <v>12470</v>
      </c>
      <c r="D816">
        <v>35</v>
      </c>
      <c r="E816">
        <v>24372</v>
      </c>
      <c r="F816">
        <v>6</v>
      </c>
      <c r="G816">
        <v>32</v>
      </c>
      <c r="H816">
        <v>26</v>
      </c>
      <c r="I816">
        <v>20</v>
      </c>
      <c r="J816">
        <v>1</v>
      </c>
      <c r="K816" t="str">
        <f>VLOOKUP(C816,Hierarchy!$A$1:$H$27,5,FALSE)</f>
        <v>Filipsano, Fiona</v>
      </c>
      <c r="L816" t="str">
        <f>VLOOKUP(C816,Hierarchy!$A$2:$G$34,7,FALSE)</f>
        <v>Winnerson, Aceona</v>
      </c>
    </row>
    <row r="817" spans="1:12" x14ac:dyDescent="0.25">
      <c r="A817">
        <v>201707</v>
      </c>
      <c r="B817" s="1">
        <v>42937</v>
      </c>
      <c r="C817">
        <v>12471</v>
      </c>
      <c r="D817">
        <v>33</v>
      </c>
      <c r="E817">
        <v>24162</v>
      </c>
      <c r="F817">
        <v>6</v>
      </c>
      <c r="G817">
        <v>32</v>
      </c>
      <c r="H817">
        <v>27</v>
      </c>
      <c r="I817">
        <v>22</v>
      </c>
      <c r="J817">
        <v>1</v>
      </c>
      <c r="K817" t="str">
        <f>VLOOKUP(C817,Hierarchy!$A$1:$H$27,5,FALSE)</f>
        <v>Gee, Garry</v>
      </c>
      <c r="L817" t="str">
        <f>VLOOKUP(C817,Hierarchy!$A$2:$G$34,7,FALSE)</f>
        <v>Winnerson, Aceona</v>
      </c>
    </row>
    <row r="818" spans="1:12" x14ac:dyDescent="0.25">
      <c r="A818">
        <v>201707</v>
      </c>
      <c r="B818" s="1">
        <v>42937</v>
      </c>
      <c r="C818">
        <v>12472</v>
      </c>
      <c r="D818">
        <v>33</v>
      </c>
      <c r="E818">
        <v>25049</v>
      </c>
      <c r="F818">
        <v>4</v>
      </c>
      <c r="G818">
        <v>32</v>
      </c>
      <c r="H818">
        <v>26</v>
      </c>
      <c r="I818">
        <v>20</v>
      </c>
      <c r="J818">
        <v>2</v>
      </c>
      <c r="K818" t="str">
        <f>VLOOKUP(C818,Hierarchy!$A$1:$H$27,5,FALSE)</f>
        <v>Harrison, Harold</v>
      </c>
      <c r="L818" t="str">
        <f>VLOOKUP(C818,Hierarchy!$A$2:$G$34,7,FALSE)</f>
        <v>Winnerson, Aceona</v>
      </c>
    </row>
    <row r="819" spans="1:12" x14ac:dyDescent="0.25">
      <c r="A819">
        <v>201707</v>
      </c>
      <c r="B819" s="1">
        <v>42937</v>
      </c>
      <c r="C819">
        <v>12473</v>
      </c>
      <c r="D819">
        <v>35</v>
      </c>
      <c r="E819">
        <v>24320</v>
      </c>
      <c r="F819">
        <v>6</v>
      </c>
      <c r="G819">
        <v>30</v>
      </c>
      <c r="H819">
        <v>23</v>
      </c>
      <c r="I819">
        <v>16</v>
      </c>
      <c r="J819">
        <v>2</v>
      </c>
      <c r="K819" t="str">
        <f>VLOOKUP(C819,Hierarchy!$A$1:$H$27,5,FALSE)</f>
        <v>Ivanski, Igor</v>
      </c>
      <c r="L819" t="str">
        <f>VLOOKUP(C819,Hierarchy!$A$2:$G$34,7,FALSE)</f>
        <v>Jimson, Bill</v>
      </c>
    </row>
    <row r="820" spans="1:12" x14ac:dyDescent="0.25">
      <c r="A820">
        <v>201707</v>
      </c>
      <c r="B820" s="1">
        <v>42937</v>
      </c>
      <c r="C820">
        <v>12474</v>
      </c>
      <c r="D820">
        <v>35</v>
      </c>
      <c r="E820">
        <v>25844</v>
      </c>
      <c r="F820">
        <v>8</v>
      </c>
      <c r="G820">
        <v>32</v>
      </c>
      <c r="H820">
        <v>23</v>
      </c>
      <c r="I820">
        <v>17</v>
      </c>
      <c r="J820">
        <v>2</v>
      </c>
      <c r="K820" t="str">
        <f>VLOOKUP(C820,Hierarchy!$A$1:$H$27,5,FALSE)</f>
        <v>Jeffries, Johnna</v>
      </c>
      <c r="L820" t="str">
        <f>VLOOKUP(C820,Hierarchy!$A$2:$G$34,7,FALSE)</f>
        <v>Jimson, Bill</v>
      </c>
    </row>
    <row r="821" spans="1:12" x14ac:dyDescent="0.25">
      <c r="A821">
        <v>201707</v>
      </c>
      <c r="B821" s="1">
        <v>42937</v>
      </c>
      <c r="C821">
        <v>12475</v>
      </c>
      <c r="D821">
        <v>33</v>
      </c>
      <c r="E821">
        <v>24783</v>
      </c>
      <c r="F821">
        <v>7</v>
      </c>
      <c r="G821">
        <v>29</v>
      </c>
      <c r="H821">
        <v>24</v>
      </c>
      <c r="I821">
        <v>18</v>
      </c>
      <c r="J821">
        <v>2</v>
      </c>
      <c r="K821" t="str">
        <f>VLOOKUP(C821,Hierarchy!$A$1:$H$27,5,FALSE)</f>
        <v>Kippers, Kat</v>
      </c>
      <c r="L821" t="str">
        <f>VLOOKUP(C821,Hierarchy!$A$2:$G$34,7,FALSE)</f>
        <v>Jimson, Bill</v>
      </c>
    </row>
    <row r="822" spans="1:12" x14ac:dyDescent="0.25">
      <c r="A822">
        <v>201707</v>
      </c>
      <c r="B822" s="1">
        <v>42937</v>
      </c>
      <c r="C822">
        <v>12476</v>
      </c>
      <c r="D822">
        <v>36</v>
      </c>
      <c r="E822">
        <v>24642</v>
      </c>
      <c r="F822">
        <v>6</v>
      </c>
      <c r="G822">
        <v>35</v>
      </c>
      <c r="H822">
        <v>28</v>
      </c>
      <c r="I822">
        <v>17</v>
      </c>
      <c r="J822">
        <v>2</v>
      </c>
      <c r="K822" t="str">
        <f>VLOOKUP(C822,Hierarchy!$A$1:$H$27,5,FALSE)</f>
        <v>Lipp, Larry</v>
      </c>
      <c r="L822" t="str">
        <f>VLOOKUP(C822,Hierarchy!$A$2:$G$34,7,FALSE)</f>
        <v>Jimson, Bill</v>
      </c>
    </row>
    <row r="823" spans="1:12" x14ac:dyDescent="0.25">
      <c r="A823">
        <v>201707</v>
      </c>
      <c r="B823" s="1">
        <v>42937</v>
      </c>
      <c r="C823">
        <v>12477</v>
      </c>
      <c r="D823">
        <v>33</v>
      </c>
      <c r="E823">
        <v>25917</v>
      </c>
      <c r="F823">
        <v>6</v>
      </c>
      <c r="G823">
        <v>30</v>
      </c>
      <c r="H823">
        <v>20</v>
      </c>
      <c r="I823">
        <v>13</v>
      </c>
      <c r="J823">
        <v>2</v>
      </c>
      <c r="K823" t="str">
        <f>VLOOKUP(C823,Hierarchy!$A$1:$H$27,5,FALSE)</f>
        <v>Myers, Matt</v>
      </c>
      <c r="L823" t="str">
        <f>VLOOKUP(C823,Hierarchy!$A$2:$G$34,7,FALSE)</f>
        <v>Jimson, Bill</v>
      </c>
    </row>
    <row r="824" spans="1:12" x14ac:dyDescent="0.25">
      <c r="A824">
        <v>201707</v>
      </c>
      <c r="B824" s="1">
        <v>42937</v>
      </c>
      <c r="C824">
        <v>12478</v>
      </c>
      <c r="D824">
        <v>33</v>
      </c>
      <c r="E824">
        <v>24271</v>
      </c>
      <c r="F824">
        <v>8</v>
      </c>
      <c r="G824">
        <v>31</v>
      </c>
      <c r="H824">
        <v>21</v>
      </c>
      <c r="I824">
        <v>16</v>
      </c>
      <c r="J824">
        <v>2</v>
      </c>
      <c r="K824" t="str">
        <f>VLOOKUP(C824,Hierarchy!$A$1:$H$27,5,FALSE)</f>
        <v>Nichols, Nana</v>
      </c>
      <c r="L824" t="str">
        <f>VLOOKUP(C824,Hierarchy!$A$2:$G$34,7,FALSE)</f>
        <v>Jimson, Bill</v>
      </c>
    </row>
    <row r="825" spans="1:12" x14ac:dyDescent="0.25">
      <c r="A825">
        <v>201707</v>
      </c>
      <c r="B825" s="1">
        <v>42937</v>
      </c>
      <c r="C825">
        <v>12479</v>
      </c>
      <c r="D825">
        <v>32</v>
      </c>
      <c r="E825">
        <v>24825</v>
      </c>
      <c r="F825">
        <v>5</v>
      </c>
      <c r="G825">
        <v>32</v>
      </c>
      <c r="H825">
        <v>21</v>
      </c>
      <c r="I825">
        <v>14</v>
      </c>
      <c r="J825">
        <v>2</v>
      </c>
      <c r="K825" t="str">
        <f>VLOOKUP(C825,Hierarchy!$A$1:$H$27,5,FALSE)</f>
        <v>Ohlson, Octavius</v>
      </c>
      <c r="L825" t="str">
        <f>VLOOKUP(C825,Hierarchy!$A$2:$G$34,7,FALSE)</f>
        <v>Jimson, Bill</v>
      </c>
    </row>
    <row r="826" spans="1:12" x14ac:dyDescent="0.25">
      <c r="A826">
        <v>201707</v>
      </c>
      <c r="B826" s="1">
        <v>42937</v>
      </c>
      <c r="C826">
        <v>12481</v>
      </c>
      <c r="D826">
        <v>31</v>
      </c>
      <c r="E826">
        <v>25915</v>
      </c>
      <c r="F826">
        <v>7</v>
      </c>
      <c r="G826">
        <v>26</v>
      </c>
      <c r="H826">
        <v>19</v>
      </c>
      <c r="I826">
        <v>15</v>
      </c>
      <c r="J826">
        <v>2</v>
      </c>
      <c r="K826" t="str">
        <f>VLOOKUP(C826,Hierarchy!$A$1:$H$27,5,FALSE)</f>
        <v>Rank, Richelle</v>
      </c>
      <c r="L826" t="str">
        <f>VLOOKUP(C826,Hierarchy!$A$2:$G$34,7,FALSE)</f>
        <v>Jimson, Bill</v>
      </c>
    </row>
    <row r="827" spans="1:12" x14ac:dyDescent="0.25">
      <c r="A827">
        <v>201707</v>
      </c>
      <c r="B827" s="1">
        <v>42938</v>
      </c>
      <c r="C827">
        <v>12473</v>
      </c>
      <c r="D827">
        <v>31</v>
      </c>
      <c r="E827">
        <v>24486</v>
      </c>
      <c r="F827">
        <v>7</v>
      </c>
      <c r="G827">
        <v>28</v>
      </c>
      <c r="H827">
        <v>20</v>
      </c>
      <c r="I827">
        <v>16</v>
      </c>
      <c r="J827">
        <v>2</v>
      </c>
      <c r="K827" t="str">
        <f>VLOOKUP(C827,Hierarchy!$A$1:$H$27,5,FALSE)</f>
        <v>Ivanski, Igor</v>
      </c>
      <c r="L827" t="str">
        <f>VLOOKUP(C827,Hierarchy!$A$2:$G$34,7,FALSE)</f>
        <v>Jimson, Bill</v>
      </c>
    </row>
    <row r="828" spans="1:12" x14ac:dyDescent="0.25">
      <c r="A828">
        <v>201707</v>
      </c>
      <c r="B828" s="1">
        <v>42938</v>
      </c>
      <c r="C828">
        <v>12474</v>
      </c>
      <c r="D828">
        <v>30</v>
      </c>
      <c r="E828">
        <v>25456</v>
      </c>
      <c r="F828">
        <v>5</v>
      </c>
      <c r="G828">
        <v>28</v>
      </c>
      <c r="H828">
        <v>20</v>
      </c>
      <c r="I828">
        <v>14</v>
      </c>
      <c r="J828">
        <v>2</v>
      </c>
      <c r="K828" t="str">
        <f>VLOOKUP(C828,Hierarchy!$A$1:$H$27,5,FALSE)</f>
        <v>Jeffries, Johnna</v>
      </c>
      <c r="L828" t="str">
        <f>VLOOKUP(C828,Hierarchy!$A$2:$G$34,7,FALSE)</f>
        <v>Jimson, Bill</v>
      </c>
    </row>
    <row r="829" spans="1:12" x14ac:dyDescent="0.25">
      <c r="A829">
        <v>201707</v>
      </c>
      <c r="B829" s="1">
        <v>42938</v>
      </c>
      <c r="C829">
        <v>12475</v>
      </c>
      <c r="D829">
        <v>32</v>
      </c>
      <c r="E829">
        <v>25815</v>
      </c>
      <c r="F829">
        <v>7</v>
      </c>
      <c r="G829">
        <v>30</v>
      </c>
      <c r="H829">
        <v>23</v>
      </c>
      <c r="I829">
        <v>18</v>
      </c>
      <c r="J829">
        <v>2</v>
      </c>
      <c r="K829" t="str">
        <f>VLOOKUP(C829,Hierarchy!$A$1:$H$27,5,FALSE)</f>
        <v>Kippers, Kat</v>
      </c>
      <c r="L829" t="str">
        <f>VLOOKUP(C829,Hierarchy!$A$2:$G$34,7,FALSE)</f>
        <v>Jimson, Bill</v>
      </c>
    </row>
    <row r="830" spans="1:12" x14ac:dyDescent="0.25">
      <c r="A830">
        <v>201707</v>
      </c>
      <c r="B830" s="1">
        <v>42938</v>
      </c>
      <c r="C830">
        <v>12476</v>
      </c>
      <c r="D830">
        <v>36</v>
      </c>
      <c r="E830">
        <v>25949</v>
      </c>
      <c r="F830">
        <v>8</v>
      </c>
      <c r="G830">
        <v>35</v>
      </c>
      <c r="H830">
        <v>27</v>
      </c>
      <c r="I830">
        <v>19</v>
      </c>
      <c r="J830">
        <v>2</v>
      </c>
      <c r="K830" t="str">
        <f>VLOOKUP(C830,Hierarchy!$A$1:$H$27,5,FALSE)</f>
        <v>Lipp, Larry</v>
      </c>
      <c r="L830" t="str">
        <f>VLOOKUP(C830,Hierarchy!$A$2:$G$34,7,FALSE)</f>
        <v>Jimson, Bill</v>
      </c>
    </row>
    <row r="831" spans="1:12" x14ac:dyDescent="0.25">
      <c r="A831">
        <v>201707</v>
      </c>
      <c r="B831" s="1">
        <v>42938</v>
      </c>
      <c r="C831">
        <v>12477</v>
      </c>
      <c r="D831">
        <v>33</v>
      </c>
      <c r="E831">
        <v>25817</v>
      </c>
      <c r="F831">
        <v>6</v>
      </c>
      <c r="G831">
        <v>30</v>
      </c>
      <c r="H831">
        <v>22</v>
      </c>
      <c r="I831">
        <v>17</v>
      </c>
      <c r="J831">
        <v>2</v>
      </c>
      <c r="K831" t="str">
        <f>VLOOKUP(C831,Hierarchy!$A$1:$H$27,5,FALSE)</f>
        <v>Myers, Matt</v>
      </c>
      <c r="L831" t="str">
        <f>VLOOKUP(C831,Hierarchy!$A$2:$G$34,7,FALSE)</f>
        <v>Jimson, Bill</v>
      </c>
    </row>
    <row r="832" spans="1:12" x14ac:dyDescent="0.25">
      <c r="A832">
        <v>201707</v>
      </c>
      <c r="B832" s="1">
        <v>42938</v>
      </c>
      <c r="C832">
        <v>12478</v>
      </c>
      <c r="D832">
        <v>33</v>
      </c>
      <c r="E832">
        <v>24039</v>
      </c>
      <c r="F832">
        <v>8</v>
      </c>
      <c r="G832">
        <v>31</v>
      </c>
      <c r="H832">
        <v>24</v>
      </c>
      <c r="I832">
        <v>16</v>
      </c>
      <c r="J832">
        <v>2</v>
      </c>
      <c r="K832" t="str">
        <f>VLOOKUP(C832,Hierarchy!$A$1:$H$27,5,FALSE)</f>
        <v>Nichols, Nana</v>
      </c>
      <c r="L832" t="str">
        <f>VLOOKUP(C832,Hierarchy!$A$2:$G$34,7,FALSE)</f>
        <v>Jimson, Bill</v>
      </c>
    </row>
    <row r="833" spans="1:12" x14ac:dyDescent="0.25">
      <c r="A833">
        <v>201707</v>
      </c>
      <c r="B833" s="1">
        <v>42938</v>
      </c>
      <c r="C833">
        <v>12479</v>
      </c>
      <c r="D833">
        <v>30</v>
      </c>
      <c r="E833">
        <v>25434</v>
      </c>
      <c r="F833">
        <v>7</v>
      </c>
      <c r="G833">
        <v>28</v>
      </c>
      <c r="H833">
        <v>21</v>
      </c>
      <c r="I833">
        <v>16</v>
      </c>
      <c r="J833">
        <v>2</v>
      </c>
      <c r="K833" t="str">
        <f>VLOOKUP(C833,Hierarchy!$A$1:$H$27,5,FALSE)</f>
        <v>Ohlson, Octavius</v>
      </c>
      <c r="L833" t="str">
        <f>VLOOKUP(C833,Hierarchy!$A$2:$G$34,7,FALSE)</f>
        <v>Jimson, Bill</v>
      </c>
    </row>
    <row r="834" spans="1:12" x14ac:dyDescent="0.25">
      <c r="A834">
        <v>201707</v>
      </c>
      <c r="B834" s="1">
        <v>42938</v>
      </c>
      <c r="C834">
        <v>12481</v>
      </c>
      <c r="D834">
        <v>31</v>
      </c>
      <c r="E834">
        <v>24453</v>
      </c>
      <c r="F834">
        <v>8</v>
      </c>
      <c r="G834">
        <v>27</v>
      </c>
      <c r="H834">
        <v>23</v>
      </c>
      <c r="I834">
        <v>18</v>
      </c>
      <c r="J834">
        <v>2</v>
      </c>
      <c r="K834" t="str">
        <f>VLOOKUP(C834,Hierarchy!$A$1:$H$27,5,FALSE)</f>
        <v>Rank, Richelle</v>
      </c>
      <c r="L834" t="str">
        <f>VLOOKUP(C834,Hierarchy!$A$2:$G$34,7,FALSE)</f>
        <v>Jimson, Bill</v>
      </c>
    </row>
    <row r="835" spans="1:12" x14ac:dyDescent="0.25">
      <c r="A835">
        <v>201707</v>
      </c>
      <c r="B835" s="1">
        <v>42938</v>
      </c>
      <c r="C835">
        <v>12483</v>
      </c>
      <c r="D835">
        <v>32</v>
      </c>
      <c r="E835">
        <v>24673</v>
      </c>
      <c r="F835">
        <v>9</v>
      </c>
      <c r="G835">
        <v>28</v>
      </c>
      <c r="H835">
        <v>17</v>
      </c>
      <c r="I835">
        <v>12</v>
      </c>
      <c r="J835">
        <v>4</v>
      </c>
      <c r="K835" t="str">
        <f>VLOOKUP(C835,Hierarchy!$A$1:$H$27,5,FALSE)</f>
        <v>Thomas, Ted</v>
      </c>
      <c r="L835" t="str">
        <f>VLOOKUP(C835,Hierarchy!$A$2:$G$34,7,FALSE)</f>
        <v>Oferten, Quinton</v>
      </c>
    </row>
    <row r="836" spans="1:12" x14ac:dyDescent="0.25">
      <c r="A836">
        <v>201707</v>
      </c>
      <c r="B836" s="1">
        <v>42938</v>
      </c>
      <c r="C836">
        <v>12484</v>
      </c>
      <c r="D836">
        <v>32</v>
      </c>
      <c r="E836">
        <v>24454</v>
      </c>
      <c r="F836">
        <v>9</v>
      </c>
      <c r="G836">
        <v>29</v>
      </c>
      <c r="H836">
        <v>21</v>
      </c>
      <c r="I836">
        <v>15</v>
      </c>
      <c r="J836">
        <v>4</v>
      </c>
      <c r="K836" t="str">
        <f>VLOOKUP(C836,Hierarchy!$A$1:$H$27,5,FALSE)</f>
        <v>Uvaldon, Ursala</v>
      </c>
      <c r="L836" t="str">
        <f>VLOOKUP(C836,Hierarchy!$A$2:$G$34,7,FALSE)</f>
        <v>Oferten, Quinton</v>
      </c>
    </row>
    <row r="837" spans="1:12" x14ac:dyDescent="0.25">
      <c r="A837">
        <v>201707</v>
      </c>
      <c r="B837" s="1">
        <v>42938</v>
      </c>
      <c r="C837">
        <v>12485</v>
      </c>
      <c r="D837">
        <v>31</v>
      </c>
      <c r="E837">
        <v>25410</v>
      </c>
      <c r="F837">
        <v>7</v>
      </c>
      <c r="G837">
        <v>28</v>
      </c>
      <c r="H837">
        <v>17</v>
      </c>
      <c r="I837">
        <v>10</v>
      </c>
      <c r="J837">
        <v>3</v>
      </c>
      <c r="K837" t="str">
        <f>VLOOKUP(C837,Hierarchy!$A$1:$H$27,5,FALSE)</f>
        <v>Vindictive, Vinny</v>
      </c>
      <c r="L837" t="str">
        <f>VLOOKUP(C837,Hierarchy!$A$2:$G$34,7,FALSE)</f>
        <v>Oferten, Quinton</v>
      </c>
    </row>
    <row r="838" spans="1:12" x14ac:dyDescent="0.25">
      <c r="A838">
        <v>201707</v>
      </c>
      <c r="B838" s="1">
        <v>42938</v>
      </c>
      <c r="C838">
        <v>12486</v>
      </c>
      <c r="D838">
        <v>30</v>
      </c>
      <c r="E838">
        <v>24504</v>
      </c>
      <c r="F838">
        <v>8</v>
      </c>
      <c r="G838">
        <v>26</v>
      </c>
      <c r="H838">
        <v>16</v>
      </c>
      <c r="I838">
        <v>11</v>
      </c>
      <c r="J838">
        <v>3</v>
      </c>
      <c r="K838" t="str">
        <f>VLOOKUP(C838,Hierarchy!$A$1:$H$27,5,FALSE)</f>
        <v>Williamson, Wilma</v>
      </c>
      <c r="L838" t="str">
        <f>VLOOKUP(C838,Hierarchy!$A$2:$G$34,7,FALSE)</f>
        <v>Oferten, Quinton</v>
      </c>
    </row>
    <row r="839" spans="1:12" x14ac:dyDescent="0.25">
      <c r="A839">
        <v>201707</v>
      </c>
      <c r="B839" s="1">
        <v>42938</v>
      </c>
      <c r="C839">
        <v>12487</v>
      </c>
      <c r="D839">
        <v>28</v>
      </c>
      <c r="E839">
        <v>24432</v>
      </c>
      <c r="F839">
        <v>8</v>
      </c>
      <c r="G839">
        <v>25</v>
      </c>
      <c r="H839">
        <v>17</v>
      </c>
      <c r="I839">
        <v>10</v>
      </c>
      <c r="J839">
        <v>4</v>
      </c>
      <c r="K839" t="str">
        <f>VLOOKUP(C839,Hierarchy!$A$1:$H$27,5,FALSE)</f>
        <v>Younger, Yeti</v>
      </c>
      <c r="L839" t="str">
        <f>VLOOKUP(C839,Hierarchy!$A$2:$G$34,7,FALSE)</f>
        <v>Oferten, Quinton</v>
      </c>
    </row>
    <row r="840" spans="1:12" x14ac:dyDescent="0.25">
      <c r="A840">
        <v>201707</v>
      </c>
      <c r="B840" s="1">
        <v>42938</v>
      </c>
      <c r="C840">
        <v>12488</v>
      </c>
      <c r="D840">
        <v>33</v>
      </c>
      <c r="E840">
        <v>24658</v>
      </c>
      <c r="F840">
        <v>8</v>
      </c>
      <c r="G840">
        <v>28</v>
      </c>
      <c r="H840">
        <v>20</v>
      </c>
      <c r="I840">
        <v>14</v>
      </c>
      <c r="J840">
        <v>3</v>
      </c>
      <c r="K840" t="str">
        <f>VLOOKUP(C840,Hierarchy!$A$1:$H$27,5,FALSE)</f>
        <v>Zwilowski, Zane</v>
      </c>
      <c r="L840" t="str">
        <f>VLOOKUP(C840,Hierarchy!$A$2:$G$34,7,FALSE)</f>
        <v>Oferten, Quinton</v>
      </c>
    </row>
    <row r="841" spans="1:12" x14ac:dyDescent="0.25">
      <c r="A841">
        <v>201707</v>
      </c>
      <c r="B841" s="1">
        <v>42938</v>
      </c>
      <c r="C841">
        <v>12489</v>
      </c>
      <c r="D841">
        <v>32</v>
      </c>
      <c r="E841">
        <v>24730</v>
      </c>
      <c r="F841">
        <v>9</v>
      </c>
      <c r="G841">
        <v>29</v>
      </c>
      <c r="H841">
        <v>19</v>
      </c>
      <c r="I841">
        <v>10</v>
      </c>
      <c r="J841">
        <v>4</v>
      </c>
      <c r="K841" t="str">
        <f>VLOOKUP(C841,Hierarchy!$A$1:$H$27,5,FALSE)</f>
        <v>Abacus, Aaron</v>
      </c>
      <c r="L841" t="str">
        <f>VLOOKUP(C841,Hierarchy!$A$2:$G$34,7,FALSE)</f>
        <v>Oferten, Quinton</v>
      </c>
    </row>
    <row r="842" spans="1:12" x14ac:dyDescent="0.25">
      <c r="A842">
        <v>201707</v>
      </c>
      <c r="B842" s="1">
        <v>42938</v>
      </c>
      <c r="C842">
        <v>12490</v>
      </c>
      <c r="D842">
        <v>29</v>
      </c>
      <c r="E842">
        <v>25575</v>
      </c>
      <c r="F842">
        <v>6</v>
      </c>
      <c r="G842">
        <v>25</v>
      </c>
      <c r="H842">
        <v>18</v>
      </c>
      <c r="I842">
        <v>12</v>
      </c>
      <c r="J842">
        <v>4</v>
      </c>
      <c r="K842" t="str">
        <f>VLOOKUP(C842,Hierarchy!$A$1:$H$27,5,FALSE)</f>
        <v>Pulaski, Peter</v>
      </c>
      <c r="L842" t="str">
        <f>VLOOKUP(C842,Hierarchy!$A$2:$G$34,7,FALSE)</f>
        <v>Oferten, Quinton</v>
      </c>
    </row>
    <row r="843" spans="1:12" x14ac:dyDescent="0.25">
      <c r="A843">
        <v>201707</v>
      </c>
      <c r="B843" s="1">
        <v>42939</v>
      </c>
      <c r="C843">
        <v>12466</v>
      </c>
      <c r="D843">
        <v>40</v>
      </c>
      <c r="E843">
        <v>24999</v>
      </c>
      <c r="F843">
        <v>7</v>
      </c>
      <c r="G843">
        <v>38</v>
      </c>
      <c r="H843">
        <v>34</v>
      </c>
      <c r="I843">
        <v>27</v>
      </c>
      <c r="J843">
        <v>1</v>
      </c>
      <c r="K843" t="str">
        <f>VLOOKUP(C843,Hierarchy!$A$1:$H$27,5,FALSE)</f>
        <v>Binning, Bart</v>
      </c>
      <c r="L843" t="str">
        <f>VLOOKUP(C843,Hierarchy!$A$2:$G$34,7,FALSE)</f>
        <v>Winnerson, Aceona</v>
      </c>
    </row>
    <row r="844" spans="1:12" x14ac:dyDescent="0.25">
      <c r="A844">
        <v>201707</v>
      </c>
      <c r="B844" s="1">
        <v>42939</v>
      </c>
      <c r="C844">
        <v>12467</v>
      </c>
      <c r="D844">
        <v>34</v>
      </c>
      <c r="E844">
        <v>25337</v>
      </c>
      <c r="F844">
        <v>6</v>
      </c>
      <c r="G844">
        <v>31</v>
      </c>
      <c r="H844">
        <v>26</v>
      </c>
      <c r="I844">
        <v>21</v>
      </c>
      <c r="J844">
        <v>1</v>
      </c>
      <c r="K844" t="str">
        <f>VLOOKUP(C844,Hierarchy!$A$1:$H$27,5,FALSE)</f>
        <v>Centerville, Cece</v>
      </c>
      <c r="L844" t="str">
        <f>VLOOKUP(C844,Hierarchy!$A$2:$G$34,7,FALSE)</f>
        <v>Winnerson, Aceona</v>
      </c>
    </row>
    <row r="845" spans="1:12" x14ac:dyDescent="0.25">
      <c r="A845">
        <v>201707</v>
      </c>
      <c r="B845" s="1">
        <v>42939</v>
      </c>
      <c r="C845">
        <v>12468</v>
      </c>
      <c r="D845">
        <v>36</v>
      </c>
      <c r="E845">
        <v>24924</v>
      </c>
      <c r="F845">
        <v>7</v>
      </c>
      <c r="G845">
        <v>32</v>
      </c>
      <c r="H845">
        <v>29</v>
      </c>
      <c r="I845">
        <v>21</v>
      </c>
      <c r="J845">
        <v>2</v>
      </c>
      <c r="K845" t="str">
        <f>VLOOKUP(C845,Hierarchy!$A$1:$H$27,5,FALSE)</f>
        <v>Davenport, Davina</v>
      </c>
      <c r="L845" t="str">
        <f>VLOOKUP(C845,Hierarchy!$A$2:$G$34,7,FALSE)</f>
        <v>Winnerson, Aceona</v>
      </c>
    </row>
    <row r="846" spans="1:12" x14ac:dyDescent="0.25">
      <c r="A846">
        <v>201707</v>
      </c>
      <c r="B846" s="1">
        <v>42939</v>
      </c>
      <c r="C846">
        <v>12469</v>
      </c>
      <c r="D846">
        <v>38</v>
      </c>
      <c r="E846">
        <v>25801</v>
      </c>
      <c r="F846">
        <v>4</v>
      </c>
      <c r="G846">
        <v>35</v>
      </c>
      <c r="H846">
        <v>25</v>
      </c>
      <c r="I846">
        <v>18</v>
      </c>
      <c r="J846">
        <v>2</v>
      </c>
      <c r="K846" t="str">
        <f>VLOOKUP(C846,Hierarchy!$A$1:$H$27,5,FALSE)</f>
        <v>Edgerton, Ethan</v>
      </c>
      <c r="L846" t="str">
        <f>VLOOKUP(C846,Hierarchy!$A$2:$G$34,7,FALSE)</f>
        <v>Winnerson, Aceona</v>
      </c>
    </row>
    <row r="847" spans="1:12" x14ac:dyDescent="0.25">
      <c r="A847">
        <v>201707</v>
      </c>
      <c r="B847" s="1">
        <v>42939</v>
      </c>
      <c r="C847">
        <v>12470</v>
      </c>
      <c r="D847">
        <v>32</v>
      </c>
      <c r="E847">
        <v>25545</v>
      </c>
      <c r="F847">
        <v>5</v>
      </c>
      <c r="G847">
        <v>29</v>
      </c>
      <c r="H847">
        <v>21</v>
      </c>
      <c r="I847">
        <v>16</v>
      </c>
      <c r="J847">
        <v>1</v>
      </c>
      <c r="K847" t="str">
        <f>VLOOKUP(C847,Hierarchy!$A$1:$H$27,5,FALSE)</f>
        <v>Filipsano, Fiona</v>
      </c>
      <c r="L847" t="str">
        <f>VLOOKUP(C847,Hierarchy!$A$2:$G$34,7,FALSE)</f>
        <v>Winnerson, Aceona</v>
      </c>
    </row>
    <row r="848" spans="1:12" x14ac:dyDescent="0.25">
      <c r="A848">
        <v>201707</v>
      </c>
      <c r="B848" s="1">
        <v>42939</v>
      </c>
      <c r="C848">
        <v>12471</v>
      </c>
      <c r="D848">
        <v>39</v>
      </c>
      <c r="E848">
        <v>24498</v>
      </c>
      <c r="F848">
        <v>8</v>
      </c>
      <c r="G848">
        <v>35</v>
      </c>
      <c r="H848">
        <v>28</v>
      </c>
      <c r="I848">
        <v>21</v>
      </c>
      <c r="J848">
        <v>2</v>
      </c>
      <c r="K848" t="str">
        <f>VLOOKUP(C848,Hierarchy!$A$1:$H$27,5,FALSE)</f>
        <v>Gee, Garry</v>
      </c>
      <c r="L848" t="str">
        <f>VLOOKUP(C848,Hierarchy!$A$2:$G$34,7,FALSE)</f>
        <v>Winnerson, Aceona</v>
      </c>
    </row>
    <row r="849" spans="1:12" x14ac:dyDescent="0.25">
      <c r="A849">
        <v>201707</v>
      </c>
      <c r="B849" s="1">
        <v>42939</v>
      </c>
      <c r="C849">
        <v>12472</v>
      </c>
      <c r="D849">
        <v>39</v>
      </c>
      <c r="E849">
        <v>25952</v>
      </c>
      <c r="F849">
        <v>4</v>
      </c>
      <c r="G849">
        <v>38</v>
      </c>
      <c r="H849">
        <v>33</v>
      </c>
      <c r="I849">
        <v>23</v>
      </c>
      <c r="J849">
        <v>1</v>
      </c>
      <c r="K849" t="str">
        <f>VLOOKUP(C849,Hierarchy!$A$1:$H$27,5,FALSE)</f>
        <v>Harrison, Harold</v>
      </c>
      <c r="L849" t="str">
        <f>VLOOKUP(C849,Hierarchy!$A$2:$G$34,7,FALSE)</f>
        <v>Winnerson, Aceona</v>
      </c>
    </row>
    <row r="850" spans="1:12" x14ac:dyDescent="0.25">
      <c r="A850">
        <v>201707</v>
      </c>
      <c r="B850" s="1">
        <v>42940</v>
      </c>
      <c r="C850">
        <v>12465</v>
      </c>
      <c r="D850">
        <v>33</v>
      </c>
      <c r="E850">
        <v>25504</v>
      </c>
      <c r="F850">
        <v>6</v>
      </c>
      <c r="G850">
        <v>30</v>
      </c>
      <c r="H850">
        <v>23</v>
      </c>
      <c r="I850">
        <v>16</v>
      </c>
      <c r="J850">
        <v>2</v>
      </c>
      <c r="K850" t="str">
        <f>VLOOKUP(C850,Hierarchy!$A$1:$H$27,5,FALSE)</f>
        <v>Anderson, Albert</v>
      </c>
      <c r="L850" t="str">
        <f>VLOOKUP(C850,Hierarchy!$A$2:$G$34,7,FALSE)</f>
        <v>Winnerson, Aceona</v>
      </c>
    </row>
    <row r="851" spans="1:12" x14ac:dyDescent="0.25">
      <c r="A851">
        <v>201707</v>
      </c>
      <c r="B851" s="1">
        <v>42940</v>
      </c>
      <c r="C851">
        <v>12466</v>
      </c>
      <c r="D851">
        <v>33</v>
      </c>
      <c r="E851">
        <v>24625</v>
      </c>
      <c r="F851">
        <v>4</v>
      </c>
      <c r="G851">
        <v>30</v>
      </c>
      <c r="H851">
        <v>25</v>
      </c>
      <c r="I851">
        <v>19</v>
      </c>
      <c r="J851">
        <v>1</v>
      </c>
      <c r="K851" t="str">
        <f>VLOOKUP(C851,Hierarchy!$A$1:$H$27,5,FALSE)</f>
        <v>Binning, Bart</v>
      </c>
      <c r="L851" t="str">
        <f>VLOOKUP(C851,Hierarchy!$A$2:$G$34,7,FALSE)</f>
        <v>Winnerson, Aceona</v>
      </c>
    </row>
    <row r="852" spans="1:12" x14ac:dyDescent="0.25">
      <c r="A852">
        <v>201707</v>
      </c>
      <c r="B852" s="1">
        <v>42940</v>
      </c>
      <c r="C852">
        <v>12467</v>
      </c>
      <c r="D852">
        <v>40</v>
      </c>
      <c r="E852">
        <v>25648</v>
      </c>
      <c r="F852">
        <v>5</v>
      </c>
      <c r="G852">
        <v>40</v>
      </c>
      <c r="H852">
        <v>35</v>
      </c>
      <c r="I852">
        <v>25</v>
      </c>
      <c r="J852">
        <v>2</v>
      </c>
      <c r="K852" t="str">
        <f>VLOOKUP(C852,Hierarchy!$A$1:$H$27,5,FALSE)</f>
        <v>Centerville, Cece</v>
      </c>
      <c r="L852" t="str">
        <f>VLOOKUP(C852,Hierarchy!$A$2:$G$34,7,FALSE)</f>
        <v>Winnerson, Aceona</v>
      </c>
    </row>
    <row r="853" spans="1:12" x14ac:dyDescent="0.25">
      <c r="A853">
        <v>201707</v>
      </c>
      <c r="B853" s="1">
        <v>42940</v>
      </c>
      <c r="C853">
        <v>12468</v>
      </c>
      <c r="D853">
        <v>35</v>
      </c>
      <c r="E853">
        <v>24908</v>
      </c>
      <c r="F853">
        <v>6</v>
      </c>
      <c r="G853">
        <v>33</v>
      </c>
      <c r="H853">
        <v>25</v>
      </c>
      <c r="I853">
        <v>18</v>
      </c>
      <c r="J853">
        <v>2</v>
      </c>
      <c r="K853" t="str">
        <f>VLOOKUP(C853,Hierarchy!$A$1:$H$27,5,FALSE)</f>
        <v>Davenport, Davina</v>
      </c>
      <c r="L853" t="str">
        <f>VLOOKUP(C853,Hierarchy!$A$2:$G$34,7,FALSE)</f>
        <v>Winnerson, Aceona</v>
      </c>
    </row>
    <row r="854" spans="1:12" x14ac:dyDescent="0.25">
      <c r="A854">
        <v>201707</v>
      </c>
      <c r="B854" s="1">
        <v>42940</v>
      </c>
      <c r="C854">
        <v>12469</v>
      </c>
      <c r="D854">
        <v>33</v>
      </c>
      <c r="E854">
        <v>25523</v>
      </c>
      <c r="F854">
        <v>4</v>
      </c>
      <c r="G854">
        <v>31</v>
      </c>
      <c r="H854">
        <v>25</v>
      </c>
      <c r="I854">
        <v>19</v>
      </c>
      <c r="J854">
        <v>1</v>
      </c>
      <c r="K854" t="str">
        <f>VLOOKUP(C854,Hierarchy!$A$1:$H$27,5,FALSE)</f>
        <v>Edgerton, Ethan</v>
      </c>
      <c r="L854" t="str">
        <f>VLOOKUP(C854,Hierarchy!$A$2:$G$34,7,FALSE)</f>
        <v>Winnerson, Aceona</v>
      </c>
    </row>
    <row r="855" spans="1:12" x14ac:dyDescent="0.25">
      <c r="A855">
        <v>201707</v>
      </c>
      <c r="B855" s="1">
        <v>42940</v>
      </c>
      <c r="C855">
        <v>12470</v>
      </c>
      <c r="D855">
        <v>36</v>
      </c>
      <c r="E855">
        <v>25644</v>
      </c>
      <c r="F855">
        <v>5</v>
      </c>
      <c r="G855">
        <v>33</v>
      </c>
      <c r="H855">
        <v>27</v>
      </c>
      <c r="I855">
        <v>22</v>
      </c>
      <c r="J855">
        <v>2</v>
      </c>
      <c r="K855" t="str">
        <f>VLOOKUP(C855,Hierarchy!$A$1:$H$27,5,FALSE)</f>
        <v>Filipsano, Fiona</v>
      </c>
      <c r="L855" t="str">
        <f>VLOOKUP(C855,Hierarchy!$A$2:$G$34,7,FALSE)</f>
        <v>Winnerson, Aceona</v>
      </c>
    </row>
    <row r="856" spans="1:12" x14ac:dyDescent="0.25">
      <c r="A856">
        <v>201707</v>
      </c>
      <c r="B856" s="1">
        <v>42940</v>
      </c>
      <c r="C856">
        <v>12471</v>
      </c>
      <c r="D856">
        <v>40</v>
      </c>
      <c r="E856">
        <v>25145</v>
      </c>
      <c r="F856">
        <v>7</v>
      </c>
      <c r="G856">
        <v>40</v>
      </c>
      <c r="H856">
        <v>30</v>
      </c>
      <c r="I856">
        <v>23</v>
      </c>
      <c r="J856">
        <v>1</v>
      </c>
      <c r="K856" t="str">
        <f>VLOOKUP(C856,Hierarchy!$A$1:$H$27,5,FALSE)</f>
        <v>Gee, Garry</v>
      </c>
      <c r="L856" t="str">
        <f>VLOOKUP(C856,Hierarchy!$A$2:$G$34,7,FALSE)</f>
        <v>Winnerson, Aceona</v>
      </c>
    </row>
    <row r="857" spans="1:12" x14ac:dyDescent="0.25">
      <c r="A857">
        <v>201707</v>
      </c>
      <c r="B857" s="1">
        <v>42940</v>
      </c>
      <c r="C857">
        <v>12472</v>
      </c>
      <c r="D857">
        <v>33</v>
      </c>
      <c r="E857">
        <v>25940</v>
      </c>
      <c r="F857">
        <v>6</v>
      </c>
      <c r="G857">
        <v>31</v>
      </c>
      <c r="H857">
        <v>22</v>
      </c>
      <c r="I857">
        <v>18</v>
      </c>
      <c r="J857">
        <v>2</v>
      </c>
      <c r="K857" t="str">
        <f>VLOOKUP(C857,Hierarchy!$A$1:$H$27,5,FALSE)</f>
        <v>Harrison, Harold</v>
      </c>
      <c r="L857" t="str">
        <f>VLOOKUP(C857,Hierarchy!$A$2:$G$34,7,FALSE)</f>
        <v>Winnerson, Aceona</v>
      </c>
    </row>
    <row r="858" spans="1:12" x14ac:dyDescent="0.25">
      <c r="A858">
        <v>201707</v>
      </c>
      <c r="B858" s="1">
        <v>42940</v>
      </c>
      <c r="C858">
        <v>12473</v>
      </c>
      <c r="D858">
        <v>33</v>
      </c>
      <c r="E858">
        <v>25173</v>
      </c>
      <c r="F858">
        <v>5</v>
      </c>
      <c r="G858">
        <v>30</v>
      </c>
      <c r="H858">
        <v>24</v>
      </c>
      <c r="I858">
        <v>16</v>
      </c>
      <c r="J858">
        <v>2</v>
      </c>
      <c r="K858" t="str">
        <f>VLOOKUP(C858,Hierarchy!$A$1:$H$27,5,FALSE)</f>
        <v>Ivanski, Igor</v>
      </c>
      <c r="L858" t="str">
        <f>VLOOKUP(C858,Hierarchy!$A$2:$G$34,7,FALSE)</f>
        <v>Jimson, Bill</v>
      </c>
    </row>
    <row r="859" spans="1:12" x14ac:dyDescent="0.25">
      <c r="A859">
        <v>201707</v>
      </c>
      <c r="B859" s="1">
        <v>42940</v>
      </c>
      <c r="C859">
        <v>12474</v>
      </c>
      <c r="D859">
        <v>36</v>
      </c>
      <c r="E859">
        <v>24772</v>
      </c>
      <c r="F859">
        <v>8</v>
      </c>
      <c r="G859">
        <v>33</v>
      </c>
      <c r="H859">
        <v>27</v>
      </c>
      <c r="I859">
        <v>19</v>
      </c>
      <c r="J859">
        <v>2</v>
      </c>
      <c r="K859" t="str">
        <f>VLOOKUP(C859,Hierarchy!$A$1:$H$27,5,FALSE)</f>
        <v>Jeffries, Johnna</v>
      </c>
      <c r="L859" t="str">
        <f>VLOOKUP(C859,Hierarchy!$A$2:$G$34,7,FALSE)</f>
        <v>Jimson, Bill</v>
      </c>
    </row>
    <row r="860" spans="1:12" x14ac:dyDescent="0.25">
      <c r="A860">
        <v>201707</v>
      </c>
      <c r="B860" s="1">
        <v>42940</v>
      </c>
      <c r="C860">
        <v>12475</v>
      </c>
      <c r="D860">
        <v>30</v>
      </c>
      <c r="E860">
        <v>24939</v>
      </c>
      <c r="F860">
        <v>7</v>
      </c>
      <c r="G860">
        <v>28</v>
      </c>
      <c r="H860">
        <v>23</v>
      </c>
      <c r="I860">
        <v>18</v>
      </c>
      <c r="J860">
        <v>2</v>
      </c>
      <c r="K860" t="str">
        <f>VLOOKUP(C860,Hierarchy!$A$1:$H$27,5,FALSE)</f>
        <v>Kippers, Kat</v>
      </c>
      <c r="L860" t="str">
        <f>VLOOKUP(C860,Hierarchy!$A$2:$G$34,7,FALSE)</f>
        <v>Jimson, Bill</v>
      </c>
    </row>
    <row r="861" spans="1:12" x14ac:dyDescent="0.25">
      <c r="A861">
        <v>201707</v>
      </c>
      <c r="B861" s="1">
        <v>42940</v>
      </c>
      <c r="C861">
        <v>12476</v>
      </c>
      <c r="D861">
        <v>32</v>
      </c>
      <c r="E861">
        <v>24814</v>
      </c>
      <c r="F861">
        <v>8</v>
      </c>
      <c r="G861">
        <v>31</v>
      </c>
      <c r="H861">
        <v>25</v>
      </c>
      <c r="I861">
        <v>20</v>
      </c>
      <c r="J861">
        <v>2</v>
      </c>
      <c r="K861" t="str">
        <f>VLOOKUP(C861,Hierarchy!$A$1:$H$27,5,FALSE)</f>
        <v>Lipp, Larry</v>
      </c>
      <c r="L861" t="str">
        <f>VLOOKUP(C861,Hierarchy!$A$2:$G$34,7,FALSE)</f>
        <v>Jimson, Bill</v>
      </c>
    </row>
    <row r="862" spans="1:12" x14ac:dyDescent="0.25">
      <c r="A862">
        <v>201707</v>
      </c>
      <c r="B862" s="1">
        <v>42940</v>
      </c>
      <c r="C862">
        <v>12477</v>
      </c>
      <c r="D862">
        <v>32</v>
      </c>
      <c r="E862">
        <v>24804</v>
      </c>
      <c r="F862">
        <v>6</v>
      </c>
      <c r="G862">
        <v>31</v>
      </c>
      <c r="H862">
        <v>21</v>
      </c>
      <c r="I862">
        <v>13</v>
      </c>
      <c r="J862">
        <v>2</v>
      </c>
      <c r="K862" t="str">
        <f>VLOOKUP(C862,Hierarchy!$A$1:$H$27,5,FALSE)</f>
        <v>Myers, Matt</v>
      </c>
      <c r="L862" t="str">
        <f>VLOOKUP(C862,Hierarchy!$A$2:$G$34,7,FALSE)</f>
        <v>Jimson, Bill</v>
      </c>
    </row>
    <row r="863" spans="1:12" x14ac:dyDescent="0.25">
      <c r="A863">
        <v>201707</v>
      </c>
      <c r="B863" s="1">
        <v>42940</v>
      </c>
      <c r="C863">
        <v>12478</v>
      </c>
      <c r="D863">
        <v>34</v>
      </c>
      <c r="E863">
        <v>25106</v>
      </c>
      <c r="F863">
        <v>7</v>
      </c>
      <c r="G863">
        <v>29</v>
      </c>
      <c r="H863">
        <v>25</v>
      </c>
      <c r="I863">
        <v>20</v>
      </c>
      <c r="J863">
        <v>2</v>
      </c>
      <c r="K863" t="str">
        <f>VLOOKUP(C863,Hierarchy!$A$1:$H$27,5,FALSE)</f>
        <v>Nichols, Nana</v>
      </c>
      <c r="L863" t="str">
        <f>VLOOKUP(C863,Hierarchy!$A$2:$G$34,7,FALSE)</f>
        <v>Jimson, Bill</v>
      </c>
    </row>
    <row r="864" spans="1:12" x14ac:dyDescent="0.25">
      <c r="A864">
        <v>201707</v>
      </c>
      <c r="B864" s="1">
        <v>42940</v>
      </c>
      <c r="C864">
        <v>12479</v>
      </c>
      <c r="D864">
        <v>34</v>
      </c>
      <c r="E864">
        <v>24918</v>
      </c>
      <c r="F864">
        <v>5</v>
      </c>
      <c r="G864">
        <v>33</v>
      </c>
      <c r="H864">
        <v>24</v>
      </c>
      <c r="I864">
        <v>16</v>
      </c>
      <c r="J864">
        <v>2</v>
      </c>
      <c r="K864" t="str">
        <f>VLOOKUP(C864,Hierarchy!$A$1:$H$27,5,FALSE)</f>
        <v>Ohlson, Octavius</v>
      </c>
      <c r="L864" t="str">
        <f>VLOOKUP(C864,Hierarchy!$A$2:$G$34,7,FALSE)</f>
        <v>Jimson, Bill</v>
      </c>
    </row>
    <row r="865" spans="1:12" x14ac:dyDescent="0.25">
      <c r="A865">
        <v>201707</v>
      </c>
      <c r="B865" s="1">
        <v>42940</v>
      </c>
      <c r="C865">
        <v>12481</v>
      </c>
      <c r="D865">
        <v>35</v>
      </c>
      <c r="E865">
        <v>25566</v>
      </c>
      <c r="F865">
        <v>8</v>
      </c>
      <c r="G865">
        <v>33</v>
      </c>
      <c r="H865">
        <v>22</v>
      </c>
      <c r="I865">
        <v>13</v>
      </c>
      <c r="J865">
        <v>2</v>
      </c>
      <c r="K865" t="str">
        <f>VLOOKUP(C865,Hierarchy!$A$1:$H$27,5,FALSE)</f>
        <v>Rank, Richelle</v>
      </c>
      <c r="L865" t="str">
        <f>VLOOKUP(C865,Hierarchy!$A$2:$G$34,7,FALSE)</f>
        <v>Jimson, Bill</v>
      </c>
    </row>
    <row r="866" spans="1:12" x14ac:dyDescent="0.25">
      <c r="A866">
        <v>201707</v>
      </c>
      <c r="B866" s="1">
        <v>42940</v>
      </c>
      <c r="C866">
        <v>12482</v>
      </c>
      <c r="D866">
        <v>33</v>
      </c>
      <c r="E866">
        <v>24249</v>
      </c>
      <c r="F866">
        <v>9</v>
      </c>
      <c r="G866">
        <v>28</v>
      </c>
      <c r="H866">
        <v>19</v>
      </c>
      <c r="I866">
        <v>12</v>
      </c>
      <c r="J866">
        <v>3</v>
      </c>
      <c r="K866" t="str">
        <f>VLOOKUP(C866,Hierarchy!$A$1:$H$27,5,FALSE)</f>
        <v>Sanders, Sammi</v>
      </c>
      <c r="L866" t="str">
        <f>VLOOKUP(C866,Hierarchy!$A$2:$G$34,7,FALSE)</f>
        <v>Oferten, Quinton</v>
      </c>
    </row>
    <row r="867" spans="1:12" x14ac:dyDescent="0.25">
      <c r="A867">
        <v>201707</v>
      </c>
      <c r="B867" s="1">
        <v>42940</v>
      </c>
      <c r="C867">
        <v>12483</v>
      </c>
      <c r="D867">
        <v>29</v>
      </c>
      <c r="E867">
        <v>25044</v>
      </c>
      <c r="F867">
        <v>8</v>
      </c>
      <c r="G867">
        <v>26</v>
      </c>
      <c r="H867">
        <v>20</v>
      </c>
      <c r="I867">
        <v>13</v>
      </c>
      <c r="J867">
        <v>3</v>
      </c>
      <c r="K867" t="str">
        <f>VLOOKUP(C867,Hierarchy!$A$1:$H$27,5,FALSE)</f>
        <v>Thomas, Ted</v>
      </c>
      <c r="L867" t="str">
        <f>VLOOKUP(C867,Hierarchy!$A$2:$G$34,7,FALSE)</f>
        <v>Oferten, Quinton</v>
      </c>
    </row>
    <row r="868" spans="1:12" x14ac:dyDescent="0.25">
      <c r="A868">
        <v>201707</v>
      </c>
      <c r="B868" s="1">
        <v>42940</v>
      </c>
      <c r="C868">
        <v>12484</v>
      </c>
      <c r="D868">
        <v>32</v>
      </c>
      <c r="E868">
        <v>25643</v>
      </c>
      <c r="F868">
        <v>7</v>
      </c>
      <c r="G868">
        <v>29</v>
      </c>
      <c r="H868">
        <v>20</v>
      </c>
      <c r="I868">
        <v>15</v>
      </c>
      <c r="J868">
        <v>4</v>
      </c>
      <c r="K868" t="str">
        <f>VLOOKUP(C868,Hierarchy!$A$1:$H$27,5,FALSE)</f>
        <v>Uvaldon, Ursala</v>
      </c>
      <c r="L868" t="str">
        <f>VLOOKUP(C868,Hierarchy!$A$2:$G$34,7,FALSE)</f>
        <v>Oferten, Quinton</v>
      </c>
    </row>
    <row r="869" spans="1:12" x14ac:dyDescent="0.25">
      <c r="A869">
        <v>201707</v>
      </c>
      <c r="B869" s="1">
        <v>42940</v>
      </c>
      <c r="C869">
        <v>12485</v>
      </c>
      <c r="D869">
        <v>32</v>
      </c>
      <c r="E869">
        <v>25037</v>
      </c>
      <c r="F869">
        <v>7</v>
      </c>
      <c r="G869">
        <v>28</v>
      </c>
      <c r="H869">
        <v>18</v>
      </c>
      <c r="I869">
        <v>10</v>
      </c>
      <c r="J869">
        <v>4</v>
      </c>
      <c r="K869" t="str">
        <f>VLOOKUP(C869,Hierarchy!$A$1:$H$27,5,FALSE)</f>
        <v>Vindictive, Vinny</v>
      </c>
      <c r="L869" t="str">
        <f>VLOOKUP(C869,Hierarchy!$A$2:$G$34,7,FALSE)</f>
        <v>Oferten, Quinton</v>
      </c>
    </row>
    <row r="870" spans="1:12" x14ac:dyDescent="0.25">
      <c r="A870">
        <v>201707</v>
      </c>
      <c r="B870" s="1">
        <v>42940</v>
      </c>
      <c r="C870">
        <v>12486</v>
      </c>
      <c r="D870">
        <v>32</v>
      </c>
      <c r="E870">
        <v>24846</v>
      </c>
      <c r="F870">
        <v>9</v>
      </c>
      <c r="G870">
        <v>30</v>
      </c>
      <c r="H870">
        <v>18</v>
      </c>
      <c r="I870">
        <v>11</v>
      </c>
      <c r="J870">
        <v>4</v>
      </c>
      <c r="K870" t="str">
        <f>VLOOKUP(C870,Hierarchy!$A$1:$H$27,5,FALSE)</f>
        <v>Williamson, Wilma</v>
      </c>
      <c r="L870" t="str">
        <f>VLOOKUP(C870,Hierarchy!$A$2:$G$34,7,FALSE)</f>
        <v>Oferten, Quinton</v>
      </c>
    </row>
    <row r="871" spans="1:12" x14ac:dyDescent="0.25">
      <c r="A871">
        <v>201707</v>
      </c>
      <c r="B871" s="1">
        <v>42940</v>
      </c>
      <c r="C871">
        <v>12487</v>
      </c>
      <c r="D871">
        <v>31</v>
      </c>
      <c r="E871">
        <v>24306</v>
      </c>
      <c r="F871">
        <v>7</v>
      </c>
      <c r="G871">
        <v>27</v>
      </c>
      <c r="H871">
        <v>20</v>
      </c>
      <c r="I871">
        <v>13</v>
      </c>
      <c r="J871">
        <v>3</v>
      </c>
      <c r="K871" t="str">
        <f>VLOOKUP(C871,Hierarchy!$A$1:$H$27,5,FALSE)</f>
        <v>Younger, Yeti</v>
      </c>
      <c r="L871" t="str">
        <f>VLOOKUP(C871,Hierarchy!$A$2:$G$34,7,FALSE)</f>
        <v>Oferten, Quinton</v>
      </c>
    </row>
    <row r="872" spans="1:12" x14ac:dyDescent="0.25">
      <c r="A872">
        <v>201707</v>
      </c>
      <c r="B872" s="1">
        <v>42940</v>
      </c>
      <c r="C872">
        <v>12488</v>
      </c>
      <c r="D872">
        <v>33</v>
      </c>
      <c r="E872">
        <v>25584</v>
      </c>
      <c r="F872">
        <v>7</v>
      </c>
      <c r="G872">
        <v>30</v>
      </c>
      <c r="H872">
        <v>20</v>
      </c>
      <c r="I872">
        <v>12</v>
      </c>
      <c r="J872">
        <v>4</v>
      </c>
      <c r="K872" t="str">
        <f>VLOOKUP(C872,Hierarchy!$A$1:$H$27,5,FALSE)</f>
        <v>Zwilowski, Zane</v>
      </c>
      <c r="L872" t="str">
        <f>VLOOKUP(C872,Hierarchy!$A$2:$G$34,7,FALSE)</f>
        <v>Oferten, Quinton</v>
      </c>
    </row>
    <row r="873" spans="1:12" x14ac:dyDescent="0.25">
      <c r="A873">
        <v>201707</v>
      </c>
      <c r="B873" s="1">
        <v>42940</v>
      </c>
      <c r="C873">
        <v>12489</v>
      </c>
      <c r="D873">
        <v>28</v>
      </c>
      <c r="E873">
        <v>25831</v>
      </c>
      <c r="F873">
        <v>8</v>
      </c>
      <c r="G873">
        <v>25</v>
      </c>
      <c r="H873">
        <v>20</v>
      </c>
      <c r="I873">
        <v>12</v>
      </c>
      <c r="J873">
        <v>3</v>
      </c>
      <c r="K873" t="str">
        <f>VLOOKUP(C873,Hierarchy!$A$1:$H$27,5,FALSE)</f>
        <v>Abacus, Aaron</v>
      </c>
      <c r="L873" t="str">
        <f>VLOOKUP(C873,Hierarchy!$A$2:$G$34,7,FALSE)</f>
        <v>Oferten, Quinton</v>
      </c>
    </row>
    <row r="874" spans="1:12" x14ac:dyDescent="0.25">
      <c r="A874">
        <v>201707</v>
      </c>
      <c r="B874" s="1">
        <v>42940</v>
      </c>
      <c r="C874">
        <v>12490</v>
      </c>
      <c r="D874">
        <v>29</v>
      </c>
      <c r="E874">
        <v>24925</v>
      </c>
      <c r="F874">
        <v>6</v>
      </c>
      <c r="G874">
        <v>26</v>
      </c>
      <c r="H874">
        <v>20</v>
      </c>
      <c r="I874">
        <v>14</v>
      </c>
      <c r="J874">
        <v>3</v>
      </c>
      <c r="K874" t="str">
        <f>VLOOKUP(C874,Hierarchy!$A$1:$H$27,5,FALSE)</f>
        <v>Pulaski, Peter</v>
      </c>
      <c r="L874" t="str">
        <f>VLOOKUP(C874,Hierarchy!$A$2:$G$34,7,FALSE)</f>
        <v>Oferten, Quinton</v>
      </c>
    </row>
    <row r="875" spans="1:12" x14ac:dyDescent="0.25">
      <c r="A875">
        <v>201707</v>
      </c>
      <c r="B875" s="1">
        <v>42941</v>
      </c>
      <c r="C875">
        <v>12465</v>
      </c>
      <c r="D875">
        <v>34</v>
      </c>
      <c r="E875">
        <v>25686</v>
      </c>
      <c r="F875">
        <v>4</v>
      </c>
      <c r="G875">
        <v>31</v>
      </c>
      <c r="H875">
        <v>24</v>
      </c>
      <c r="I875">
        <v>18</v>
      </c>
      <c r="J875">
        <v>1</v>
      </c>
      <c r="K875" t="str">
        <f>VLOOKUP(C875,Hierarchy!$A$1:$H$27,5,FALSE)</f>
        <v>Anderson, Albert</v>
      </c>
      <c r="L875" t="str">
        <f>VLOOKUP(C875,Hierarchy!$A$2:$G$34,7,FALSE)</f>
        <v>Winnerson, Aceona</v>
      </c>
    </row>
    <row r="876" spans="1:12" x14ac:dyDescent="0.25">
      <c r="A876">
        <v>201707</v>
      </c>
      <c r="B876" s="1">
        <v>42941</v>
      </c>
      <c r="C876">
        <v>12466</v>
      </c>
      <c r="D876">
        <v>38</v>
      </c>
      <c r="E876">
        <v>24635</v>
      </c>
      <c r="F876">
        <v>7</v>
      </c>
      <c r="G876">
        <v>37</v>
      </c>
      <c r="H876">
        <v>29</v>
      </c>
      <c r="I876">
        <v>26</v>
      </c>
      <c r="J876">
        <v>2</v>
      </c>
      <c r="K876" t="str">
        <f>VLOOKUP(C876,Hierarchy!$A$1:$H$27,5,FALSE)</f>
        <v>Binning, Bart</v>
      </c>
      <c r="L876" t="str">
        <f>VLOOKUP(C876,Hierarchy!$A$2:$G$34,7,FALSE)</f>
        <v>Winnerson, Aceona</v>
      </c>
    </row>
    <row r="877" spans="1:12" x14ac:dyDescent="0.25">
      <c r="A877">
        <v>201707</v>
      </c>
      <c r="B877" s="1">
        <v>42941</v>
      </c>
      <c r="C877">
        <v>12467</v>
      </c>
      <c r="D877">
        <v>35</v>
      </c>
      <c r="E877">
        <v>24044</v>
      </c>
      <c r="F877">
        <v>5</v>
      </c>
      <c r="G877">
        <v>32</v>
      </c>
      <c r="H877">
        <v>25</v>
      </c>
      <c r="I877">
        <v>21</v>
      </c>
      <c r="J877">
        <v>1</v>
      </c>
      <c r="K877" t="str">
        <f>VLOOKUP(C877,Hierarchy!$A$1:$H$27,5,FALSE)</f>
        <v>Centerville, Cece</v>
      </c>
      <c r="L877" t="str">
        <f>VLOOKUP(C877,Hierarchy!$A$2:$G$34,7,FALSE)</f>
        <v>Winnerson, Aceona</v>
      </c>
    </row>
    <row r="878" spans="1:12" x14ac:dyDescent="0.25">
      <c r="A878">
        <v>201707</v>
      </c>
      <c r="B878" s="1">
        <v>42941</v>
      </c>
      <c r="C878">
        <v>12468</v>
      </c>
      <c r="D878">
        <v>37</v>
      </c>
      <c r="E878">
        <v>24943</v>
      </c>
      <c r="F878">
        <v>6</v>
      </c>
      <c r="G878">
        <v>36</v>
      </c>
      <c r="H878">
        <v>32</v>
      </c>
      <c r="I878">
        <v>25</v>
      </c>
      <c r="J878">
        <v>2</v>
      </c>
      <c r="K878" t="str">
        <f>VLOOKUP(C878,Hierarchy!$A$1:$H$27,5,FALSE)</f>
        <v>Davenport, Davina</v>
      </c>
      <c r="L878" t="str">
        <f>VLOOKUP(C878,Hierarchy!$A$2:$G$34,7,FALSE)</f>
        <v>Winnerson, Aceona</v>
      </c>
    </row>
    <row r="879" spans="1:12" x14ac:dyDescent="0.25">
      <c r="A879">
        <v>201707</v>
      </c>
      <c r="B879" s="1">
        <v>42941</v>
      </c>
      <c r="C879">
        <v>12469</v>
      </c>
      <c r="D879">
        <v>36</v>
      </c>
      <c r="E879">
        <v>25726</v>
      </c>
      <c r="F879">
        <v>7</v>
      </c>
      <c r="G879">
        <v>33</v>
      </c>
      <c r="H879">
        <v>28</v>
      </c>
      <c r="I879">
        <v>22</v>
      </c>
      <c r="J879">
        <v>1</v>
      </c>
      <c r="K879" t="str">
        <f>VLOOKUP(C879,Hierarchy!$A$1:$H$27,5,FALSE)</f>
        <v>Edgerton, Ethan</v>
      </c>
      <c r="L879" t="str">
        <f>VLOOKUP(C879,Hierarchy!$A$2:$G$34,7,FALSE)</f>
        <v>Winnerson, Aceona</v>
      </c>
    </row>
    <row r="880" spans="1:12" x14ac:dyDescent="0.25">
      <c r="A880">
        <v>201707</v>
      </c>
      <c r="B880" s="1">
        <v>42941</v>
      </c>
      <c r="C880">
        <v>12470</v>
      </c>
      <c r="D880">
        <v>33</v>
      </c>
      <c r="E880">
        <v>24393</v>
      </c>
      <c r="F880">
        <v>6</v>
      </c>
      <c r="G880">
        <v>32</v>
      </c>
      <c r="H880">
        <v>28</v>
      </c>
      <c r="I880">
        <v>20</v>
      </c>
      <c r="J880">
        <v>1</v>
      </c>
      <c r="K880" t="str">
        <f>VLOOKUP(C880,Hierarchy!$A$1:$H$27,5,FALSE)</f>
        <v>Filipsano, Fiona</v>
      </c>
      <c r="L880" t="str">
        <f>VLOOKUP(C880,Hierarchy!$A$2:$G$34,7,FALSE)</f>
        <v>Winnerson, Aceona</v>
      </c>
    </row>
    <row r="881" spans="1:12" x14ac:dyDescent="0.25">
      <c r="A881">
        <v>201707</v>
      </c>
      <c r="B881" s="1">
        <v>42941</v>
      </c>
      <c r="C881">
        <v>12471</v>
      </c>
      <c r="D881">
        <v>37</v>
      </c>
      <c r="E881">
        <v>25454</v>
      </c>
      <c r="F881">
        <v>7</v>
      </c>
      <c r="G881">
        <v>35</v>
      </c>
      <c r="H881">
        <v>29</v>
      </c>
      <c r="I881">
        <v>25</v>
      </c>
      <c r="J881">
        <v>2</v>
      </c>
      <c r="K881" t="str">
        <f>VLOOKUP(C881,Hierarchy!$A$1:$H$27,5,FALSE)</f>
        <v>Gee, Garry</v>
      </c>
      <c r="L881" t="str">
        <f>VLOOKUP(C881,Hierarchy!$A$2:$G$34,7,FALSE)</f>
        <v>Winnerson, Aceona</v>
      </c>
    </row>
    <row r="882" spans="1:12" x14ac:dyDescent="0.25">
      <c r="A882">
        <v>201707</v>
      </c>
      <c r="B882" s="1">
        <v>42941</v>
      </c>
      <c r="C882">
        <v>12472</v>
      </c>
      <c r="D882">
        <v>34</v>
      </c>
      <c r="E882">
        <v>25199</v>
      </c>
      <c r="F882">
        <v>4</v>
      </c>
      <c r="G882">
        <v>33</v>
      </c>
      <c r="H882">
        <v>24</v>
      </c>
      <c r="I882">
        <v>20</v>
      </c>
      <c r="J882">
        <v>1</v>
      </c>
      <c r="K882" t="str">
        <f>VLOOKUP(C882,Hierarchy!$A$1:$H$27,5,FALSE)</f>
        <v>Harrison, Harold</v>
      </c>
      <c r="L882" t="str">
        <f>VLOOKUP(C882,Hierarchy!$A$2:$G$34,7,FALSE)</f>
        <v>Winnerson, Aceona</v>
      </c>
    </row>
    <row r="883" spans="1:12" x14ac:dyDescent="0.25">
      <c r="A883">
        <v>201707</v>
      </c>
      <c r="B883" s="1">
        <v>42941</v>
      </c>
      <c r="C883">
        <v>12473</v>
      </c>
      <c r="D883">
        <v>32</v>
      </c>
      <c r="E883">
        <v>25308</v>
      </c>
      <c r="F883">
        <v>6</v>
      </c>
      <c r="G883">
        <v>31</v>
      </c>
      <c r="H883">
        <v>24</v>
      </c>
      <c r="I883">
        <v>18</v>
      </c>
      <c r="J883">
        <v>2</v>
      </c>
      <c r="K883" t="str">
        <f>VLOOKUP(C883,Hierarchy!$A$1:$H$27,5,FALSE)</f>
        <v>Ivanski, Igor</v>
      </c>
      <c r="L883" t="str">
        <f>VLOOKUP(C883,Hierarchy!$A$2:$G$34,7,FALSE)</f>
        <v>Jimson, Bill</v>
      </c>
    </row>
    <row r="884" spans="1:12" x14ac:dyDescent="0.25">
      <c r="A884">
        <v>201707</v>
      </c>
      <c r="B884" s="1">
        <v>42941</v>
      </c>
      <c r="C884">
        <v>12474</v>
      </c>
      <c r="D884">
        <v>30</v>
      </c>
      <c r="E884">
        <v>24842</v>
      </c>
      <c r="F884">
        <v>6</v>
      </c>
      <c r="G884">
        <v>27</v>
      </c>
      <c r="H884">
        <v>20</v>
      </c>
      <c r="I884">
        <v>14</v>
      </c>
      <c r="J884">
        <v>2</v>
      </c>
      <c r="K884" t="str">
        <f>VLOOKUP(C884,Hierarchy!$A$1:$H$27,5,FALSE)</f>
        <v>Jeffries, Johnna</v>
      </c>
      <c r="L884" t="str">
        <f>VLOOKUP(C884,Hierarchy!$A$2:$G$34,7,FALSE)</f>
        <v>Jimson, Bill</v>
      </c>
    </row>
    <row r="885" spans="1:12" x14ac:dyDescent="0.25">
      <c r="A885">
        <v>201707</v>
      </c>
      <c r="B885" s="1">
        <v>42941</v>
      </c>
      <c r="C885">
        <v>12475</v>
      </c>
      <c r="D885">
        <v>33</v>
      </c>
      <c r="E885">
        <v>25292</v>
      </c>
      <c r="F885">
        <v>7</v>
      </c>
      <c r="G885">
        <v>29</v>
      </c>
      <c r="H885">
        <v>25</v>
      </c>
      <c r="I885">
        <v>19</v>
      </c>
      <c r="J885">
        <v>2</v>
      </c>
      <c r="K885" t="str">
        <f>VLOOKUP(C885,Hierarchy!$A$1:$H$27,5,FALSE)</f>
        <v>Kippers, Kat</v>
      </c>
      <c r="L885" t="str">
        <f>VLOOKUP(C885,Hierarchy!$A$2:$G$34,7,FALSE)</f>
        <v>Jimson, Bill</v>
      </c>
    </row>
    <row r="886" spans="1:12" x14ac:dyDescent="0.25">
      <c r="A886">
        <v>201707</v>
      </c>
      <c r="B886" s="1">
        <v>42941</v>
      </c>
      <c r="C886">
        <v>12476</v>
      </c>
      <c r="D886">
        <v>35</v>
      </c>
      <c r="E886">
        <v>25004</v>
      </c>
      <c r="F886">
        <v>7</v>
      </c>
      <c r="G886">
        <v>34</v>
      </c>
      <c r="H886">
        <v>27</v>
      </c>
      <c r="I886">
        <v>18</v>
      </c>
      <c r="J886">
        <v>2</v>
      </c>
      <c r="K886" t="str">
        <f>VLOOKUP(C886,Hierarchy!$A$1:$H$27,5,FALSE)</f>
        <v>Lipp, Larry</v>
      </c>
      <c r="L886" t="str">
        <f>VLOOKUP(C886,Hierarchy!$A$2:$G$34,7,FALSE)</f>
        <v>Jimson, Bill</v>
      </c>
    </row>
    <row r="887" spans="1:12" x14ac:dyDescent="0.25">
      <c r="A887">
        <v>201707</v>
      </c>
      <c r="B887" s="1">
        <v>42941</v>
      </c>
      <c r="C887">
        <v>12477</v>
      </c>
      <c r="D887">
        <v>33</v>
      </c>
      <c r="E887">
        <v>24733</v>
      </c>
      <c r="F887">
        <v>8</v>
      </c>
      <c r="G887">
        <v>33</v>
      </c>
      <c r="H887">
        <v>23</v>
      </c>
      <c r="I887">
        <v>17</v>
      </c>
      <c r="J887">
        <v>2</v>
      </c>
      <c r="K887" t="str">
        <f>VLOOKUP(C887,Hierarchy!$A$1:$H$27,5,FALSE)</f>
        <v>Myers, Matt</v>
      </c>
      <c r="L887" t="str">
        <f>VLOOKUP(C887,Hierarchy!$A$2:$G$34,7,FALSE)</f>
        <v>Jimson, Bill</v>
      </c>
    </row>
    <row r="888" spans="1:12" x14ac:dyDescent="0.25">
      <c r="A888">
        <v>201707</v>
      </c>
      <c r="B888" s="1">
        <v>42941</v>
      </c>
      <c r="C888">
        <v>12478</v>
      </c>
      <c r="D888">
        <v>36</v>
      </c>
      <c r="E888">
        <v>25590</v>
      </c>
      <c r="F888">
        <v>7</v>
      </c>
      <c r="G888">
        <v>31</v>
      </c>
      <c r="H888">
        <v>26</v>
      </c>
      <c r="I888">
        <v>16</v>
      </c>
      <c r="J888">
        <v>3</v>
      </c>
      <c r="K888" t="str">
        <f>VLOOKUP(C888,Hierarchy!$A$1:$H$27,5,FALSE)</f>
        <v>Nichols, Nana</v>
      </c>
      <c r="L888" t="str">
        <f>VLOOKUP(C888,Hierarchy!$A$2:$G$34,7,FALSE)</f>
        <v>Jimson, Bill</v>
      </c>
    </row>
    <row r="889" spans="1:12" x14ac:dyDescent="0.25">
      <c r="A889">
        <v>201707</v>
      </c>
      <c r="B889" s="1">
        <v>42941</v>
      </c>
      <c r="C889">
        <v>12479</v>
      </c>
      <c r="D889">
        <v>33</v>
      </c>
      <c r="E889">
        <v>24768</v>
      </c>
      <c r="F889">
        <v>5</v>
      </c>
      <c r="G889">
        <v>28</v>
      </c>
      <c r="H889">
        <v>23</v>
      </c>
      <c r="I889">
        <v>17</v>
      </c>
      <c r="J889">
        <v>2</v>
      </c>
      <c r="K889" t="str">
        <f>VLOOKUP(C889,Hierarchy!$A$1:$H$27,5,FALSE)</f>
        <v>Ohlson, Octavius</v>
      </c>
      <c r="L889" t="str">
        <f>VLOOKUP(C889,Hierarchy!$A$2:$G$34,7,FALSE)</f>
        <v>Jimson, Bill</v>
      </c>
    </row>
    <row r="890" spans="1:12" x14ac:dyDescent="0.25">
      <c r="A890">
        <v>201707</v>
      </c>
      <c r="B890" s="1">
        <v>42941</v>
      </c>
      <c r="C890">
        <v>12481</v>
      </c>
      <c r="D890">
        <v>31</v>
      </c>
      <c r="E890">
        <v>24845</v>
      </c>
      <c r="F890">
        <v>7</v>
      </c>
      <c r="G890">
        <v>30</v>
      </c>
      <c r="H890">
        <v>23</v>
      </c>
      <c r="I890">
        <v>14</v>
      </c>
      <c r="J890">
        <v>2</v>
      </c>
      <c r="K890" t="str">
        <f>VLOOKUP(C890,Hierarchy!$A$1:$H$27,5,FALSE)</f>
        <v>Rank, Richelle</v>
      </c>
      <c r="L890" t="str">
        <f>VLOOKUP(C890,Hierarchy!$A$2:$G$34,7,FALSE)</f>
        <v>Jimson, Bill</v>
      </c>
    </row>
    <row r="891" spans="1:12" x14ac:dyDescent="0.25">
      <c r="A891">
        <v>201707</v>
      </c>
      <c r="B891" s="1">
        <v>42941</v>
      </c>
      <c r="C891">
        <v>12482</v>
      </c>
      <c r="D891">
        <v>31</v>
      </c>
      <c r="E891">
        <v>25252</v>
      </c>
      <c r="F891">
        <v>8</v>
      </c>
      <c r="G891">
        <v>29</v>
      </c>
      <c r="H891">
        <v>22</v>
      </c>
      <c r="I891">
        <v>13</v>
      </c>
      <c r="J891">
        <v>3</v>
      </c>
      <c r="K891" t="str">
        <f>VLOOKUP(C891,Hierarchy!$A$1:$H$27,5,FALSE)</f>
        <v>Sanders, Sammi</v>
      </c>
      <c r="L891" t="str">
        <f>VLOOKUP(C891,Hierarchy!$A$2:$G$34,7,FALSE)</f>
        <v>Oferten, Quinton</v>
      </c>
    </row>
    <row r="892" spans="1:12" x14ac:dyDescent="0.25">
      <c r="A892">
        <v>201707</v>
      </c>
      <c r="B892" s="1">
        <v>42941</v>
      </c>
      <c r="C892">
        <v>12483</v>
      </c>
      <c r="D892">
        <v>28</v>
      </c>
      <c r="E892">
        <v>25450</v>
      </c>
      <c r="F892">
        <v>6</v>
      </c>
      <c r="G892">
        <v>24</v>
      </c>
      <c r="H892">
        <v>17</v>
      </c>
      <c r="I892">
        <v>9</v>
      </c>
      <c r="J892">
        <v>3</v>
      </c>
      <c r="K892" t="str">
        <f>VLOOKUP(C892,Hierarchy!$A$1:$H$27,5,FALSE)</f>
        <v>Thomas, Ted</v>
      </c>
      <c r="L892" t="str">
        <f>VLOOKUP(C892,Hierarchy!$A$2:$G$34,7,FALSE)</f>
        <v>Oferten, Quinton</v>
      </c>
    </row>
    <row r="893" spans="1:12" x14ac:dyDescent="0.25">
      <c r="A893">
        <v>201707</v>
      </c>
      <c r="B893" s="1">
        <v>42941</v>
      </c>
      <c r="C893">
        <v>12484</v>
      </c>
      <c r="D893">
        <v>33</v>
      </c>
      <c r="E893">
        <v>24815</v>
      </c>
      <c r="F893">
        <v>10</v>
      </c>
      <c r="G893">
        <v>28</v>
      </c>
      <c r="H893">
        <v>20</v>
      </c>
      <c r="I893">
        <v>10</v>
      </c>
      <c r="J893">
        <v>4</v>
      </c>
      <c r="K893" t="str">
        <f>VLOOKUP(C893,Hierarchy!$A$1:$H$27,5,FALSE)</f>
        <v>Uvaldon, Ursala</v>
      </c>
      <c r="L893" t="str">
        <f>VLOOKUP(C893,Hierarchy!$A$2:$G$34,7,FALSE)</f>
        <v>Oferten, Quinton</v>
      </c>
    </row>
    <row r="894" spans="1:12" x14ac:dyDescent="0.25">
      <c r="A894">
        <v>201707</v>
      </c>
      <c r="B894" s="1">
        <v>42941</v>
      </c>
      <c r="C894">
        <v>12485</v>
      </c>
      <c r="D894">
        <v>30</v>
      </c>
      <c r="E894">
        <v>25678</v>
      </c>
      <c r="F894">
        <v>7</v>
      </c>
      <c r="G894">
        <v>26</v>
      </c>
      <c r="H894">
        <v>17</v>
      </c>
      <c r="I894">
        <v>11</v>
      </c>
      <c r="J894">
        <v>4</v>
      </c>
      <c r="K894" t="str">
        <f>VLOOKUP(C894,Hierarchy!$A$1:$H$27,5,FALSE)</f>
        <v>Vindictive, Vinny</v>
      </c>
      <c r="L894" t="str">
        <f>VLOOKUP(C894,Hierarchy!$A$2:$G$34,7,FALSE)</f>
        <v>Oferten, Quinton</v>
      </c>
    </row>
    <row r="895" spans="1:12" x14ac:dyDescent="0.25">
      <c r="A895">
        <v>201707</v>
      </c>
      <c r="B895" s="1">
        <v>42941</v>
      </c>
      <c r="C895">
        <v>12486</v>
      </c>
      <c r="D895">
        <v>32</v>
      </c>
      <c r="E895">
        <v>25454</v>
      </c>
      <c r="F895">
        <v>6</v>
      </c>
      <c r="G895">
        <v>28</v>
      </c>
      <c r="H895">
        <v>22</v>
      </c>
      <c r="I895">
        <v>12</v>
      </c>
      <c r="J895">
        <v>4</v>
      </c>
      <c r="K895" t="str">
        <f>VLOOKUP(C895,Hierarchy!$A$1:$H$27,5,FALSE)</f>
        <v>Williamson, Wilma</v>
      </c>
      <c r="L895" t="str">
        <f>VLOOKUP(C895,Hierarchy!$A$2:$G$34,7,FALSE)</f>
        <v>Oferten, Quinton</v>
      </c>
    </row>
    <row r="896" spans="1:12" x14ac:dyDescent="0.25">
      <c r="A896">
        <v>201707</v>
      </c>
      <c r="B896" s="1">
        <v>42941</v>
      </c>
      <c r="C896">
        <v>12487</v>
      </c>
      <c r="D896">
        <v>33</v>
      </c>
      <c r="E896">
        <v>25218</v>
      </c>
      <c r="F896">
        <v>8</v>
      </c>
      <c r="G896">
        <v>28</v>
      </c>
      <c r="H896">
        <v>18</v>
      </c>
      <c r="I896">
        <v>9</v>
      </c>
      <c r="J896">
        <v>3</v>
      </c>
      <c r="K896" t="str">
        <f>VLOOKUP(C896,Hierarchy!$A$1:$H$27,5,FALSE)</f>
        <v>Younger, Yeti</v>
      </c>
      <c r="L896" t="str">
        <f>VLOOKUP(C896,Hierarchy!$A$2:$G$34,7,FALSE)</f>
        <v>Oferten, Quinton</v>
      </c>
    </row>
    <row r="897" spans="1:12" x14ac:dyDescent="0.25">
      <c r="A897">
        <v>201707</v>
      </c>
      <c r="B897" s="1">
        <v>42941</v>
      </c>
      <c r="C897">
        <v>12488</v>
      </c>
      <c r="D897">
        <v>28</v>
      </c>
      <c r="E897">
        <v>25183</v>
      </c>
      <c r="F897">
        <v>7</v>
      </c>
      <c r="G897">
        <v>25</v>
      </c>
      <c r="H897">
        <v>18</v>
      </c>
      <c r="I897">
        <v>13</v>
      </c>
      <c r="J897">
        <v>3</v>
      </c>
      <c r="K897" t="str">
        <f>VLOOKUP(C897,Hierarchy!$A$1:$H$27,5,FALSE)</f>
        <v>Zwilowski, Zane</v>
      </c>
      <c r="L897" t="str">
        <f>VLOOKUP(C897,Hierarchy!$A$2:$G$34,7,FALSE)</f>
        <v>Oferten, Quinton</v>
      </c>
    </row>
    <row r="898" spans="1:12" x14ac:dyDescent="0.25">
      <c r="A898">
        <v>201707</v>
      </c>
      <c r="B898" s="1">
        <v>42941</v>
      </c>
      <c r="C898">
        <v>12489</v>
      </c>
      <c r="D898">
        <v>32</v>
      </c>
      <c r="E898">
        <v>24475</v>
      </c>
      <c r="F898">
        <v>7</v>
      </c>
      <c r="G898">
        <v>30</v>
      </c>
      <c r="H898">
        <v>19</v>
      </c>
      <c r="I898">
        <v>11</v>
      </c>
      <c r="J898">
        <v>3</v>
      </c>
      <c r="K898" t="str">
        <f>VLOOKUP(C898,Hierarchy!$A$1:$H$27,5,FALSE)</f>
        <v>Abacus, Aaron</v>
      </c>
      <c r="L898" t="str">
        <f>VLOOKUP(C898,Hierarchy!$A$2:$G$34,7,FALSE)</f>
        <v>Oferten, Quinton</v>
      </c>
    </row>
    <row r="899" spans="1:12" x14ac:dyDescent="0.25">
      <c r="A899">
        <v>201707</v>
      </c>
      <c r="B899" s="1">
        <v>42942</v>
      </c>
      <c r="C899">
        <v>12473</v>
      </c>
      <c r="D899">
        <v>32</v>
      </c>
      <c r="E899">
        <v>25869</v>
      </c>
      <c r="F899">
        <v>6</v>
      </c>
      <c r="G899">
        <v>29</v>
      </c>
      <c r="H899">
        <v>22</v>
      </c>
      <c r="I899">
        <v>15</v>
      </c>
      <c r="J899">
        <v>2</v>
      </c>
      <c r="K899" t="str">
        <f>VLOOKUP(C899,Hierarchy!$A$1:$H$27,5,FALSE)</f>
        <v>Ivanski, Igor</v>
      </c>
      <c r="L899" t="str">
        <f>VLOOKUP(C899,Hierarchy!$A$2:$G$34,7,FALSE)</f>
        <v>Jimson, Bill</v>
      </c>
    </row>
    <row r="900" spans="1:12" x14ac:dyDescent="0.25">
      <c r="A900">
        <v>201707</v>
      </c>
      <c r="B900" s="1">
        <v>42942</v>
      </c>
      <c r="C900">
        <v>12474</v>
      </c>
      <c r="D900">
        <v>30</v>
      </c>
      <c r="E900">
        <v>24951</v>
      </c>
      <c r="F900">
        <v>7</v>
      </c>
      <c r="G900">
        <v>28</v>
      </c>
      <c r="H900">
        <v>21</v>
      </c>
      <c r="I900">
        <v>16</v>
      </c>
      <c r="J900">
        <v>2</v>
      </c>
      <c r="K900" t="str">
        <f>VLOOKUP(C900,Hierarchy!$A$1:$H$27,5,FALSE)</f>
        <v>Jeffries, Johnna</v>
      </c>
      <c r="L900" t="str">
        <f>VLOOKUP(C900,Hierarchy!$A$2:$G$34,7,FALSE)</f>
        <v>Jimson, Bill</v>
      </c>
    </row>
    <row r="901" spans="1:12" x14ac:dyDescent="0.25">
      <c r="A901">
        <v>201707</v>
      </c>
      <c r="B901" s="1">
        <v>42942</v>
      </c>
      <c r="C901">
        <v>12475</v>
      </c>
      <c r="D901">
        <v>33</v>
      </c>
      <c r="E901">
        <v>24118</v>
      </c>
      <c r="F901">
        <v>5</v>
      </c>
      <c r="G901">
        <v>30</v>
      </c>
      <c r="H901">
        <v>24</v>
      </c>
      <c r="I901">
        <v>18</v>
      </c>
      <c r="J901">
        <v>2</v>
      </c>
      <c r="K901" t="str">
        <f>VLOOKUP(C901,Hierarchy!$A$1:$H$27,5,FALSE)</f>
        <v>Kippers, Kat</v>
      </c>
      <c r="L901" t="str">
        <f>VLOOKUP(C901,Hierarchy!$A$2:$G$34,7,FALSE)</f>
        <v>Jimson, Bill</v>
      </c>
    </row>
    <row r="902" spans="1:12" x14ac:dyDescent="0.25">
      <c r="A902">
        <v>201707</v>
      </c>
      <c r="B902" s="1">
        <v>42942</v>
      </c>
      <c r="C902">
        <v>12476</v>
      </c>
      <c r="D902">
        <v>33</v>
      </c>
      <c r="E902">
        <v>24377</v>
      </c>
      <c r="F902">
        <v>8</v>
      </c>
      <c r="G902">
        <v>29</v>
      </c>
      <c r="H902">
        <v>24</v>
      </c>
      <c r="I902">
        <v>18</v>
      </c>
      <c r="J902">
        <v>2</v>
      </c>
      <c r="K902" t="str">
        <f>VLOOKUP(C902,Hierarchy!$A$1:$H$27,5,FALSE)</f>
        <v>Lipp, Larry</v>
      </c>
      <c r="L902" t="str">
        <f>VLOOKUP(C902,Hierarchy!$A$2:$G$34,7,FALSE)</f>
        <v>Jimson, Bill</v>
      </c>
    </row>
    <row r="903" spans="1:12" x14ac:dyDescent="0.25">
      <c r="A903">
        <v>201707</v>
      </c>
      <c r="B903" s="1">
        <v>42942</v>
      </c>
      <c r="C903">
        <v>12477</v>
      </c>
      <c r="D903">
        <v>36</v>
      </c>
      <c r="E903">
        <v>24595</v>
      </c>
      <c r="F903">
        <v>8</v>
      </c>
      <c r="G903">
        <v>31</v>
      </c>
      <c r="H903">
        <v>22</v>
      </c>
      <c r="I903">
        <v>17</v>
      </c>
      <c r="J903">
        <v>2</v>
      </c>
      <c r="K903" t="str">
        <f>VLOOKUP(C903,Hierarchy!$A$1:$H$27,5,FALSE)</f>
        <v>Myers, Matt</v>
      </c>
      <c r="L903" t="str">
        <f>VLOOKUP(C903,Hierarchy!$A$2:$G$34,7,FALSE)</f>
        <v>Jimson, Bill</v>
      </c>
    </row>
    <row r="904" spans="1:12" x14ac:dyDescent="0.25">
      <c r="A904">
        <v>201707</v>
      </c>
      <c r="B904" s="1">
        <v>42942</v>
      </c>
      <c r="C904">
        <v>12478</v>
      </c>
      <c r="D904">
        <v>35</v>
      </c>
      <c r="E904">
        <v>25924</v>
      </c>
      <c r="F904">
        <v>6</v>
      </c>
      <c r="G904">
        <v>31</v>
      </c>
      <c r="H904">
        <v>23</v>
      </c>
      <c r="I904">
        <v>18</v>
      </c>
      <c r="J904">
        <v>2</v>
      </c>
      <c r="K904" t="str">
        <f>VLOOKUP(C904,Hierarchy!$A$1:$H$27,5,FALSE)</f>
        <v>Nichols, Nana</v>
      </c>
      <c r="L904" t="str">
        <f>VLOOKUP(C904,Hierarchy!$A$2:$G$34,7,FALSE)</f>
        <v>Jimson, Bill</v>
      </c>
    </row>
    <row r="905" spans="1:12" x14ac:dyDescent="0.25">
      <c r="A905">
        <v>201707</v>
      </c>
      <c r="B905" s="1">
        <v>42942</v>
      </c>
      <c r="C905">
        <v>12479</v>
      </c>
      <c r="D905">
        <v>34</v>
      </c>
      <c r="E905">
        <v>25094</v>
      </c>
      <c r="F905">
        <v>6</v>
      </c>
      <c r="G905">
        <v>31</v>
      </c>
      <c r="H905">
        <v>22</v>
      </c>
      <c r="I905">
        <v>17</v>
      </c>
      <c r="J905">
        <v>2</v>
      </c>
      <c r="K905" t="str">
        <f>VLOOKUP(C905,Hierarchy!$A$1:$H$27,5,FALSE)</f>
        <v>Ohlson, Octavius</v>
      </c>
      <c r="L905" t="str">
        <f>VLOOKUP(C905,Hierarchy!$A$2:$G$34,7,FALSE)</f>
        <v>Jimson, Bill</v>
      </c>
    </row>
    <row r="906" spans="1:12" x14ac:dyDescent="0.25">
      <c r="A906">
        <v>201707</v>
      </c>
      <c r="B906" s="1">
        <v>42942</v>
      </c>
      <c r="C906">
        <v>12481</v>
      </c>
      <c r="D906">
        <v>34</v>
      </c>
      <c r="E906">
        <v>25962</v>
      </c>
      <c r="F906">
        <v>6</v>
      </c>
      <c r="G906">
        <v>31</v>
      </c>
      <c r="H906">
        <v>22</v>
      </c>
      <c r="I906">
        <v>15</v>
      </c>
      <c r="J906">
        <v>2</v>
      </c>
      <c r="K906" t="str">
        <f>VLOOKUP(C906,Hierarchy!$A$1:$H$27,5,FALSE)</f>
        <v>Rank, Richelle</v>
      </c>
      <c r="L906" t="str">
        <f>VLOOKUP(C906,Hierarchy!$A$2:$G$34,7,FALSE)</f>
        <v>Jimson, Bill</v>
      </c>
    </row>
    <row r="907" spans="1:12" x14ac:dyDescent="0.25">
      <c r="A907">
        <v>201707</v>
      </c>
      <c r="B907" s="1">
        <v>42942</v>
      </c>
      <c r="C907">
        <v>12482</v>
      </c>
      <c r="D907">
        <v>33</v>
      </c>
      <c r="E907">
        <v>24409</v>
      </c>
      <c r="F907">
        <v>9</v>
      </c>
      <c r="G907">
        <v>30</v>
      </c>
      <c r="H907">
        <v>22</v>
      </c>
      <c r="I907">
        <v>15</v>
      </c>
      <c r="J907">
        <v>4</v>
      </c>
      <c r="K907" t="str">
        <f>VLOOKUP(C907,Hierarchy!$A$1:$H$27,5,FALSE)</f>
        <v>Sanders, Sammi</v>
      </c>
      <c r="L907" t="str">
        <f>VLOOKUP(C907,Hierarchy!$A$2:$G$34,7,FALSE)</f>
        <v>Oferten, Quinton</v>
      </c>
    </row>
    <row r="908" spans="1:12" x14ac:dyDescent="0.25">
      <c r="A908">
        <v>201707</v>
      </c>
      <c r="B908" s="1">
        <v>42942</v>
      </c>
      <c r="C908">
        <v>12483</v>
      </c>
      <c r="D908">
        <v>28</v>
      </c>
      <c r="E908">
        <v>24080</v>
      </c>
      <c r="F908">
        <v>7</v>
      </c>
      <c r="G908">
        <v>25</v>
      </c>
      <c r="H908">
        <v>18</v>
      </c>
      <c r="I908">
        <v>12</v>
      </c>
      <c r="J908">
        <v>4</v>
      </c>
      <c r="K908" t="str">
        <f>VLOOKUP(C908,Hierarchy!$A$1:$H$27,5,FALSE)</f>
        <v>Thomas, Ted</v>
      </c>
      <c r="L908" t="str">
        <f>VLOOKUP(C908,Hierarchy!$A$2:$G$34,7,FALSE)</f>
        <v>Oferten, Quinton</v>
      </c>
    </row>
    <row r="909" spans="1:12" x14ac:dyDescent="0.25">
      <c r="A909">
        <v>201707</v>
      </c>
      <c r="B909" s="1">
        <v>42942</v>
      </c>
      <c r="C909">
        <v>12484</v>
      </c>
      <c r="D909">
        <v>28</v>
      </c>
      <c r="E909">
        <v>24767</v>
      </c>
      <c r="F909">
        <v>6</v>
      </c>
      <c r="G909">
        <v>25</v>
      </c>
      <c r="H909">
        <v>17</v>
      </c>
      <c r="I909">
        <v>9</v>
      </c>
      <c r="J909">
        <v>4</v>
      </c>
      <c r="K909" t="str">
        <f>VLOOKUP(C909,Hierarchy!$A$1:$H$27,5,FALSE)</f>
        <v>Uvaldon, Ursala</v>
      </c>
      <c r="L909" t="str">
        <f>VLOOKUP(C909,Hierarchy!$A$2:$G$34,7,FALSE)</f>
        <v>Oferten, Quinton</v>
      </c>
    </row>
    <row r="910" spans="1:12" x14ac:dyDescent="0.25">
      <c r="A910">
        <v>201707</v>
      </c>
      <c r="B910" s="1">
        <v>42942</v>
      </c>
      <c r="C910">
        <v>12485</v>
      </c>
      <c r="D910">
        <v>31</v>
      </c>
      <c r="E910">
        <v>25893</v>
      </c>
      <c r="F910">
        <v>7</v>
      </c>
      <c r="G910">
        <v>27</v>
      </c>
      <c r="H910">
        <v>17</v>
      </c>
      <c r="I910">
        <v>10</v>
      </c>
      <c r="J910">
        <v>4</v>
      </c>
      <c r="K910" t="str">
        <f>VLOOKUP(C910,Hierarchy!$A$1:$H$27,5,FALSE)</f>
        <v>Vindictive, Vinny</v>
      </c>
      <c r="L910" t="str">
        <f>VLOOKUP(C910,Hierarchy!$A$2:$G$34,7,FALSE)</f>
        <v>Oferten, Quinton</v>
      </c>
    </row>
    <row r="911" spans="1:12" x14ac:dyDescent="0.25">
      <c r="A911">
        <v>201707</v>
      </c>
      <c r="B911" s="1">
        <v>42942</v>
      </c>
      <c r="C911">
        <v>12486</v>
      </c>
      <c r="D911">
        <v>32</v>
      </c>
      <c r="E911">
        <v>24332</v>
      </c>
      <c r="F911">
        <v>7</v>
      </c>
      <c r="G911">
        <v>29</v>
      </c>
      <c r="H911">
        <v>20</v>
      </c>
      <c r="I911">
        <v>10</v>
      </c>
      <c r="J911">
        <v>3</v>
      </c>
      <c r="K911" t="str">
        <f>VLOOKUP(C911,Hierarchy!$A$1:$H$27,5,FALSE)</f>
        <v>Williamson, Wilma</v>
      </c>
      <c r="L911" t="str">
        <f>VLOOKUP(C911,Hierarchy!$A$2:$G$34,7,FALSE)</f>
        <v>Oferten, Quinton</v>
      </c>
    </row>
    <row r="912" spans="1:12" x14ac:dyDescent="0.25">
      <c r="A912">
        <v>201707</v>
      </c>
      <c r="B912" s="1">
        <v>42942</v>
      </c>
      <c r="C912">
        <v>12487</v>
      </c>
      <c r="D912">
        <v>30</v>
      </c>
      <c r="E912">
        <v>25623</v>
      </c>
      <c r="F912">
        <v>6</v>
      </c>
      <c r="G912">
        <v>27</v>
      </c>
      <c r="H912">
        <v>20</v>
      </c>
      <c r="I912">
        <v>12</v>
      </c>
      <c r="J912">
        <v>3</v>
      </c>
      <c r="K912" t="str">
        <f>VLOOKUP(C912,Hierarchy!$A$1:$H$27,5,FALSE)</f>
        <v>Younger, Yeti</v>
      </c>
      <c r="L912" t="str">
        <f>VLOOKUP(C912,Hierarchy!$A$2:$G$34,7,FALSE)</f>
        <v>Oferten, Quinton</v>
      </c>
    </row>
    <row r="913" spans="1:12" x14ac:dyDescent="0.25">
      <c r="A913">
        <v>201707</v>
      </c>
      <c r="B913" s="1">
        <v>42942</v>
      </c>
      <c r="C913">
        <v>12488</v>
      </c>
      <c r="D913">
        <v>32</v>
      </c>
      <c r="E913">
        <v>24951</v>
      </c>
      <c r="F913">
        <v>9</v>
      </c>
      <c r="G913">
        <v>29</v>
      </c>
      <c r="H913">
        <v>23</v>
      </c>
      <c r="I913">
        <v>15</v>
      </c>
      <c r="J913">
        <v>3</v>
      </c>
      <c r="K913" t="str">
        <f>VLOOKUP(C913,Hierarchy!$A$1:$H$27,5,FALSE)</f>
        <v>Zwilowski, Zane</v>
      </c>
      <c r="L913" t="str">
        <f>VLOOKUP(C913,Hierarchy!$A$2:$G$34,7,FALSE)</f>
        <v>Oferten, Quinton</v>
      </c>
    </row>
    <row r="914" spans="1:12" x14ac:dyDescent="0.25">
      <c r="A914">
        <v>201707</v>
      </c>
      <c r="B914" s="1">
        <v>42942</v>
      </c>
      <c r="C914">
        <v>12489</v>
      </c>
      <c r="D914">
        <v>32</v>
      </c>
      <c r="E914">
        <v>24909</v>
      </c>
      <c r="F914">
        <v>8</v>
      </c>
      <c r="G914">
        <v>28</v>
      </c>
      <c r="H914">
        <v>18</v>
      </c>
      <c r="I914">
        <v>10</v>
      </c>
      <c r="J914">
        <v>4</v>
      </c>
      <c r="K914" t="str">
        <f>VLOOKUP(C914,Hierarchy!$A$1:$H$27,5,FALSE)</f>
        <v>Abacus, Aaron</v>
      </c>
      <c r="L914" t="str">
        <f>VLOOKUP(C914,Hierarchy!$A$2:$G$34,7,FALSE)</f>
        <v>Oferten, Quinton</v>
      </c>
    </row>
    <row r="915" spans="1:12" x14ac:dyDescent="0.25">
      <c r="A915">
        <v>201707</v>
      </c>
      <c r="B915" s="1">
        <v>42943</v>
      </c>
      <c r="C915">
        <v>12465</v>
      </c>
      <c r="D915">
        <v>32</v>
      </c>
      <c r="E915">
        <v>25441</v>
      </c>
      <c r="F915">
        <v>6</v>
      </c>
      <c r="G915">
        <v>30</v>
      </c>
      <c r="H915">
        <v>26</v>
      </c>
      <c r="I915">
        <v>23</v>
      </c>
      <c r="J915">
        <v>1</v>
      </c>
      <c r="K915" t="str">
        <f>VLOOKUP(C915,Hierarchy!$A$1:$H$27,5,FALSE)</f>
        <v>Anderson, Albert</v>
      </c>
      <c r="L915" t="str">
        <f>VLOOKUP(C915,Hierarchy!$A$2:$G$34,7,FALSE)</f>
        <v>Winnerson, Aceona</v>
      </c>
    </row>
    <row r="916" spans="1:12" x14ac:dyDescent="0.25">
      <c r="A916">
        <v>201707</v>
      </c>
      <c r="B916" s="1">
        <v>42943</v>
      </c>
      <c r="C916">
        <v>12466</v>
      </c>
      <c r="D916">
        <v>36</v>
      </c>
      <c r="E916">
        <v>25091</v>
      </c>
      <c r="F916">
        <v>6</v>
      </c>
      <c r="G916">
        <v>34</v>
      </c>
      <c r="H916">
        <v>27</v>
      </c>
      <c r="I916">
        <v>23</v>
      </c>
      <c r="J916">
        <v>1</v>
      </c>
      <c r="K916" t="str">
        <f>VLOOKUP(C916,Hierarchy!$A$1:$H$27,5,FALSE)</f>
        <v>Binning, Bart</v>
      </c>
      <c r="L916" t="str">
        <f>VLOOKUP(C916,Hierarchy!$A$2:$G$34,7,FALSE)</f>
        <v>Winnerson, Aceona</v>
      </c>
    </row>
    <row r="917" spans="1:12" x14ac:dyDescent="0.25">
      <c r="A917">
        <v>201707</v>
      </c>
      <c r="B917" s="1">
        <v>42943</v>
      </c>
      <c r="C917">
        <v>12467</v>
      </c>
      <c r="D917">
        <v>32</v>
      </c>
      <c r="E917">
        <v>24421</v>
      </c>
      <c r="F917">
        <v>6</v>
      </c>
      <c r="G917">
        <v>30</v>
      </c>
      <c r="H917">
        <v>21</v>
      </c>
      <c r="I917">
        <v>17</v>
      </c>
      <c r="J917">
        <v>1</v>
      </c>
      <c r="K917" t="str">
        <f>VLOOKUP(C917,Hierarchy!$A$1:$H$27,5,FALSE)</f>
        <v>Centerville, Cece</v>
      </c>
      <c r="L917" t="str">
        <f>VLOOKUP(C917,Hierarchy!$A$2:$G$34,7,FALSE)</f>
        <v>Winnerson, Aceona</v>
      </c>
    </row>
    <row r="918" spans="1:12" x14ac:dyDescent="0.25">
      <c r="A918">
        <v>201707</v>
      </c>
      <c r="B918" s="1">
        <v>42943</v>
      </c>
      <c r="C918">
        <v>12468</v>
      </c>
      <c r="D918">
        <v>38</v>
      </c>
      <c r="E918">
        <v>24069</v>
      </c>
      <c r="F918">
        <v>5</v>
      </c>
      <c r="G918">
        <v>35</v>
      </c>
      <c r="H918">
        <v>25</v>
      </c>
      <c r="I918">
        <v>22</v>
      </c>
      <c r="J918">
        <v>1</v>
      </c>
      <c r="K918" t="str">
        <f>VLOOKUP(C918,Hierarchy!$A$1:$H$27,5,FALSE)</f>
        <v>Davenport, Davina</v>
      </c>
      <c r="L918" t="str">
        <f>VLOOKUP(C918,Hierarchy!$A$2:$G$34,7,FALSE)</f>
        <v>Winnerson, Aceona</v>
      </c>
    </row>
    <row r="919" spans="1:12" x14ac:dyDescent="0.25">
      <c r="A919">
        <v>201707</v>
      </c>
      <c r="B919" s="1">
        <v>42943</v>
      </c>
      <c r="C919">
        <v>12469</v>
      </c>
      <c r="D919">
        <v>34</v>
      </c>
      <c r="E919">
        <v>24703</v>
      </c>
      <c r="F919">
        <v>4</v>
      </c>
      <c r="G919">
        <v>31</v>
      </c>
      <c r="H919">
        <v>28</v>
      </c>
      <c r="I919">
        <v>24</v>
      </c>
      <c r="J919">
        <v>1</v>
      </c>
      <c r="K919" t="str">
        <f>VLOOKUP(C919,Hierarchy!$A$1:$H$27,5,FALSE)</f>
        <v>Edgerton, Ethan</v>
      </c>
      <c r="L919" t="str">
        <f>VLOOKUP(C919,Hierarchy!$A$2:$G$34,7,FALSE)</f>
        <v>Winnerson, Aceona</v>
      </c>
    </row>
    <row r="920" spans="1:12" x14ac:dyDescent="0.25">
      <c r="A920">
        <v>201707</v>
      </c>
      <c r="B920" s="1">
        <v>42943</v>
      </c>
      <c r="C920">
        <v>12470</v>
      </c>
      <c r="D920">
        <v>39</v>
      </c>
      <c r="E920">
        <v>24631</v>
      </c>
      <c r="F920">
        <v>8</v>
      </c>
      <c r="G920">
        <v>39</v>
      </c>
      <c r="H920">
        <v>32</v>
      </c>
      <c r="I920">
        <v>27</v>
      </c>
      <c r="J920">
        <v>1</v>
      </c>
      <c r="K920" t="str">
        <f>VLOOKUP(C920,Hierarchy!$A$1:$H$27,5,FALSE)</f>
        <v>Filipsano, Fiona</v>
      </c>
      <c r="L920" t="str">
        <f>VLOOKUP(C920,Hierarchy!$A$2:$G$34,7,FALSE)</f>
        <v>Winnerson, Aceona</v>
      </c>
    </row>
    <row r="921" spans="1:12" x14ac:dyDescent="0.25">
      <c r="A921">
        <v>201707</v>
      </c>
      <c r="B921" s="1">
        <v>42943</v>
      </c>
      <c r="C921">
        <v>12471</v>
      </c>
      <c r="D921">
        <v>35</v>
      </c>
      <c r="E921">
        <v>25398</v>
      </c>
      <c r="F921">
        <v>5</v>
      </c>
      <c r="G921">
        <v>33</v>
      </c>
      <c r="H921">
        <v>28</v>
      </c>
      <c r="I921">
        <v>20</v>
      </c>
      <c r="J921">
        <v>1</v>
      </c>
      <c r="K921" t="str">
        <f>VLOOKUP(C921,Hierarchy!$A$1:$H$27,5,FALSE)</f>
        <v>Gee, Garry</v>
      </c>
      <c r="L921" t="str">
        <f>VLOOKUP(C921,Hierarchy!$A$2:$G$34,7,FALSE)</f>
        <v>Winnerson, Aceona</v>
      </c>
    </row>
    <row r="922" spans="1:12" x14ac:dyDescent="0.25">
      <c r="A922">
        <v>201707</v>
      </c>
      <c r="B922" s="1">
        <v>42943</v>
      </c>
      <c r="C922">
        <v>12472</v>
      </c>
      <c r="D922">
        <v>37</v>
      </c>
      <c r="E922">
        <v>25416</v>
      </c>
      <c r="F922">
        <v>7</v>
      </c>
      <c r="G922">
        <v>36</v>
      </c>
      <c r="H922">
        <v>27</v>
      </c>
      <c r="I922">
        <v>22</v>
      </c>
      <c r="J922">
        <v>1</v>
      </c>
      <c r="K922" t="str">
        <f>VLOOKUP(C922,Hierarchy!$A$1:$H$27,5,FALSE)</f>
        <v>Harrison, Harold</v>
      </c>
      <c r="L922" t="str">
        <f>VLOOKUP(C922,Hierarchy!$A$2:$G$34,7,FALSE)</f>
        <v>Winnerson, Aceona</v>
      </c>
    </row>
    <row r="923" spans="1:12" x14ac:dyDescent="0.25">
      <c r="A923">
        <v>201707</v>
      </c>
      <c r="B923" s="1">
        <v>42943</v>
      </c>
      <c r="C923">
        <v>12482</v>
      </c>
      <c r="D923">
        <v>33</v>
      </c>
      <c r="E923">
        <v>24236</v>
      </c>
      <c r="F923">
        <v>10</v>
      </c>
      <c r="G923">
        <v>29</v>
      </c>
      <c r="H923">
        <v>22</v>
      </c>
      <c r="I923">
        <v>15</v>
      </c>
      <c r="J923">
        <v>4</v>
      </c>
      <c r="K923" t="str">
        <f>VLOOKUP(C923,Hierarchy!$A$1:$H$27,5,FALSE)</f>
        <v>Sanders, Sammi</v>
      </c>
      <c r="L923" t="str">
        <f>VLOOKUP(C923,Hierarchy!$A$2:$G$34,7,FALSE)</f>
        <v>Oferten, Quinton</v>
      </c>
    </row>
    <row r="924" spans="1:12" x14ac:dyDescent="0.25">
      <c r="A924">
        <v>201707</v>
      </c>
      <c r="B924" s="1">
        <v>42943</v>
      </c>
      <c r="C924">
        <v>12483</v>
      </c>
      <c r="D924">
        <v>30</v>
      </c>
      <c r="E924">
        <v>25150</v>
      </c>
      <c r="F924">
        <v>6</v>
      </c>
      <c r="G924">
        <v>27</v>
      </c>
      <c r="H924">
        <v>16</v>
      </c>
      <c r="I924">
        <v>11</v>
      </c>
      <c r="J924">
        <v>4</v>
      </c>
      <c r="K924" t="str">
        <f>VLOOKUP(C924,Hierarchy!$A$1:$H$27,5,FALSE)</f>
        <v>Thomas, Ted</v>
      </c>
      <c r="L924" t="str">
        <f>VLOOKUP(C924,Hierarchy!$A$2:$G$34,7,FALSE)</f>
        <v>Oferten, Quinton</v>
      </c>
    </row>
    <row r="925" spans="1:12" x14ac:dyDescent="0.25">
      <c r="A925">
        <v>201707</v>
      </c>
      <c r="B925" s="1">
        <v>42943</v>
      </c>
      <c r="C925">
        <v>12484</v>
      </c>
      <c r="D925">
        <v>33</v>
      </c>
      <c r="E925">
        <v>25607</v>
      </c>
      <c r="F925">
        <v>10</v>
      </c>
      <c r="G925">
        <v>30</v>
      </c>
      <c r="H925">
        <v>23</v>
      </c>
      <c r="I925">
        <v>16</v>
      </c>
      <c r="J925">
        <v>4</v>
      </c>
      <c r="K925" t="str">
        <f>VLOOKUP(C925,Hierarchy!$A$1:$H$27,5,FALSE)</f>
        <v>Uvaldon, Ursala</v>
      </c>
      <c r="L925" t="str">
        <f>VLOOKUP(C925,Hierarchy!$A$2:$G$34,7,FALSE)</f>
        <v>Oferten, Quinton</v>
      </c>
    </row>
    <row r="926" spans="1:12" x14ac:dyDescent="0.25">
      <c r="A926">
        <v>201707</v>
      </c>
      <c r="B926" s="1">
        <v>42943</v>
      </c>
      <c r="C926">
        <v>12485</v>
      </c>
      <c r="D926">
        <v>32</v>
      </c>
      <c r="E926">
        <v>24162</v>
      </c>
      <c r="F926">
        <v>6</v>
      </c>
      <c r="G926">
        <v>28</v>
      </c>
      <c r="H926">
        <v>18</v>
      </c>
      <c r="I926">
        <v>11</v>
      </c>
      <c r="J926">
        <v>4</v>
      </c>
      <c r="K926" t="str">
        <f>VLOOKUP(C926,Hierarchy!$A$1:$H$27,5,FALSE)</f>
        <v>Vindictive, Vinny</v>
      </c>
      <c r="L926" t="str">
        <f>VLOOKUP(C926,Hierarchy!$A$2:$G$34,7,FALSE)</f>
        <v>Oferten, Quinton</v>
      </c>
    </row>
    <row r="927" spans="1:12" x14ac:dyDescent="0.25">
      <c r="A927">
        <v>201707</v>
      </c>
      <c r="B927" s="1">
        <v>42943</v>
      </c>
      <c r="C927">
        <v>12486</v>
      </c>
      <c r="D927">
        <v>30</v>
      </c>
      <c r="E927">
        <v>24546</v>
      </c>
      <c r="F927">
        <v>8</v>
      </c>
      <c r="G927">
        <v>27</v>
      </c>
      <c r="H927">
        <v>17</v>
      </c>
      <c r="I927">
        <v>11</v>
      </c>
      <c r="J927">
        <v>3</v>
      </c>
      <c r="K927" t="str">
        <f>VLOOKUP(C927,Hierarchy!$A$1:$H$27,5,FALSE)</f>
        <v>Williamson, Wilma</v>
      </c>
      <c r="L927" t="str">
        <f>VLOOKUP(C927,Hierarchy!$A$2:$G$34,7,FALSE)</f>
        <v>Oferten, Quinton</v>
      </c>
    </row>
    <row r="928" spans="1:12" x14ac:dyDescent="0.25">
      <c r="A928">
        <v>201707</v>
      </c>
      <c r="B928" s="1">
        <v>42943</v>
      </c>
      <c r="C928">
        <v>12487</v>
      </c>
      <c r="D928">
        <v>30</v>
      </c>
      <c r="E928">
        <v>25581</v>
      </c>
      <c r="F928">
        <v>6</v>
      </c>
      <c r="G928">
        <v>28</v>
      </c>
      <c r="H928">
        <v>22</v>
      </c>
      <c r="I928">
        <v>11</v>
      </c>
      <c r="J928">
        <v>3</v>
      </c>
      <c r="K928" t="str">
        <f>VLOOKUP(C928,Hierarchy!$A$1:$H$27,5,FALSE)</f>
        <v>Younger, Yeti</v>
      </c>
      <c r="L928" t="str">
        <f>VLOOKUP(C928,Hierarchy!$A$2:$G$34,7,FALSE)</f>
        <v>Oferten, Quinton</v>
      </c>
    </row>
    <row r="929" spans="1:12" x14ac:dyDescent="0.25">
      <c r="A929">
        <v>201707</v>
      </c>
      <c r="B929" s="1">
        <v>42943</v>
      </c>
      <c r="C929">
        <v>12488</v>
      </c>
      <c r="D929">
        <v>32</v>
      </c>
      <c r="E929">
        <v>24591</v>
      </c>
      <c r="F929">
        <v>9</v>
      </c>
      <c r="G929">
        <v>30</v>
      </c>
      <c r="H929">
        <v>18</v>
      </c>
      <c r="I929">
        <v>11</v>
      </c>
      <c r="J929">
        <v>4</v>
      </c>
      <c r="K929" t="str">
        <f>VLOOKUP(C929,Hierarchy!$A$1:$H$27,5,FALSE)</f>
        <v>Zwilowski, Zane</v>
      </c>
      <c r="L929" t="str">
        <f>VLOOKUP(C929,Hierarchy!$A$2:$G$34,7,FALSE)</f>
        <v>Oferten, Quinton</v>
      </c>
    </row>
    <row r="930" spans="1:12" x14ac:dyDescent="0.25">
      <c r="A930">
        <v>201707</v>
      </c>
      <c r="B930" s="1">
        <v>42943</v>
      </c>
      <c r="C930">
        <v>12489</v>
      </c>
      <c r="D930">
        <v>32</v>
      </c>
      <c r="E930">
        <v>25191</v>
      </c>
      <c r="F930">
        <v>8</v>
      </c>
      <c r="G930">
        <v>30</v>
      </c>
      <c r="H930">
        <v>20</v>
      </c>
      <c r="I930">
        <v>12</v>
      </c>
      <c r="J930">
        <v>3</v>
      </c>
      <c r="K930" t="str">
        <f>VLOOKUP(C930,Hierarchy!$A$1:$H$27,5,FALSE)</f>
        <v>Abacus, Aaron</v>
      </c>
      <c r="L930" t="str">
        <f>VLOOKUP(C930,Hierarchy!$A$2:$G$34,7,FALSE)</f>
        <v>Oferten, Quinton</v>
      </c>
    </row>
    <row r="931" spans="1:12" x14ac:dyDescent="0.25">
      <c r="A931">
        <v>201707</v>
      </c>
      <c r="B931" s="1">
        <v>42943</v>
      </c>
      <c r="C931">
        <v>12490</v>
      </c>
      <c r="D931">
        <v>32</v>
      </c>
      <c r="E931">
        <v>25145</v>
      </c>
      <c r="F931">
        <v>9</v>
      </c>
      <c r="G931">
        <v>29</v>
      </c>
      <c r="H931">
        <v>17</v>
      </c>
      <c r="I931">
        <v>12</v>
      </c>
      <c r="J931">
        <v>3</v>
      </c>
      <c r="K931" t="str">
        <f>VLOOKUP(C931,Hierarchy!$A$1:$H$27,5,FALSE)</f>
        <v>Pulaski, Peter</v>
      </c>
      <c r="L931" t="str">
        <f>VLOOKUP(C931,Hierarchy!$A$2:$G$34,7,FALSE)</f>
        <v>Oferten, Quinton</v>
      </c>
    </row>
    <row r="932" spans="1:12" x14ac:dyDescent="0.25">
      <c r="A932">
        <v>201707</v>
      </c>
      <c r="B932" s="1">
        <v>42944</v>
      </c>
      <c r="C932">
        <v>12465</v>
      </c>
      <c r="D932">
        <v>39</v>
      </c>
      <c r="E932">
        <v>25858</v>
      </c>
      <c r="F932">
        <v>7</v>
      </c>
      <c r="G932">
        <v>38</v>
      </c>
      <c r="H932">
        <v>33</v>
      </c>
      <c r="I932">
        <v>25</v>
      </c>
      <c r="J932">
        <v>2</v>
      </c>
      <c r="K932" t="str">
        <f>VLOOKUP(C932,Hierarchy!$A$1:$H$27,5,FALSE)</f>
        <v>Anderson, Albert</v>
      </c>
      <c r="L932" t="str">
        <f>VLOOKUP(C932,Hierarchy!$A$2:$G$34,7,FALSE)</f>
        <v>Winnerson, Aceona</v>
      </c>
    </row>
    <row r="933" spans="1:12" x14ac:dyDescent="0.25">
      <c r="A933">
        <v>201707</v>
      </c>
      <c r="B933" s="1">
        <v>42944</v>
      </c>
      <c r="C933">
        <v>12466</v>
      </c>
      <c r="D933">
        <v>38</v>
      </c>
      <c r="E933">
        <v>25976</v>
      </c>
      <c r="F933">
        <v>5</v>
      </c>
      <c r="G933">
        <v>37</v>
      </c>
      <c r="H933">
        <v>30</v>
      </c>
      <c r="I933">
        <v>24</v>
      </c>
      <c r="J933">
        <v>2</v>
      </c>
      <c r="K933" t="str">
        <f>VLOOKUP(C933,Hierarchy!$A$1:$H$27,5,FALSE)</f>
        <v>Binning, Bart</v>
      </c>
      <c r="L933" t="str">
        <f>VLOOKUP(C933,Hierarchy!$A$2:$G$34,7,FALSE)</f>
        <v>Winnerson, Aceona</v>
      </c>
    </row>
    <row r="934" spans="1:12" x14ac:dyDescent="0.25">
      <c r="A934">
        <v>201707</v>
      </c>
      <c r="B934" s="1">
        <v>42944</v>
      </c>
      <c r="C934">
        <v>12467</v>
      </c>
      <c r="D934">
        <v>35</v>
      </c>
      <c r="E934">
        <v>24450</v>
      </c>
      <c r="F934">
        <v>6</v>
      </c>
      <c r="G934">
        <v>35</v>
      </c>
      <c r="H934">
        <v>29</v>
      </c>
      <c r="I934">
        <v>20</v>
      </c>
      <c r="J934">
        <v>2</v>
      </c>
      <c r="K934" t="str">
        <f>VLOOKUP(C934,Hierarchy!$A$1:$H$27,5,FALSE)</f>
        <v>Centerville, Cece</v>
      </c>
      <c r="L934" t="str">
        <f>VLOOKUP(C934,Hierarchy!$A$2:$G$34,7,FALSE)</f>
        <v>Winnerson, Aceona</v>
      </c>
    </row>
    <row r="935" spans="1:12" x14ac:dyDescent="0.25">
      <c r="A935">
        <v>201707</v>
      </c>
      <c r="B935" s="1">
        <v>42944</v>
      </c>
      <c r="C935">
        <v>12468</v>
      </c>
      <c r="D935">
        <v>39</v>
      </c>
      <c r="E935">
        <v>25503</v>
      </c>
      <c r="F935">
        <v>7</v>
      </c>
      <c r="G935">
        <v>36</v>
      </c>
      <c r="H935">
        <v>26</v>
      </c>
      <c r="I935">
        <v>19</v>
      </c>
      <c r="J935">
        <v>2</v>
      </c>
      <c r="K935" t="str">
        <f>VLOOKUP(C935,Hierarchy!$A$1:$H$27,5,FALSE)</f>
        <v>Davenport, Davina</v>
      </c>
      <c r="L935" t="str">
        <f>VLOOKUP(C935,Hierarchy!$A$2:$G$34,7,FALSE)</f>
        <v>Winnerson, Aceona</v>
      </c>
    </row>
    <row r="936" spans="1:12" x14ac:dyDescent="0.25">
      <c r="A936">
        <v>201707</v>
      </c>
      <c r="B936" s="1">
        <v>42944</v>
      </c>
      <c r="C936">
        <v>12469</v>
      </c>
      <c r="D936">
        <v>34</v>
      </c>
      <c r="E936">
        <v>24964</v>
      </c>
      <c r="F936">
        <v>4</v>
      </c>
      <c r="G936">
        <v>32</v>
      </c>
      <c r="H936">
        <v>25</v>
      </c>
      <c r="I936">
        <v>20</v>
      </c>
      <c r="J936">
        <v>1</v>
      </c>
      <c r="K936" t="str">
        <f>VLOOKUP(C936,Hierarchy!$A$1:$H$27,5,FALSE)</f>
        <v>Edgerton, Ethan</v>
      </c>
      <c r="L936" t="str">
        <f>VLOOKUP(C936,Hierarchy!$A$2:$G$34,7,FALSE)</f>
        <v>Winnerson, Aceona</v>
      </c>
    </row>
    <row r="937" spans="1:12" x14ac:dyDescent="0.25">
      <c r="A937">
        <v>201707</v>
      </c>
      <c r="B937" s="1">
        <v>42944</v>
      </c>
      <c r="C937">
        <v>12470</v>
      </c>
      <c r="D937">
        <v>36</v>
      </c>
      <c r="E937">
        <v>24845</v>
      </c>
      <c r="F937">
        <v>5</v>
      </c>
      <c r="G937">
        <v>32</v>
      </c>
      <c r="H937">
        <v>25</v>
      </c>
      <c r="I937">
        <v>21</v>
      </c>
      <c r="J937">
        <v>1</v>
      </c>
      <c r="K937" t="str">
        <f>VLOOKUP(C937,Hierarchy!$A$1:$H$27,5,FALSE)</f>
        <v>Filipsano, Fiona</v>
      </c>
      <c r="L937" t="str">
        <f>VLOOKUP(C937,Hierarchy!$A$2:$G$34,7,FALSE)</f>
        <v>Winnerson, Aceona</v>
      </c>
    </row>
    <row r="938" spans="1:12" x14ac:dyDescent="0.25">
      <c r="A938">
        <v>201707</v>
      </c>
      <c r="B938" s="1">
        <v>42944</v>
      </c>
      <c r="C938">
        <v>12471</v>
      </c>
      <c r="D938">
        <v>39</v>
      </c>
      <c r="E938">
        <v>25285</v>
      </c>
      <c r="F938">
        <v>6</v>
      </c>
      <c r="G938">
        <v>39</v>
      </c>
      <c r="H938">
        <v>32</v>
      </c>
      <c r="I938">
        <v>25</v>
      </c>
      <c r="J938">
        <v>2</v>
      </c>
      <c r="K938" t="str">
        <f>VLOOKUP(C938,Hierarchy!$A$1:$H$27,5,FALSE)</f>
        <v>Gee, Garry</v>
      </c>
      <c r="L938" t="str">
        <f>VLOOKUP(C938,Hierarchy!$A$2:$G$34,7,FALSE)</f>
        <v>Winnerson, Aceona</v>
      </c>
    </row>
    <row r="939" spans="1:12" x14ac:dyDescent="0.25">
      <c r="A939">
        <v>201707</v>
      </c>
      <c r="B939" s="1">
        <v>42944</v>
      </c>
      <c r="C939">
        <v>12474</v>
      </c>
      <c r="D939">
        <v>33</v>
      </c>
      <c r="E939">
        <v>24338</v>
      </c>
      <c r="F939">
        <v>7</v>
      </c>
      <c r="G939">
        <v>32</v>
      </c>
      <c r="H939">
        <v>23</v>
      </c>
      <c r="I939">
        <v>18</v>
      </c>
      <c r="J939">
        <v>2</v>
      </c>
      <c r="K939" t="str">
        <f>VLOOKUP(C939,Hierarchy!$A$1:$H$27,5,FALSE)</f>
        <v>Jeffries, Johnna</v>
      </c>
      <c r="L939" t="str">
        <f>VLOOKUP(C939,Hierarchy!$A$2:$G$34,7,FALSE)</f>
        <v>Jimson, Bill</v>
      </c>
    </row>
    <row r="940" spans="1:12" x14ac:dyDescent="0.25">
      <c r="A940">
        <v>201707</v>
      </c>
      <c r="B940" s="1">
        <v>42944</v>
      </c>
      <c r="C940">
        <v>12475</v>
      </c>
      <c r="D940">
        <v>32</v>
      </c>
      <c r="E940">
        <v>25760</v>
      </c>
      <c r="F940">
        <v>8</v>
      </c>
      <c r="G940">
        <v>32</v>
      </c>
      <c r="H940">
        <v>25</v>
      </c>
      <c r="I940">
        <v>17</v>
      </c>
      <c r="J940">
        <v>2</v>
      </c>
      <c r="K940" t="str">
        <f>VLOOKUP(C940,Hierarchy!$A$1:$H$27,5,FALSE)</f>
        <v>Kippers, Kat</v>
      </c>
      <c r="L940" t="str">
        <f>VLOOKUP(C940,Hierarchy!$A$2:$G$34,7,FALSE)</f>
        <v>Jimson, Bill</v>
      </c>
    </row>
    <row r="941" spans="1:12" x14ac:dyDescent="0.25">
      <c r="A941">
        <v>201707</v>
      </c>
      <c r="B941" s="1">
        <v>42944</v>
      </c>
      <c r="C941">
        <v>12476</v>
      </c>
      <c r="D941">
        <v>33</v>
      </c>
      <c r="E941">
        <v>24584</v>
      </c>
      <c r="F941">
        <v>6</v>
      </c>
      <c r="G941">
        <v>29</v>
      </c>
      <c r="H941">
        <v>23</v>
      </c>
      <c r="I941">
        <v>17</v>
      </c>
      <c r="J941">
        <v>2</v>
      </c>
      <c r="K941" t="str">
        <f>VLOOKUP(C941,Hierarchy!$A$1:$H$27,5,FALSE)</f>
        <v>Lipp, Larry</v>
      </c>
      <c r="L941" t="str">
        <f>VLOOKUP(C941,Hierarchy!$A$2:$G$34,7,FALSE)</f>
        <v>Jimson, Bill</v>
      </c>
    </row>
    <row r="942" spans="1:12" x14ac:dyDescent="0.25">
      <c r="A942">
        <v>201707</v>
      </c>
      <c r="B942" s="1">
        <v>42944</v>
      </c>
      <c r="C942">
        <v>12477</v>
      </c>
      <c r="D942">
        <v>30</v>
      </c>
      <c r="E942">
        <v>25169</v>
      </c>
      <c r="F942">
        <v>6</v>
      </c>
      <c r="G942">
        <v>26</v>
      </c>
      <c r="H942">
        <v>17</v>
      </c>
      <c r="I942">
        <v>11</v>
      </c>
      <c r="J942">
        <v>2</v>
      </c>
      <c r="K942" t="str">
        <f>VLOOKUP(C942,Hierarchy!$A$1:$H$27,5,FALSE)</f>
        <v>Myers, Matt</v>
      </c>
      <c r="L942" t="str">
        <f>VLOOKUP(C942,Hierarchy!$A$2:$G$34,7,FALSE)</f>
        <v>Jimson, Bill</v>
      </c>
    </row>
    <row r="943" spans="1:12" x14ac:dyDescent="0.25">
      <c r="A943">
        <v>201707</v>
      </c>
      <c r="B943" s="1">
        <v>42944</v>
      </c>
      <c r="C943">
        <v>12478</v>
      </c>
      <c r="D943">
        <v>32</v>
      </c>
      <c r="E943">
        <v>24001</v>
      </c>
      <c r="F943">
        <v>8</v>
      </c>
      <c r="G943">
        <v>30</v>
      </c>
      <c r="H943">
        <v>23</v>
      </c>
      <c r="I943">
        <v>18</v>
      </c>
      <c r="J943">
        <v>2</v>
      </c>
      <c r="K943" t="str">
        <f>VLOOKUP(C943,Hierarchy!$A$1:$H$27,5,FALSE)</f>
        <v>Nichols, Nana</v>
      </c>
      <c r="L943" t="str">
        <f>VLOOKUP(C943,Hierarchy!$A$2:$G$34,7,FALSE)</f>
        <v>Jimson, Bill</v>
      </c>
    </row>
    <row r="944" spans="1:12" x14ac:dyDescent="0.25">
      <c r="A944">
        <v>201707</v>
      </c>
      <c r="B944" s="1">
        <v>42944</v>
      </c>
      <c r="C944">
        <v>12479</v>
      </c>
      <c r="D944">
        <v>32</v>
      </c>
      <c r="E944">
        <v>24028</v>
      </c>
      <c r="F944">
        <v>7</v>
      </c>
      <c r="G944">
        <v>31</v>
      </c>
      <c r="H944">
        <v>23</v>
      </c>
      <c r="I944">
        <v>15</v>
      </c>
      <c r="J944">
        <v>2</v>
      </c>
      <c r="K944" t="str">
        <f>VLOOKUP(C944,Hierarchy!$A$1:$H$27,5,FALSE)</f>
        <v>Ohlson, Octavius</v>
      </c>
      <c r="L944" t="str">
        <f>VLOOKUP(C944,Hierarchy!$A$2:$G$34,7,FALSE)</f>
        <v>Jimson, Bill</v>
      </c>
    </row>
    <row r="945" spans="1:12" x14ac:dyDescent="0.25">
      <c r="A945">
        <v>201707</v>
      </c>
      <c r="B945" s="1">
        <v>42944</v>
      </c>
      <c r="C945">
        <v>12481</v>
      </c>
      <c r="D945">
        <v>31</v>
      </c>
      <c r="E945">
        <v>25594</v>
      </c>
      <c r="F945">
        <v>5</v>
      </c>
      <c r="G945">
        <v>31</v>
      </c>
      <c r="H945">
        <v>26</v>
      </c>
      <c r="I945">
        <v>18</v>
      </c>
      <c r="J945">
        <v>2</v>
      </c>
      <c r="K945" t="str">
        <f>VLOOKUP(C945,Hierarchy!$A$1:$H$27,5,FALSE)</f>
        <v>Rank, Richelle</v>
      </c>
      <c r="L945" t="str">
        <f>VLOOKUP(C945,Hierarchy!$A$2:$G$34,7,FALSE)</f>
        <v>Jimson, Bill</v>
      </c>
    </row>
    <row r="946" spans="1:12" x14ac:dyDescent="0.25">
      <c r="A946">
        <v>201707</v>
      </c>
      <c r="B946" s="1">
        <v>42945</v>
      </c>
      <c r="C946">
        <v>12474</v>
      </c>
      <c r="D946">
        <v>33</v>
      </c>
      <c r="E946">
        <v>24446</v>
      </c>
      <c r="F946">
        <v>8</v>
      </c>
      <c r="G946">
        <v>29</v>
      </c>
      <c r="H946">
        <v>20</v>
      </c>
      <c r="I946">
        <v>14</v>
      </c>
      <c r="J946">
        <v>2</v>
      </c>
      <c r="K946" t="str">
        <f>VLOOKUP(C946,Hierarchy!$A$1:$H$27,5,FALSE)</f>
        <v>Jeffries, Johnna</v>
      </c>
      <c r="L946" t="str">
        <f>VLOOKUP(C946,Hierarchy!$A$2:$G$34,7,FALSE)</f>
        <v>Jimson, Bill</v>
      </c>
    </row>
    <row r="947" spans="1:12" x14ac:dyDescent="0.25">
      <c r="A947">
        <v>201707</v>
      </c>
      <c r="B947" s="1">
        <v>42945</v>
      </c>
      <c r="C947">
        <v>12475</v>
      </c>
      <c r="D947">
        <v>35</v>
      </c>
      <c r="E947">
        <v>24801</v>
      </c>
      <c r="F947">
        <v>7</v>
      </c>
      <c r="G947">
        <v>30</v>
      </c>
      <c r="H947">
        <v>24</v>
      </c>
      <c r="I947">
        <v>17</v>
      </c>
      <c r="J947">
        <v>2</v>
      </c>
      <c r="K947" t="str">
        <f>VLOOKUP(C947,Hierarchy!$A$1:$H$27,5,FALSE)</f>
        <v>Kippers, Kat</v>
      </c>
      <c r="L947" t="str">
        <f>VLOOKUP(C947,Hierarchy!$A$2:$G$34,7,FALSE)</f>
        <v>Jimson, Bill</v>
      </c>
    </row>
    <row r="948" spans="1:12" x14ac:dyDescent="0.25">
      <c r="A948">
        <v>201707</v>
      </c>
      <c r="B948" s="1">
        <v>42945</v>
      </c>
      <c r="C948">
        <v>12476</v>
      </c>
      <c r="D948">
        <v>34</v>
      </c>
      <c r="E948">
        <v>24357</v>
      </c>
      <c r="F948">
        <v>8</v>
      </c>
      <c r="G948">
        <v>29</v>
      </c>
      <c r="H948">
        <v>23</v>
      </c>
      <c r="I948">
        <v>17</v>
      </c>
      <c r="J948">
        <v>2</v>
      </c>
      <c r="K948" t="str">
        <f>VLOOKUP(C948,Hierarchy!$A$1:$H$27,5,FALSE)</f>
        <v>Lipp, Larry</v>
      </c>
      <c r="L948" t="str">
        <f>VLOOKUP(C948,Hierarchy!$A$2:$G$34,7,FALSE)</f>
        <v>Jimson, Bill</v>
      </c>
    </row>
    <row r="949" spans="1:12" x14ac:dyDescent="0.25">
      <c r="A949">
        <v>201707</v>
      </c>
      <c r="B949" s="1">
        <v>42945</v>
      </c>
      <c r="C949">
        <v>12477</v>
      </c>
      <c r="D949">
        <v>31</v>
      </c>
      <c r="E949">
        <v>24434</v>
      </c>
      <c r="F949">
        <v>5</v>
      </c>
      <c r="G949">
        <v>29</v>
      </c>
      <c r="H949">
        <v>21</v>
      </c>
      <c r="I949">
        <v>16</v>
      </c>
      <c r="J949">
        <v>2</v>
      </c>
      <c r="K949" t="str">
        <f>VLOOKUP(C949,Hierarchy!$A$1:$H$27,5,FALSE)</f>
        <v>Myers, Matt</v>
      </c>
      <c r="L949" t="str">
        <f>VLOOKUP(C949,Hierarchy!$A$2:$G$34,7,FALSE)</f>
        <v>Jimson, Bill</v>
      </c>
    </row>
    <row r="950" spans="1:12" x14ac:dyDescent="0.25">
      <c r="A950">
        <v>201707</v>
      </c>
      <c r="B950" s="1">
        <v>42945</v>
      </c>
      <c r="C950">
        <v>12478</v>
      </c>
      <c r="D950">
        <v>31</v>
      </c>
      <c r="E950">
        <v>24126</v>
      </c>
      <c r="F950">
        <v>5</v>
      </c>
      <c r="G950">
        <v>28</v>
      </c>
      <c r="H950">
        <v>22</v>
      </c>
      <c r="I950">
        <v>16</v>
      </c>
      <c r="J950">
        <v>2</v>
      </c>
      <c r="K950" t="str">
        <f>VLOOKUP(C950,Hierarchy!$A$1:$H$27,5,FALSE)</f>
        <v>Nichols, Nana</v>
      </c>
      <c r="L950" t="str">
        <f>VLOOKUP(C950,Hierarchy!$A$2:$G$34,7,FALSE)</f>
        <v>Jimson, Bill</v>
      </c>
    </row>
    <row r="951" spans="1:12" x14ac:dyDescent="0.25">
      <c r="A951">
        <v>201707</v>
      </c>
      <c r="B951" s="1">
        <v>42945</v>
      </c>
      <c r="C951">
        <v>12479</v>
      </c>
      <c r="D951">
        <v>33</v>
      </c>
      <c r="E951">
        <v>24055</v>
      </c>
      <c r="F951">
        <v>8</v>
      </c>
      <c r="G951">
        <v>32</v>
      </c>
      <c r="H951">
        <v>24</v>
      </c>
      <c r="I951">
        <v>19</v>
      </c>
      <c r="J951">
        <v>2</v>
      </c>
      <c r="K951" t="str">
        <f>VLOOKUP(C951,Hierarchy!$A$1:$H$27,5,FALSE)</f>
        <v>Ohlson, Octavius</v>
      </c>
      <c r="L951" t="str">
        <f>VLOOKUP(C951,Hierarchy!$A$2:$G$34,7,FALSE)</f>
        <v>Jimson, Bill</v>
      </c>
    </row>
    <row r="952" spans="1:12" x14ac:dyDescent="0.25">
      <c r="A952">
        <v>201707</v>
      </c>
      <c r="B952" s="1">
        <v>42945</v>
      </c>
      <c r="C952">
        <v>12481</v>
      </c>
      <c r="D952">
        <v>31</v>
      </c>
      <c r="E952">
        <v>24625</v>
      </c>
      <c r="F952">
        <v>6</v>
      </c>
      <c r="G952">
        <v>30</v>
      </c>
      <c r="H952">
        <v>23</v>
      </c>
      <c r="I952">
        <v>18</v>
      </c>
      <c r="J952">
        <v>2</v>
      </c>
      <c r="K952" t="str">
        <f>VLOOKUP(C952,Hierarchy!$A$1:$H$27,5,FALSE)</f>
        <v>Rank, Richelle</v>
      </c>
      <c r="L952" t="str">
        <f>VLOOKUP(C952,Hierarchy!$A$2:$G$34,7,FALSE)</f>
        <v>Jimson, Bill</v>
      </c>
    </row>
    <row r="953" spans="1:12" x14ac:dyDescent="0.25">
      <c r="A953">
        <v>201707</v>
      </c>
      <c r="B953" s="1">
        <v>42945</v>
      </c>
      <c r="C953">
        <v>12482</v>
      </c>
      <c r="D953">
        <v>28</v>
      </c>
      <c r="E953">
        <v>25658</v>
      </c>
      <c r="F953">
        <v>7</v>
      </c>
      <c r="G953">
        <v>25</v>
      </c>
      <c r="H953">
        <v>18</v>
      </c>
      <c r="I953">
        <v>11</v>
      </c>
      <c r="J953">
        <v>3</v>
      </c>
      <c r="K953" t="str">
        <f>VLOOKUP(C953,Hierarchy!$A$1:$H$27,5,FALSE)</f>
        <v>Sanders, Sammi</v>
      </c>
      <c r="L953" t="str">
        <f>VLOOKUP(C953,Hierarchy!$A$2:$G$34,7,FALSE)</f>
        <v>Oferten, Quinton</v>
      </c>
    </row>
    <row r="954" spans="1:12" x14ac:dyDescent="0.25">
      <c r="A954">
        <v>201707</v>
      </c>
      <c r="B954" s="1">
        <v>42945</v>
      </c>
      <c r="C954">
        <v>12483</v>
      </c>
      <c r="D954">
        <v>32</v>
      </c>
      <c r="E954">
        <v>25856</v>
      </c>
      <c r="F954">
        <v>10</v>
      </c>
      <c r="G954">
        <v>30</v>
      </c>
      <c r="H954">
        <v>21</v>
      </c>
      <c r="I954">
        <v>13</v>
      </c>
      <c r="J954">
        <v>4</v>
      </c>
      <c r="K954" t="str">
        <f>VLOOKUP(C954,Hierarchy!$A$1:$H$27,5,FALSE)</f>
        <v>Thomas, Ted</v>
      </c>
      <c r="L954" t="str">
        <f>VLOOKUP(C954,Hierarchy!$A$2:$G$34,7,FALSE)</f>
        <v>Oferten, Quinton</v>
      </c>
    </row>
    <row r="955" spans="1:12" x14ac:dyDescent="0.25">
      <c r="A955">
        <v>201707</v>
      </c>
      <c r="B955" s="1">
        <v>42945</v>
      </c>
      <c r="C955">
        <v>12484</v>
      </c>
      <c r="D955">
        <v>29</v>
      </c>
      <c r="E955">
        <v>25109</v>
      </c>
      <c r="F955">
        <v>7</v>
      </c>
      <c r="G955">
        <v>26</v>
      </c>
      <c r="H955">
        <v>16</v>
      </c>
      <c r="I955">
        <v>8</v>
      </c>
      <c r="J955">
        <v>3</v>
      </c>
      <c r="K955" t="str">
        <f>VLOOKUP(C955,Hierarchy!$A$1:$H$27,5,FALSE)</f>
        <v>Uvaldon, Ursala</v>
      </c>
      <c r="L955" t="str">
        <f>VLOOKUP(C955,Hierarchy!$A$2:$G$34,7,FALSE)</f>
        <v>Oferten, Quinton</v>
      </c>
    </row>
    <row r="956" spans="1:12" x14ac:dyDescent="0.25">
      <c r="A956">
        <v>201707</v>
      </c>
      <c r="B956" s="1">
        <v>42945</v>
      </c>
      <c r="C956">
        <v>12485</v>
      </c>
      <c r="D956">
        <v>29</v>
      </c>
      <c r="E956">
        <v>24008</v>
      </c>
      <c r="F956">
        <v>6</v>
      </c>
      <c r="G956">
        <v>28</v>
      </c>
      <c r="H956">
        <v>22</v>
      </c>
      <c r="I956">
        <v>13</v>
      </c>
      <c r="J956">
        <v>3</v>
      </c>
      <c r="K956" t="str">
        <f>VLOOKUP(C956,Hierarchy!$A$1:$H$27,5,FALSE)</f>
        <v>Vindictive, Vinny</v>
      </c>
      <c r="L956" t="str">
        <f>VLOOKUP(C956,Hierarchy!$A$2:$G$34,7,FALSE)</f>
        <v>Oferten, Quinton</v>
      </c>
    </row>
    <row r="957" spans="1:12" x14ac:dyDescent="0.25">
      <c r="A957">
        <v>201707</v>
      </c>
      <c r="B957" s="1">
        <v>42945</v>
      </c>
      <c r="C957">
        <v>12486</v>
      </c>
      <c r="D957">
        <v>33</v>
      </c>
      <c r="E957">
        <v>24308</v>
      </c>
      <c r="F957">
        <v>10</v>
      </c>
      <c r="G957">
        <v>30</v>
      </c>
      <c r="H957">
        <v>21</v>
      </c>
      <c r="I957">
        <v>11</v>
      </c>
      <c r="J957">
        <v>4</v>
      </c>
      <c r="K957" t="str">
        <f>VLOOKUP(C957,Hierarchy!$A$1:$H$27,5,FALSE)</f>
        <v>Williamson, Wilma</v>
      </c>
      <c r="L957" t="str">
        <f>VLOOKUP(C957,Hierarchy!$A$2:$G$34,7,FALSE)</f>
        <v>Oferten, Quinton</v>
      </c>
    </row>
    <row r="958" spans="1:12" x14ac:dyDescent="0.25">
      <c r="A958">
        <v>201707</v>
      </c>
      <c r="B958" s="1">
        <v>42945</v>
      </c>
      <c r="C958">
        <v>12487</v>
      </c>
      <c r="D958">
        <v>28</v>
      </c>
      <c r="E958">
        <v>24463</v>
      </c>
      <c r="F958">
        <v>7</v>
      </c>
      <c r="G958">
        <v>24</v>
      </c>
      <c r="H958">
        <v>19</v>
      </c>
      <c r="I958">
        <v>11</v>
      </c>
      <c r="J958">
        <v>4</v>
      </c>
      <c r="K958" t="str">
        <f>VLOOKUP(C958,Hierarchy!$A$1:$H$27,5,FALSE)</f>
        <v>Younger, Yeti</v>
      </c>
      <c r="L958" t="str">
        <f>VLOOKUP(C958,Hierarchy!$A$2:$G$34,7,FALSE)</f>
        <v>Oferten, Quinton</v>
      </c>
    </row>
    <row r="959" spans="1:12" x14ac:dyDescent="0.25">
      <c r="A959">
        <v>201707</v>
      </c>
      <c r="B959" s="1">
        <v>42945</v>
      </c>
      <c r="C959">
        <v>12488</v>
      </c>
      <c r="D959">
        <v>30</v>
      </c>
      <c r="E959">
        <v>24874</v>
      </c>
      <c r="F959">
        <v>7</v>
      </c>
      <c r="G959">
        <v>28</v>
      </c>
      <c r="H959">
        <v>18</v>
      </c>
      <c r="I959">
        <v>13</v>
      </c>
      <c r="J959">
        <v>4</v>
      </c>
      <c r="K959" t="str">
        <f>VLOOKUP(C959,Hierarchy!$A$1:$H$27,5,FALSE)</f>
        <v>Zwilowski, Zane</v>
      </c>
      <c r="L959" t="str">
        <f>VLOOKUP(C959,Hierarchy!$A$2:$G$34,7,FALSE)</f>
        <v>Oferten, Quinton</v>
      </c>
    </row>
    <row r="960" spans="1:12" x14ac:dyDescent="0.25">
      <c r="A960">
        <v>201707</v>
      </c>
      <c r="B960" s="1">
        <v>42945</v>
      </c>
      <c r="C960">
        <v>12489</v>
      </c>
      <c r="D960">
        <v>32</v>
      </c>
      <c r="E960">
        <v>25417</v>
      </c>
      <c r="F960">
        <v>7</v>
      </c>
      <c r="G960">
        <v>29</v>
      </c>
      <c r="H960">
        <v>19</v>
      </c>
      <c r="I960">
        <v>13</v>
      </c>
      <c r="J960">
        <v>3</v>
      </c>
      <c r="K960" t="str">
        <f>VLOOKUP(C960,Hierarchy!$A$1:$H$27,5,FALSE)</f>
        <v>Abacus, Aaron</v>
      </c>
      <c r="L960" t="str">
        <f>VLOOKUP(C960,Hierarchy!$A$2:$G$34,7,FALSE)</f>
        <v>Oferten, Quinton</v>
      </c>
    </row>
    <row r="961" spans="1:12" x14ac:dyDescent="0.25">
      <c r="A961">
        <v>201707</v>
      </c>
      <c r="B961" s="1">
        <v>42945</v>
      </c>
      <c r="C961">
        <v>12490</v>
      </c>
      <c r="D961">
        <v>32</v>
      </c>
      <c r="E961">
        <v>24077</v>
      </c>
      <c r="F961">
        <v>9</v>
      </c>
      <c r="G961">
        <v>30</v>
      </c>
      <c r="H961">
        <v>21</v>
      </c>
      <c r="I961">
        <v>14</v>
      </c>
      <c r="J961">
        <v>4</v>
      </c>
      <c r="K961" t="str">
        <f>VLOOKUP(C961,Hierarchy!$A$1:$H$27,5,FALSE)</f>
        <v>Pulaski, Peter</v>
      </c>
      <c r="L961" t="str">
        <f>VLOOKUP(C961,Hierarchy!$A$2:$G$34,7,FALSE)</f>
        <v>Oferten, Quinton</v>
      </c>
    </row>
    <row r="962" spans="1:12" x14ac:dyDescent="0.25">
      <c r="A962">
        <v>201707</v>
      </c>
      <c r="B962" s="1">
        <v>42946</v>
      </c>
      <c r="C962">
        <v>12465</v>
      </c>
      <c r="D962">
        <v>39</v>
      </c>
      <c r="E962">
        <v>25577</v>
      </c>
      <c r="F962">
        <v>4</v>
      </c>
      <c r="G962">
        <v>39</v>
      </c>
      <c r="H962">
        <v>30</v>
      </c>
      <c r="I962">
        <v>21</v>
      </c>
      <c r="J962">
        <v>1</v>
      </c>
      <c r="K962" t="str">
        <f>VLOOKUP(C962,Hierarchy!$A$1:$H$27,5,FALSE)</f>
        <v>Anderson, Albert</v>
      </c>
      <c r="L962" t="str">
        <f>VLOOKUP(C962,Hierarchy!$A$2:$G$34,7,FALSE)</f>
        <v>Winnerson, Aceona</v>
      </c>
    </row>
    <row r="963" spans="1:12" x14ac:dyDescent="0.25">
      <c r="A963">
        <v>201707</v>
      </c>
      <c r="B963" s="1">
        <v>42946</v>
      </c>
      <c r="C963">
        <v>12466</v>
      </c>
      <c r="D963">
        <v>36</v>
      </c>
      <c r="E963">
        <v>24826</v>
      </c>
      <c r="F963">
        <v>6</v>
      </c>
      <c r="G963">
        <v>32</v>
      </c>
      <c r="H963">
        <v>28</v>
      </c>
      <c r="I963">
        <v>24</v>
      </c>
      <c r="J963">
        <v>1</v>
      </c>
      <c r="K963" t="str">
        <f>VLOOKUP(C963,Hierarchy!$A$1:$H$27,5,FALSE)</f>
        <v>Binning, Bart</v>
      </c>
      <c r="L963" t="str">
        <f>VLOOKUP(C963,Hierarchy!$A$2:$G$34,7,FALSE)</f>
        <v>Winnerson, Aceona</v>
      </c>
    </row>
    <row r="964" spans="1:12" x14ac:dyDescent="0.25">
      <c r="A964">
        <v>201707</v>
      </c>
      <c r="B964" s="1">
        <v>42946</v>
      </c>
      <c r="C964">
        <v>12467</v>
      </c>
      <c r="D964">
        <v>35</v>
      </c>
      <c r="E964">
        <v>24238</v>
      </c>
      <c r="F964">
        <v>4</v>
      </c>
      <c r="G964">
        <v>33</v>
      </c>
      <c r="H964">
        <v>25</v>
      </c>
      <c r="I964">
        <v>20</v>
      </c>
      <c r="J964">
        <v>2</v>
      </c>
      <c r="K964" t="str">
        <f>VLOOKUP(C964,Hierarchy!$A$1:$H$27,5,FALSE)</f>
        <v>Centerville, Cece</v>
      </c>
      <c r="L964" t="str">
        <f>VLOOKUP(C964,Hierarchy!$A$2:$G$34,7,FALSE)</f>
        <v>Winnerson, Aceona</v>
      </c>
    </row>
    <row r="965" spans="1:12" x14ac:dyDescent="0.25">
      <c r="A965">
        <v>201707</v>
      </c>
      <c r="B965" s="1">
        <v>42946</v>
      </c>
      <c r="C965">
        <v>12468</v>
      </c>
      <c r="D965">
        <v>40</v>
      </c>
      <c r="E965">
        <v>25691</v>
      </c>
      <c r="F965">
        <v>8</v>
      </c>
      <c r="G965">
        <v>39</v>
      </c>
      <c r="H965">
        <v>30</v>
      </c>
      <c r="I965">
        <v>26</v>
      </c>
      <c r="J965">
        <v>2</v>
      </c>
      <c r="K965" t="str">
        <f>VLOOKUP(C965,Hierarchy!$A$1:$H$27,5,FALSE)</f>
        <v>Davenport, Davina</v>
      </c>
      <c r="L965" t="str">
        <f>VLOOKUP(C965,Hierarchy!$A$2:$G$34,7,FALSE)</f>
        <v>Winnerson, Aceona</v>
      </c>
    </row>
    <row r="966" spans="1:12" x14ac:dyDescent="0.25">
      <c r="A966">
        <v>201707</v>
      </c>
      <c r="B966" s="1">
        <v>42946</v>
      </c>
      <c r="C966">
        <v>12469</v>
      </c>
      <c r="D966">
        <v>37</v>
      </c>
      <c r="E966">
        <v>25101</v>
      </c>
      <c r="F966">
        <v>4</v>
      </c>
      <c r="G966">
        <v>37</v>
      </c>
      <c r="H966">
        <v>32</v>
      </c>
      <c r="I966">
        <v>27</v>
      </c>
      <c r="J966">
        <v>1</v>
      </c>
      <c r="K966" t="str">
        <f>VLOOKUP(C966,Hierarchy!$A$1:$H$27,5,FALSE)</f>
        <v>Edgerton, Ethan</v>
      </c>
      <c r="L966" t="str">
        <f>VLOOKUP(C966,Hierarchy!$A$2:$G$34,7,FALSE)</f>
        <v>Winnerson, Aceona</v>
      </c>
    </row>
    <row r="967" spans="1:12" x14ac:dyDescent="0.25">
      <c r="A967">
        <v>201707</v>
      </c>
      <c r="B967" s="1">
        <v>42946</v>
      </c>
      <c r="C967">
        <v>12470</v>
      </c>
      <c r="D967">
        <v>40</v>
      </c>
      <c r="E967">
        <v>24027</v>
      </c>
      <c r="F967">
        <v>6</v>
      </c>
      <c r="G967">
        <v>38</v>
      </c>
      <c r="H967">
        <v>32</v>
      </c>
      <c r="I967">
        <v>28</v>
      </c>
      <c r="J967">
        <v>2</v>
      </c>
      <c r="K967" t="str">
        <f>VLOOKUP(C967,Hierarchy!$A$1:$H$27,5,FALSE)</f>
        <v>Filipsano, Fiona</v>
      </c>
      <c r="L967" t="str">
        <f>VLOOKUP(C967,Hierarchy!$A$2:$G$34,7,FALSE)</f>
        <v>Winnerson, Aceona</v>
      </c>
    </row>
    <row r="968" spans="1:12" x14ac:dyDescent="0.25">
      <c r="A968">
        <v>201707</v>
      </c>
      <c r="B968" s="1">
        <v>42946</v>
      </c>
      <c r="C968">
        <v>12471</v>
      </c>
      <c r="D968">
        <v>32</v>
      </c>
      <c r="E968">
        <v>24850</v>
      </c>
      <c r="F968">
        <v>4</v>
      </c>
      <c r="G968">
        <v>29</v>
      </c>
      <c r="H968">
        <v>24</v>
      </c>
      <c r="I968">
        <v>17</v>
      </c>
      <c r="J968">
        <v>2</v>
      </c>
      <c r="K968" t="str">
        <f>VLOOKUP(C968,Hierarchy!$A$1:$H$27,5,FALSE)</f>
        <v>Gee, Garry</v>
      </c>
      <c r="L968" t="str">
        <f>VLOOKUP(C968,Hierarchy!$A$2:$G$34,7,FALSE)</f>
        <v>Winnerson, Aceona</v>
      </c>
    </row>
    <row r="969" spans="1:12" x14ac:dyDescent="0.25">
      <c r="A969">
        <v>201707</v>
      </c>
      <c r="B969" s="1">
        <v>42946</v>
      </c>
      <c r="C969">
        <v>12472</v>
      </c>
      <c r="D969">
        <v>40</v>
      </c>
      <c r="E969">
        <v>25070</v>
      </c>
      <c r="F969">
        <v>6</v>
      </c>
      <c r="G969">
        <v>39</v>
      </c>
      <c r="H969">
        <v>32</v>
      </c>
      <c r="I969">
        <v>23</v>
      </c>
      <c r="J969">
        <v>2</v>
      </c>
      <c r="K969" t="str">
        <f>VLOOKUP(C969,Hierarchy!$A$1:$H$27,5,FALSE)</f>
        <v>Harrison, Harold</v>
      </c>
      <c r="L969" t="str">
        <f>VLOOKUP(C969,Hierarchy!$A$2:$G$34,7,FALSE)</f>
        <v>Winnerson, Aceona</v>
      </c>
    </row>
    <row r="970" spans="1:12" x14ac:dyDescent="0.25">
      <c r="A970">
        <v>201707</v>
      </c>
      <c r="B970" s="1">
        <v>42947</v>
      </c>
      <c r="C970">
        <v>12465</v>
      </c>
      <c r="D970">
        <v>32</v>
      </c>
      <c r="E970">
        <v>25559</v>
      </c>
      <c r="F970">
        <v>3</v>
      </c>
      <c r="G970">
        <v>30</v>
      </c>
      <c r="H970">
        <v>22</v>
      </c>
      <c r="I970">
        <v>18</v>
      </c>
      <c r="J970">
        <v>1</v>
      </c>
      <c r="K970" t="str">
        <f>VLOOKUP(C970,Hierarchy!$A$1:$H$27,5,FALSE)</f>
        <v>Anderson, Albert</v>
      </c>
      <c r="L970" t="str">
        <f>VLOOKUP(C970,Hierarchy!$A$2:$G$34,7,FALSE)</f>
        <v>Winnerson, Aceona</v>
      </c>
    </row>
    <row r="971" spans="1:12" x14ac:dyDescent="0.25">
      <c r="A971">
        <v>201707</v>
      </c>
      <c r="B971" s="1">
        <v>42947</v>
      </c>
      <c r="C971">
        <v>12466</v>
      </c>
      <c r="D971">
        <v>34</v>
      </c>
      <c r="E971">
        <v>24104</v>
      </c>
      <c r="F971">
        <v>5</v>
      </c>
      <c r="G971">
        <v>33</v>
      </c>
      <c r="H971">
        <v>26</v>
      </c>
      <c r="I971">
        <v>21</v>
      </c>
      <c r="J971">
        <v>1</v>
      </c>
      <c r="K971" t="str">
        <f>VLOOKUP(C971,Hierarchy!$A$1:$H$27,5,FALSE)</f>
        <v>Binning, Bart</v>
      </c>
      <c r="L971" t="str">
        <f>VLOOKUP(C971,Hierarchy!$A$2:$G$34,7,FALSE)</f>
        <v>Winnerson, Aceona</v>
      </c>
    </row>
    <row r="972" spans="1:12" x14ac:dyDescent="0.25">
      <c r="A972">
        <v>201707</v>
      </c>
      <c r="B972" s="1">
        <v>42947</v>
      </c>
      <c r="C972">
        <v>12467</v>
      </c>
      <c r="D972">
        <v>35</v>
      </c>
      <c r="E972">
        <v>25838</v>
      </c>
      <c r="F972">
        <v>4</v>
      </c>
      <c r="G972">
        <v>33</v>
      </c>
      <c r="H972">
        <v>28</v>
      </c>
      <c r="I972">
        <v>25</v>
      </c>
      <c r="J972">
        <v>1</v>
      </c>
      <c r="K972" t="str">
        <f>VLOOKUP(C972,Hierarchy!$A$1:$H$27,5,FALSE)</f>
        <v>Centerville, Cece</v>
      </c>
      <c r="L972" t="str">
        <f>VLOOKUP(C972,Hierarchy!$A$2:$G$34,7,FALSE)</f>
        <v>Winnerson, Aceona</v>
      </c>
    </row>
    <row r="973" spans="1:12" x14ac:dyDescent="0.25">
      <c r="A973">
        <v>201707</v>
      </c>
      <c r="B973" s="1">
        <v>42947</v>
      </c>
      <c r="C973">
        <v>12468</v>
      </c>
      <c r="D973">
        <v>35</v>
      </c>
      <c r="E973">
        <v>24819</v>
      </c>
      <c r="F973">
        <v>5</v>
      </c>
      <c r="G973">
        <v>35</v>
      </c>
      <c r="H973">
        <v>31</v>
      </c>
      <c r="I973">
        <v>28</v>
      </c>
      <c r="J973">
        <v>1</v>
      </c>
      <c r="K973" t="str">
        <f>VLOOKUP(C973,Hierarchy!$A$1:$H$27,5,FALSE)</f>
        <v>Davenport, Davina</v>
      </c>
      <c r="L973" t="str">
        <f>VLOOKUP(C973,Hierarchy!$A$2:$G$34,7,FALSE)</f>
        <v>Winnerson, Aceona</v>
      </c>
    </row>
    <row r="974" spans="1:12" x14ac:dyDescent="0.25">
      <c r="A974">
        <v>201707</v>
      </c>
      <c r="B974" s="1">
        <v>42947</v>
      </c>
      <c r="C974">
        <v>12469</v>
      </c>
      <c r="D974">
        <v>38</v>
      </c>
      <c r="E974">
        <v>24492</v>
      </c>
      <c r="F974">
        <v>8</v>
      </c>
      <c r="G974">
        <v>36</v>
      </c>
      <c r="H974">
        <v>31</v>
      </c>
      <c r="I974">
        <v>26</v>
      </c>
      <c r="J974">
        <v>2</v>
      </c>
      <c r="K974" t="str">
        <f>VLOOKUP(C974,Hierarchy!$A$1:$H$27,5,FALSE)</f>
        <v>Edgerton, Ethan</v>
      </c>
      <c r="L974" t="str">
        <f>VLOOKUP(C974,Hierarchy!$A$2:$G$34,7,FALSE)</f>
        <v>Winnerson, Aceona</v>
      </c>
    </row>
    <row r="975" spans="1:12" x14ac:dyDescent="0.25">
      <c r="A975">
        <v>201707</v>
      </c>
      <c r="B975" s="1">
        <v>42947</v>
      </c>
      <c r="C975">
        <v>12470</v>
      </c>
      <c r="D975">
        <v>32</v>
      </c>
      <c r="E975">
        <v>25470</v>
      </c>
      <c r="F975">
        <v>4</v>
      </c>
      <c r="G975">
        <v>30</v>
      </c>
      <c r="H975">
        <v>26</v>
      </c>
      <c r="I975">
        <v>21</v>
      </c>
      <c r="J975">
        <v>1</v>
      </c>
      <c r="K975" t="str">
        <f>VLOOKUP(C975,Hierarchy!$A$1:$H$27,5,FALSE)</f>
        <v>Filipsano, Fiona</v>
      </c>
      <c r="L975" t="str">
        <f>VLOOKUP(C975,Hierarchy!$A$2:$G$34,7,FALSE)</f>
        <v>Winnerson, Aceona</v>
      </c>
    </row>
    <row r="976" spans="1:12" x14ac:dyDescent="0.25">
      <c r="A976">
        <v>201707</v>
      </c>
      <c r="B976" s="1">
        <v>42947</v>
      </c>
      <c r="C976">
        <v>12471</v>
      </c>
      <c r="D976">
        <v>38</v>
      </c>
      <c r="E976">
        <v>25297</v>
      </c>
      <c r="F976">
        <v>6</v>
      </c>
      <c r="G976">
        <v>38</v>
      </c>
      <c r="H976">
        <v>28</v>
      </c>
      <c r="I976">
        <v>23</v>
      </c>
      <c r="J976">
        <v>2</v>
      </c>
      <c r="K976" t="str">
        <f>VLOOKUP(C976,Hierarchy!$A$1:$H$27,5,FALSE)</f>
        <v>Gee, Garry</v>
      </c>
      <c r="L976" t="str">
        <f>VLOOKUP(C976,Hierarchy!$A$2:$G$34,7,FALSE)</f>
        <v>Winnerson, Aceona</v>
      </c>
    </row>
    <row r="977" spans="1:12" x14ac:dyDescent="0.25">
      <c r="A977">
        <v>201707</v>
      </c>
      <c r="B977" s="1">
        <v>42947</v>
      </c>
      <c r="C977">
        <v>12472</v>
      </c>
      <c r="D977">
        <v>39</v>
      </c>
      <c r="E977">
        <v>24313</v>
      </c>
      <c r="F977">
        <v>6</v>
      </c>
      <c r="G977">
        <v>35</v>
      </c>
      <c r="H977">
        <v>28</v>
      </c>
      <c r="I977">
        <v>24</v>
      </c>
      <c r="J977">
        <v>1</v>
      </c>
      <c r="K977" t="str">
        <f>VLOOKUP(C977,Hierarchy!$A$1:$H$27,5,FALSE)</f>
        <v>Harrison, Harold</v>
      </c>
      <c r="L977" t="str">
        <f>VLOOKUP(C977,Hierarchy!$A$2:$G$34,7,FALSE)</f>
        <v>Winnerson, Aceona</v>
      </c>
    </row>
    <row r="978" spans="1:12" x14ac:dyDescent="0.25">
      <c r="A978">
        <v>201707</v>
      </c>
      <c r="B978" s="1">
        <v>42947</v>
      </c>
      <c r="C978">
        <v>12473</v>
      </c>
      <c r="D978">
        <v>35</v>
      </c>
      <c r="E978">
        <v>25559</v>
      </c>
      <c r="F978">
        <v>7</v>
      </c>
      <c r="G978">
        <v>31</v>
      </c>
      <c r="H978">
        <v>25</v>
      </c>
      <c r="I978">
        <v>16</v>
      </c>
      <c r="J978">
        <v>2</v>
      </c>
      <c r="K978" t="str">
        <f>VLOOKUP(C978,Hierarchy!$A$1:$H$27,5,FALSE)</f>
        <v>Ivanski, Igor</v>
      </c>
      <c r="L978" t="str">
        <f>VLOOKUP(C978,Hierarchy!$A$2:$G$34,7,FALSE)</f>
        <v>Jimson, Bill</v>
      </c>
    </row>
    <row r="979" spans="1:12" x14ac:dyDescent="0.25">
      <c r="A979">
        <v>201707</v>
      </c>
      <c r="B979" s="1">
        <v>42947</v>
      </c>
      <c r="C979">
        <v>12474</v>
      </c>
      <c r="D979">
        <v>32</v>
      </c>
      <c r="E979">
        <v>25887</v>
      </c>
      <c r="F979">
        <v>5</v>
      </c>
      <c r="G979">
        <v>27</v>
      </c>
      <c r="H979">
        <v>23</v>
      </c>
      <c r="I979">
        <v>14</v>
      </c>
      <c r="J979">
        <v>2</v>
      </c>
      <c r="K979" t="str">
        <f>VLOOKUP(C979,Hierarchy!$A$1:$H$27,5,FALSE)</f>
        <v>Jeffries, Johnna</v>
      </c>
      <c r="L979" t="str">
        <f>VLOOKUP(C979,Hierarchy!$A$2:$G$34,7,FALSE)</f>
        <v>Jimson, Bill</v>
      </c>
    </row>
    <row r="980" spans="1:12" x14ac:dyDescent="0.25">
      <c r="A980">
        <v>201707</v>
      </c>
      <c r="B980" s="1">
        <v>42947</v>
      </c>
      <c r="C980">
        <v>12475</v>
      </c>
      <c r="D980">
        <v>36</v>
      </c>
      <c r="E980">
        <v>25776</v>
      </c>
      <c r="F980">
        <v>6</v>
      </c>
      <c r="G980">
        <v>31</v>
      </c>
      <c r="H980">
        <v>21</v>
      </c>
      <c r="I980">
        <v>16</v>
      </c>
      <c r="J980">
        <v>2</v>
      </c>
      <c r="K980" t="str">
        <f>VLOOKUP(C980,Hierarchy!$A$1:$H$27,5,FALSE)</f>
        <v>Kippers, Kat</v>
      </c>
      <c r="L980" t="str">
        <f>VLOOKUP(C980,Hierarchy!$A$2:$G$34,7,FALSE)</f>
        <v>Jimson, Bill</v>
      </c>
    </row>
    <row r="981" spans="1:12" x14ac:dyDescent="0.25">
      <c r="A981">
        <v>201707</v>
      </c>
      <c r="B981" s="1">
        <v>42947</v>
      </c>
      <c r="C981">
        <v>12476</v>
      </c>
      <c r="D981">
        <v>31</v>
      </c>
      <c r="E981">
        <v>25143</v>
      </c>
      <c r="F981">
        <v>7</v>
      </c>
      <c r="G981">
        <v>30</v>
      </c>
      <c r="H981">
        <v>20</v>
      </c>
      <c r="I981">
        <v>12</v>
      </c>
      <c r="J981">
        <v>2</v>
      </c>
      <c r="K981" t="str">
        <f>VLOOKUP(C981,Hierarchy!$A$1:$H$27,5,FALSE)</f>
        <v>Lipp, Larry</v>
      </c>
      <c r="L981" t="str">
        <f>VLOOKUP(C981,Hierarchy!$A$2:$G$34,7,FALSE)</f>
        <v>Jimson, Bill</v>
      </c>
    </row>
    <row r="982" spans="1:12" x14ac:dyDescent="0.25">
      <c r="A982">
        <v>201707</v>
      </c>
      <c r="B982" s="1">
        <v>42947</v>
      </c>
      <c r="C982">
        <v>12477</v>
      </c>
      <c r="D982">
        <v>36</v>
      </c>
      <c r="E982">
        <v>25147</v>
      </c>
      <c r="F982">
        <v>8</v>
      </c>
      <c r="G982">
        <v>31</v>
      </c>
      <c r="H982">
        <v>26</v>
      </c>
      <c r="I982">
        <v>19</v>
      </c>
      <c r="J982">
        <v>3</v>
      </c>
      <c r="K982" t="str">
        <f>VLOOKUP(C982,Hierarchy!$A$1:$H$27,5,FALSE)</f>
        <v>Myers, Matt</v>
      </c>
      <c r="L982" t="str">
        <f>VLOOKUP(C982,Hierarchy!$A$2:$G$34,7,FALSE)</f>
        <v>Jimson, Bill</v>
      </c>
    </row>
    <row r="983" spans="1:12" x14ac:dyDescent="0.25">
      <c r="A983">
        <v>201707</v>
      </c>
      <c r="B983" s="1">
        <v>42947</v>
      </c>
      <c r="C983">
        <v>12478</v>
      </c>
      <c r="D983">
        <v>31</v>
      </c>
      <c r="E983">
        <v>25750</v>
      </c>
      <c r="F983">
        <v>5</v>
      </c>
      <c r="G983">
        <v>28</v>
      </c>
      <c r="H983">
        <v>18</v>
      </c>
      <c r="I983">
        <v>14</v>
      </c>
      <c r="J983">
        <v>2</v>
      </c>
      <c r="K983" t="str">
        <f>VLOOKUP(C983,Hierarchy!$A$1:$H$27,5,FALSE)</f>
        <v>Nichols, Nana</v>
      </c>
      <c r="L983" t="str">
        <f>VLOOKUP(C983,Hierarchy!$A$2:$G$34,7,FALSE)</f>
        <v>Jimson, Bill</v>
      </c>
    </row>
    <row r="984" spans="1:12" x14ac:dyDescent="0.25">
      <c r="A984">
        <v>201707</v>
      </c>
      <c r="B984" s="1">
        <v>42947</v>
      </c>
      <c r="C984">
        <v>12479</v>
      </c>
      <c r="D984">
        <v>32</v>
      </c>
      <c r="E984">
        <v>24854</v>
      </c>
      <c r="F984">
        <v>6</v>
      </c>
      <c r="G984">
        <v>28</v>
      </c>
      <c r="H984">
        <v>21</v>
      </c>
      <c r="I984">
        <v>16</v>
      </c>
      <c r="J984">
        <v>2</v>
      </c>
      <c r="K984" t="str">
        <f>VLOOKUP(C984,Hierarchy!$A$1:$H$27,5,FALSE)</f>
        <v>Ohlson, Octavius</v>
      </c>
      <c r="L984" t="str">
        <f>VLOOKUP(C984,Hierarchy!$A$2:$G$34,7,FALSE)</f>
        <v>Jimson, Bill</v>
      </c>
    </row>
    <row r="985" spans="1:12" x14ac:dyDescent="0.25">
      <c r="A985">
        <v>201707</v>
      </c>
      <c r="B985" s="1">
        <v>42947</v>
      </c>
      <c r="C985">
        <v>12481</v>
      </c>
      <c r="D985">
        <v>34</v>
      </c>
      <c r="E985">
        <v>24590</v>
      </c>
      <c r="F985">
        <v>7</v>
      </c>
      <c r="G985">
        <v>31</v>
      </c>
      <c r="H985">
        <v>26</v>
      </c>
      <c r="I985">
        <v>18</v>
      </c>
      <c r="J985">
        <v>2</v>
      </c>
      <c r="K985" t="str">
        <f>VLOOKUP(C985,Hierarchy!$A$1:$H$27,5,FALSE)</f>
        <v>Rank, Richelle</v>
      </c>
      <c r="L985" t="str">
        <f>VLOOKUP(C985,Hierarchy!$A$2:$G$34,7,FALSE)</f>
        <v>Jimson, Bill</v>
      </c>
    </row>
    <row r="986" spans="1:12" x14ac:dyDescent="0.25">
      <c r="A986">
        <v>201707</v>
      </c>
      <c r="B986" s="1">
        <v>42947</v>
      </c>
      <c r="C986">
        <v>12482</v>
      </c>
      <c r="D986">
        <v>33</v>
      </c>
      <c r="E986">
        <v>25761</v>
      </c>
      <c r="F986">
        <v>9</v>
      </c>
      <c r="G986">
        <v>30</v>
      </c>
      <c r="H986">
        <v>23</v>
      </c>
      <c r="I986">
        <v>12</v>
      </c>
      <c r="J986">
        <v>3</v>
      </c>
      <c r="K986" t="str">
        <f>VLOOKUP(C986,Hierarchy!$A$1:$H$27,5,FALSE)</f>
        <v>Sanders, Sammi</v>
      </c>
      <c r="L986" t="str">
        <f>VLOOKUP(C986,Hierarchy!$A$2:$G$34,7,FALSE)</f>
        <v>Oferten, Quinton</v>
      </c>
    </row>
    <row r="987" spans="1:12" x14ac:dyDescent="0.25">
      <c r="A987">
        <v>201707</v>
      </c>
      <c r="B987" s="1">
        <v>42947</v>
      </c>
      <c r="C987">
        <v>12483</v>
      </c>
      <c r="D987">
        <v>28</v>
      </c>
      <c r="E987">
        <v>25152</v>
      </c>
      <c r="F987">
        <v>6</v>
      </c>
      <c r="G987">
        <v>24</v>
      </c>
      <c r="H987">
        <v>17</v>
      </c>
      <c r="I987">
        <v>10</v>
      </c>
      <c r="J987">
        <v>4</v>
      </c>
      <c r="K987" t="str">
        <f>VLOOKUP(C987,Hierarchy!$A$1:$H$27,5,FALSE)</f>
        <v>Thomas, Ted</v>
      </c>
      <c r="L987" t="str">
        <f>VLOOKUP(C987,Hierarchy!$A$2:$G$34,7,FALSE)</f>
        <v>Oferten, Quinton</v>
      </c>
    </row>
    <row r="988" spans="1:12" x14ac:dyDescent="0.25">
      <c r="A988">
        <v>201707</v>
      </c>
      <c r="B988" s="1">
        <v>42947</v>
      </c>
      <c r="C988">
        <v>12484</v>
      </c>
      <c r="D988">
        <v>31</v>
      </c>
      <c r="E988">
        <v>24893</v>
      </c>
      <c r="F988">
        <v>7</v>
      </c>
      <c r="G988">
        <v>29</v>
      </c>
      <c r="H988">
        <v>19</v>
      </c>
      <c r="I988">
        <v>14</v>
      </c>
      <c r="J988">
        <v>3</v>
      </c>
      <c r="K988" t="str">
        <f>VLOOKUP(C988,Hierarchy!$A$1:$H$27,5,FALSE)</f>
        <v>Uvaldon, Ursala</v>
      </c>
      <c r="L988" t="str">
        <f>VLOOKUP(C988,Hierarchy!$A$2:$G$34,7,FALSE)</f>
        <v>Oferten, Quinton</v>
      </c>
    </row>
    <row r="989" spans="1:12" x14ac:dyDescent="0.25">
      <c r="A989">
        <v>201707</v>
      </c>
      <c r="B989" s="1">
        <v>42947</v>
      </c>
      <c r="C989">
        <v>12485</v>
      </c>
      <c r="D989">
        <v>28</v>
      </c>
      <c r="E989">
        <v>24682</v>
      </c>
      <c r="F989">
        <v>8</v>
      </c>
      <c r="G989">
        <v>26</v>
      </c>
      <c r="H989">
        <v>21</v>
      </c>
      <c r="I989">
        <v>11</v>
      </c>
      <c r="J989">
        <v>3</v>
      </c>
      <c r="K989" t="str">
        <f>VLOOKUP(C989,Hierarchy!$A$1:$H$27,5,FALSE)</f>
        <v>Vindictive, Vinny</v>
      </c>
      <c r="L989" t="str">
        <f>VLOOKUP(C989,Hierarchy!$A$2:$G$34,7,FALSE)</f>
        <v>Oferten, Quinton</v>
      </c>
    </row>
    <row r="990" spans="1:12" x14ac:dyDescent="0.25">
      <c r="A990">
        <v>201707</v>
      </c>
      <c r="B990" s="1">
        <v>42947</v>
      </c>
      <c r="C990">
        <v>12486</v>
      </c>
      <c r="D990">
        <v>32</v>
      </c>
      <c r="E990">
        <v>25802</v>
      </c>
      <c r="F990">
        <v>7</v>
      </c>
      <c r="G990">
        <v>30</v>
      </c>
      <c r="H990">
        <v>23</v>
      </c>
      <c r="I990">
        <v>15</v>
      </c>
      <c r="J990">
        <v>3</v>
      </c>
      <c r="K990" t="str">
        <f>VLOOKUP(C990,Hierarchy!$A$1:$H$27,5,FALSE)</f>
        <v>Williamson, Wilma</v>
      </c>
      <c r="L990" t="str">
        <f>VLOOKUP(C990,Hierarchy!$A$2:$G$34,7,FALSE)</f>
        <v>Oferten, Quinton</v>
      </c>
    </row>
    <row r="991" spans="1:12" x14ac:dyDescent="0.25">
      <c r="A991">
        <v>201707</v>
      </c>
      <c r="B991" s="1">
        <v>42947</v>
      </c>
      <c r="C991">
        <v>12487</v>
      </c>
      <c r="D991">
        <v>33</v>
      </c>
      <c r="E991">
        <v>24173</v>
      </c>
      <c r="F991">
        <v>10</v>
      </c>
      <c r="G991">
        <v>28</v>
      </c>
      <c r="H991">
        <v>19</v>
      </c>
      <c r="I991">
        <v>13</v>
      </c>
      <c r="J991">
        <v>4</v>
      </c>
      <c r="K991" t="str">
        <f>VLOOKUP(C991,Hierarchy!$A$1:$H$27,5,FALSE)</f>
        <v>Younger, Yeti</v>
      </c>
      <c r="L991" t="str">
        <f>VLOOKUP(C991,Hierarchy!$A$2:$G$34,7,FALSE)</f>
        <v>Oferten, Quinton</v>
      </c>
    </row>
    <row r="992" spans="1:12" x14ac:dyDescent="0.25">
      <c r="A992">
        <v>201707</v>
      </c>
      <c r="B992" s="1">
        <v>42947</v>
      </c>
      <c r="C992">
        <v>12488</v>
      </c>
      <c r="D992">
        <v>33</v>
      </c>
      <c r="E992">
        <v>24398</v>
      </c>
      <c r="F992">
        <v>10</v>
      </c>
      <c r="G992">
        <v>31</v>
      </c>
      <c r="H992">
        <v>21</v>
      </c>
      <c r="I992">
        <v>11</v>
      </c>
      <c r="J992">
        <v>4</v>
      </c>
      <c r="K992" t="str">
        <f>VLOOKUP(C992,Hierarchy!$A$1:$H$27,5,FALSE)</f>
        <v>Zwilowski, Zane</v>
      </c>
      <c r="L992" t="str">
        <f>VLOOKUP(C992,Hierarchy!$A$2:$G$34,7,FALSE)</f>
        <v>Oferten, Quinton</v>
      </c>
    </row>
    <row r="993" spans="1:12" x14ac:dyDescent="0.25">
      <c r="A993">
        <v>201707</v>
      </c>
      <c r="B993" s="1">
        <v>42947</v>
      </c>
      <c r="C993">
        <v>12489</v>
      </c>
      <c r="D993">
        <v>33</v>
      </c>
      <c r="E993">
        <v>25658</v>
      </c>
      <c r="F993">
        <v>7</v>
      </c>
      <c r="G993">
        <v>29</v>
      </c>
      <c r="H993">
        <v>20</v>
      </c>
      <c r="I993">
        <v>11</v>
      </c>
      <c r="J993">
        <v>4</v>
      </c>
      <c r="K993" t="str">
        <f>VLOOKUP(C993,Hierarchy!$A$1:$H$27,5,FALSE)</f>
        <v>Abacus, Aaron</v>
      </c>
      <c r="L993" t="str">
        <f>VLOOKUP(C993,Hierarchy!$A$2:$G$34,7,FALSE)</f>
        <v>Oferten, Quinton</v>
      </c>
    </row>
    <row r="994" spans="1:12" x14ac:dyDescent="0.25">
      <c r="A994">
        <v>201707</v>
      </c>
      <c r="B994" s="1">
        <v>42947</v>
      </c>
      <c r="C994">
        <v>12490</v>
      </c>
      <c r="D994">
        <v>32</v>
      </c>
      <c r="E994">
        <v>25922</v>
      </c>
      <c r="F994">
        <v>8</v>
      </c>
      <c r="G994">
        <v>27</v>
      </c>
      <c r="H994">
        <v>17</v>
      </c>
      <c r="I994">
        <v>10</v>
      </c>
      <c r="J994">
        <v>3</v>
      </c>
      <c r="K994" t="str">
        <f>VLOOKUP(C994,Hierarchy!$A$1:$H$27,5,FALSE)</f>
        <v>Pulaski, Peter</v>
      </c>
      <c r="L994" t="str">
        <f>VLOOKUP(C994,Hierarchy!$A$2:$G$34,7,FALSE)</f>
        <v>Oferten, Quinton</v>
      </c>
    </row>
    <row r="995" spans="1:12" x14ac:dyDescent="0.25">
      <c r="A995">
        <v>201708</v>
      </c>
      <c r="B995" s="1">
        <v>42948</v>
      </c>
      <c r="C995">
        <v>12465</v>
      </c>
      <c r="D995">
        <v>38</v>
      </c>
      <c r="E995">
        <v>24945</v>
      </c>
      <c r="F995">
        <v>4</v>
      </c>
      <c r="G995">
        <v>35</v>
      </c>
      <c r="H995">
        <v>25</v>
      </c>
      <c r="I995">
        <v>20</v>
      </c>
      <c r="J995">
        <v>2</v>
      </c>
      <c r="K995" t="str">
        <f>VLOOKUP(C995,Hierarchy!$A$1:$H$27,5,FALSE)</f>
        <v>Anderson, Albert</v>
      </c>
      <c r="L995" t="str">
        <f>VLOOKUP(C995,Hierarchy!$A$2:$G$34,7,FALSE)</f>
        <v>Winnerson, Aceona</v>
      </c>
    </row>
    <row r="996" spans="1:12" x14ac:dyDescent="0.25">
      <c r="A996">
        <v>201708</v>
      </c>
      <c r="B996" s="1">
        <v>42948</v>
      </c>
      <c r="C996">
        <v>12466</v>
      </c>
      <c r="D996">
        <v>35</v>
      </c>
      <c r="E996">
        <v>24509</v>
      </c>
      <c r="F996">
        <v>4</v>
      </c>
      <c r="G996">
        <v>32</v>
      </c>
      <c r="H996">
        <v>28</v>
      </c>
      <c r="I996">
        <v>25</v>
      </c>
      <c r="J996">
        <v>1</v>
      </c>
      <c r="K996" t="str">
        <f>VLOOKUP(C996,Hierarchy!$A$1:$H$27,5,FALSE)</f>
        <v>Binning, Bart</v>
      </c>
      <c r="L996" t="str">
        <f>VLOOKUP(C996,Hierarchy!$A$2:$G$34,7,FALSE)</f>
        <v>Winnerson, Aceona</v>
      </c>
    </row>
    <row r="997" spans="1:12" x14ac:dyDescent="0.25">
      <c r="A997">
        <v>201708</v>
      </c>
      <c r="B997" s="1">
        <v>42948</v>
      </c>
      <c r="C997">
        <v>12467</v>
      </c>
      <c r="D997">
        <v>36</v>
      </c>
      <c r="E997">
        <v>25982</v>
      </c>
      <c r="F997">
        <v>7</v>
      </c>
      <c r="G997">
        <v>33</v>
      </c>
      <c r="H997">
        <v>25</v>
      </c>
      <c r="I997">
        <v>18</v>
      </c>
      <c r="J997">
        <v>1</v>
      </c>
      <c r="K997" t="str">
        <f>VLOOKUP(C997,Hierarchy!$A$1:$H$27,5,FALSE)</f>
        <v>Centerville, Cece</v>
      </c>
      <c r="L997" t="str">
        <f>VLOOKUP(C997,Hierarchy!$A$2:$G$34,7,FALSE)</f>
        <v>Winnerson, Aceona</v>
      </c>
    </row>
    <row r="998" spans="1:12" x14ac:dyDescent="0.25">
      <c r="A998">
        <v>201708</v>
      </c>
      <c r="B998" s="1">
        <v>42948</v>
      </c>
      <c r="C998">
        <v>12468</v>
      </c>
      <c r="D998">
        <v>34</v>
      </c>
      <c r="E998">
        <v>24839</v>
      </c>
      <c r="F998">
        <v>3</v>
      </c>
      <c r="G998">
        <v>32</v>
      </c>
      <c r="H998">
        <v>24</v>
      </c>
      <c r="I998">
        <v>21</v>
      </c>
      <c r="J998">
        <v>2</v>
      </c>
      <c r="K998" t="str">
        <f>VLOOKUP(C998,Hierarchy!$A$1:$H$27,5,FALSE)</f>
        <v>Davenport, Davina</v>
      </c>
      <c r="L998" t="str">
        <f>VLOOKUP(C998,Hierarchy!$A$2:$G$34,7,FALSE)</f>
        <v>Winnerson, Aceona</v>
      </c>
    </row>
    <row r="999" spans="1:12" x14ac:dyDescent="0.25">
      <c r="A999">
        <v>201708</v>
      </c>
      <c r="B999" s="1">
        <v>42948</v>
      </c>
      <c r="C999">
        <v>12469</v>
      </c>
      <c r="D999">
        <v>34</v>
      </c>
      <c r="E999">
        <v>25143</v>
      </c>
      <c r="F999">
        <v>5</v>
      </c>
      <c r="G999">
        <v>32</v>
      </c>
      <c r="H999">
        <v>26</v>
      </c>
      <c r="I999">
        <v>20</v>
      </c>
      <c r="J999">
        <v>2</v>
      </c>
      <c r="K999" t="str">
        <f>VLOOKUP(C999,Hierarchy!$A$1:$H$27,5,FALSE)</f>
        <v>Edgerton, Ethan</v>
      </c>
      <c r="L999" t="str">
        <f>VLOOKUP(C999,Hierarchy!$A$2:$G$34,7,FALSE)</f>
        <v>Winnerson, Aceona</v>
      </c>
    </row>
    <row r="1000" spans="1:12" x14ac:dyDescent="0.25">
      <c r="A1000">
        <v>201708</v>
      </c>
      <c r="B1000" s="1">
        <v>42948</v>
      </c>
      <c r="C1000">
        <v>12470</v>
      </c>
      <c r="D1000">
        <v>35</v>
      </c>
      <c r="E1000">
        <v>24962</v>
      </c>
      <c r="F1000">
        <v>4</v>
      </c>
      <c r="G1000">
        <v>32</v>
      </c>
      <c r="H1000">
        <v>27</v>
      </c>
      <c r="I1000">
        <v>22</v>
      </c>
      <c r="J1000">
        <v>2</v>
      </c>
      <c r="K1000" t="str">
        <f>VLOOKUP(C1000,Hierarchy!$A$1:$H$27,5,FALSE)</f>
        <v>Filipsano, Fiona</v>
      </c>
      <c r="L1000" t="str">
        <f>VLOOKUP(C1000,Hierarchy!$A$2:$G$34,7,FALSE)</f>
        <v>Winnerson, Aceona</v>
      </c>
    </row>
    <row r="1001" spans="1:12" x14ac:dyDescent="0.25">
      <c r="A1001">
        <v>201708</v>
      </c>
      <c r="B1001" s="1">
        <v>42948</v>
      </c>
      <c r="C1001">
        <v>12471</v>
      </c>
      <c r="D1001">
        <v>37</v>
      </c>
      <c r="E1001">
        <v>24626</v>
      </c>
      <c r="F1001">
        <v>4</v>
      </c>
      <c r="G1001">
        <v>33</v>
      </c>
      <c r="H1001">
        <v>25</v>
      </c>
      <c r="I1001">
        <v>20</v>
      </c>
      <c r="J1001">
        <v>2</v>
      </c>
      <c r="K1001" t="str">
        <f>VLOOKUP(C1001,Hierarchy!$A$1:$H$27,5,FALSE)</f>
        <v>Gee, Garry</v>
      </c>
      <c r="L1001" t="str">
        <f>VLOOKUP(C1001,Hierarchy!$A$2:$G$34,7,FALSE)</f>
        <v>Winnerson, Aceona</v>
      </c>
    </row>
    <row r="1002" spans="1:12" x14ac:dyDescent="0.25">
      <c r="A1002">
        <v>201708</v>
      </c>
      <c r="B1002" s="1">
        <v>42948</v>
      </c>
      <c r="C1002">
        <v>12472</v>
      </c>
      <c r="D1002">
        <v>37</v>
      </c>
      <c r="E1002">
        <v>25926</v>
      </c>
      <c r="F1002">
        <v>7</v>
      </c>
      <c r="G1002">
        <v>36</v>
      </c>
      <c r="H1002">
        <v>26</v>
      </c>
      <c r="I1002">
        <v>23</v>
      </c>
      <c r="J1002">
        <v>1</v>
      </c>
      <c r="K1002" t="str">
        <f>VLOOKUP(C1002,Hierarchy!$A$1:$H$27,5,FALSE)</f>
        <v>Harrison, Harold</v>
      </c>
      <c r="L1002" t="str">
        <f>VLOOKUP(C1002,Hierarchy!$A$2:$G$34,7,FALSE)</f>
        <v>Winnerson, Aceona</v>
      </c>
    </row>
    <row r="1003" spans="1:12" x14ac:dyDescent="0.25">
      <c r="A1003">
        <v>201708</v>
      </c>
      <c r="B1003" s="1">
        <v>42948</v>
      </c>
      <c r="C1003">
        <v>12473</v>
      </c>
      <c r="D1003">
        <v>30</v>
      </c>
      <c r="E1003">
        <v>24835</v>
      </c>
      <c r="F1003">
        <v>5</v>
      </c>
      <c r="G1003">
        <v>27</v>
      </c>
      <c r="H1003">
        <v>22</v>
      </c>
      <c r="I1003">
        <v>14</v>
      </c>
      <c r="J1003">
        <v>2</v>
      </c>
      <c r="K1003" t="str">
        <f>VLOOKUP(C1003,Hierarchy!$A$1:$H$27,5,FALSE)</f>
        <v>Ivanski, Igor</v>
      </c>
      <c r="L1003" t="str">
        <f>VLOOKUP(C1003,Hierarchy!$A$2:$G$34,7,FALSE)</f>
        <v>Jimson, Bill</v>
      </c>
    </row>
    <row r="1004" spans="1:12" x14ac:dyDescent="0.25">
      <c r="A1004">
        <v>201708</v>
      </c>
      <c r="B1004" s="1">
        <v>42948</v>
      </c>
      <c r="C1004">
        <v>12474</v>
      </c>
      <c r="D1004">
        <v>32</v>
      </c>
      <c r="E1004">
        <v>25886</v>
      </c>
      <c r="F1004">
        <v>7</v>
      </c>
      <c r="G1004">
        <v>29</v>
      </c>
      <c r="H1004">
        <v>24</v>
      </c>
      <c r="I1004">
        <v>18</v>
      </c>
      <c r="J1004">
        <v>2</v>
      </c>
      <c r="K1004" t="str">
        <f>VLOOKUP(C1004,Hierarchy!$A$1:$H$27,5,FALSE)</f>
        <v>Jeffries, Johnna</v>
      </c>
      <c r="L1004" t="str">
        <f>VLOOKUP(C1004,Hierarchy!$A$2:$G$34,7,FALSE)</f>
        <v>Jimson, Bill</v>
      </c>
    </row>
    <row r="1005" spans="1:12" x14ac:dyDescent="0.25">
      <c r="A1005">
        <v>201708</v>
      </c>
      <c r="B1005" s="1">
        <v>42948</v>
      </c>
      <c r="C1005">
        <v>12475</v>
      </c>
      <c r="D1005">
        <v>32</v>
      </c>
      <c r="E1005">
        <v>25315</v>
      </c>
      <c r="F1005">
        <v>8</v>
      </c>
      <c r="G1005">
        <v>30</v>
      </c>
      <c r="H1005">
        <v>21</v>
      </c>
      <c r="I1005">
        <v>14</v>
      </c>
      <c r="J1005">
        <v>2</v>
      </c>
      <c r="K1005" t="str">
        <f>VLOOKUP(C1005,Hierarchy!$A$1:$H$27,5,FALSE)</f>
        <v>Kippers, Kat</v>
      </c>
      <c r="L1005" t="str">
        <f>VLOOKUP(C1005,Hierarchy!$A$2:$G$34,7,FALSE)</f>
        <v>Jimson, Bill</v>
      </c>
    </row>
    <row r="1006" spans="1:12" x14ac:dyDescent="0.25">
      <c r="A1006">
        <v>201708</v>
      </c>
      <c r="B1006" s="1">
        <v>42948</v>
      </c>
      <c r="C1006">
        <v>12476</v>
      </c>
      <c r="D1006">
        <v>32</v>
      </c>
      <c r="E1006">
        <v>25999</v>
      </c>
      <c r="F1006">
        <v>6</v>
      </c>
      <c r="G1006">
        <v>28</v>
      </c>
      <c r="H1006">
        <v>22</v>
      </c>
      <c r="I1006">
        <v>15</v>
      </c>
      <c r="J1006">
        <v>2</v>
      </c>
      <c r="K1006" t="str">
        <f>VLOOKUP(C1006,Hierarchy!$A$1:$H$27,5,FALSE)</f>
        <v>Lipp, Larry</v>
      </c>
      <c r="L1006" t="str">
        <f>VLOOKUP(C1006,Hierarchy!$A$2:$G$34,7,FALSE)</f>
        <v>Jimson, Bill</v>
      </c>
    </row>
    <row r="1007" spans="1:12" x14ac:dyDescent="0.25">
      <c r="A1007">
        <v>201708</v>
      </c>
      <c r="B1007" s="1">
        <v>42948</v>
      </c>
      <c r="C1007">
        <v>12477</v>
      </c>
      <c r="D1007">
        <v>35</v>
      </c>
      <c r="E1007">
        <v>24415</v>
      </c>
      <c r="F1007">
        <v>5</v>
      </c>
      <c r="G1007">
        <v>35</v>
      </c>
      <c r="H1007">
        <v>27</v>
      </c>
      <c r="I1007">
        <v>17</v>
      </c>
      <c r="J1007">
        <v>2</v>
      </c>
      <c r="K1007" t="str">
        <f>VLOOKUP(C1007,Hierarchy!$A$1:$H$27,5,FALSE)</f>
        <v>Myers, Matt</v>
      </c>
      <c r="L1007" t="str">
        <f>VLOOKUP(C1007,Hierarchy!$A$2:$G$34,7,FALSE)</f>
        <v>Jimson, Bill</v>
      </c>
    </row>
    <row r="1008" spans="1:12" x14ac:dyDescent="0.25">
      <c r="A1008">
        <v>201708</v>
      </c>
      <c r="B1008" s="1">
        <v>42948</v>
      </c>
      <c r="C1008">
        <v>12478</v>
      </c>
      <c r="D1008">
        <v>30</v>
      </c>
      <c r="E1008">
        <v>24463</v>
      </c>
      <c r="F1008">
        <v>6</v>
      </c>
      <c r="G1008">
        <v>27</v>
      </c>
      <c r="H1008">
        <v>23</v>
      </c>
      <c r="I1008">
        <v>15</v>
      </c>
      <c r="J1008">
        <v>2</v>
      </c>
      <c r="K1008" t="str">
        <f>VLOOKUP(C1008,Hierarchy!$A$1:$H$27,5,FALSE)</f>
        <v>Nichols, Nana</v>
      </c>
      <c r="L1008" t="str">
        <f>VLOOKUP(C1008,Hierarchy!$A$2:$G$34,7,FALSE)</f>
        <v>Jimson, Bill</v>
      </c>
    </row>
    <row r="1009" spans="1:12" x14ac:dyDescent="0.25">
      <c r="A1009">
        <v>201708</v>
      </c>
      <c r="B1009" s="1">
        <v>42948</v>
      </c>
      <c r="C1009">
        <v>12479</v>
      </c>
      <c r="D1009">
        <v>30</v>
      </c>
      <c r="E1009">
        <v>25125</v>
      </c>
      <c r="F1009">
        <v>6</v>
      </c>
      <c r="G1009">
        <v>30</v>
      </c>
      <c r="H1009">
        <v>21</v>
      </c>
      <c r="I1009">
        <v>13</v>
      </c>
      <c r="J1009">
        <v>2</v>
      </c>
      <c r="K1009" t="str">
        <f>VLOOKUP(C1009,Hierarchy!$A$1:$H$27,5,FALSE)</f>
        <v>Ohlson, Octavius</v>
      </c>
      <c r="L1009" t="str">
        <f>VLOOKUP(C1009,Hierarchy!$A$2:$G$34,7,FALSE)</f>
        <v>Jimson, Bill</v>
      </c>
    </row>
    <row r="1010" spans="1:12" x14ac:dyDescent="0.25">
      <c r="A1010">
        <v>201708</v>
      </c>
      <c r="B1010" s="1">
        <v>42948</v>
      </c>
      <c r="C1010">
        <v>12481</v>
      </c>
      <c r="D1010">
        <v>33</v>
      </c>
      <c r="E1010">
        <v>24523</v>
      </c>
      <c r="F1010">
        <v>8</v>
      </c>
      <c r="G1010">
        <v>31</v>
      </c>
      <c r="H1010">
        <v>24</v>
      </c>
      <c r="I1010">
        <v>19</v>
      </c>
      <c r="J1010">
        <v>2</v>
      </c>
      <c r="K1010" t="str">
        <f>VLOOKUP(C1010,Hierarchy!$A$1:$H$27,5,FALSE)</f>
        <v>Rank, Richelle</v>
      </c>
      <c r="L1010" t="str">
        <f>VLOOKUP(C1010,Hierarchy!$A$2:$G$34,7,FALSE)</f>
        <v>Jimson, Bill</v>
      </c>
    </row>
    <row r="1011" spans="1:12" x14ac:dyDescent="0.25">
      <c r="A1011">
        <v>201708</v>
      </c>
      <c r="B1011" s="1">
        <v>42948</v>
      </c>
      <c r="C1011">
        <v>12482</v>
      </c>
      <c r="D1011">
        <v>30</v>
      </c>
      <c r="E1011">
        <v>25530</v>
      </c>
      <c r="F1011">
        <v>9</v>
      </c>
      <c r="G1011">
        <v>26</v>
      </c>
      <c r="H1011">
        <v>16</v>
      </c>
      <c r="I1011">
        <v>9</v>
      </c>
      <c r="J1011">
        <v>4</v>
      </c>
      <c r="K1011" t="str">
        <f>VLOOKUP(C1011,Hierarchy!$A$1:$H$27,5,FALSE)</f>
        <v>Sanders, Sammi</v>
      </c>
      <c r="L1011" t="str">
        <f>VLOOKUP(C1011,Hierarchy!$A$2:$G$34,7,FALSE)</f>
        <v>Oferten, Quinton</v>
      </c>
    </row>
    <row r="1012" spans="1:12" x14ac:dyDescent="0.25">
      <c r="A1012">
        <v>201708</v>
      </c>
      <c r="B1012" s="1">
        <v>42948</v>
      </c>
      <c r="C1012">
        <v>12483</v>
      </c>
      <c r="D1012">
        <v>31</v>
      </c>
      <c r="E1012">
        <v>25885</v>
      </c>
      <c r="F1012">
        <v>7</v>
      </c>
      <c r="G1012">
        <v>26</v>
      </c>
      <c r="H1012">
        <v>16</v>
      </c>
      <c r="I1012">
        <v>9</v>
      </c>
      <c r="J1012">
        <v>4</v>
      </c>
      <c r="K1012" t="str">
        <f>VLOOKUP(C1012,Hierarchy!$A$1:$H$27,5,FALSE)</f>
        <v>Thomas, Ted</v>
      </c>
      <c r="L1012" t="str">
        <f>VLOOKUP(C1012,Hierarchy!$A$2:$G$34,7,FALSE)</f>
        <v>Oferten, Quinton</v>
      </c>
    </row>
    <row r="1013" spans="1:12" x14ac:dyDescent="0.25">
      <c r="A1013">
        <v>201708</v>
      </c>
      <c r="B1013" s="1">
        <v>42948</v>
      </c>
      <c r="C1013">
        <v>12484</v>
      </c>
      <c r="D1013">
        <v>33</v>
      </c>
      <c r="E1013">
        <v>24060</v>
      </c>
      <c r="F1013">
        <v>9</v>
      </c>
      <c r="G1013">
        <v>29</v>
      </c>
      <c r="H1013">
        <v>20</v>
      </c>
      <c r="I1013">
        <v>13</v>
      </c>
      <c r="J1013">
        <v>4</v>
      </c>
      <c r="K1013" t="str">
        <f>VLOOKUP(C1013,Hierarchy!$A$1:$H$27,5,FALSE)</f>
        <v>Uvaldon, Ursala</v>
      </c>
      <c r="L1013" t="str">
        <f>VLOOKUP(C1013,Hierarchy!$A$2:$G$34,7,FALSE)</f>
        <v>Oferten, Quinton</v>
      </c>
    </row>
    <row r="1014" spans="1:12" x14ac:dyDescent="0.25">
      <c r="A1014">
        <v>201708</v>
      </c>
      <c r="B1014" s="1">
        <v>42948</v>
      </c>
      <c r="C1014">
        <v>12485</v>
      </c>
      <c r="D1014">
        <v>30</v>
      </c>
      <c r="E1014">
        <v>25656</v>
      </c>
      <c r="F1014">
        <v>7</v>
      </c>
      <c r="G1014">
        <v>26</v>
      </c>
      <c r="H1014">
        <v>19</v>
      </c>
      <c r="I1014">
        <v>11</v>
      </c>
      <c r="J1014">
        <v>3</v>
      </c>
      <c r="K1014" t="str">
        <f>VLOOKUP(C1014,Hierarchy!$A$1:$H$27,5,FALSE)</f>
        <v>Vindictive, Vinny</v>
      </c>
      <c r="L1014" t="str">
        <f>VLOOKUP(C1014,Hierarchy!$A$2:$G$34,7,FALSE)</f>
        <v>Oferten, Quinton</v>
      </c>
    </row>
    <row r="1015" spans="1:12" x14ac:dyDescent="0.25">
      <c r="A1015">
        <v>201708</v>
      </c>
      <c r="B1015" s="1">
        <v>42948</v>
      </c>
      <c r="C1015">
        <v>12486</v>
      </c>
      <c r="D1015">
        <v>30</v>
      </c>
      <c r="E1015">
        <v>24448</v>
      </c>
      <c r="F1015">
        <v>9</v>
      </c>
      <c r="G1015">
        <v>27</v>
      </c>
      <c r="H1015">
        <v>20</v>
      </c>
      <c r="I1015">
        <v>10</v>
      </c>
      <c r="J1015">
        <v>4</v>
      </c>
      <c r="K1015" t="str">
        <f>VLOOKUP(C1015,Hierarchy!$A$1:$H$27,5,FALSE)</f>
        <v>Williamson, Wilma</v>
      </c>
      <c r="L1015" t="str">
        <f>VLOOKUP(C1015,Hierarchy!$A$2:$G$34,7,FALSE)</f>
        <v>Oferten, Quinton</v>
      </c>
    </row>
    <row r="1016" spans="1:12" x14ac:dyDescent="0.25">
      <c r="A1016">
        <v>201708</v>
      </c>
      <c r="B1016" s="1">
        <v>42948</v>
      </c>
      <c r="C1016">
        <v>12487</v>
      </c>
      <c r="D1016">
        <v>31</v>
      </c>
      <c r="E1016">
        <v>24963</v>
      </c>
      <c r="F1016">
        <v>8</v>
      </c>
      <c r="G1016">
        <v>29</v>
      </c>
      <c r="H1016">
        <v>17</v>
      </c>
      <c r="I1016">
        <v>12</v>
      </c>
      <c r="J1016">
        <v>4</v>
      </c>
      <c r="K1016" t="str">
        <f>VLOOKUP(C1016,Hierarchy!$A$1:$H$27,5,FALSE)</f>
        <v>Younger, Yeti</v>
      </c>
      <c r="L1016" t="str">
        <f>VLOOKUP(C1016,Hierarchy!$A$2:$G$34,7,FALSE)</f>
        <v>Oferten, Quinton</v>
      </c>
    </row>
    <row r="1017" spans="1:12" x14ac:dyDescent="0.25">
      <c r="A1017">
        <v>201708</v>
      </c>
      <c r="B1017" s="1">
        <v>42948</v>
      </c>
      <c r="C1017">
        <v>12488</v>
      </c>
      <c r="D1017">
        <v>28</v>
      </c>
      <c r="E1017">
        <v>25777</v>
      </c>
      <c r="F1017">
        <v>6</v>
      </c>
      <c r="G1017">
        <v>26</v>
      </c>
      <c r="H1017">
        <v>19</v>
      </c>
      <c r="I1017">
        <v>11</v>
      </c>
      <c r="J1017">
        <v>3</v>
      </c>
      <c r="K1017" t="str">
        <f>VLOOKUP(C1017,Hierarchy!$A$1:$H$27,5,FALSE)</f>
        <v>Zwilowski, Zane</v>
      </c>
      <c r="L1017" t="str">
        <f>VLOOKUP(C1017,Hierarchy!$A$2:$G$34,7,FALSE)</f>
        <v>Oferten, Quinton</v>
      </c>
    </row>
    <row r="1018" spans="1:12" x14ac:dyDescent="0.25">
      <c r="A1018">
        <v>201708</v>
      </c>
      <c r="B1018" s="1">
        <v>42948</v>
      </c>
      <c r="C1018">
        <v>12489</v>
      </c>
      <c r="D1018">
        <v>28</v>
      </c>
      <c r="E1018">
        <v>25733</v>
      </c>
      <c r="F1018">
        <v>6</v>
      </c>
      <c r="G1018">
        <v>25</v>
      </c>
      <c r="H1018">
        <v>16</v>
      </c>
      <c r="I1018">
        <v>9</v>
      </c>
      <c r="J1018">
        <v>3</v>
      </c>
      <c r="K1018" t="str">
        <f>VLOOKUP(C1018,Hierarchy!$A$1:$H$27,5,FALSE)</f>
        <v>Abacus, Aaron</v>
      </c>
      <c r="L1018" t="str">
        <f>VLOOKUP(C1018,Hierarchy!$A$2:$G$34,7,FALSE)</f>
        <v>Oferten, Quinton</v>
      </c>
    </row>
    <row r="1019" spans="1:12" x14ac:dyDescent="0.25">
      <c r="A1019">
        <v>201708</v>
      </c>
      <c r="B1019" s="1">
        <v>42948</v>
      </c>
      <c r="C1019">
        <v>12490</v>
      </c>
      <c r="D1019">
        <v>33</v>
      </c>
      <c r="E1019">
        <v>25256</v>
      </c>
      <c r="F1019">
        <v>8</v>
      </c>
      <c r="G1019">
        <v>30</v>
      </c>
      <c r="H1019">
        <v>21</v>
      </c>
      <c r="I1019">
        <v>15</v>
      </c>
      <c r="J1019">
        <v>4</v>
      </c>
      <c r="K1019" t="str">
        <f>VLOOKUP(C1019,Hierarchy!$A$1:$H$27,5,FALSE)</f>
        <v>Pulaski, Peter</v>
      </c>
      <c r="L1019" t="str">
        <f>VLOOKUP(C1019,Hierarchy!$A$2:$G$34,7,FALSE)</f>
        <v>Oferten, Quinton</v>
      </c>
    </row>
    <row r="1020" spans="1:12" x14ac:dyDescent="0.25">
      <c r="A1020">
        <v>201708</v>
      </c>
      <c r="B1020" s="1">
        <v>42949</v>
      </c>
      <c r="C1020">
        <v>12473</v>
      </c>
      <c r="D1020">
        <v>31</v>
      </c>
      <c r="E1020">
        <v>24478</v>
      </c>
      <c r="F1020">
        <v>7</v>
      </c>
      <c r="G1020">
        <v>29</v>
      </c>
      <c r="H1020">
        <v>21</v>
      </c>
      <c r="I1020">
        <v>17</v>
      </c>
      <c r="J1020">
        <v>2</v>
      </c>
      <c r="K1020" t="str">
        <f>VLOOKUP(C1020,Hierarchy!$A$1:$H$27,5,FALSE)</f>
        <v>Ivanski, Igor</v>
      </c>
      <c r="L1020" t="str">
        <f>VLOOKUP(C1020,Hierarchy!$A$2:$G$34,7,FALSE)</f>
        <v>Jimson, Bill</v>
      </c>
    </row>
    <row r="1021" spans="1:12" x14ac:dyDescent="0.25">
      <c r="A1021">
        <v>201708</v>
      </c>
      <c r="B1021" s="1">
        <v>42949</v>
      </c>
      <c r="C1021">
        <v>12474</v>
      </c>
      <c r="D1021">
        <v>33</v>
      </c>
      <c r="E1021">
        <v>24823</v>
      </c>
      <c r="F1021">
        <v>7</v>
      </c>
      <c r="G1021">
        <v>31</v>
      </c>
      <c r="H1021">
        <v>23</v>
      </c>
      <c r="I1021">
        <v>16</v>
      </c>
      <c r="J1021">
        <v>2</v>
      </c>
      <c r="K1021" t="str">
        <f>VLOOKUP(C1021,Hierarchy!$A$1:$H$27,5,FALSE)</f>
        <v>Jeffries, Johnna</v>
      </c>
      <c r="L1021" t="str">
        <f>VLOOKUP(C1021,Hierarchy!$A$2:$G$34,7,FALSE)</f>
        <v>Jimson, Bill</v>
      </c>
    </row>
    <row r="1022" spans="1:12" x14ac:dyDescent="0.25">
      <c r="A1022">
        <v>201708</v>
      </c>
      <c r="B1022" s="1">
        <v>42949</v>
      </c>
      <c r="C1022">
        <v>12475</v>
      </c>
      <c r="D1022">
        <v>35</v>
      </c>
      <c r="E1022">
        <v>25609</v>
      </c>
      <c r="F1022">
        <v>6</v>
      </c>
      <c r="G1022">
        <v>33</v>
      </c>
      <c r="H1022">
        <v>23</v>
      </c>
      <c r="I1022">
        <v>15</v>
      </c>
      <c r="J1022">
        <v>2</v>
      </c>
      <c r="K1022" t="str">
        <f>VLOOKUP(C1022,Hierarchy!$A$1:$H$27,5,FALSE)</f>
        <v>Kippers, Kat</v>
      </c>
      <c r="L1022" t="str">
        <f>VLOOKUP(C1022,Hierarchy!$A$2:$G$34,7,FALSE)</f>
        <v>Jimson, Bill</v>
      </c>
    </row>
    <row r="1023" spans="1:12" x14ac:dyDescent="0.25">
      <c r="A1023">
        <v>201708</v>
      </c>
      <c r="B1023" s="1">
        <v>42949</v>
      </c>
      <c r="C1023">
        <v>12476</v>
      </c>
      <c r="D1023">
        <v>33</v>
      </c>
      <c r="E1023">
        <v>24077</v>
      </c>
      <c r="F1023">
        <v>5</v>
      </c>
      <c r="G1023">
        <v>30</v>
      </c>
      <c r="H1023">
        <v>21</v>
      </c>
      <c r="I1023">
        <v>15</v>
      </c>
      <c r="J1023">
        <v>2</v>
      </c>
      <c r="K1023" t="str">
        <f>VLOOKUP(C1023,Hierarchy!$A$1:$H$27,5,FALSE)</f>
        <v>Lipp, Larry</v>
      </c>
      <c r="L1023" t="str">
        <f>VLOOKUP(C1023,Hierarchy!$A$2:$G$34,7,FALSE)</f>
        <v>Jimson, Bill</v>
      </c>
    </row>
    <row r="1024" spans="1:12" x14ac:dyDescent="0.25">
      <c r="A1024">
        <v>201708</v>
      </c>
      <c r="B1024" s="1">
        <v>42949</v>
      </c>
      <c r="C1024">
        <v>12477</v>
      </c>
      <c r="D1024">
        <v>31</v>
      </c>
      <c r="E1024">
        <v>25615</v>
      </c>
      <c r="F1024">
        <v>7</v>
      </c>
      <c r="G1024">
        <v>28</v>
      </c>
      <c r="H1024">
        <v>19</v>
      </c>
      <c r="I1024">
        <v>12</v>
      </c>
      <c r="J1024">
        <v>2</v>
      </c>
      <c r="K1024" t="str">
        <f>VLOOKUP(C1024,Hierarchy!$A$1:$H$27,5,FALSE)</f>
        <v>Myers, Matt</v>
      </c>
      <c r="L1024" t="str">
        <f>VLOOKUP(C1024,Hierarchy!$A$2:$G$34,7,FALSE)</f>
        <v>Jimson, Bill</v>
      </c>
    </row>
    <row r="1025" spans="1:12" x14ac:dyDescent="0.25">
      <c r="A1025">
        <v>201708</v>
      </c>
      <c r="B1025" s="1">
        <v>42949</v>
      </c>
      <c r="C1025">
        <v>12478</v>
      </c>
      <c r="D1025">
        <v>32</v>
      </c>
      <c r="E1025">
        <v>26000</v>
      </c>
      <c r="F1025">
        <v>6</v>
      </c>
      <c r="G1025">
        <v>29</v>
      </c>
      <c r="H1025">
        <v>19</v>
      </c>
      <c r="I1025">
        <v>12</v>
      </c>
      <c r="J1025">
        <v>2</v>
      </c>
      <c r="K1025" t="str">
        <f>VLOOKUP(C1025,Hierarchy!$A$1:$H$27,5,FALSE)</f>
        <v>Nichols, Nana</v>
      </c>
      <c r="L1025" t="str">
        <f>VLOOKUP(C1025,Hierarchy!$A$2:$G$34,7,FALSE)</f>
        <v>Jimson, Bill</v>
      </c>
    </row>
    <row r="1026" spans="1:12" x14ac:dyDescent="0.25">
      <c r="A1026">
        <v>201708</v>
      </c>
      <c r="B1026" s="1">
        <v>42949</v>
      </c>
      <c r="C1026">
        <v>12479</v>
      </c>
      <c r="D1026">
        <v>32</v>
      </c>
      <c r="E1026">
        <v>24811</v>
      </c>
      <c r="F1026">
        <v>5</v>
      </c>
      <c r="G1026">
        <v>29</v>
      </c>
      <c r="H1026">
        <v>19</v>
      </c>
      <c r="I1026">
        <v>15</v>
      </c>
      <c r="J1026">
        <v>2</v>
      </c>
      <c r="K1026" t="str">
        <f>VLOOKUP(C1026,Hierarchy!$A$1:$H$27,5,FALSE)</f>
        <v>Ohlson, Octavius</v>
      </c>
      <c r="L1026" t="str">
        <f>VLOOKUP(C1026,Hierarchy!$A$2:$G$34,7,FALSE)</f>
        <v>Jimson, Bill</v>
      </c>
    </row>
    <row r="1027" spans="1:12" x14ac:dyDescent="0.25">
      <c r="A1027">
        <v>201708</v>
      </c>
      <c r="B1027" s="1">
        <v>42949</v>
      </c>
      <c r="C1027">
        <v>12481</v>
      </c>
      <c r="D1027">
        <v>36</v>
      </c>
      <c r="E1027">
        <v>25013</v>
      </c>
      <c r="F1027">
        <v>6</v>
      </c>
      <c r="G1027">
        <v>33</v>
      </c>
      <c r="H1027">
        <v>21</v>
      </c>
      <c r="I1027">
        <v>13</v>
      </c>
      <c r="J1027">
        <v>2</v>
      </c>
      <c r="K1027" t="str">
        <f>VLOOKUP(C1027,Hierarchy!$A$1:$H$27,5,FALSE)</f>
        <v>Rank, Richelle</v>
      </c>
      <c r="L1027" t="str">
        <f>VLOOKUP(C1027,Hierarchy!$A$2:$G$34,7,FALSE)</f>
        <v>Jimson, Bill</v>
      </c>
    </row>
    <row r="1028" spans="1:12" x14ac:dyDescent="0.25">
      <c r="A1028">
        <v>201708</v>
      </c>
      <c r="B1028" s="1">
        <v>42949</v>
      </c>
      <c r="C1028">
        <v>12482</v>
      </c>
      <c r="D1028">
        <v>30</v>
      </c>
      <c r="E1028">
        <v>24308</v>
      </c>
      <c r="F1028">
        <v>8</v>
      </c>
      <c r="G1028">
        <v>26</v>
      </c>
      <c r="H1028">
        <v>21</v>
      </c>
      <c r="I1028">
        <v>11</v>
      </c>
      <c r="J1028">
        <v>4</v>
      </c>
      <c r="K1028" t="str">
        <f>VLOOKUP(C1028,Hierarchy!$A$1:$H$27,5,FALSE)</f>
        <v>Sanders, Sammi</v>
      </c>
      <c r="L1028" t="str">
        <f>VLOOKUP(C1028,Hierarchy!$A$2:$G$34,7,FALSE)</f>
        <v>Oferten, Quinton</v>
      </c>
    </row>
    <row r="1029" spans="1:12" x14ac:dyDescent="0.25">
      <c r="A1029">
        <v>201708</v>
      </c>
      <c r="B1029" s="1">
        <v>42949</v>
      </c>
      <c r="C1029">
        <v>12483</v>
      </c>
      <c r="D1029">
        <v>33</v>
      </c>
      <c r="E1029">
        <v>25244</v>
      </c>
      <c r="F1029">
        <v>7</v>
      </c>
      <c r="G1029">
        <v>28</v>
      </c>
      <c r="H1029">
        <v>17</v>
      </c>
      <c r="I1029">
        <v>11</v>
      </c>
      <c r="J1029">
        <v>3</v>
      </c>
      <c r="K1029" t="str">
        <f>VLOOKUP(C1029,Hierarchy!$A$1:$H$27,5,FALSE)</f>
        <v>Thomas, Ted</v>
      </c>
      <c r="L1029" t="str">
        <f>VLOOKUP(C1029,Hierarchy!$A$2:$G$34,7,FALSE)</f>
        <v>Oferten, Quinton</v>
      </c>
    </row>
    <row r="1030" spans="1:12" x14ac:dyDescent="0.25">
      <c r="A1030">
        <v>201708</v>
      </c>
      <c r="B1030" s="1">
        <v>42949</v>
      </c>
      <c r="C1030">
        <v>12484</v>
      </c>
      <c r="D1030">
        <v>32</v>
      </c>
      <c r="E1030">
        <v>24857</v>
      </c>
      <c r="F1030">
        <v>8</v>
      </c>
      <c r="G1030">
        <v>29</v>
      </c>
      <c r="H1030">
        <v>22</v>
      </c>
      <c r="I1030">
        <v>15</v>
      </c>
      <c r="J1030">
        <v>4</v>
      </c>
      <c r="K1030" t="str">
        <f>VLOOKUP(C1030,Hierarchy!$A$1:$H$27,5,FALSE)</f>
        <v>Uvaldon, Ursala</v>
      </c>
      <c r="L1030" t="str">
        <f>VLOOKUP(C1030,Hierarchy!$A$2:$G$34,7,FALSE)</f>
        <v>Oferten, Quinton</v>
      </c>
    </row>
    <row r="1031" spans="1:12" x14ac:dyDescent="0.25">
      <c r="A1031">
        <v>201708</v>
      </c>
      <c r="B1031" s="1">
        <v>42949</v>
      </c>
      <c r="C1031">
        <v>12485</v>
      </c>
      <c r="D1031">
        <v>31</v>
      </c>
      <c r="E1031">
        <v>25726</v>
      </c>
      <c r="F1031">
        <v>8</v>
      </c>
      <c r="G1031">
        <v>27</v>
      </c>
      <c r="H1031">
        <v>21</v>
      </c>
      <c r="I1031">
        <v>14</v>
      </c>
      <c r="J1031">
        <v>4</v>
      </c>
      <c r="K1031" t="str">
        <f>VLOOKUP(C1031,Hierarchy!$A$1:$H$27,5,FALSE)</f>
        <v>Vindictive, Vinny</v>
      </c>
      <c r="L1031" t="str">
        <f>VLOOKUP(C1031,Hierarchy!$A$2:$G$34,7,FALSE)</f>
        <v>Oferten, Quinton</v>
      </c>
    </row>
    <row r="1032" spans="1:12" x14ac:dyDescent="0.25">
      <c r="A1032">
        <v>201708</v>
      </c>
      <c r="B1032" s="1">
        <v>42949</v>
      </c>
      <c r="C1032">
        <v>12486</v>
      </c>
      <c r="D1032">
        <v>32</v>
      </c>
      <c r="E1032">
        <v>24126</v>
      </c>
      <c r="F1032">
        <v>7</v>
      </c>
      <c r="G1032">
        <v>28</v>
      </c>
      <c r="H1032">
        <v>22</v>
      </c>
      <c r="I1032">
        <v>16</v>
      </c>
      <c r="J1032">
        <v>4</v>
      </c>
      <c r="K1032" t="str">
        <f>VLOOKUP(C1032,Hierarchy!$A$1:$H$27,5,FALSE)</f>
        <v>Williamson, Wilma</v>
      </c>
      <c r="L1032" t="str">
        <f>VLOOKUP(C1032,Hierarchy!$A$2:$G$34,7,FALSE)</f>
        <v>Oferten, Quinton</v>
      </c>
    </row>
    <row r="1033" spans="1:12" x14ac:dyDescent="0.25">
      <c r="A1033">
        <v>201708</v>
      </c>
      <c r="B1033" s="1">
        <v>42949</v>
      </c>
      <c r="C1033">
        <v>12487</v>
      </c>
      <c r="D1033">
        <v>29</v>
      </c>
      <c r="E1033">
        <v>24455</v>
      </c>
      <c r="F1033">
        <v>6</v>
      </c>
      <c r="G1033">
        <v>27</v>
      </c>
      <c r="H1033">
        <v>16</v>
      </c>
      <c r="I1033">
        <v>12</v>
      </c>
      <c r="J1033">
        <v>3</v>
      </c>
      <c r="K1033" t="str">
        <f>VLOOKUP(C1033,Hierarchy!$A$1:$H$27,5,FALSE)</f>
        <v>Younger, Yeti</v>
      </c>
      <c r="L1033" t="str">
        <f>VLOOKUP(C1033,Hierarchy!$A$2:$G$34,7,FALSE)</f>
        <v>Oferten, Quinton</v>
      </c>
    </row>
    <row r="1034" spans="1:12" x14ac:dyDescent="0.25">
      <c r="A1034">
        <v>201708</v>
      </c>
      <c r="B1034" s="1">
        <v>42949</v>
      </c>
      <c r="C1034">
        <v>12488</v>
      </c>
      <c r="D1034">
        <v>33</v>
      </c>
      <c r="E1034">
        <v>25730</v>
      </c>
      <c r="F1034">
        <v>10</v>
      </c>
      <c r="G1034">
        <v>29</v>
      </c>
      <c r="H1034">
        <v>20</v>
      </c>
      <c r="I1034">
        <v>13</v>
      </c>
      <c r="J1034">
        <v>3</v>
      </c>
      <c r="K1034" t="str">
        <f>VLOOKUP(C1034,Hierarchy!$A$1:$H$27,5,FALSE)</f>
        <v>Zwilowski, Zane</v>
      </c>
      <c r="L1034" t="str">
        <f>VLOOKUP(C1034,Hierarchy!$A$2:$G$34,7,FALSE)</f>
        <v>Oferten, Quinton</v>
      </c>
    </row>
    <row r="1035" spans="1:12" x14ac:dyDescent="0.25">
      <c r="A1035">
        <v>201708</v>
      </c>
      <c r="B1035" s="1">
        <v>42949</v>
      </c>
      <c r="C1035">
        <v>12489</v>
      </c>
      <c r="D1035">
        <v>30</v>
      </c>
      <c r="E1035">
        <v>24605</v>
      </c>
      <c r="F1035">
        <v>7</v>
      </c>
      <c r="G1035">
        <v>27</v>
      </c>
      <c r="H1035">
        <v>16</v>
      </c>
      <c r="I1035">
        <v>9</v>
      </c>
      <c r="J1035">
        <v>3</v>
      </c>
      <c r="K1035" t="str">
        <f>VLOOKUP(C1035,Hierarchy!$A$1:$H$27,5,FALSE)</f>
        <v>Abacus, Aaron</v>
      </c>
      <c r="L1035" t="str">
        <f>VLOOKUP(C1035,Hierarchy!$A$2:$G$34,7,FALSE)</f>
        <v>Oferten, Quinton</v>
      </c>
    </row>
    <row r="1036" spans="1:12" x14ac:dyDescent="0.25">
      <c r="A1036">
        <v>201708</v>
      </c>
      <c r="B1036" s="1">
        <v>42950</v>
      </c>
      <c r="C1036">
        <v>12465</v>
      </c>
      <c r="D1036">
        <v>32</v>
      </c>
      <c r="E1036">
        <v>25850</v>
      </c>
      <c r="F1036">
        <v>4</v>
      </c>
      <c r="G1036">
        <v>29</v>
      </c>
      <c r="H1036">
        <v>21</v>
      </c>
      <c r="I1036">
        <v>17</v>
      </c>
      <c r="J1036">
        <v>1</v>
      </c>
      <c r="K1036" t="str">
        <f>VLOOKUP(C1036,Hierarchy!$A$1:$H$27,5,FALSE)</f>
        <v>Anderson, Albert</v>
      </c>
      <c r="L1036" t="str">
        <f>VLOOKUP(C1036,Hierarchy!$A$2:$G$34,7,FALSE)</f>
        <v>Winnerson, Aceona</v>
      </c>
    </row>
    <row r="1037" spans="1:12" x14ac:dyDescent="0.25">
      <c r="A1037">
        <v>201708</v>
      </c>
      <c r="B1037" s="1">
        <v>42950</v>
      </c>
      <c r="C1037">
        <v>12466</v>
      </c>
      <c r="D1037">
        <v>33</v>
      </c>
      <c r="E1037">
        <v>25588</v>
      </c>
      <c r="F1037">
        <v>6</v>
      </c>
      <c r="G1037">
        <v>30</v>
      </c>
      <c r="H1037">
        <v>22</v>
      </c>
      <c r="I1037">
        <v>16</v>
      </c>
      <c r="J1037">
        <v>1</v>
      </c>
      <c r="K1037" t="str">
        <f>VLOOKUP(C1037,Hierarchy!$A$1:$H$27,5,FALSE)</f>
        <v>Binning, Bart</v>
      </c>
      <c r="L1037" t="str">
        <f>VLOOKUP(C1037,Hierarchy!$A$2:$G$34,7,FALSE)</f>
        <v>Winnerson, Aceona</v>
      </c>
    </row>
    <row r="1038" spans="1:12" x14ac:dyDescent="0.25">
      <c r="A1038">
        <v>201708</v>
      </c>
      <c r="B1038" s="1">
        <v>42950</v>
      </c>
      <c r="C1038">
        <v>12467</v>
      </c>
      <c r="D1038">
        <v>36</v>
      </c>
      <c r="E1038">
        <v>24646</v>
      </c>
      <c r="F1038">
        <v>6</v>
      </c>
      <c r="G1038">
        <v>33</v>
      </c>
      <c r="H1038">
        <v>27</v>
      </c>
      <c r="I1038">
        <v>20</v>
      </c>
      <c r="J1038">
        <v>1</v>
      </c>
      <c r="K1038" t="str">
        <f>VLOOKUP(C1038,Hierarchy!$A$1:$H$27,5,FALSE)</f>
        <v>Centerville, Cece</v>
      </c>
      <c r="L1038" t="str">
        <f>VLOOKUP(C1038,Hierarchy!$A$2:$G$34,7,FALSE)</f>
        <v>Winnerson, Aceona</v>
      </c>
    </row>
    <row r="1039" spans="1:12" x14ac:dyDescent="0.25">
      <c r="A1039">
        <v>201708</v>
      </c>
      <c r="B1039" s="1">
        <v>42950</v>
      </c>
      <c r="C1039">
        <v>12468</v>
      </c>
      <c r="D1039">
        <v>38</v>
      </c>
      <c r="E1039">
        <v>25253</v>
      </c>
      <c r="F1039">
        <v>5</v>
      </c>
      <c r="G1039">
        <v>37</v>
      </c>
      <c r="H1039">
        <v>30</v>
      </c>
      <c r="I1039">
        <v>23</v>
      </c>
      <c r="J1039">
        <v>2</v>
      </c>
      <c r="K1039" t="str">
        <f>VLOOKUP(C1039,Hierarchy!$A$1:$H$27,5,FALSE)</f>
        <v>Davenport, Davina</v>
      </c>
      <c r="L1039" t="str">
        <f>VLOOKUP(C1039,Hierarchy!$A$2:$G$34,7,FALSE)</f>
        <v>Winnerson, Aceona</v>
      </c>
    </row>
    <row r="1040" spans="1:12" x14ac:dyDescent="0.25">
      <c r="A1040">
        <v>201708</v>
      </c>
      <c r="B1040" s="1">
        <v>42950</v>
      </c>
      <c r="C1040">
        <v>12469</v>
      </c>
      <c r="D1040">
        <v>33</v>
      </c>
      <c r="E1040">
        <v>24229</v>
      </c>
      <c r="F1040">
        <v>5</v>
      </c>
      <c r="G1040">
        <v>33</v>
      </c>
      <c r="H1040">
        <v>28</v>
      </c>
      <c r="I1040">
        <v>25</v>
      </c>
      <c r="J1040">
        <v>1</v>
      </c>
      <c r="K1040" t="str">
        <f>VLOOKUP(C1040,Hierarchy!$A$1:$H$27,5,FALSE)</f>
        <v>Edgerton, Ethan</v>
      </c>
      <c r="L1040" t="str">
        <f>VLOOKUP(C1040,Hierarchy!$A$2:$G$34,7,FALSE)</f>
        <v>Winnerson, Aceona</v>
      </c>
    </row>
    <row r="1041" spans="1:12" x14ac:dyDescent="0.25">
      <c r="A1041">
        <v>201708</v>
      </c>
      <c r="B1041" s="1">
        <v>42950</v>
      </c>
      <c r="C1041">
        <v>12470</v>
      </c>
      <c r="D1041">
        <v>32</v>
      </c>
      <c r="E1041">
        <v>24498</v>
      </c>
      <c r="F1041">
        <v>4</v>
      </c>
      <c r="G1041">
        <v>32</v>
      </c>
      <c r="H1041">
        <v>28</v>
      </c>
      <c r="I1041">
        <v>21</v>
      </c>
      <c r="J1041">
        <v>1</v>
      </c>
      <c r="K1041" t="str">
        <f>VLOOKUP(C1041,Hierarchy!$A$1:$H$27,5,FALSE)</f>
        <v>Filipsano, Fiona</v>
      </c>
      <c r="L1041" t="str">
        <f>VLOOKUP(C1041,Hierarchy!$A$2:$G$34,7,FALSE)</f>
        <v>Winnerson, Aceona</v>
      </c>
    </row>
    <row r="1042" spans="1:12" x14ac:dyDescent="0.25">
      <c r="A1042">
        <v>201708</v>
      </c>
      <c r="B1042" s="1">
        <v>42950</v>
      </c>
      <c r="C1042">
        <v>12471</v>
      </c>
      <c r="D1042">
        <v>32</v>
      </c>
      <c r="E1042">
        <v>25829</v>
      </c>
      <c r="F1042">
        <v>4</v>
      </c>
      <c r="G1042">
        <v>30</v>
      </c>
      <c r="H1042">
        <v>23</v>
      </c>
      <c r="I1042">
        <v>21</v>
      </c>
      <c r="J1042">
        <v>1</v>
      </c>
      <c r="K1042" t="str">
        <f>VLOOKUP(C1042,Hierarchy!$A$1:$H$27,5,FALSE)</f>
        <v>Gee, Garry</v>
      </c>
      <c r="L1042" t="str">
        <f>VLOOKUP(C1042,Hierarchy!$A$2:$G$34,7,FALSE)</f>
        <v>Winnerson, Aceona</v>
      </c>
    </row>
    <row r="1043" spans="1:12" x14ac:dyDescent="0.25">
      <c r="A1043">
        <v>201708</v>
      </c>
      <c r="B1043" s="1">
        <v>42950</v>
      </c>
      <c r="C1043">
        <v>12472</v>
      </c>
      <c r="D1043">
        <v>34</v>
      </c>
      <c r="E1043">
        <v>24650</v>
      </c>
      <c r="F1043">
        <v>3</v>
      </c>
      <c r="G1043">
        <v>34</v>
      </c>
      <c r="H1043">
        <v>24</v>
      </c>
      <c r="I1043">
        <v>18</v>
      </c>
      <c r="J1043">
        <v>1</v>
      </c>
      <c r="K1043" t="str">
        <f>VLOOKUP(C1043,Hierarchy!$A$1:$H$27,5,FALSE)</f>
        <v>Harrison, Harold</v>
      </c>
      <c r="L1043" t="str">
        <f>VLOOKUP(C1043,Hierarchy!$A$2:$G$34,7,FALSE)</f>
        <v>Winnerson, Aceona</v>
      </c>
    </row>
    <row r="1044" spans="1:12" x14ac:dyDescent="0.25">
      <c r="A1044">
        <v>201708</v>
      </c>
      <c r="B1044" s="1">
        <v>42950</v>
      </c>
      <c r="C1044">
        <v>12482</v>
      </c>
      <c r="D1044">
        <v>33</v>
      </c>
      <c r="E1044">
        <v>25292</v>
      </c>
      <c r="F1044">
        <v>9</v>
      </c>
      <c r="G1044">
        <v>29</v>
      </c>
      <c r="H1044">
        <v>21</v>
      </c>
      <c r="I1044">
        <v>14</v>
      </c>
      <c r="J1044">
        <v>4</v>
      </c>
      <c r="K1044" t="str">
        <f>VLOOKUP(C1044,Hierarchy!$A$1:$H$27,5,FALSE)</f>
        <v>Sanders, Sammi</v>
      </c>
      <c r="L1044" t="str">
        <f>VLOOKUP(C1044,Hierarchy!$A$2:$G$34,7,FALSE)</f>
        <v>Oferten, Quinton</v>
      </c>
    </row>
    <row r="1045" spans="1:12" x14ac:dyDescent="0.25">
      <c r="A1045">
        <v>201708</v>
      </c>
      <c r="B1045" s="1">
        <v>42950</v>
      </c>
      <c r="C1045">
        <v>12483</v>
      </c>
      <c r="D1045">
        <v>33</v>
      </c>
      <c r="E1045">
        <v>25040</v>
      </c>
      <c r="F1045">
        <v>8</v>
      </c>
      <c r="G1045">
        <v>31</v>
      </c>
      <c r="H1045">
        <v>20</v>
      </c>
      <c r="I1045">
        <v>12</v>
      </c>
      <c r="J1045">
        <v>3</v>
      </c>
      <c r="K1045" t="str">
        <f>VLOOKUP(C1045,Hierarchy!$A$1:$H$27,5,FALSE)</f>
        <v>Thomas, Ted</v>
      </c>
      <c r="L1045" t="str">
        <f>VLOOKUP(C1045,Hierarchy!$A$2:$G$34,7,FALSE)</f>
        <v>Oferten, Quinton</v>
      </c>
    </row>
    <row r="1046" spans="1:12" x14ac:dyDescent="0.25">
      <c r="A1046">
        <v>201708</v>
      </c>
      <c r="B1046" s="1">
        <v>42950</v>
      </c>
      <c r="C1046">
        <v>12484</v>
      </c>
      <c r="D1046">
        <v>29</v>
      </c>
      <c r="E1046">
        <v>25811</v>
      </c>
      <c r="F1046">
        <v>8</v>
      </c>
      <c r="G1046">
        <v>25</v>
      </c>
      <c r="H1046">
        <v>16</v>
      </c>
      <c r="I1046">
        <v>10</v>
      </c>
      <c r="J1046">
        <v>3</v>
      </c>
      <c r="K1046" t="str">
        <f>VLOOKUP(C1046,Hierarchy!$A$1:$H$27,5,FALSE)</f>
        <v>Uvaldon, Ursala</v>
      </c>
      <c r="L1046" t="str">
        <f>VLOOKUP(C1046,Hierarchy!$A$2:$G$34,7,FALSE)</f>
        <v>Oferten, Quinton</v>
      </c>
    </row>
    <row r="1047" spans="1:12" x14ac:dyDescent="0.25">
      <c r="A1047">
        <v>201708</v>
      </c>
      <c r="B1047" s="1">
        <v>42950</v>
      </c>
      <c r="C1047">
        <v>12485</v>
      </c>
      <c r="D1047">
        <v>32</v>
      </c>
      <c r="E1047">
        <v>25085</v>
      </c>
      <c r="F1047">
        <v>8</v>
      </c>
      <c r="G1047">
        <v>28</v>
      </c>
      <c r="H1047">
        <v>22</v>
      </c>
      <c r="I1047">
        <v>13</v>
      </c>
      <c r="J1047">
        <v>4</v>
      </c>
      <c r="K1047" t="str">
        <f>VLOOKUP(C1047,Hierarchy!$A$1:$H$27,5,FALSE)</f>
        <v>Vindictive, Vinny</v>
      </c>
      <c r="L1047" t="str">
        <f>VLOOKUP(C1047,Hierarchy!$A$2:$G$34,7,FALSE)</f>
        <v>Oferten, Quinton</v>
      </c>
    </row>
    <row r="1048" spans="1:12" x14ac:dyDescent="0.25">
      <c r="A1048">
        <v>201708</v>
      </c>
      <c r="B1048" s="1">
        <v>42950</v>
      </c>
      <c r="C1048">
        <v>12486</v>
      </c>
      <c r="D1048">
        <v>28</v>
      </c>
      <c r="E1048">
        <v>24918</v>
      </c>
      <c r="F1048">
        <v>6</v>
      </c>
      <c r="G1048">
        <v>26</v>
      </c>
      <c r="H1048">
        <v>19</v>
      </c>
      <c r="I1048">
        <v>14</v>
      </c>
      <c r="J1048">
        <v>3</v>
      </c>
      <c r="K1048" t="str">
        <f>VLOOKUP(C1048,Hierarchy!$A$1:$H$27,5,FALSE)</f>
        <v>Williamson, Wilma</v>
      </c>
      <c r="L1048" t="str">
        <f>VLOOKUP(C1048,Hierarchy!$A$2:$G$34,7,FALSE)</f>
        <v>Oferten, Quinton</v>
      </c>
    </row>
    <row r="1049" spans="1:12" x14ac:dyDescent="0.25">
      <c r="A1049">
        <v>201708</v>
      </c>
      <c r="B1049" s="1">
        <v>42950</v>
      </c>
      <c r="C1049">
        <v>12487</v>
      </c>
      <c r="D1049">
        <v>32</v>
      </c>
      <c r="E1049">
        <v>25855</v>
      </c>
      <c r="F1049">
        <v>9</v>
      </c>
      <c r="G1049">
        <v>27</v>
      </c>
      <c r="H1049">
        <v>20</v>
      </c>
      <c r="I1049">
        <v>14</v>
      </c>
      <c r="J1049">
        <v>3</v>
      </c>
      <c r="K1049" t="str">
        <f>VLOOKUP(C1049,Hierarchy!$A$1:$H$27,5,FALSE)</f>
        <v>Younger, Yeti</v>
      </c>
      <c r="L1049" t="str">
        <f>VLOOKUP(C1049,Hierarchy!$A$2:$G$34,7,FALSE)</f>
        <v>Oferten, Quinton</v>
      </c>
    </row>
    <row r="1050" spans="1:12" x14ac:dyDescent="0.25">
      <c r="A1050">
        <v>201708</v>
      </c>
      <c r="B1050" s="1">
        <v>42950</v>
      </c>
      <c r="C1050">
        <v>12488</v>
      </c>
      <c r="D1050">
        <v>29</v>
      </c>
      <c r="E1050">
        <v>24706</v>
      </c>
      <c r="F1050">
        <v>6</v>
      </c>
      <c r="G1050">
        <v>27</v>
      </c>
      <c r="H1050">
        <v>22</v>
      </c>
      <c r="I1050">
        <v>13</v>
      </c>
      <c r="J1050">
        <v>3</v>
      </c>
      <c r="K1050" t="str">
        <f>VLOOKUP(C1050,Hierarchy!$A$1:$H$27,5,FALSE)</f>
        <v>Zwilowski, Zane</v>
      </c>
      <c r="L1050" t="str">
        <f>VLOOKUP(C1050,Hierarchy!$A$2:$G$34,7,FALSE)</f>
        <v>Oferten, Quinton</v>
      </c>
    </row>
    <row r="1051" spans="1:12" x14ac:dyDescent="0.25">
      <c r="A1051">
        <v>201708</v>
      </c>
      <c r="B1051" s="1">
        <v>42950</v>
      </c>
      <c r="C1051">
        <v>12489</v>
      </c>
      <c r="D1051">
        <v>32</v>
      </c>
      <c r="E1051">
        <v>25565</v>
      </c>
      <c r="F1051">
        <v>9</v>
      </c>
      <c r="G1051">
        <v>30</v>
      </c>
      <c r="H1051">
        <v>22</v>
      </c>
      <c r="I1051">
        <v>15</v>
      </c>
      <c r="J1051">
        <v>4</v>
      </c>
      <c r="K1051" t="str">
        <f>VLOOKUP(C1051,Hierarchy!$A$1:$H$27,5,FALSE)</f>
        <v>Abacus, Aaron</v>
      </c>
      <c r="L1051" t="str">
        <f>VLOOKUP(C1051,Hierarchy!$A$2:$G$34,7,FALSE)</f>
        <v>Oferten, Quinton</v>
      </c>
    </row>
    <row r="1052" spans="1:12" x14ac:dyDescent="0.25">
      <c r="A1052">
        <v>201708</v>
      </c>
      <c r="B1052" s="1">
        <v>42950</v>
      </c>
      <c r="C1052">
        <v>12490</v>
      </c>
      <c r="D1052">
        <v>31</v>
      </c>
      <c r="E1052">
        <v>24709</v>
      </c>
      <c r="F1052">
        <v>6</v>
      </c>
      <c r="G1052">
        <v>28</v>
      </c>
      <c r="H1052">
        <v>20</v>
      </c>
      <c r="I1052">
        <v>13</v>
      </c>
      <c r="J1052">
        <v>4</v>
      </c>
      <c r="K1052" t="str">
        <f>VLOOKUP(C1052,Hierarchy!$A$1:$H$27,5,FALSE)</f>
        <v>Pulaski, Peter</v>
      </c>
      <c r="L1052" t="str">
        <f>VLOOKUP(C1052,Hierarchy!$A$2:$G$34,7,FALSE)</f>
        <v>Oferten, Quinton</v>
      </c>
    </row>
    <row r="1053" spans="1:12" x14ac:dyDescent="0.25">
      <c r="A1053">
        <v>201708</v>
      </c>
      <c r="B1053" s="1">
        <v>42951</v>
      </c>
      <c r="C1053">
        <v>12465</v>
      </c>
      <c r="D1053">
        <v>39</v>
      </c>
      <c r="E1053">
        <v>25299</v>
      </c>
      <c r="F1053">
        <v>6</v>
      </c>
      <c r="G1053">
        <v>35</v>
      </c>
      <c r="H1053">
        <v>32</v>
      </c>
      <c r="I1053">
        <v>24</v>
      </c>
      <c r="J1053">
        <v>2</v>
      </c>
      <c r="K1053" t="str">
        <f>VLOOKUP(C1053,Hierarchy!$A$1:$H$27,5,FALSE)</f>
        <v>Anderson, Albert</v>
      </c>
      <c r="L1053" t="str">
        <f>VLOOKUP(C1053,Hierarchy!$A$2:$G$34,7,FALSE)</f>
        <v>Winnerson, Aceona</v>
      </c>
    </row>
    <row r="1054" spans="1:12" x14ac:dyDescent="0.25">
      <c r="A1054">
        <v>201708</v>
      </c>
      <c r="B1054" s="1">
        <v>42951</v>
      </c>
      <c r="C1054">
        <v>12466</v>
      </c>
      <c r="D1054">
        <v>40</v>
      </c>
      <c r="E1054">
        <v>24589</v>
      </c>
      <c r="F1054">
        <v>4</v>
      </c>
      <c r="G1054">
        <v>39</v>
      </c>
      <c r="H1054">
        <v>28</v>
      </c>
      <c r="I1054">
        <v>20</v>
      </c>
      <c r="J1054">
        <v>2</v>
      </c>
      <c r="K1054" t="str">
        <f>VLOOKUP(C1054,Hierarchy!$A$1:$H$27,5,FALSE)</f>
        <v>Binning, Bart</v>
      </c>
      <c r="L1054" t="str">
        <f>VLOOKUP(C1054,Hierarchy!$A$2:$G$34,7,FALSE)</f>
        <v>Winnerson, Aceona</v>
      </c>
    </row>
    <row r="1055" spans="1:12" x14ac:dyDescent="0.25">
      <c r="A1055">
        <v>201708</v>
      </c>
      <c r="B1055" s="1">
        <v>42951</v>
      </c>
      <c r="C1055">
        <v>12467</v>
      </c>
      <c r="D1055">
        <v>33</v>
      </c>
      <c r="E1055">
        <v>24973</v>
      </c>
      <c r="F1055">
        <v>3</v>
      </c>
      <c r="G1055">
        <v>32</v>
      </c>
      <c r="H1055">
        <v>28</v>
      </c>
      <c r="I1055">
        <v>25</v>
      </c>
      <c r="J1055">
        <v>1</v>
      </c>
      <c r="K1055" t="str">
        <f>VLOOKUP(C1055,Hierarchy!$A$1:$H$27,5,FALSE)</f>
        <v>Centerville, Cece</v>
      </c>
      <c r="L1055" t="str">
        <f>VLOOKUP(C1055,Hierarchy!$A$2:$G$34,7,FALSE)</f>
        <v>Winnerson, Aceona</v>
      </c>
    </row>
    <row r="1056" spans="1:12" x14ac:dyDescent="0.25">
      <c r="A1056">
        <v>201708</v>
      </c>
      <c r="B1056" s="1">
        <v>42951</v>
      </c>
      <c r="C1056">
        <v>12468</v>
      </c>
      <c r="D1056">
        <v>38</v>
      </c>
      <c r="E1056">
        <v>25526</v>
      </c>
      <c r="F1056">
        <v>4</v>
      </c>
      <c r="G1056">
        <v>36</v>
      </c>
      <c r="H1056">
        <v>25</v>
      </c>
      <c r="I1056">
        <v>19</v>
      </c>
      <c r="J1056">
        <v>2</v>
      </c>
      <c r="K1056" t="str">
        <f>VLOOKUP(C1056,Hierarchy!$A$1:$H$27,5,FALSE)</f>
        <v>Davenport, Davina</v>
      </c>
      <c r="L1056" t="str">
        <f>VLOOKUP(C1056,Hierarchy!$A$2:$G$34,7,FALSE)</f>
        <v>Winnerson, Aceona</v>
      </c>
    </row>
    <row r="1057" spans="1:12" x14ac:dyDescent="0.25">
      <c r="A1057">
        <v>201708</v>
      </c>
      <c r="B1057" s="1">
        <v>42951</v>
      </c>
      <c r="C1057">
        <v>12469</v>
      </c>
      <c r="D1057">
        <v>38</v>
      </c>
      <c r="E1057">
        <v>25933</v>
      </c>
      <c r="F1057">
        <v>8</v>
      </c>
      <c r="G1057">
        <v>36</v>
      </c>
      <c r="H1057">
        <v>26</v>
      </c>
      <c r="I1057">
        <v>23</v>
      </c>
      <c r="J1057">
        <v>1</v>
      </c>
      <c r="K1057" t="str">
        <f>VLOOKUP(C1057,Hierarchy!$A$1:$H$27,5,FALSE)</f>
        <v>Edgerton, Ethan</v>
      </c>
      <c r="L1057" t="str">
        <f>VLOOKUP(C1057,Hierarchy!$A$2:$G$34,7,FALSE)</f>
        <v>Winnerson, Aceona</v>
      </c>
    </row>
    <row r="1058" spans="1:12" x14ac:dyDescent="0.25">
      <c r="A1058">
        <v>201708</v>
      </c>
      <c r="B1058" s="1">
        <v>42951</v>
      </c>
      <c r="C1058">
        <v>12470</v>
      </c>
      <c r="D1058">
        <v>38</v>
      </c>
      <c r="E1058">
        <v>25659</v>
      </c>
      <c r="F1058">
        <v>4</v>
      </c>
      <c r="G1058">
        <v>35</v>
      </c>
      <c r="H1058">
        <v>28</v>
      </c>
      <c r="I1058">
        <v>24</v>
      </c>
      <c r="J1058">
        <v>2</v>
      </c>
      <c r="K1058" t="str">
        <f>VLOOKUP(C1058,Hierarchy!$A$1:$H$27,5,FALSE)</f>
        <v>Filipsano, Fiona</v>
      </c>
      <c r="L1058" t="str">
        <f>VLOOKUP(C1058,Hierarchy!$A$2:$G$34,7,FALSE)</f>
        <v>Winnerson, Aceona</v>
      </c>
    </row>
    <row r="1059" spans="1:12" x14ac:dyDescent="0.25">
      <c r="A1059">
        <v>201708</v>
      </c>
      <c r="B1059" s="1">
        <v>42951</v>
      </c>
      <c r="C1059">
        <v>12471</v>
      </c>
      <c r="D1059">
        <v>37</v>
      </c>
      <c r="E1059">
        <v>25935</v>
      </c>
      <c r="F1059">
        <v>4</v>
      </c>
      <c r="G1059">
        <v>37</v>
      </c>
      <c r="H1059">
        <v>27</v>
      </c>
      <c r="I1059">
        <v>22</v>
      </c>
      <c r="J1059">
        <v>2</v>
      </c>
      <c r="K1059" t="str">
        <f>VLOOKUP(C1059,Hierarchy!$A$1:$H$27,5,FALSE)</f>
        <v>Gee, Garry</v>
      </c>
      <c r="L1059" t="str">
        <f>VLOOKUP(C1059,Hierarchy!$A$2:$G$34,7,FALSE)</f>
        <v>Winnerson, Aceona</v>
      </c>
    </row>
    <row r="1060" spans="1:12" x14ac:dyDescent="0.25">
      <c r="A1060">
        <v>201708</v>
      </c>
      <c r="B1060" s="1">
        <v>42951</v>
      </c>
      <c r="C1060">
        <v>12472</v>
      </c>
      <c r="D1060">
        <v>35</v>
      </c>
      <c r="E1060">
        <v>25208</v>
      </c>
      <c r="F1060">
        <v>6</v>
      </c>
      <c r="G1060">
        <v>33</v>
      </c>
      <c r="H1060">
        <v>26</v>
      </c>
      <c r="I1060">
        <v>23</v>
      </c>
      <c r="J1060">
        <v>1</v>
      </c>
      <c r="K1060" t="str">
        <f>VLOOKUP(C1060,Hierarchy!$A$1:$H$27,5,FALSE)</f>
        <v>Harrison, Harold</v>
      </c>
      <c r="L1060" t="str">
        <f>VLOOKUP(C1060,Hierarchy!$A$2:$G$34,7,FALSE)</f>
        <v>Winnerson, Aceona</v>
      </c>
    </row>
    <row r="1061" spans="1:12" x14ac:dyDescent="0.25">
      <c r="A1061">
        <v>201708</v>
      </c>
      <c r="B1061" s="1">
        <v>42951</v>
      </c>
      <c r="C1061">
        <v>12473</v>
      </c>
      <c r="D1061">
        <v>36</v>
      </c>
      <c r="E1061">
        <v>24699</v>
      </c>
      <c r="F1061">
        <v>6</v>
      </c>
      <c r="G1061">
        <v>33</v>
      </c>
      <c r="H1061">
        <v>27</v>
      </c>
      <c r="I1061">
        <v>17</v>
      </c>
      <c r="J1061">
        <v>3</v>
      </c>
      <c r="K1061" t="str">
        <f>VLOOKUP(C1061,Hierarchy!$A$1:$H$27,5,FALSE)</f>
        <v>Ivanski, Igor</v>
      </c>
      <c r="L1061" t="str">
        <f>VLOOKUP(C1061,Hierarchy!$A$2:$G$34,7,FALSE)</f>
        <v>Jimson, Bill</v>
      </c>
    </row>
    <row r="1062" spans="1:12" x14ac:dyDescent="0.25">
      <c r="A1062">
        <v>201708</v>
      </c>
      <c r="B1062" s="1">
        <v>42951</v>
      </c>
      <c r="C1062">
        <v>12474</v>
      </c>
      <c r="D1062">
        <v>36</v>
      </c>
      <c r="E1062">
        <v>25926</v>
      </c>
      <c r="F1062">
        <v>8</v>
      </c>
      <c r="G1062">
        <v>32</v>
      </c>
      <c r="H1062">
        <v>25</v>
      </c>
      <c r="I1062">
        <v>17</v>
      </c>
      <c r="J1062">
        <v>2</v>
      </c>
      <c r="K1062" t="str">
        <f>VLOOKUP(C1062,Hierarchy!$A$1:$H$27,5,FALSE)</f>
        <v>Jeffries, Johnna</v>
      </c>
      <c r="L1062" t="str">
        <f>VLOOKUP(C1062,Hierarchy!$A$2:$G$34,7,FALSE)</f>
        <v>Jimson, Bill</v>
      </c>
    </row>
    <row r="1063" spans="1:12" x14ac:dyDescent="0.25">
      <c r="A1063">
        <v>201708</v>
      </c>
      <c r="B1063" s="1">
        <v>42951</v>
      </c>
      <c r="C1063">
        <v>12475</v>
      </c>
      <c r="D1063">
        <v>31</v>
      </c>
      <c r="E1063">
        <v>24314</v>
      </c>
      <c r="F1063">
        <v>7</v>
      </c>
      <c r="G1063">
        <v>27</v>
      </c>
      <c r="H1063">
        <v>20</v>
      </c>
      <c r="I1063">
        <v>16</v>
      </c>
      <c r="J1063">
        <v>2</v>
      </c>
      <c r="K1063" t="str">
        <f>VLOOKUP(C1063,Hierarchy!$A$1:$H$27,5,FALSE)</f>
        <v>Kippers, Kat</v>
      </c>
      <c r="L1063" t="str">
        <f>VLOOKUP(C1063,Hierarchy!$A$2:$G$34,7,FALSE)</f>
        <v>Jimson, Bill</v>
      </c>
    </row>
    <row r="1064" spans="1:12" x14ac:dyDescent="0.25">
      <c r="A1064">
        <v>201708</v>
      </c>
      <c r="B1064" s="1">
        <v>42951</v>
      </c>
      <c r="C1064">
        <v>12476</v>
      </c>
      <c r="D1064">
        <v>33</v>
      </c>
      <c r="E1064">
        <v>24707</v>
      </c>
      <c r="F1064">
        <v>6</v>
      </c>
      <c r="G1064">
        <v>30</v>
      </c>
      <c r="H1064">
        <v>22</v>
      </c>
      <c r="I1064">
        <v>17</v>
      </c>
      <c r="J1064">
        <v>2</v>
      </c>
      <c r="K1064" t="str">
        <f>VLOOKUP(C1064,Hierarchy!$A$1:$H$27,5,FALSE)</f>
        <v>Lipp, Larry</v>
      </c>
      <c r="L1064" t="str">
        <f>VLOOKUP(C1064,Hierarchy!$A$2:$G$34,7,FALSE)</f>
        <v>Jimson, Bill</v>
      </c>
    </row>
    <row r="1065" spans="1:12" x14ac:dyDescent="0.25">
      <c r="A1065">
        <v>201708</v>
      </c>
      <c r="B1065" s="1">
        <v>42951</v>
      </c>
      <c r="C1065">
        <v>12477</v>
      </c>
      <c r="D1065">
        <v>35</v>
      </c>
      <c r="E1065">
        <v>25926</v>
      </c>
      <c r="F1065">
        <v>8</v>
      </c>
      <c r="G1065">
        <v>30</v>
      </c>
      <c r="H1065">
        <v>20</v>
      </c>
      <c r="I1065">
        <v>14</v>
      </c>
      <c r="J1065">
        <v>2</v>
      </c>
      <c r="K1065" t="str">
        <f>VLOOKUP(C1065,Hierarchy!$A$1:$H$27,5,FALSE)</f>
        <v>Myers, Matt</v>
      </c>
      <c r="L1065" t="str">
        <f>VLOOKUP(C1065,Hierarchy!$A$2:$G$34,7,FALSE)</f>
        <v>Jimson, Bill</v>
      </c>
    </row>
    <row r="1066" spans="1:12" x14ac:dyDescent="0.25">
      <c r="A1066">
        <v>201708</v>
      </c>
      <c r="B1066" s="1">
        <v>42951</v>
      </c>
      <c r="C1066">
        <v>12478</v>
      </c>
      <c r="D1066">
        <v>35</v>
      </c>
      <c r="E1066">
        <v>25814</v>
      </c>
      <c r="F1066">
        <v>7</v>
      </c>
      <c r="G1066">
        <v>31</v>
      </c>
      <c r="H1066">
        <v>24</v>
      </c>
      <c r="I1066">
        <v>17</v>
      </c>
      <c r="J1066">
        <v>2</v>
      </c>
      <c r="K1066" t="str">
        <f>VLOOKUP(C1066,Hierarchy!$A$1:$H$27,5,FALSE)</f>
        <v>Nichols, Nana</v>
      </c>
      <c r="L1066" t="str">
        <f>VLOOKUP(C1066,Hierarchy!$A$2:$G$34,7,FALSE)</f>
        <v>Jimson, Bill</v>
      </c>
    </row>
    <row r="1067" spans="1:12" x14ac:dyDescent="0.25">
      <c r="A1067">
        <v>201708</v>
      </c>
      <c r="B1067" s="1">
        <v>42951</v>
      </c>
      <c r="C1067">
        <v>12479</v>
      </c>
      <c r="D1067">
        <v>35</v>
      </c>
      <c r="E1067">
        <v>24767</v>
      </c>
      <c r="F1067">
        <v>7</v>
      </c>
      <c r="G1067">
        <v>32</v>
      </c>
      <c r="H1067">
        <v>26</v>
      </c>
      <c r="I1067">
        <v>16</v>
      </c>
      <c r="J1067">
        <v>2</v>
      </c>
      <c r="K1067" t="str">
        <f>VLOOKUP(C1067,Hierarchy!$A$1:$H$27,5,FALSE)</f>
        <v>Ohlson, Octavius</v>
      </c>
      <c r="L1067" t="str">
        <f>VLOOKUP(C1067,Hierarchy!$A$2:$G$34,7,FALSE)</f>
        <v>Jimson, Bill</v>
      </c>
    </row>
    <row r="1068" spans="1:12" x14ac:dyDescent="0.25">
      <c r="A1068">
        <v>201708</v>
      </c>
      <c r="B1068" s="1">
        <v>42951</v>
      </c>
      <c r="C1068">
        <v>12481</v>
      </c>
      <c r="D1068">
        <v>31</v>
      </c>
      <c r="E1068">
        <v>25308</v>
      </c>
      <c r="F1068">
        <v>8</v>
      </c>
      <c r="G1068">
        <v>26</v>
      </c>
      <c r="H1068">
        <v>17</v>
      </c>
      <c r="I1068">
        <v>13</v>
      </c>
      <c r="J1068">
        <v>2</v>
      </c>
      <c r="K1068" t="str">
        <f>VLOOKUP(C1068,Hierarchy!$A$1:$H$27,5,FALSE)</f>
        <v>Rank, Richelle</v>
      </c>
      <c r="L1068" t="str">
        <f>VLOOKUP(C1068,Hierarchy!$A$2:$G$34,7,FALSE)</f>
        <v>Jimson, Bill</v>
      </c>
    </row>
    <row r="1069" spans="1:12" x14ac:dyDescent="0.25">
      <c r="A1069">
        <v>201708</v>
      </c>
      <c r="B1069" s="1">
        <v>42952</v>
      </c>
      <c r="C1069">
        <v>12473</v>
      </c>
      <c r="D1069">
        <v>35</v>
      </c>
      <c r="E1069">
        <v>25689</v>
      </c>
      <c r="F1069">
        <v>6</v>
      </c>
      <c r="G1069">
        <v>33</v>
      </c>
      <c r="H1069">
        <v>25</v>
      </c>
      <c r="I1069">
        <v>20</v>
      </c>
      <c r="J1069">
        <v>2</v>
      </c>
      <c r="K1069" t="str">
        <f>VLOOKUP(C1069,Hierarchy!$A$1:$H$27,5,FALSE)</f>
        <v>Ivanski, Igor</v>
      </c>
      <c r="L1069" t="str">
        <f>VLOOKUP(C1069,Hierarchy!$A$2:$G$34,7,FALSE)</f>
        <v>Jimson, Bill</v>
      </c>
    </row>
    <row r="1070" spans="1:12" x14ac:dyDescent="0.25">
      <c r="A1070">
        <v>201708</v>
      </c>
      <c r="B1070" s="1">
        <v>42952</v>
      </c>
      <c r="C1070">
        <v>12474</v>
      </c>
      <c r="D1070">
        <v>32</v>
      </c>
      <c r="E1070">
        <v>24107</v>
      </c>
      <c r="F1070">
        <v>7</v>
      </c>
      <c r="G1070">
        <v>28</v>
      </c>
      <c r="H1070">
        <v>19</v>
      </c>
      <c r="I1070">
        <v>15</v>
      </c>
      <c r="J1070">
        <v>2</v>
      </c>
      <c r="K1070" t="str">
        <f>VLOOKUP(C1070,Hierarchy!$A$1:$H$27,5,FALSE)</f>
        <v>Jeffries, Johnna</v>
      </c>
      <c r="L1070" t="str">
        <f>VLOOKUP(C1070,Hierarchy!$A$2:$G$34,7,FALSE)</f>
        <v>Jimson, Bill</v>
      </c>
    </row>
    <row r="1071" spans="1:12" x14ac:dyDescent="0.25">
      <c r="A1071">
        <v>201708</v>
      </c>
      <c r="B1071" s="1">
        <v>42952</v>
      </c>
      <c r="C1071">
        <v>12475</v>
      </c>
      <c r="D1071">
        <v>32</v>
      </c>
      <c r="E1071">
        <v>24557</v>
      </c>
      <c r="F1071">
        <v>7</v>
      </c>
      <c r="G1071">
        <v>29</v>
      </c>
      <c r="H1071">
        <v>21</v>
      </c>
      <c r="I1071">
        <v>13</v>
      </c>
      <c r="J1071">
        <v>2</v>
      </c>
      <c r="K1071" t="str">
        <f>VLOOKUP(C1071,Hierarchy!$A$1:$H$27,5,FALSE)</f>
        <v>Kippers, Kat</v>
      </c>
      <c r="L1071" t="str">
        <f>VLOOKUP(C1071,Hierarchy!$A$2:$G$34,7,FALSE)</f>
        <v>Jimson, Bill</v>
      </c>
    </row>
    <row r="1072" spans="1:12" x14ac:dyDescent="0.25">
      <c r="A1072">
        <v>201708</v>
      </c>
      <c r="B1072" s="1">
        <v>42952</v>
      </c>
      <c r="C1072">
        <v>12476</v>
      </c>
      <c r="D1072">
        <v>34</v>
      </c>
      <c r="E1072">
        <v>25746</v>
      </c>
      <c r="F1072">
        <v>9</v>
      </c>
      <c r="G1072">
        <v>30</v>
      </c>
      <c r="H1072">
        <v>23</v>
      </c>
      <c r="I1072">
        <v>16</v>
      </c>
      <c r="J1072">
        <v>2</v>
      </c>
      <c r="K1072" t="str">
        <f>VLOOKUP(C1072,Hierarchy!$A$1:$H$27,5,FALSE)</f>
        <v>Lipp, Larry</v>
      </c>
      <c r="L1072" t="str">
        <f>VLOOKUP(C1072,Hierarchy!$A$2:$G$34,7,FALSE)</f>
        <v>Jimson, Bill</v>
      </c>
    </row>
    <row r="1073" spans="1:12" x14ac:dyDescent="0.25">
      <c r="A1073">
        <v>201708</v>
      </c>
      <c r="B1073" s="1">
        <v>42952</v>
      </c>
      <c r="C1073">
        <v>12479</v>
      </c>
      <c r="D1073">
        <v>31</v>
      </c>
      <c r="E1073">
        <v>25375</v>
      </c>
      <c r="F1073">
        <v>5</v>
      </c>
      <c r="G1073">
        <v>30</v>
      </c>
      <c r="H1073">
        <v>25</v>
      </c>
      <c r="I1073">
        <v>18</v>
      </c>
      <c r="J1073">
        <v>2</v>
      </c>
      <c r="K1073" t="str">
        <f>VLOOKUP(C1073,Hierarchy!$A$1:$H$27,5,FALSE)</f>
        <v>Ohlson, Octavius</v>
      </c>
      <c r="L1073" t="str">
        <f>VLOOKUP(C1073,Hierarchy!$A$2:$G$34,7,FALSE)</f>
        <v>Jimson, Bill</v>
      </c>
    </row>
    <row r="1074" spans="1:12" x14ac:dyDescent="0.25">
      <c r="A1074">
        <v>201708</v>
      </c>
      <c r="B1074" s="1">
        <v>42952</v>
      </c>
      <c r="C1074">
        <v>12481</v>
      </c>
      <c r="D1074">
        <v>30</v>
      </c>
      <c r="E1074">
        <v>24811</v>
      </c>
      <c r="F1074">
        <v>6</v>
      </c>
      <c r="G1074">
        <v>26</v>
      </c>
      <c r="H1074">
        <v>20</v>
      </c>
      <c r="I1074">
        <v>13</v>
      </c>
      <c r="J1074">
        <v>2</v>
      </c>
      <c r="K1074" t="str">
        <f>VLOOKUP(C1074,Hierarchy!$A$1:$H$27,5,FALSE)</f>
        <v>Rank, Richelle</v>
      </c>
      <c r="L1074" t="str">
        <f>VLOOKUP(C1074,Hierarchy!$A$2:$G$34,7,FALSE)</f>
        <v>Jimson, Bill</v>
      </c>
    </row>
    <row r="1075" spans="1:12" x14ac:dyDescent="0.25">
      <c r="A1075">
        <v>201708</v>
      </c>
      <c r="B1075" s="1">
        <v>42952</v>
      </c>
      <c r="C1075">
        <v>12482</v>
      </c>
      <c r="D1075">
        <v>32</v>
      </c>
      <c r="E1075">
        <v>24577</v>
      </c>
      <c r="F1075">
        <v>7</v>
      </c>
      <c r="G1075">
        <v>30</v>
      </c>
      <c r="H1075">
        <v>24</v>
      </c>
      <c r="I1075">
        <v>17</v>
      </c>
      <c r="J1075">
        <v>4</v>
      </c>
      <c r="K1075" t="str">
        <f>VLOOKUP(C1075,Hierarchy!$A$1:$H$27,5,FALSE)</f>
        <v>Sanders, Sammi</v>
      </c>
      <c r="L1075" t="str">
        <f>VLOOKUP(C1075,Hierarchy!$A$2:$G$34,7,FALSE)</f>
        <v>Oferten, Quinton</v>
      </c>
    </row>
    <row r="1076" spans="1:12" x14ac:dyDescent="0.25">
      <c r="A1076">
        <v>201708</v>
      </c>
      <c r="B1076" s="1">
        <v>42952</v>
      </c>
      <c r="C1076">
        <v>12483</v>
      </c>
      <c r="D1076">
        <v>28</v>
      </c>
      <c r="E1076">
        <v>25493</v>
      </c>
      <c r="F1076">
        <v>6</v>
      </c>
      <c r="G1076">
        <v>25</v>
      </c>
      <c r="H1076">
        <v>17</v>
      </c>
      <c r="I1076">
        <v>10</v>
      </c>
      <c r="J1076">
        <v>3</v>
      </c>
      <c r="K1076" t="str">
        <f>VLOOKUP(C1076,Hierarchy!$A$1:$H$27,5,FALSE)</f>
        <v>Thomas, Ted</v>
      </c>
      <c r="L1076" t="str">
        <f>VLOOKUP(C1076,Hierarchy!$A$2:$G$34,7,FALSE)</f>
        <v>Oferten, Quinton</v>
      </c>
    </row>
    <row r="1077" spans="1:12" x14ac:dyDescent="0.25">
      <c r="A1077">
        <v>201708</v>
      </c>
      <c r="B1077" s="1">
        <v>42952</v>
      </c>
      <c r="C1077">
        <v>12484</v>
      </c>
      <c r="D1077">
        <v>29</v>
      </c>
      <c r="E1077">
        <v>24152</v>
      </c>
      <c r="F1077">
        <v>6</v>
      </c>
      <c r="G1077">
        <v>26</v>
      </c>
      <c r="H1077">
        <v>17</v>
      </c>
      <c r="I1077">
        <v>11</v>
      </c>
      <c r="J1077">
        <v>3</v>
      </c>
      <c r="K1077" t="str">
        <f>VLOOKUP(C1077,Hierarchy!$A$1:$H$27,5,FALSE)</f>
        <v>Uvaldon, Ursala</v>
      </c>
      <c r="L1077" t="str">
        <f>VLOOKUP(C1077,Hierarchy!$A$2:$G$34,7,FALSE)</f>
        <v>Oferten, Quinton</v>
      </c>
    </row>
    <row r="1078" spans="1:12" x14ac:dyDescent="0.25">
      <c r="A1078">
        <v>201708</v>
      </c>
      <c r="B1078" s="1">
        <v>42952</v>
      </c>
      <c r="C1078">
        <v>12485</v>
      </c>
      <c r="D1078">
        <v>29</v>
      </c>
      <c r="E1078">
        <v>24626</v>
      </c>
      <c r="F1078">
        <v>8</v>
      </c>
      <c r="G1078">
        <v>25</v>
      </c>
      <c r="H1078">
        <v>17</v>
      </c>
      <c r="I1078">
        <v>10</v>
      </c>
      <c r="J1078">
        <v>3</v>
      </c>
      <c r="K1078" t="str">
        <f>VLOOKUP(C1078,Hierarchy!$A$1:$H$27,5,FALSE)</f>
        <v>Vindictive, Vinny</v>
      </c>
      <c r="L1078" t="str">
        <f>VLOOKUP(C1078,Hierarchy!$A$2:$G$34,7,FALSE)</f>
        <v>Oferten, Quinton</v>
      </c>
    </row>
    <row r="1079" spans="1:12" x14ac:dyDescent="0.25">
      <c r="A1079">
        <v>201708</v>
      </c>
      <c r="B1079" s="1">
        <v>42952</v>
      </c>
      <c r="C1079">
        <v>12486</v>
      </c>
      <c r="D1079">
        <v>32</v>
      </c>
      <c r="E1079">
        <v>25383</v>
      </c>
      <c r="F1079">
        <v>8</v>
      </c>
      <c r="G1079">
        <v>30</v>
      </c>
      <c r="H1079">
        <v>23</v>
      </c>
      <c r="I1079">
        <v>16</v>
      </c>
      <c r="J1079">
        <v>3</v>
      </c>
      <c r="K1079" t="str">
        <f>VLOOKUP(C1079,Hierarchy!$A$1:$H$27,5,FALSE)</f>
        <v>Williamson, Wilma</v>
      </c>
      <c r="L1079" t="str">
        <f>VLOOKUP(C1079,Hierarchy!$A$2:$G$34,7,FALSE)</f>
        <v>Oferten, Quinton</v>
      </c>
    </row>
    <row r="1080" spans="1:12" x14ac:dyDescent="0.25">
      <c r="A1080">
        <v>201708</v>
      </c>
      <c r="B1080" s="1">
        <v>42952</v>
      </c>
      <c r="C1080">
        <v>12487</v>
      </c>
      <c r="D1080">
        <v>30</v>
      </c>
      <c r="E1080">
        <v>24818</v>
      </c>
      <c r="F1080">
        <v>7</v>
      </c>
      <c r="G1080">
        <v>28</v>
      </c>
      <c r="H1080">
        <v>21</v>
      </c>
      <c r="I1080">
        <v>14</v>
      </c>
      <c r="J1080">
        <v>3</v>
      </c>
      <c r="K1080" t="str">
        <f>VLOOKUP(C1080,Hierarchy!$A$1:$H$27,5,FALSE)</f>
        <v>Younger, Yeti</v>
      </c>
      <c r="L1080" t="str">
        <f>VLOOKUP(C1080,Hierarchy!$A$2:$G$34,7,FALSE)</f>
        <v>Oferten, Quinton</v>
      </c>
    </row>
    <row r="1081" spans="1:12" x14ac:dyDescent="0.25">
      <c r="A1081">
        <v>201708</v>
      </c>
      <c r="B1081" s="1">
        <v>42952</v>
      </c>
      <c r="C1081">
        <v>12488</v>
      </c>
      <c r="D1081">
        <v>29</v>
      </c>
      <c r="E1081">
        <v>24423</v>
      </c>
      <c r="F1081">
        <v>9</v>
      </c>
      <c r="G1081">
        <v>27</v>
      </c>
      <c r="H1081">
        <v>16</v>
      </c>
      <c r="I1081">
        <v>10</v>
      </c>
      <c r="J1081">
        <v>3</v>
      </c>
      <c r="K1081" t="str">
        <f>VLOOKUP(C1081,Hierarchy!$A$1:$H$27,5,FALSE)</f>
        <v>Zwilowski, Zane</v>
      </c>
      <c r="L1081" t="str">
        <f>VLOOKUP(C1081,Hierarchy!$A$2:$G$34,7,FALSE)</f>
        <v>Oferten, Quinton</v>
      </c>
    </row>
    <row r="1082" spans="1:12" x14ac:dyDescent="0.25">
      <c r="A1082">
        <v>201708</v>
      </c>
      <c r="B1082" s="1">
        <v>42952</v>
      </c>
      <c r="C1082">
        <v>12489</v>
      </c>
      <c r="D1082">
        <v>28</v>
      </c>
      <c r="E1082">
        <v>24487</v>
      </c>
      <c r="F1082">
        <v>8</v>
      </c>
      <c r="G1082">
        <v>26</v>
      </c>
      <c r="H1082">
        <v>18</v>
      </c>
      <c r="I1082">
        <v>9</v>
      </c>
      <c r="J1082">
        <v>4</v>
      </c>
      <c r="K1082" t="str">
        <f>VLOOKUP(C1082,Hierarchy!$A$1:$H$27,5,FALSE)</f>
        <v>Abacus, Aaron</v>
      </c>
      <c r="L1082" t="str">
        <f>VLOOKUP(C1082,Hierarchy!$A$2:$G$34,7,FALSE)</f>
        <v>Oferten, Quinton</v>
      </c>
    </row>
    <row r="1083" spans="1:12" x14ac:dyDescent="0.25">
      <c r="A1083">
        <v>201708</v>
      </c>
      <c r="B1083" s="1">
        <v>42952</v>
      </c>
      <c r="C1083">
        <v>12490</v>
      </c>
      <c r="D1083">
        <v>31</v>
      </c>
      <c r="E1083">
        <v>24446</v>
      </c>
      <c r="F1083">
        <v>7</v>
      </c>
      <c r="G1083">
        <v>27</v>
      </c>
      <c r="H1083">
        <v>21</v>
      </c>
      <c r="I1083">
        <v>12</v>
      </c>
      <c r="J1083">
        <v>3</v>
      </c>
      <c r="K1083" t="str">
        <f>VLOOKUP(C1083,Hierarchy!$A$1:$H$27,5,FALSE)</f>
        <v>Pulaski, Peter</v>
      </c>
      <c r="L1083" t="str">
        <f>VLOOKUP(C1083,Hierarchy!$A$2:$G$34,7,FALSE)</f>
        <v>Oferten, Quinton</v>
      </c>
    </row>
    <row r="1084" spans="1:12" x14ac:dyDescent="0.25">
      <c r="A1084">
        <v>201708</v>
      </c>
      <c r="B1084" s="1">
        <v>42953</v>
      </c>
      <c r="C1084">
        <v>12465</v>
      </c>
      <c r="D1084">
        <v>39</v>
      </c>
      <c r="E1084">
        <v>24317</v>
      </c>
      <c r="F1084">
        <v>7</v>
      </c>
      <c r="G1084">
        <v>39</v>
      </c>
      <c r="H1084">
        <v>27</v>
      </c>
      <c r="I1084">
        <v>24</v>
      </c>
      <c r="J1084">
        <v>2</v>
      </c>
      <c r="K1084" t="str">
        <f>VLOOKUP(C1084,Hierarchy!$A$1:$H$27,5,FALSE)</f>
        <v>Anderson, Albert</v>
      </c>
      <c r="L1084" t="str">
        <f>VLOOKUP(C1084,Hierarchy!$A$2:$G$34,7,FALSE)</f>
        <v>Winnerson, Aceona</v>
      </c>
    </row>
    <row r="1085" spans="1:12" x14ac:dyDescent="0.25">
      <c r="A1085">
        <v>201708</v>
      </c>
      <c r="B1085" s="1">
        <v>42953</v>
      </c>
      <c r="C1085">
        <v>12466</v>
      </c>
      <c r="D1085">
        <v>35</v>
      </c>
      <c r="E1085">
        <v>24498</v>
      </c>
      <c r="F1085">
        <v>5</v>
      </c>
      <c r="G1085">
        <v>35</v>
      </c>
      <c r="H1085">
        <v>31</v>
      </c>
      <c r="I1085">
        <v>27</v>
      </c>
      <c r="J1085">
        <v>1</v>
      </c>
      <c r="K1085" t="str">
        <f>VLOOKUP(C1085,Hierarchy!$A$1:$H$27,5,FALSE)</f>
        <v>Binning, Bart</v>
      </c>
      <c r="L1085" t="str">
        <f>VLOOKUP(C1085,Hierarchy!$A$2:$G$34,7,FALSE)</f>
        <v>Winnerson, Aceona</v>
      </c>
    </row>
    <row r="1086" spans="1:12" x14ac:dyDescent="0.25">
      <c r="A1086">
        <v>201708</v>
      </c>
      <c r="B1086" s="1">
        <v>42953</v>
      </c>
      <c r="C1086">
        <v>12467</v>
      </c>
      <c r="D1086">
        <v>38</v>
      </c>
      <c r="E1086">
        <v>24704</v>
      </c>
      <c r="F1086">
        <v>6</v>
      </c>
      <c r="G1086">
        <v>37</v>
      </c>
      <c r="H1086">
        <v>26</v>
      </c>
      <c r="I1086">
        <v>19</v>
      </c>
      <c r="J1086">
        <v>2</v>
      </c>
      <c r="K1086" t="str">
        <f>VLOOKUP(C1086,Hierarchy!$A$1:$H$27,5,FALSE)</f>
        <v>Centerville, Cece</v>
      </c>
      <c r="L1086" t="str">
        <f>VLOOKUP(C1086,Hierarchy!$A$2:$G$34,7,FALSE)</f>
        <v>Winnerson, Aceona</v>
      </c>
    </row>
    <row r="1087" spans="1:12" x14ac:dyDescent="0.25">
      <c r="A1087">
        <v>201708</v>
      </c>
      <c r="B1087" s="1">
        <v>42953</v>
      </c>
      <c r="C1087">
        <v>12468</v>
      </c>
      <c r="D1087">
        <v>35</v>
      </c>
      <c r="E1087">
        <v>24618</v>
      </c>
      <c r="F1087">
        <v>5</v>
      </c>
      <c r="G1087">
        <v>33</v>
      </c>
      <c r="H1087">
        <v>27</v>
      </c>
      <c r="I1087">
        <v>21</v>
      </c>
      <c r="J1087">
        <v>1</v>
      </c>
      <c r="K1087" t="str">
        <f>VLOOKUP(C1087,Hierarchy!$A$1:$H$27,5,FALSE)</f>
        <v>Davenport, Davina</v>
      </c>
      <c r="L1087" t="str">
        <f>VLOOKUP(C1087,Hierarchy!$A$2:$G$34,7,FALSE)</f>
        <v>Winnerson, Aceona</v>
      </c>
    </row>
    <row r="1088" spans="1:12" x14ac:dyDescent="0.25">
      <c r="A1088">
        <v>201708</v>
      </c>
      <c r="B1088" s="1">
        <v>42953</v>
      </c>
      <c r="C1088">
        <v>12469</v>
      </c>
      <c r="D1088">
        <v>39</v>
      </c>
      <c r="E1088">
        <v>25007</v>
      </c>
      <c r="F1088">
        <v>5</v>
      </c>
      <c r="G1088">
        <v>37</v>
      </c>
      <c r="H1088">
        <v>29</v>
      </c>
      <c r="I1088">
        <v>22</v>
      </c>
      <c r="J1088">
        <v>2</v>
      </c>
      <c r="K1088" t="str">
        <f>VLOOKUP(C1088,Hierarchy!$A$1:$H$27,5,FALSE)</f>
        <v>Edgerton, Ethan</v>
      </c>
      <c r="L1088" t="str">
        <f>VLOOKUP(C1088,Hierarchy!$A$2:$G$34,7,FALSE)</f>
        <v>Winnerson, Aceona</v>
      </c>
    </row>
    <row r="1089" spans="1:12" x14ac:dyDescent="0.25">
      <c r="A1089">
        <v>201708</v>
      </c>
      <c r="B1089" s="1">
        <v>42953</v>
      </c>
      <c r="C1089">
        <v>12470</v>
      </c>
      <c r="D1089">
        <v>36</v>
      </c>
      <c r="E1089">
        <v>24000</v>
      </c>
      <c r="F1089">
        <v>7</v>
      </c>
      <c r="G1089">
        <v>34</v>
      </c>
      <c r="H1089">
        <v>27</v>
      </c>
      <c r="I1089">
        <v>22</v>
      </c>
      <c r="J1089">
        <v>2</v>
      </c>
      <c r="K1089" t="str">
        <f>VLOOKUP(C1089,Hierarchy!$A$1:$H$27,5,FALSE)</f>
        <v>Filipsano, Fiona</v>
      </c>
      <c r="L1089" t="str">
        <f>VLOOKUP(C1089,Hierarchy!$A$2:$G$34,7,FALSE)</f>
        <v>Winnerson, Aceona</v>
      </c>
    </row>
    <row r="1090" spans="1:12" x14ac:dyDescent="0.25">
      <c r="A1090">
        <v>201708</v>
      </c>
      <c r="B1090" s="1">
        <v>42953</v>
      </c>
      <c r="C1090">
        <v>12471</v>
      </c>
      <c r="D1090">
        <v>36</v>
      </c>
      <c r="E1090">
        <v>24611</v>
      </c>
      <c r="F1090">
        <v>5</v>
      </c>
      <c r="G1090">
        <v>36</v>
      </c>
      <c r="H1090">
        <v>29</v>
      </c>
      <c r="I1090">
        <v>23</v>
      </c>
      <c r="J1090">
        <v>1</v>
      </c>
      <c r="K1090" t="str">
        <f>VLOOKUP(C1090,Hierarchy!$A$1:$H$27,5,FALSE)</f>
        <v>Gee, Garry</v>
      </c>
      <c r="L1090" t="str">
        <f>VLOOKUP(C1090,Hierarchy!$A$2:$G$34,7,FALSE)</f>
        <v>Winnerson, Aceona</v>
      </c>
    </row>
    <row r="1091" spans="1:12" x14ac:dyDescent="0.25">
      <c r="A1091">
        <v>201708</v>
      </c>
      <c r="B1091" s="1">
        <v>42953</v>
      </c>
      <c r="C1091">
        <v>12472</v>
      </c>
      <c r="D1091">
        <v>34</v>
      </c>
      <c r="E1091">
        <v>24302</v>
      </c>
      <c r="F1091">
        <v>5</v>
      </c>
      <c r="G1091">
        <v>33</v>
      </c>
      <c r="H1091">
        <v>27</v>
      </c>
      <c r="I1091">
        <v>21</v>
      </c>
      <c r="J1091">
        <v>1</v>
      </c>
      <c r="K1091" t="str">
        <f>VLOOKUP(C1091,Hierarchy!$A$1:$H$27,5,FALSE)</f>
        <v>Harrison, Harold</v>
      </c>
      <c r="L1091" t="str">
        <f>VLOOKUP(C1091,Hierarchy!$A$2:$G$34,7,FALSE)</f>
        <v>Winnerson, Aceona</v>
      </c>
    </row>
    <row r="1092" spans="1:12" x14ac:dyDescent="0.25">
      <c r="A1092">
        <v>201708</v>
      </c>
      <c r="B1092" s="1">
        <v>42954</v>
      </c>
      <c r="C1092">
        <v>12465</v>
      </c>
      <c r="D1092">
        <v>40</v>
      </c>
      <c r="E1092">
        <v>25259</v>
      </c>
      <c r="F1092">
        <v>8</v>
      </c>
      <c r="G1092">
        <v>39</v>
      </c>
      <c r="H1092">
        <v>29</v>
      </c>
      <c r="I1092">
        <v>21</v>
      </c>
      <c r="J1092">
        <v>2</v>
      </c>
      <c r="K1092" t="str">
        <f>VLOOKUP(C1092,Hierarchy!$A$1:$H$27,5,FALSE)</f>
        <v>Anderson, Albert</v>
      </c>
      <c r="L1092" t="str">
        <f>VLOOKUP(C1092,Hierarchy!$A$2:$G$34,7,FALSE)</f>
        <v>Winnerson, Aceona</v>
      </c>
    </row>
    <row r="1093" spans="1:12" x14ac:dyDescent="0.25">
      <c r="A1093">
        <v>201708</v>
      </c>
      <c r="B1093" s="1">
        <v>42954</v>
      </c>
      <c r="C1093">
        <v>12466</v>
      </c>
      <c r="D1093">
        <v>39</v>
      </c>
      <c r="E1093">
        <v>24021</v>
      </c>
      <c r="F1093">
        <v>5</v>
      </c>
      <c r="G1093">
        <v>38</v>
      </c>
      <c r="H1093">
        <v>27</v>
      </c>
      <c r="I1093">
        <v>20</v>
      </c>
      <c r="J1093">
        <v>2</v>
      </c>
      <c r="K1093" t="str">
        <f>VLOOKUP(C1093,Hierarchy!$A$1:$H$27,5,FALSE)</f>
        <v>Binning, Bart</v>
      </c>
      <c r="L1093" t="str">
        <f>VLOOKUP(C1093,Hierarchy!$A$2:$G$34,7,FALSE)</f>
        <v>Winnerson, Aceona</v>
      </c>
    </row>
    <row r="1094" spans="1:12" x14ac:dyDescent="0.25">
      <c r="A1094">
        <v>201708</v>
      </c>
      <c r="B1094" s="1">
        <v>42954</v>
      </c>
      <c r="C1094">
        <v>12467</v>
      </c>
      <c r="D1094">
        <v>35</v>
      </c>
      <c r="E1094">
        <v>24936</v>
      </c>
      <c r="F1094">
        <v>5</v>
      </c>
      <c r="G1094">
        <v>32</v>
      </c>
      <c r="H1094">
        <v>29</v>
      </c>
      <c r="I1094">
        <v>24</v>
      </c>
      <c r="J1094">
        <v>1</v>
      </c>
      <c r="K1094" t="str">
        <f>VLOOKUP(C1094,Hierarchy!$A$1:$H$27,5,FALSE)</f>
        <v>Centerville, Cece</v>
      </c>
      <c r="L1094" t="str">
        <f>VLOOKUP(C1094,Hierarchy!$A$2:$G$34,7,FALSE)</f>
        <v>Winnerson, Aceona</v>
      </c>
    </row>
    <row r="1095" spans="1:12" x14ac:dyDescent="0.25">
      <c r="A1095">
        <v>201708</v>
      </c>
      <c r="B1095" s="1">
        <v>42954</v>
      </c>
      <c r="C1095">
        <v>12468</v>
      </c>
      <c r="D1095">
        <v>35</v>
      </c>
      <c r="E1095">
        <v>25264</v>
      </c>
      <c r="F1095">
        <v>5</v>
      </c>
      <c r="G1095">
        <v>34</v>
      </c>
      <c r="H1095">
        <v>26</v>
      </c>
      <c r="I1095">
        <v>18</v>
      </c>
      <c r="J1095">
        <v>2</v>
      </c>
      <c r="K1095" t="str">
        <f>VLOOKUP(C1095,Hierarchy!$A$1:$H$27,5,FALSE)</f>
        <v>Davenport, Davina</v>
      </c>
      <c r="L1095" t="str">
        <f>VLOOKUP(C1095,Hierarchy!$A$2:$G$34,7,FALSE)</f>
        <v>Winnerson, Aceona</v>
      </c>
    </row>
    <row r="1096" spans="1:12" x14ac:dyDescent="0.25">
      <c r="A1096">
        <v>201708</v>
      </c>
      <c r="B1096" s="1">
        <v>42954</v>
      </c>
      <c r="C1096">
        <v>12469</v>
      </c>
      <c r="D1096">
        <v>34</v>
      </c>
      <c r="E1096">
        <v>24109</v>
      </c>
      <c r="F1096">
        <v>5</v>
      </c>
      <c r="G1096">
        <v>32</v>
      </c>
      <c r="H1096">
        <v>26</v>
      </c>
      <c r="I1096">
        <v>18</v>
      </c>
      <c r="J1096">
        <v>1</v>
      </c>
      <c r="K1096" t="str">
        <f>VLOOKUP(C1096,Hierarchy!$A$1:$H$27,5,FALSE)</f>
        <v>Edgerton, Ethan</v>
      </c>
      <c r="L1096" t="str">
        <f>VLOOKUP(C1096,Hierarchy!$A$2:$G$34,7,FALSE)</f>
        <v>Winnerson, Aceona</v>
      </c>
    </row>
    <row r="1097" spans="1:12" x14ac:dyDescent="0.25">
      <c r="A1097">
        <v>201708</v>
      </c>
      <c r="B1097" s="1">
        <v>42954</v>
      </c>
      <c r="C1097">
        <v>12470</v>
      </c>
      <c r="D1097">
        <v>37</v>
      </c>
      <c r="E1097">
        <v>24675</v>
      </c>
      <c r="F1097">
        <v>7</v>
      </c>
      <c r="G1097">
        <v>37</v>
      </c>
      <c r="H1097">
        <v>33</v>
      </c>
      <c r="I1097">
        <v>25</v>
      </c>
      <c r="J1097">
        <v>1</v>
      </c>
      <c r="K1097" t="str">
        <f>VLOOKUP(C1097,Hierarchy!$A$1:$H$27,5,FALSE)</f>
        <v>Filipsano, Fiona</v>
      </c>
      <c r="L1097" t="str">
        <f>VLOOKUP(C1097,Hierarchy!$A$2:$G$34,7,FALSE)</f>
        <v>Winnerson, Aceona</v>
      </c>
    </row>
    <row r="1098" spans="1:12" x14ac:dyDescent="0.25">
      <c r="A1098">
        <v>201708</v>
      </c>
      <c r="B1098" s="1">
        <v>42954</v>
      </c>
      <c r="C1098">
        <v>12471</v>
      </c>
      <c r="D1098">
        <v>38</v>
      </c>
      <c r="E1098">
        <v>24743</v>
      </c>
      <c r="F1098">
        <v>8</v>
      </c>
      <c r="G1098">
        <v>38</v>
      </c>
      <c r="H1098">
        <v>31</v>
      </c>
      <c r="I1098">
        <v>25</v>
      </c>
      <c r="J1098">
        <v>2</v>
      </c>
      <c r="K1098" t="str">
        <f>VLOOKUP(C1098,Hierarchy!$A$1:$H$27,5,FALSE)</f>
        <v>Gee, Garry</v>
      </c>
      <c r="L1098" t="str">
        <f>VLOOKUP(C1098,Hierarchy!$A$2:$G$34,7,FALSE)</f>
        <v>Winnerson, Aceona</v>
      </c>
    </row>
    <row r="1099" spans="1:12" x14ac:dyDescent="0.25">
      <c r="A1099">
        <v>201708</v>
      </c>
      <c r="B1099" s="1">
        <v>42954</v>
      </c>
      <c r="C1099">
        <v>12472</v>
      </c>
      <c r="D1099">
        <v>37</v>
      </c>
      <c r="E1099">
        <v>25792</v>
      </c>
      <c r="F1099">
        <v>7</v>
      </c>
      <c r="G1099">
        <v>37</v>
      </c>
      <c r="H1099">
        <v>26</v>
      </c>
      <c r="I1099">
        <v>21</v>
      </c>
      <c r="J1099">
        <v>1</v>
      </c>
      <c r="K1099" t="str">
        <f>VLOOKUP(C1099,Hierarchy!$A$1:$H$27,5,FALSE)</f>
        <v>Harrison, Harold</v>
      </c>
      <c r="L1099" t="str">
        <f>VLOOKUP(C1099,Hierarchy!$A$2:$G$34,7,FALSE)</f>
        <v>Winnerson, Aceona</v>
      </c>
    </row>
    <row r="1100" spans="1:12" x14ac:dyDescent="0.25">
      <c r="A1100">
        <v>201708</v>
      </c>
      <c r="B1100" s="1">
        <v>42954</v>
      </c>
      <c r="C1100">
        <v>12473</v>
      </c>
      <c r="D1100">
        <v>32</v>
      </c>
      <c r="E1100">
        <v>25195</v>
      </c>
      <c r="F1100">
        <v>5</v>
      </c>
      <c r="G1100">
        <v>30</v>
      </c>
      <c r="H1100">
        <v>22</v>
      </c>
      <c r="I1100">
        <v>16</v>
      </c>
      <c r="J1100">
        <v>2</v>
      </c>
      <c r="K1100" t="str">
        <f>VLOOKUP(C1100,Hierarchy!$A$1:$H$27,5,FALSE)</f>
        <v>Ivanski, Igor</v>
      </c>
      <c r="L1100" t="str">
        <f>VLOOKUP(C1100,Hierarchy!$A$2:$G$34,7,FALSE)</f>
        <v>Jimson, Bill</v>
      </c>
    </row>
    <row r="1101" spans="1:12" x14ac:dyDescent="0.25">
      <c r="A1101">
        <v>201708</v>
      </c>
      <c r="B1101" s="1">
        <v>42954</v>
      </c>
      <c r="C1101">
        <v>12474</v>
      </c>
      <c r="D1101">
        <v>32</v>
      </c>
      <c r="E1101">
        <v>25285</v>
      </c>
      <c r="F1101">
        <v>8</v>
      </c>
      <c r="G1101">
        <v>31</v>
      </c>
      <c r="H1101">
        <v>22</v>
      </c>
      <c r="I1101">
        <v>16</v>
      </c>
      <c r="J1101">
        <v>2</v>
      </c>
      <c r="K1101" t="str">
        <f>VLOOKUP(C1101,Hierarchy!$A$1:$H$27,5,FALSE)</f>
        <v>Jeffries, Johnna</v>
      </c>
      <c r="L1101" t="str">
        <f>VLOOKUP(C1101,Hierarchy!$A$2:$G$34,7,FALSE)</f>
        <v>Jimson, Bill</v>
      </c>
    </row>
    <row r="1102" spans="1:12" x14ac:dyDescent="0.25">
      <c r="A1102">
        <v>201708</v>
      </c>
      <c r="B1102" s="1">
        <v>42954</v>
      </c>
      <c r="C1102">
        <v>12475</v>
      </c>
      <c r="D1102">
        <v>34</v>
      </c>
      <c r="E1102">
        <v>25225</v>
      </c>
      <c r="F1102">
        <v>6</v>
      </c>
      <c r="G1102">
        <v>29</v>
      </c>
      <c r="H1102">
        <v>19</v>
      </c>
      <c r="I1102">
        <v>13</v>
      </c>
      <c r="J1102">
        <v>2</v>
      </c>
      <c r="K1102" t="str">
        <f>VLOOKUP(C1102,Hierarchy!$A$1:$H$27,5,FALSE)</f>
        <v>Kippers, Kat</v>
      </c>
      <c r="L1102" t="str">
        <f>VLOOKUP(C1102,Hierarchy!$A$2:$G$34,7,FALSE)</f>
        <v>Jimson, Bill</v>
      </c>
    </row>
    <row r="1103" spans="1:12" x14ac:dyDescent="0.25">
      <c r="A1103">
        <v>201708</v>
      </c>
      <c r="B1103" s="1">
        <v>42954</v>
      </c>
      <c r="C1103">
        <v>12476</v>
      </c>
      <c r="D1103">
        <v>31</v>
      </c>
      <c r="E1103">
        <v>24813</v>
      </c>
      <c r="F1103">
        <v>5</v>
      </c>
      <c r="G1103">
        <v>30</v>
      </c>
      <c r="H1103">
        <v>20</v>
      </c>
      <c r="I1103">
        <v>15</v>
      </c>
      <c r="J1103">
        <v>2</v>
      </c>
      <c r="K1103" t="str">
        <f>VLOOKUP(C1103,Hierarchy!$A$1:$H$27,5,FALSE)</f>
        <v>Lipp, Larry</v>
      </c>
      <c r="L1103" t="str">
        <f>VLOOKUP(C1103,Hierarchy!$A$2:$G$34,7,FALSE)</f>
        <v>Jimson, Bill</v>
      </c>
    </row>
    <row r="1104" spans="1:12" x14ac:dyDescent="0.25">
      <c r="A1104">
        <v>201708</v>
      </c>
      <c r="B1104" s="1">
        <v>42954</v>
      </c>
      <c r="C1104">
        <v>12479</v>
      </c>
      <c r="D1104">
        <v>35</v>
      </c>
      <c r="E1104">
        <v>25669</v>
      </c>
      <c r="F1104">
        <v>5</v>
      </c>
      <c r="G1104">
        <v>34</v>
      </c>
      <c r="H1104">
        <v>24</v>
      </c>
      <c r="I1104">
        <v>15</v>
      </c>
      <c r="J1104">
        <v>2</v>
      </c>
      <c r="K1104" t="str">
        <f>VLOOKUP(C1104,Hierarchy!$A$1:$H$27,5,FALSE)</f>
        <v>Ohlson, Octavius</v>
      </c>
      <c r="L1104" t="str">
        <f>VLOOKUP(C1104,Hierarchy!$A$2:$G$34,7,FALSE)</f>
        <v>Jimson, Bill</v>
      </c>
    </row>
    <row r="1105" spans="1:12" x14ac:dyDescent="0.25">
      <c r="A1105">
        <v>201708</v>
      </c>
      <c r="B1105" s="1">
        <v>42954</v>
      </c>
      <c r="C1105">
        <v>12481</v>
      </c>
      <c r="D1105">
        <v>35</v>
      </c>
      <c r="E1105">
        <v>25037</v>
      </c>
      <c r="F1105">
        <v>8</v>
      </c>
      <c r="G1105">
        <v>30</v>
      </c>
      <c r="H1105">
        <v>21</v>
      </c>
      <c r="I1105">
        <v>13</v>
      </c>
      <c r="J1105">
        <v>2</v>
      </c>
      <c r="K1105" t="str">
        <f>VLOOKUP(C1105,Hierarchy!$A$1:$H$27,5,FALSE)</f>
        <v>Rank, Richelle</v>
      </c>
      <c r="L1105" t="str">
        <f>VLOOKUP(C1105,Hierarchy!$A$2:$G$34,7,FALSE)</f>
        <v>Jimson, Bill</v>
      </c>
    </row>
    <row r="1106" spans="1:12" x14ac:dyDescent="0.25">
      <c r="A1106">
        <v>201708</v>
      </c>
      <c r="B1106" s="1">
        <v>42954</v>
      </c>
      <c r="C1106">
        <v>12482</v>
      </c>
      <c r="D1106">
        <v>30</v>
      </c>
      <c r="E1106">
        <v>25908</v>
      </c>
      <c r="F1106">
        <v>6</v>
      </c>
      <c r="G1106">
        <v>27</v>
      </c>
      <c r="H1106">
        <v>17</v>
      </c>
      <c r="I1106">
        <v>9</v>
      </c>
      <c r="J1106">
        <v>3</v>
      </c>
      <c r="K1106" t="str">
        <f>VLOOKUP(C1106,Hierarchy!$A$1:$H$27,5,FALSE)</f>
        <v>Sanders, Sammi</v>
      </c>
      <c r="L1106" t="str">
        <f>VLOOKUP(C1106,Hierarchy!$A$2:$G$34,7,FALSE)</f>
        <v>Oferten, Quinton</v>
      </c>
    </row>
    <row r="1107" spans="1:12" x14ac:dyDescent="0.25">
      <c r="A1107">
        <v>201708</v>
      </c>
      <c r="B1107" s="1">
        <v>42954</v>
      </c>
      <c r="C1107">
        <v>12483</v>
      </c>
      <c r="D1107">
        <v>32</v>
      </c>
      <c r="E1107">
        <v>24382</v>
      </c>
      <c r="F1107">
        <v>8</v>
      </c>
      <c r="G1107">
        <v>28</v>
      </c>
      <c r="H1107">
        <v>18</v>
      </c>
      <c r="I1107">
        <v>10</v>
      </c>
      <c r="J1107">
        <v>4</v>
      </c>
      <c r="K1107" t="str">
        <f>VLOOKUP(C1107,Hierarchy!$A$1:$H$27,5,FALSE)</f>
        <v>Thomas, Ted</v>
      </c>
      <c r="L1107" t="str">
        <f>VLOOKUP(C1107,Hierarchy!$A$2:$G$34,7,FALSE)</f>
        <v>Oferten, Quinton</v>
      </c>
    </row>
    <row r="1108" spans="1:12" x14ac:dyDescent="0.25">
      <c r="A1108">
        <v>201708</v>
      </c>
      <c r="B1108" s="1">
        <v>42954</v>
      </c>
      <c r="C1108">
        <v>12484</v>
      </c>
      <c r="D1108">
        <v>30</v>
      </c>
      <c r="E1108">
        <v>25171</v>
      </c>
      <c r="F1108">
        <v>6</v>
      </c>
      <c r="G1108">
        <v>27</v>
      </c>
      <c r="H1108">
        <v>22</v>
      </c>
      <c r="I1108">
        <v>16</v>
      </c>
      <c r="J1108">
        <v>3</v>
      </c>
      <c r="K1108" t="str">
        <f>VLOOKUP(C1108,Hierarchy!$A$1:$H$27,5,FALSE)</f>
        <v>Uvaldon, Ursala</v>
      </c>
      <c r="L1108" t="str">
        <f>VLOOKUP(C1108,Hierarchy!$A$2:$G$34,7,FALSE)</f>
        <v>Oferten, Quinton</v>
      </c>
    </row>
    <row r="1109" spans="1:12" x14ac:dyDescent="0.25">
      <c r="A1109">
        <v>201708</v>
      </c>
      <c r="B1109" s="1">
        <v>42954</v>
      </c>
      <c r="C1109">
        <v>12485</v>
      </c>
      <c r="D1109">
        <v>30</v>
      </c>
      <c r="E1109">
        <v>24970</v>
      </c>
      <c r="F1109">
        <v>9</v>
      </c>
      <c r="G1109">
        <v>29</v>
      </c>
      <c r="H1109">
        <v>19</v>
      </c>
      <c r="I1109">
        <v>13</v>
      </c>
      <c r="J1109">
        <v>3</v>
      </c>
      <c r="K1109" t="str">
        <f>VLOOKUP(C1109,Hierarchy!$A$1:$H$27,5,FALSE)</f>
        <v>Vindictive, Vinny</v>
      </c>
      <c r="L1109" t="str">
        <f>VLOOKUP(C1109,Hierarchy!$A$2:$G$34,7,FALSE)</f>
        <v>Oferten, Quinton</v>
      </c>
    </row>
    <row r="1110" spans="1:12" x14ac:dyDescent="0.25">
      <c r="A1110">
        <v>201708</v>
      </c>
      <c r="B1110" s="1">
        <v>42954</v>
      </c>
      <c r="C1110">
        <v>12486</v>
      </c>
      <c r="D1110">
        <v>32</v>
      </c>
      <c r="E1110">
        <v>25883</v>
      </c>
      <c r="F1110">
        <v>9</v>
      </c>
      <c r="G1110">
        <v>28</v>
      </c>
      <c r="H1110">
        <v>19</v>
      </c>
      <c r="I1110">
        <v>10</v>
      </c>
      <c r="J1110">
        <v>4</v>
      </c>
      <c r="K1110" t="str">
        <f>VLOOKUP(C1110,Hierarchy!$A$1:$H$27,5,FALSE)</f>
        <v>Williamson, Wilma</v>
      </c>
      <c r="L1110" t="str">
        <f>VLOOKUP(C1110,Hierarchy!$A$2:$G$34,7,FALSE)</f>
        <v>Oferten, Quinton</v>
      </c>
    </row>
    <row r="1111" spans="1:12" x14ac:dyDescent="0.25">
      <c r="A1111">
        <v>201708</v>
      </c>
      <c r="B1111" s="1">
        <v>42954</v>
      </c>
      <c r="C1111">
        <v>12487</v>
      </c>
      <c r="D1111">
        <v>31</v>
      </c>
      <c r="E1111">
        <v>25521</v>
      </c>
      <c r="F1111">
        <v>8</v>
      </c>
      <c r="G1111">
        <v>29</v>
      </c>
      <c r="H1111">
        <v>23</v>
      </c>
      <c r="I1111">
        <v>12</v>
      </c>
      <c r="J1111">
        <v>3</v>
      </c>
      <c r="K1111" t="str">
        <f>VLOOKUP(C1111,Hierarchy!$A$1:$H$27,5,FALSE)</f>
        <v>Younger, Yeti</v>
      </c>
      <c r="L1111" t="str">
        <f>VLOOKUP(C1111,Hierarchy!$A$2:$G$34,7,FALSE)</f>
        <v>Oferten, Quinton</v>
      </c>
    </row>
    <row r="1112" spans="1:12" x14ac:dyDescent="0.25">
      <c r="A1112">
        <v>201708</v>
      </c>
      <c r="B1112" s="1">
        <v>42954</v>
      </c>
      <c r="C1112">
        <v>12488</v>
      </c>
      <c r="D1112">
        <v>32</v>
      </c>
      <c r="E1112">
        <v>25294</v>
      </c>
      <c r="F1112">
        <v>8</v>
      </c>
      <c r="G1112">
        <v>28</v>
      </c>
      <c r="H1112">
        <v>21</v>
      </c>
      <c r="I1112">
        <v>14</v>
      </c>
      <c r="J1112">
        <v>3</v>
      </c>
      <c r="K1112" t="str">
        <f>VLOOKUP(C1112,Hierarchy!$A$1:$H$27,5,FALSE)</f>
        <v>Zwilowski, Zane</v>
      </c>
      <c r="L1112" t="str">
        <f>VLOOKUP(C1112,Hierarchy!$A$2:$G$34,7,FALSE)</f>
        <v>Oferten, Quinton</v>
      </c>
    </row>
    <row r="1113" spans="1:12" x14ac:dyDescent="0.25">
      <c r="A1113">
        <v>201708</v>
      </c>
      <c r="B1113" s="1">
        <v>42954</v>
      </c>
      <c r="C1113">
        <v>12489</v>
      </c>
      <c r="D1113">
        <v>28</v>
      </c>
      <c r="E1113">
        <v>25408</v>
      </c>
      <c r="F1113">
        <v>6</v>
      </c>
      <c r="G1113">
        <v>25</v>
      </c>
      <c r="H1113">
        <v>19</v>
      </c>
      <c r="I1113">
        <v>13</v>
      </c>
      <c r="J1113">
        <v>3</v>
      </c>
      <c r="K1113" t="str">
        <f>VLOOKUP(C1113,Hierarchy!$A$1:$H$27,5,FALSE)</f>
        <v>Abacus, Aaron</v>
      </c>
      <c r="L1113" t="str">
        <f>VLOOKUP(C1113,Hierarchy!$A$2:$G$34,7,FALSE)</f>
        <v>Oferten, Quinton</v>
      </c>
    </row>
    <row r="1114" spans="1:12" x14ac:dyDescent="0.25">
      <c r="A1114">
        <v>201708</v>
      </c>
      <c r="B1114" s="1">
        <v>42954</v>
      </c>
      <c r="C1114">
        <v>12490</v>
      </c>
      <c r="D1114">
        <v>28</v>
      </c>
      <c r="E1114">
        <v>25284</v>
      </c>
      <c r="F1114">
        <v>6</v>
      </c>
      <c r="G1114">
        <v>25</v>
      </c>
      <c r="H1114">
        <v>19</v>
      </c>
      <c r="I1114">
        <v>12</v>
      </c>
      <c r="J1114">
        <v>3</v>
      </c>
      <c r="K1114" t="str">
        <f>VLOOKUP(C1114,Hierarchy!$A$1:$H$27,5,FALSE)</f>
        <v>Pulaski, Peter</v>
      </c>
      <c r="L1114" t="str">
        <f>VLOOKUP(C1114,Hierarchy!$A$2:$G$34,7,FALSE)</f>
        <v>Oferten, Quinton</v>
      </c>
    </row>
    <row r="1115" spans="1:12" x14ac:dyDescent="0.25">
      <c r="A1115">
        <v>201708</v>
      </c>
      <c r="B1115" s="1">
        <v>42955</v>
      </c>
      <c r="C1115">
        <v>12465</v>
      </c>
      <c r="D1115">
        <v>39</v>
      </c>
      <c r="E1115">
        <v>24062</v>
      </c>
      <c r="F1115">
        <v>7</v>
      </c>
      <c r="G1115">
        <v>37</v>
      </c>
      <c r="H1115">
        <v>32</v>
      </c>
      <c r="I1115">
        <v>26</v>
      </c>
      <c r="J1115">
        <v>2</v>
      </c>
      <c r="K1115" t="str">
        <f>VLOOKUP(C1115,Hierarchy!$A$1:$H$27,5,FALSE)</f>
        <v>Anderson, Albert</v>
      </c>
      <c r="L1115" t="str">
        <f>VLOOKUP(C1115,Hierarchy!$A$2:$G$34,7,FALSE)</f>
        <v>Winnerson, Aceona</v>
      </c>
    </row>
    <row r="1116" spans="1:12" x14ac:dyDescent="0.25">
      <c r="A1116">
        <v>201708</v>
      </c>
      <c r="B1116" s="1">
        <v>42955</v>
      </c>
      <c r="C1116">
        <v>12466</v>
      </c>
      <c r="D1116">
        <v>39</v>
      </c>
      <c r="E1116">
        <v>24485</v>
      </c>
      <c r="F1116">
        <v>4</v>
      </c>
      <c r="G1116">
        <v>36</v>
      </c>
      <c r="H1116">
        <v>32</v>
      </c>
      <c r="I1116">
        <v>25</v>
      </c>
      <c r="J1116">
        <v>2</v>
      </c>
      <c r="K1116" t="str">
        <f>VLOOKUP(C1116,Hierarchy!$A$1:$H$27,5,FALSE)</f>
        <v>Binning, Bart</v>
      </c>
      <c r="L1116" t="str">
        <f>VLOOKUP(C1116,Hierarchy!$A$2:$G$34,7,FALSE)</f>
        <v>Winnerson, Aceona</v>
      </c>
    </row>
    <row r="1117" spans="1:12" x14ac:dyDescent="0.25">
      <c r="A1117">
        <v>201708</v>
      </c>
      <c r="B1117" s="1">
        <v>42955</v>
      </c>
      <c r="C1117">
        <v>12467</v>
      </c>
      <c r="D1117">
        <v>39</v>
      </c>
      <c r="E1117">
        <v>24399</v>
      </c>
      <c r="F1117">
        <v>5</v>
      </c>
      <c r="G1117">
        <v>38</v>
      </c>
      <c r="H1117">
        <v>31</v>
      </c>
      <c r="I1117">
        <v>22</v>
      </c>
      <c r="J1117">
        <v>2</v>
      </c>
      <c r="K1117" t="str">
        <f>VLOOKUP(C1117,Hierarchy!$A$1:$H$27,5,FALSE)</f>
        <v>Centerville, Cece</v>
      </c>
      <c r="L1117" t="str">
        <f>VLOOKUP(C1117,Hierarchy!$A$2:$G$34,7,FALSE)</f>
        <v>Winnerson, Aceona</v>
      </c>
    </row>
    <row r="1118" spans="1:12" x14ac:dyDescent="0.25">
      <c r="A1118">
        <v>201708</v>
      </c>
      <c r="B1118" s="1">
        <v>42955</v>
      </c>
      <c r="C1118">
        <v>12468</v>
      </c>
      <c r="D1118">
        <v>39</v>
      </c>
      <c r="E1118">
        <v>25718</v>
      </c>
      <c r="F1118">
        <v>6</v>
      </c>
      <c r="G1118">
        <v>38</v>
      </c>
      <c r="H1118">
        <v>30</v>
      </c>
      <c r="I1118">
        <v>26</v>
      </c>
      <c r="J1118">
        <v>1</v>
      </c>
      <c r="K1118" t="str">
        <f>VLOOKUP(C1118,Hierarchy!$A$1:$H$27,5,FALSE)</f>
        <v>Davenport, Davina</v>
      </c>
      <c r="L1118" t="str">
        <f>VLOOKUP(C1118,Hierarchy!$A$2:$G$34,7,FALSE)</f>
        <v>Winnerson, Aceona</v>
      </c>
    </row>
    <row r="1119" spans="1:12" x14ac:dyDescent="0.25">
      <c r="A1119">
        <v>201708</v>
      </c>
      <c r="B1119" s="1">
        <v>42955</v>
      </c>
      <c r="C1119">
        <v>12469</v>
      </c>
      <c r="D1119">
        <v>38</v>
      </c>
      <c r="E1119">
        <v>24211</v>
      </c>
      <c r="F1119">
        <v>7</v>
      </c>
      <c r="G1119">
        <v>38</v>
      </c>
      <c r="H1119">
        <v>34</v>
      </c>
      <c r="I1119">
        <v>30</v>
      </c>
      <c r="J1119">
        <v>2</v>
      </c>
      <c r="K1119" t="str">
        <f>VLOOKUP(C1119,Hierarchy!$A$1:$H$27,5,FALSE)</f>
        <v>Edgerton, Ethan</v>
      </c>
      <c r="L1119" t="str">
        <f>VLOOKUP(C1119,Hierarchy!$A$2:$G$34,7,FALSE)</f>
        <v>Winnerson, Aceona</v>
      </c>
    </row>
    <row r="1120" spans="1:12" x14ac:dyDescent="0.25">
      <c r="A1120">
        <v>201708</v>
      </c>
      <c r="B1120" s="1">
        <v>42955</v>
      </c>
      <c r="C1120">
        <v>12470</v>
      </c>
      <c r="D1120">
        <v>36</v>
      </c>
      <c r="E1120">
        <v>24087</v>
      </c>
      <c r="F1120">
        <v>7</v>
      </c>
      <c r="G1120">
        <v>36</v>
      </c>
      <c r="H1120">
        <v>32</v>
      </c>
      <c r="I1120">
        <v>25</v>
      </c>
      <c r="J1120">
        <v>2</v>
      </c>
      <c r="K1120" t="str">
        <f>VLOOKUP(C1120,Hierarchy!$A$1:$H$27,5,FALSE)</f>
        <v>Filipsano, Fiona</v>
      </c>
      <c r="L1120" t="str">
        <f>VLOOKUP(C1120,Hierarchy!$A$2:$G$34,7,FALSE)</f>
        <v>Winnerson, Aceona</v>
      </c>
    </row>
    <row r="1121" spans="1:12" x14ac:dyDescent="0.25">
      <c r="A1121">
        <v>201708</v>
      </c>
      <c r="B1121" s="1">
        <v>42955</v>
      </c>
      <c r="C1121">
        <v>12471</v>
      </c>
      <c r="D1121">
        <v>37</v>
      </c>
      <c r="E1121">
        <v>25104</v>
      </c>
      <c r="F1121">
        <v>4</v>
      </c>
      <c r="G1121">
        <v>37</v>
      </c>
      <c r="H1121">
        <v>30</v>
      </c>
      <c r="I1121">
        <v>22</v>
      </c>
      <c r="J1121">
        <v>1</v>
      </c>
      <c r="K1121" t="str">
        <f>VLOOKUP(C1121,Hierarchy!$A$1:$H$27,5,FALSE)</f>
        <v>Gee, Garry</v>
      </c>
      <c r="L1121" t="str">
        <f>VLOOKUP(C1121,Hierarchy!$A$2:$G$34,7,FALSE)</f>
        <v>Winnerson, Aceona</v>
      </c>
    </row>
    <row r="1122" spans="1:12" x14ac:dyDescent="0.25">
      <c r="A1122">
        <v>201708</v>
      </c>
      <c r="B1122" s="1">
        <v>42955</v>
      </c>
      <c r="C1122">
        <v>12472</v>
      </c>
      <c r="D1122">
        <v>34</v>
      </c>
      <c r="E1122">
        <v>24961</v>
      </c>
      <c r="F1122">
        <v>5</v>
      </c>
      <c r="G1122">
        <v>34</v>
      </c>
      <c r="H1122">
        <v>26</v>
      </c>
      <c r="I1122">
        <v>21</v>
      </c>
      <c r="J1122">
        <v>1</v>
      </c>
      <c r="K1122" t="str">
        <f>VLOOKUP(C1122,Hierarchy!$A$1:$H$27,5,FALSE)</f>
        <v>Harrison, Harold</v>
      </c>
      <c r="L1122" t="str">
        <f>VLOOKUP(C1122,Hierarchy!$A$2:$G$34,7,FALSE)</f>
        <v>Winnerson, Aceona</v>
      </c>
    </row>
    <row r="1123" spans="1:12" x14ac:dyDescent="0.25">
      <c r="A1123">
        <v>201708</v>
      </c>
      <c r="B1123" s="1">
        <v>42955</v>
      </c>
      <c r="C1123">
        <v>12473</v>
      </c>
      <c r="D1123">
        <v>32</v>
      </c>
      <c r="E1123">
        <v>24065</v>
      </c>
      <c r="F1123">
        <v>5</v>
      </c>
      <c r="G1123">
        <v>29</v>
      </c>
      <c r="H1123">
        <v>23</v>
      </c>
      <c r="I1123">
        <v>17</v>
      </c>
      <c r="J1123">
        <v>2</v>
      </c>
      <c r="K1123" t="str">
        <f>VLOOKUP(C1123,Hierarchy!$A$1:$H$27,5,FALSE)</f>
        <v>Ivanski, Igor</v>
      </c>
      <c r="L1123" t="str">
        <f>VLOOKUP(C1123,Hierarchy!$A$2:$G$34,7,FALSE)</f>
        <v>Jimson, Bill</v>
      </c>
    </row>
    <row r="1124" spans="1:12" x14ac:dyDescent="0.25">
      <c r="A1124">
        <v>201708</v>
      </c>
      <c r="B1124" s="1">
        <v>42955</v>
      </c>
      <c r="C1124">
        <v>12474</v>
      </c>
      <c r="D1124">
        <v>34</v>
      </c>
      <c r="E1124">
        <v>24344</v>
      </c>
      <c r="F1124">
        <v>7</v>
      </c>
      <c r="G1124">
        <v>33</v>
      </c>
      <c r="H1124">
        <v>26</v>
      </c>
      <c r="I1124">
        <v>18</v>
      </c>
      <c r="J1124">
        <v>2</v>
      </c>
      <c r="K1124" t="str">
        <f>VLOOKUP(C1124,Hierarchy!$A$1:$H$27,5,FALSE)</f>
        <v>Jeffries, Johnna</v>
      </c>
      <c r="L1124" t="str">
        <f>VLOOKUP(C1124,Hierarchy!$A$2:$G$34,7,FALSE)</f>
        <v>Jimson, Bill</v>
      </c>
    </row>
    <row r="1125" spans="1:12" x14ac:dyDescent="0.25">
      <c r="A1125">
        <v>201708</v>
      </c>
      <c r="B1125" s="1">
        <v>42955</v>
      </c>
      <c r="C1125">
        <v>12475</v>
      </c>
      <c r="D1125">
        <v>30</v>
      </c>
      <c r="E1125">
        <v>25125</v>
      </c>
      <c r="F1125">
        <v>5</v>
      </c>
      <c r="G1125">
        <v>28</v>
      </c>
      <c r="H1125">
        <v>19</v>
      </c>
      <c r="I1125">
        <v>14</v>
      </c>
      <c r="J1125">
        <v>2</v>
      </c>
      <c r="K1125" t="str">
        <f>VLOOKUP(C1125,Hierarchy!$A$1:$H$27,5,FALSE)</f>
        <v>Kippers, Kat</v>
      </c>
      <c r="L1125" t="str">
        <f>VLOOKUP(C1125,Hierarchy!$A$2:$G$34,7,FALSE)</f>
        <v>Jimson, Bill</v>
      </c>
    </row>
    <row r="1126" spans="1:12" x14ac:dyDescent="0.25">
      <c r="A1126">
        <v>201708</v>
      </c>
      <c r="B1126" s="1">
        <v>42955</v>
      </c>
      <c r="C1126">
        <v>12476</v>
      </c>
      <c r="D1126">
        <v>36</v>
      </c>
      <c r="E1126">
        <v>24573</v>
      </c>
      <c r="F1126">
        <v>6</v>
      </c>
      <c r="G1126">
        <v>33</v>
      </c>
      <c r="H1126">
        <v>27</v>
      </c>
      <c r="I1126">
        <v>18</v>
      </c>
      <c r="J1126">
        <v>2</v>
      </c>
      <c r="K1126" t="str">
        <f>VLOOKUP(C1126,Hierarchy!$A$1:$H$27,5,FALSE)</f>
        <v>Lipp, Larry</v>
      </c>
      <c r="L1126" t="str">
        <f>VLOOKUP(C1126,Hierarchy!$A$2:$G$34,7,FALSE)</f>
        <v>Jimson, Bill</v>
      </c>
    </row>
    <row r="1127" spans="1:12" x14ac:dyDescent="0.25">
      <c r="A1127">
        <v>201708</v>
      </c>
      <c r="B1127" s="1">
        <v>42955</v>
      </c>
      <c r="C1127">
        <v>12479</v>
      </c>
      <c r="D1127">
        <v>31</v>
      </c>
      <c r="E1127">
        <v>24325</v>
      </c>
      <c r="F1127">
        <v>7</v>
      </c>
      <c r="G1127">
        <v>29</v>
      </c>
      <c r="H1127">
        <v>22</v>
      </c>
      <c r="I1127">
        <v>15</v>
      </c>
      <c r="J1127">
        <v>2</v>
      </c>
      <c r="K1127" t="str">
        <f>VLOOKUP(C1127,Hierarchy!$A$1:$H$27,5,FALSE)</f>
        <v>Ohlson, Octavius</v>
      </c>
      <c r="L1127" t="str">
        <f>VLOOKUP(C1127,Hierarchy!$A$2:$G$34,7,FALSE)</f>
        <v>Jimson, Bill</v>
      </c>
    </row>
    <row r="1128" spans="1:12" x14ac:dyDescent="0.25">
      <c r="A1128">
        <v>201708</v>
      </c>
      <c r="B1128" s="1">
        <v>42955</v>
      </c>
      <c r="C1128">
        <v>12481</v>
      </c>
      <c r="D1128">
        <v>35</v>
      </c>
      <c r="E1128">
        <v>25315</v>
      </c>
      <c r="F1128">
        <v>6</v>
      </c>
      <c r="G1128">
        <v>35</v>
      </c>
      <c r="H1128">
        <v>24</v>
      </c>
      <c r="I1128">
        <v>19</v>
      </c>
      <c r="J1128">
        <v>2</v>
      </c>
      <c r="K1128" t="str">
        <f>VLOOKUP(C1128,Hierarchy!$A$1:$H$27,5,FALSE)</f>
        <v>Rank, Richelle</v>
      </c>
      <c r="L1128" t="str">
        <f>VLOOKUP(C1128,Hierarchy!$A$2:$G$34,7,FALSE)</f>
        <v>Jimson, Bill</v>
      </c>
    </row>
    <row r="1129" spans="1:12" x14ac:dyDescent="0.25">
      <c r="A1129">
        <v>201708</v>
      </c>
      <c r="B1129" s="1">
        <v>42955</v>
      </c>
      <c r="C1129">
        <v>12482</v>
      </c>
      <c r="D1129">
        <v>33</v>
      </c>
      <c r="E1129">
        <v>24664</v>
      </c>
      <c r="F1129">
        <v>7</v>
      </c>
      <c r="G1129">
        <v>29</v>
      </c>
      <c r="H1129">
        <v>21</v>
      </c>
      <c r="I1129">
        <v>15</v>
      </c>
      <c r="J1129">
        <v>4</v>
      </c>
      <c r="K1129" t="str">
        <f>VLOOKUP(C1129,Hierarchy!$A$1:$H$27,5,FALSE)</f>
        <v>Sanders, Sammi</v>
      </c>
      <c r="L1129" t="str">
        <f>VLOOKUP(C1129,Hierarchy!$A$2:$G$34,7,FALSE)</f>
        <v>Oferten, Quinton</v>
      </c>
    </row>
    <row r="1130" spans="1:12" x14ac:dyDescent="0.25">
      <c r="A1130">
        <v>201708</v>
      </c>
      <c r="B1130" s="1">
        <v>42955</v>
      </c>
      <c r="C1130">
        <v>12483</v>
      </c>
      <c r="D1130">
        <v>33</v>
      </c>
      <c r="E1130">
        <v>24853</v>
      </c>
      <c r="F1130">
        <v>9</v>
      </c>
      <c r="G1130">
        <v>31</v>
      </c>
      <c r="H1130">
        <v>19</v>
      </c>
      <c r="I1130">
        <v>14</v>
      </c>
      <c r="J1130">
        <v>4</v>
      </c>
      <c r="K1130" t="str">
        <f>VLOOKUP(C1130,Hierarchy!$A$1:$H$27,5,FALSE)</f>
        <v>Thomas, Ted</v>
      </c>
      <c r="L1130" t="str">
        <f>VLOOKUP(C1130,Hierarchy!$A$2:$G$34,7,FALSE)</f>
        <v>Oferten, Quinton</v>
      </c>
    </row>
    <row r="1131" spans="1:12" x14ac:dyDescent="0.25">
      <c r="A1131">
        <v>201708</v>
      </c>
      <c r="B1131" s="1">
        <v>42955</v>
      </c>
      <c r="C1131">
        <v>12484</v>
      </c>
      <c r="D1131">
        <v>32</v>
      </c>
      <c r="E1131">
        <v>25489</v>
      </c>
      <c r="F1131">
        <v>10</v>
      </c>
      <c r="G1131">
        <v>28</v>
      </c>
      <c r="H1131">
        <v>21</v>
      </c>
      <c r="I1131">
        <v>13</v>
      </c>
      <c r="J1131">
        <v>4</v>
      </c>
      <c r="K1131" t="str">
        <f>VLOOKUP(C1131,Hierarchy!$A$1:$H$27,5,FALSE)</f>
        <v>Uvaldon, Ursala</v>
      </c>
      <c r="L1131" t="str">
        <f>VLOOKUP(C1131,Hierarchy!$A$2:$G$34,7,FALSE)</f>
        <v>Oferten, Quinton</v>
      </c>
    </row>
    <row r="1132" spans="1:12" x14ac:dyDescent="0.25">
      <c r="A1132">
        <v>201708</v>
      </c>
      <c r="B1132" s="1">
        <v>42955</v>
      </c>
      <c r="C1132">
        <v>12485</v>
      </c>
      <c r="D1132">
        <v>33</v>
      </c>
      <c r="E1132">
        <v>25368</v>
      </c>
      <c r="F1132">
        <v>9</v>
      </c>
      <c r="G1132">
        <v>28</v>
      </c>
      <c r="H1132">
        <v>20</v>
      </c>
      <c r="I1132">
        <v>14</v>
      </c>
      <c r="J1132">
        <v>3</v>
      </c>
      <c r="K1132" t="str">
        <f>VLOOKUP(C1132,Hierarchy!$A$1:$H$27,5,FALSE)</f>
        <v>Vindictive, Vinny</v>
      </c>
      <c r="L1132" t="str">
        <f>VLOOKUP(C1132,Hierarchy!$A$2:$G$34,7,FALSE)</f>
        <v>Oferten, Quinton</v>
      </c>
    </row>
    <row r="1133" spans="1:12" x14ac:dyDescent="0.25">
      <c r="A1133">
        <v>201708</v>
      </c>
      <c r="B1133" s="1">
        <v>42955</v>
      </c>
      <c r="C1133">
        <v>12486</v>
      </c>
      <c r="D1133">
        <v>32</v>
      </c>
      <c r="E1133">
        <v>24379</v>
      </c>
      <c r="F1133">
        <v>7</v>
      </c>
      <c r="G1133">
        <v>28</v>
      </c>
      <c r="H1133">
        <v>22</v>
      </c>
      <c r="I1133">
        <v>16</v>
      </c>
      <c r="J1133">
        <v>4</v>
      </c>
      <c r="K1133" t="str">
        <f>VLOOKUP(C1133,Hierarchy!$A$1:$H$27,5,FALSE)</f>
        <v>Williamson, Wilma</v>
      </c>
      <c r="L1133" t="str">
        <f>VLOOKUP(C1133,Hierarchy!$A$2:$G$34,7,FALSE)</f>
        <v>Oferten, Quinton</v>
      </c>
    </row>
    <row r="1134" spans="1:12" x14ac:dyDescent="0.25">
      <c r="A1134">
        <v>201708</v>
      </c>
      <c r="B1134" s="1">
        <v>42955</v>
      </c>
      <c r="C1134">
        <v>12487</v>
      </c>
      <c r="D1134">
        <v>31</v>
      </c>
      <c r="E1134">
        <v>25850</v>
      </c>
      <c r="F1134">
        <v>9</v>
      </c>
      <c r="G1134">
        <v>27</v>
      </c>
      <c r="H1134">
        <v>21</v>
      </c>
      <c r="I1134">
        <v>14</v>
      </c>
      <c r="J1134">
        <v>4</v>
      </c>
      <c r="K1134" t="str">
        <f>VLOOKUP(C1134,Hierarchy!$A$1:$H$27,5,FALSE)</f>
        <v>Younger, Yeti</v>
      </c>
      <c r="L1134" t="str">
        <f>VLOOKUP(C1134,Hierarchy!$A$2:$G$34,7,FALSE)</f>
        <v>Oferten, Quinton</v>
      </c>
    </row>
    <row r="1135" spans="1:12" x14ac:dyDescent="0.25">
      <c r="A1135">
        <v>201708</v>
      </c>
      <c r="B1135" s="1">
        <v>42955</v>
      </c>
      <c r="C1135">
        <v>12488</v>
      </c>
      <c r="D1135">
        <v>29</v>
      </c>
      <c r="E1135">
        <v>24351</v>
      </c>
      <c r="F1135">
        <v>8</v>
      </c>
      <c r="G1135">
        <v>26</v>
      </c>
      <c r="H1135">
        <v>18</v>
      </c>
      <c r="I1135">
        <v>10</v>
      </c>
      <c r="J1135">
        <v>3</v>
      </c>
      <c r="K1135" t="str">
        <f>VLOOKUP(C1135,Hierarchy!$A$1:$H$27,5,FALSE)</f>
        <v>Zwilowski, Zane</v>
      </c>
      <c r="L1135" t="str">
        <f>VLOOKUP(C1135,Hierarchy!$A$2:$G$34,7,FALSE)</f>
        <v>Oferten, Quinton</v>
      </c>
    </row>
    <row r="1136" spans="1:12" x14ac:dyDescent="0.25">
      <c r="A1136">
        <v>201708</v>
      </c>
      <c r="B1136" s="1">
        <v>42955</v>
      </c>
      <c r="C1136">
        <v>12489</v>
      </c>
      <c r="D1136">
        <v>32</v>
      </c>
      <c r="E1136">
        <v>24244</v>
      </c>
      <c r="F1136">
        <v>8</v>
      </c>
      <c r="G1136">
        <v>30</v>
      </c>
      <c r="H1136">
        <v>21</v>
      </c>
      <c r="I1136">
        <v>12</v>
      </c>
      <c r="J1136">
        <v>4</v>
      </c>
      <c r="K1136" t="str">
        <f>VLOOKUP(C1136,Hierarchy!$A$1:$H$27,5,FALSE)</f>
        <v>Abacus, Aaron</v>
      </c>
      <c r="L1136" t="str">
        <f>VLOOKUP(C1136,Hierarchy!$A$2:$G$34,7,FALSE)</f>
        <v>Oferten, Quinton</v>
      </c>
    </row>
    <row r="1137" spans="1:12" x14ac:dyDescent="0.25">
      <c r="A1137">
        <v>201708</v>
      </c>
      <c r="B1137" s="1">
        <v>42955</v>
      </c>
      <c r="C1137">
        <v>12490</v>
      </c>
      <c r="D1137">
        <v>28</v>
      </c>
      <c r="E1137">
        <v>25153</v>
      </c>
      <c r="F1137">
        <v>7</v>
      </c>
      <c r="G1137">
        <v>25</v>
      </c>
      <c r="H1137">
        <v>16</v>
      </c>
      <c r="I1137">
        <v>10</v>
      </c>
      <c r="J1137">
        <v>3</v>
      </c>
      <c r="K1137" t="str">
        <f>VLOOKUP(C1137,Hierarchy!$A$1:$H$27,5,FALSE)</f>
        <v>Pulaski, Peter</v>
      </c>
      <c r="L1137" t="str">
        <f>VLOOKUP(C1137,Hierarchy!$A$2:$G$34,7,FALSE)</f>
        <v>Oferten, Quinton</v>
      </c>
    </row>
    <row r="1138" spans="1:12" x14ac:dyDescent="0.25">
      <c r="A1138">
        <v>201708</v>
      </c>
      <c r="B1138" s="1">
        <v>42956</v>
      </c>
      <c r="C1138">
        <v>12473</v>
      </c>
      <c r="D1138">
        <v>36</v>
      </c>
      <c r="E1138">
        <v>25340</v>
      </c>
      <c r="F1138">
        <v>9</v>
      </c>
      <c r="G1138">
        <v>36</v>
      </c>
      <c r="H1138">
        <v>26</v>
      </c>
      <c r="I1138">
        <v>17</v>
      </c>
      <c r="J1138">
        <v>3</v>
      </c>
      <c r="K1138" t="str">
        <f>VLOOKUP(C1138,Hierarchy!$A$1:$H$27,5,FALSE)</f>
        <v>Ivanski, Igor</v>
      </c>
      <c r="L1138" t="str">
        <f>VLOOKUP(C1138,Hierarchy!$A$2:$G$34,7,FALSE)</f>
        <v>Jimson, Bill</v>
      </c>
    </row>
    <row r="1139" spans="1:12" x14ac:dyDescent="0.25">
      <c r="A1139">
        <v>201708</v>
      </c>
      <c r="B1139" s="1">
        <v>42956</v>
      </c>
      <c r="C1139">
        <v>12474</v>
      </c>
      <c r="D1139">
        <v>30</v>
      </c>
      <c r="E1139">
        <v>24580</v>
      </c>
      <c r="F1139">
        <v>8</v>
      </c>
      <c r="G1139">
        <v>26</v>
      </c>
      <c r="H1139">
        <v>20</v>
      </c>
      <c r="I1139">
        <v>14</v>
      </c>
      <c r="J1139">
        <v>2</v>
      </c>
      <c r="K1139" t="str">
        <f>VLOOKUP(C1139,Hierarchy!$A$1:$H$27,5,FALSE)</f>
        <v>Jeffries, Johnna</v>
      </c>
      <c r="L1139" t="str">
        <f>VLOOKUP(C1139,Hierarchy!$A$2:$G$34,7,FALSE)</f>
        <v>Jimson, Bill</v>
      </c>
    </row>
    <row r="1140" spans="1:12" x14ac:dyDescent="0.25">
      <c r="A1140">
        <v>201708</v>
      </c>
      <c r="B1140" s="1">
        <v>42956</v>
      </c>
      <c r="C1140">
        <v>12475</v>
      </c>
      <c r="D1140">
        <v>30</v>
      </c>
      <c r="E1140">
        <v>24999</v>
      </c>
      <c r="F1140">
        <v>5</v>
      </c>
      <c r="G1140">
        <v>30</v>
      </c>
      <c r="H1140">
        <v>22</v>
      </c>
      <c r="I1140">
        <v>17</v>
      </c>
      <c r="J1140">
        <v>2</v>
      </c>
      <c r="K1140" t="str">
        <f>VLOOKUP(C1140,Hierarchy!$A$1:$H$27,5,FALSE)</f>
        <v>Kippers, Kat</v>
      </c>
      <c r="L1140" t="str">
        <f>VLOOKUP(C1140,Hierarchy!$A$2:$G$34,7,FALSE)</f>
        <v>Jimson, Bill</v>
      </c>
    </row>
    <row r="1141" spans="1:12" x14ac:dyDescent="0.25">
      <c r="A1141">
        <v>201708</v>
      </c>
      <c r="B1141" s="1">
        <v>42956</v>
      </c>
      <c r="C1141">
        <v>12476</v>
      </c>
      <c r="D1141">
        <v>32</v>
      </c>
      <c r="E1141">
        <v>24002</v>
      </c>
      <c r="F1141">
        <v>5</v>
      </c>
      <c r="G1141">
        <v>30</v>
      </c>
      <c r="H1141">
        <v>24</v>
      </c>
      <c r="I1141">
        <v>17</v>
      </c>
      <c r="J1141">
        <v>2</v>
      </c>
      <c r="K1141" t="str">
        <f>VLOOKUP(C1141,Hierarchy!$A$1:$H$27,5,FALSE)</f>
        <v>Lipp, Larry</v>
      </c>
      <c r="L1141" t="str">
        <f>VLOOKUP(C1141,Hierarchy!$A$2:$G$34,7,FALSE)</f>
        <v>Jimson, Bill</v>
      </c>
    </row>
    <row r="1142" spans="1:12" x14ac:dyDescent="0.25">
      <c r="A1142">
        <v>201708</v>
      </c>
      <c r="B1142" s="1">
        <v>42956</v>
      </c>
      <c r="C1142">
        <v>12477</v>
      </c>
      <c r="D1142">
        <v>30</v>
      </c>
      <c r="E1142">
        <v>24797</v>
      </c>
      <c r="F1142">
        <v>5</v>
      </c>
      <c r="G1142">
        <v>27</v>
      </c>
      <c r="H1142">
        <v>21</v>
      </c>
      <c r="I1142">
        <v>15</v>
      </c>
      <c r="J1142">
        <v>2</v>
      </c>
      <c r="K1142" t="str">
        <f>VLOOKUP(C1142,Hierarchy!$A$1:$H$27,5,FALSE)</f>
        <v>Myers, Matt</v>
      </c>
      <c r="L1142" t="str">
        <f>VLOOKUP(C1142,Hierarchy!$A$2:$G$34,7,FALSE)</f>
        <v>Jimson, Bill</v>
      </c>
    </row>
    <row r="1143" spans="1:12" x14ac:dyDescent="0.25">
      <c r="A1143">
        <v>201708</v>
      </c>
      <c r="B1143" s="1">
        <v>42956</v>
      </c>
      <c r="C1143">
        <v>12478</v>
      </c>
      <c r="D1143">
        <v>31</v>
      </c>
      <c r="E1143">
        <v>24016</v>
      </c>
      <c r="F1143">
        <v>8</v>
      </c>
      <c r="G1143">
        <v>27</v>
      </c>
      <c r="H1143">
        <v>21</v>
      </c>
      <c r="I1143">
        <v>13</v>
      </c>
      <c r="J1143">
        <v>2</v>
      </c>
      <c r="K1143" t="str">
        <f>VLOOKUP(C1143,Hierarchy!$A$1:$H$27,5,FALSE)</f>
        <v>Nichols, Nana</v>
      </c>
      <c r="L1143" t="str">
        <f>VLOOKUP(C1143,Hierarchy!$A$2:$G$34,7,FALSE)</f>
        <v>Jimson, Bill</v>
      </c>
    </row>
    <row r="1144" spans="1:12" x14ac:dyDescent="0.25">
      <c r="A1144">
        <v>201708</v>
      </c>
      <c r="B1144" s="1">
        <v>42956</v>
      </c>
      <c r="C1144">
        <v>12479</v>
      </c>
      <c r="D1144">
        <v>32</v>
      </c>
      <c r="E1144">
        <v>25329</v>
      </c>
      <c r="F1144">
        <v>7</v>
      </c>
      <c r="G1144">
        <v>29</v>
      </c>
      <c r="H1144">
        <v>21</v>
      </c>
      <c r="I1144">
        <v>16</v>
      </c>
      <c r="J1144">
        <v>2</v>
      </c>
      <c r="K1144" t="str">
        <f>VLOOKUP(C1144,Hierarchy!$A$1:$H$27,5,FALSE)</f>
        <v>Ohlson, Octavius</v>
      </c>
      <c r="L1144" t="str">
        <f>VLOOKUP(C1144,Hierarchy!$A$2:$G$34,7,FALSE)</f>
        <v>Jimson, Bill</v>
      </c>
    </row>
    <row r="1145" spans="1:12" x14ac:dyDescent="0.25">
      <c r="A1145">
        <v>201708</v>
      </c>
      <c r="B1145" s="1">
        <v>42956</v>
      </c>
      <c r="C1145">
        <v>12481</v>
      </c>
      <c r="D1145">
        <v>32</v>
      </c>
      <c r="E1145">
        <v>25620</v>
      </c>
      <c r="F1145">
        <v>6</v>
      </c>
      <c r="G1145">
        <v>32</v>
      </c>
      <c r="H1145">
        <v>24</v>
      </c>
      <c r="I1145">
        <v>15</v>
      </c>
      <c r="J1145">
        <v>2</v>
      </c>
      <c r="K1145" t="str">
        <f>VLOOKUP(C1145,Hierarchy!$A$1:$H$27,5,FALSE)</f>
        <v>Rank, Richelle</v>
      </c>
      <c r="L1145" t="str">
        <f>VLOOKUP(C1145,Hierarchy!$A$2:$G$34,7,FALSE)</f>
        <v>Jimson, Bill</v>
      </c>
    </row>
    <row r="1146" spans="1:12" x14ac:dyDescent="0.25">
      <c r="A1146">
        <v>201708</v>
      </c>
      <c r="B1146" s="1">
        <v>42956</v>
      </c>
      <c r="C1146">
        <v>12486</v>
      </c>
      <c r="D1146">
        <v>28</v>
      </c>
      <c r="E1146">
        <v>24239</v>
      </c>
      <c r="F1146">
        <v>6</v>
      </c>
      <c r="G1146">
        <v>25</v>
      </c>
      <c r="H1146">
        <v>19</v>
      </c>
      <c r="I1146">
        <v>10</v>
      </c>
      <c r="J1146">
        <v>3</v>
      </c>
      <c r="K1146" t="str">
        <f>VLOOKUP(C1146,Hierarchy!$A$1:$H$27,5,FALSE)</f>
        <v>Williamson, Wilma</v>
      </c>
      <c r="L1146" t="str">
        <f>VLOOKUP(C1146,Hierarchy!$A$2:$G$34,7,FALSE)</f>
        <v>Oferten, Quinton</v>
      </c>
    </row>
    <row r="1147" spans="1:12" x14ac:dyDescent="0.25">
      <c r="A1147">
        <v>201708</v>
      </c>
      <c r="B1147" s="1">
        <v>42956</v>
      </c>
      <c r="C1147">
        <v>12487</v>
      </c>
      <c r="D1147">
        <v>28</v>
      </c>
      <c r="E1147">
        <v>25102</v>
      </c>
      <c r="F1147">
        <v>8</v>
      </c>
      <c r="G1147">
        <v>26</v>
      </c>
      <c r="H1147">
        <v>16</v>
      </c>
      <c r="I1147">
        <v>12</v>
      </c>
      <c r="J1147">
        <v>3</v>
      </c>
      <c r="K1147" t="str">
        <f>VLOOKUP(C1147,Hierarchy!$A$1:$H$27,5,FALSE)</f>
        <v>Younger, Yeti</v>
      </c>
      <c r="L1147" t="str">
        <f>VLOOKUP(C1147,Hierarchy!$A$2:$G$34,7,FALSE)</f>
        <v>Oferten, Quinton</v>
      </c>
    </row>
    <row r="1148" spans="1:12" x14ac:dyDescent="0.25">
      <c r="A1148">
        <v>201708</v>
      </c>
      <c r="B1148" s="1">
        <v>42956</v>
      </c>
      <c r="C1148">
        <v>12488</v>
      </c>
      <c r="D1148">
        <v>31</v>
      </c>
      <c r="E1148">
        <v>25829</v>
      </c>
      <c r="F1148">
        <v>7</v>
      </c>
      <c r="G1148">
        <v>29</v>
      </c>
      <c r="H1148">
        <v>20</v>
      </c>
      <c r="I1148">
        <v>13</v>
      </c>
      <c r="J1148">
        <v>3</v>
      </c>
      <c r="K1148" t="str">
        <f>VLOOKUP(C1148,Hierarchy!$A$1:$H$27,5,FALSE)</f>
        <v>Zwilowski, Zane</v>
      </c>
      <c r="L1148" t="str">
        <f>VLOOKUP(C1148,Hierarchy!$A$2:$G$34,7,FALSE)</f>
        <v>Oferten, Quinton</v>
      </c>
    </row>
    <row r="1149" spans="1:12" x14ac:dyDescent="0.25">
      <c r="A1149">
        <v>201708</v>
      </c>
      <c r="B1149" s="1">
        <v>42956</v>
      </c>
      <c r="C1149">
        <v>12489</v>
      </c>
      <c r="D1149">
        <v>29</v>
      </c>
      <c r="E1149">
        <v>25455</v>
      </c>
      <c r="F1149">
        <v>6</v>
      </c>
      <c r="G1149">
        <v>28</v>
      </c>
      <c r="H1149">
        <v>20</v>
      </c>
      <c r="I1149">
        <v>13</v>
      </c>
      <c r="J1149">
        <v>3</v>
      </c>
      <c r="K1149" t="str">
        <f>VLOOKUP(C1149,Hierarchy!$A$1:$H$27,5,FALSE)</f>
        <v>Abacus, Aaron</v>
      </c>
      <c r="L1149" t="str">
        <f>VLOOKUP(C1149,Hierarchy!$A$2:$G$34,7,FALSE)</f>
        <v>Oferten, Quinton</v>
      </c>
    </row>
    <row r="1150" spans="1:12" x14ac:dyDescent="0.25">
      <c r="A1150">
        <v>201708</v>
      </c>
      <c r="B1150" s="1">
        <v>42956</v>
      </c>
      <c r="C1150">
        <v>12490</v>
      </c>
      <c r="D1150">
        <v>28</v>
      </c>
      <c r="E1150">
        <v>25659</v>
      </c>
      <c r="F1150">
        <v>7</v>
      </c>
      <c r="G1150">
        <v>25</v>
      </c>
      <c r="H1150">
        <v>18</v>
      </c>
      <c r="I1150">
        <v>12</v>
      </c>
      <c r="J1150">
        <v>3</v>
      </c>
      <c r="K1150" t="str">
        <f>VLOOKUP(C1150,Hierarchy!$A$1:$H$27,5,FALSE)</f>
        <v>Pulaski, Peter</v>
      </c>
      <c r="L1150" t="str">
        <f>VLOOKUP(C1150,Hierarchy!$A$2:$G$34,7,FALSE)</f>
        <v>Oferten, Quinton</v>
      </c>
    </row>
    <row r="1151" spans="1:12" x14ac:dyDescent="0.25">
      <c r="A1151">
        <v>201708</v>
      </c>
      <c r="B1151" s="1">
        <v>42957</v>
      </c>
      <c r="C1151">
        <v>12465</v>
      </c>
      <c r="D1151">
        <v>40</v>
      </c>
      <c r="E1151">
        <v>24313</v>
      </c>
      <c r="F1151">
        <v>8</v>
      </c>
      <c r="G1151">
        <v>39</v>
      </c>
      <c r="H1151">
        <v>32</v>
      </c>
      <c r="I1151">
        <v>24</v>
      </c>
      <c r="J1151">
        <v>2</v>
      </c>
      <c r="K1151" t="str">
        <f>VLOOKUP(C1151,Hierarchy!$A$1:$H$27,5,FALSE)</f>
        <v>Anderson, Albert</v>
      </c>
      <c r="L1151" t="str">
        <f>VLOOKUP(C1151,Hierarchy!$A$2:$G$34,7,FALSE)</f>
        <v>Winnerson, Aceona</v>
      </c>
    </row>
    <row r="1152" spans="1:12" x14ac:dyDescent="0.25">
      <c r="A1152">
        <v>201708</v>
      </c>
      <c r="B1152" s="1">
        <v>42957</v>
      </c>
      <c r="C1152">
        <v>12466</v>
      </c>
      <c r="D1152">
        <v>35</v>
      </c>
      <c r="E1152">
        <v>25705</v>
      </c>
      <c r="F1152">
        <v>5</v>
      </c>
      <c r="G1152">
        <v>35</v>
      </c>
      <c r="H1152">
        <v>32</v>
      </c>
      <c r="I1152">
        <v>23</v>
      </c>
      <c r="J1152">
        <v>2</v>
      </c>
      <c r="K1152" t="str">
        <f>VLOOKUP(C1152,Hierarchy!$A$1:$H$27,5,FALSE)</f>
        <v>Binning, Bart</v>
      </c>
      <c r="L1152" t="str">
        <f>VLOOKUP(C1152,Hierarchy!$A$2:$G$34,7,FALSE)</f>
        <v>Winnerson, Aceona</v>
      </c>
    </row>
    <row r="1153" spans="1:12" x14ac:dyDescent="0.25">
      <c r="A1153">
        <v>201708</v>
      </c>
      <c r="B1153" s="1">
        <v>42957</v>
      </c>
      <c r="C1153">
        <v>12467</v>
      </c>
      <c r="D1153">
        <v>33</v>
      </c>
      <c r="E1153">
        <v>25691</v>
      </c>
      <c r="F1153">
        <v>7</v>
      </c>
      <c r="G1153">
        <v>32</v>
      </c>
      <c r="H1153">
        <v>24</v>
      </c>
      <c r="I1153">
        <v>21</v>
      </c>
      <c r="J1153">
        <v>1</v>
      </c>
      <c r="K1153" t="str">
        <f>VLOOKUP(C1153,Hierarchy!$A$1:$H$27,5,FALSE)</f>
        <v>Centerville, Cece</v>
      </c>
      <c r="L1153" t="str">
        <f>VLOOKUP(C1153,Hierarchy!$A$2:$G$34,7,FALSE)</f>
        <v>Winnerson, Aceona</v>
      </c>
    </row>
    <row r="1154" spans="1:12" x14ac:dyDescent="0.25">
      <c r="A1154">
        <v>201708</v>
      </c>
      <c r="B1154" s="1">
        <v>42957</v>
      </c>
      <c r="C1154">
        <v>12468</v>
      </c>
      <c r="D1154">
        <v>37</v>
      </c>
      <c r="E1154">
        <v>25295</v>
      </c>
      <c r="F1154">
        <v>5</v>
      </c>
      <c r="G1154">
        <v>34</v>
      </c>
      <c r="H1154">
        <v>27</v>
      </c>
      <c r="I1154">
        <v>24</v>
      </c>
      <c r="J1154">
        <v>2</v>
      </c>
      <c r="K1154" t="str">
        <f>VLOOKUP(C1154,Hierarchy!$A$1:$H$27,5,FALSE)</f>
        <v>Davenport, Davina</v>
      </c>
      <c r="L1154" t="str">
        <f>VLOOKUP(C1154,Hierarchy!$A$2:$G$34,7,FALSE)</f>
        <v>Winnerson, Aceona</v>
      </c>
    </row>
    <row r="1155" spans="1:12" x14ac:dyDescent="0.25">
      <c r="A1155">
        <v>201708</v>
      </c>
      <c r="B1155" s="1">
        <v>42957</v>
      </c>
      <c r="C1155">
        <v>12469</v>
      </c>
      <c r="D1155">
        <v>38</v>
      </c>
      <c r="E1155">
        <v>24649</v>
      </c>
      <c r="F1155">
        <v>7</v>
      </c>
      <c r="G1155">
        <v>36</v>
      </c>
      <c r="H1155">
        <v>27</v>
      </c>
      <c r="I1155">
        <v>22</v>
      </c>
      <c r="J1155">
        <v>2</v>
      </c>
      <c r="K1155" t="str">
        <f>VLOOKUP(C1155,Hierarchy!$A$1:$H$27,5,FALSE)</f>
        <v>Edgerton, Ethan</v>
      </c>
      <c r="L1155" t="str">
        <f>VLOOKUP(C1155,Hierarchy!$A$2:$G$34,7,FALSE)</f>
        <v>Winnerson, Aceona</v>
      </c>
    </row>
    <row r="1156" spans="1:12" x14ac:dyDescent="0.25">
      <c r="A1156">
        <v>201708</v>
      </c>
      <c r="B1156" s="1">
        <v>42957</v>
      </c>
      <c r="C1156">
        <v>12470</v>
      </c>
      <c r="D1156">
        <v>33</v>
      </c>
      <c r="E1156">
        <v>25091</v>
      </c>
      <c r="F1156">
        <v>4</v>
      </c>
      <c r="G1156">
        <v>30</v>
      </c>
      <c r="H1156">
        <v>26</v>
      </c>
      <c r="I1156">
        <v>20</v>
      </c>
      <c r="J1156">
        <v>1</v>
      </c>
      <c r="K1156" t="str">
        <f>VLOOKUP(C1156,Hierarchy!$A$1:$H$27,5,FALSE)</f>
        <v>Filipsano, Fiona</v>
      </c>
      <c r="L1156" t="str">
        <f>VLOOKUP(C1156,Hierarchy!$A$2:$G$34,7,FALSE)</f>
        <v>Winnerson, Aceona</v>
      </c>
    </row>
    <row r="1157" spans="1:12" x14ac:dyDescent="0.25">
      <c r="A1157">
        <v>201708</v>
      </c>
      <c r="B1157" s="1">
        <v>42957</v>
      </c>
      <c r="C1157">
        <v>12471</v>
      </c>
      <c r="D1157">
        <v>40</v>
      </c>
      <c r="E1157">
        <v>24657</v>
      </c>
      <c r="F1157">
        <v>6</v>
      </c>
      <c r="G1157">
        <v>36</v>
      </c>
      <c r="H1157">
        <v>30</v>
      </c>
      <c r="I1157">
        <v>25</v>
      </c>
      <c r="J1157">
        <v>2</v>
      </c>
      <c r="K1157" t="str">
        <f>VLOOKUP(C1157,Hierarchy!$A$1:$H$27,5,FALSE)</f>
        <v>Gee, Garry</v>
      </c>
      <c r="L1157" t="str">
        <f>VLOOKUP(C1157,Hierarchy!$A$2:$G$34,7,FALSE)</f>
        <v>Winnerson, Aceona</v>
      </c>
    </row>
    <row r="1158" spans="1:12" x14ac:dyDescent="0.25">
      <c r="A1158">
        <v>201708</v>
      </c>
      <c r="B1158" s="1">
        <v>42957</v>
      </c>
      <c r="C1158">
        <v>12472</v>
      </c>
      <c r="D1158">
        <v>33</v>
      </c>
      <c r="E1158">
        <v>25212</v>
      </c>
      <c r="F1158">
        <v>5</v>
      </c>
      <c r="G1158">
        <v>32</v>
      </c>
      <c r="H1158">
        <v>28</v>
      </c>
      <c r="I1158">
        <v>22</v>
      </c>
      <c r="J1158">
        <v>2</v>
      </c>
      <c r="K1158" t="str">
        <f>VLOOKUP(C1158,Hierarchy!$A$1:$H$27,5,FALSE)</f>
        <v>Harrison, Harold</v>
      </c>
      <c r="L1158" t="str">
        <f>VLOOKUP(C1158,Hierarchy!$A$2:$G$34,7,FALSE)</f>
        <v>Winnerson, Aceona</v>
      </c>
    </row>
    <row r="1159" spans="1:12" x14ac:dyDescent="0.25">
      <c r="A1159">
        <v>201708</v>
      </c>
      <c r="B1159" s="1">
        <v>42957</v>
      </c>
      <c r="C1159">
        <v>12482</v>
      </c>
      <c r="D1159">
        <v>33</v>
      </c>
      <c r="E1159">
        <v>25258</v>
      </c>
      <c r="F1159">
        <v>8</v>
      </c>
      <c r="G1159">
        <v>30</v>
      </c>
      <c r="H1159">
        <v>23</v>
      </c>
      <c r="I1159">
        <v>14</v>
      </c>
      <c r="J1159">
        <v>4</v>
      </c>
      <c r="K1159" t="str">
        <f>VLOOKUP(C1159,Hierarchy!$A$1:$H$27,5,FALSE)</f>
        <v>Sanders, Sammi</v>
      </c>
      <c r="L1159" t="str">
        <f>VLOOKUP(C1159,Hierarchy!$A$2:$G$34,7,FALSE)</f>
        <v>Oferten, Quinton</v>
      </c>
    </row>
    <row r="1160" spans="1:12" x14ac:dyDescent="0.25">
      <c r="A1160">
        <v>201708</v>
      </c>
      <c r="B1160" s="1">
        <v>42957</v>
      </c>
      <c r="C1160">
        <v>12483</v>
      </c>
      <c r="D1160">
        <v>31</v>
      </c>
      <c r="E1160">
        <v>24415</v>
      </c>
      <c r="F1160">
        <v>9</v>
      </c>
      <c r="G1160">
        <v>29</v>
      </c>
      <c r="H1160">
        <v>19</v>
      </c>
      <c r="I1160">
        <v>10</v>
      </c>
      <c r="J1160">
        <v>3</v>
      </c>
      <c r="K1160" t="str">
        <f>VLOOKUP(C1160,Hierarchy!$A$1:$H$27,5,FALSE)</f>
        <v>Thomas, Ted</v>
      </c>
      <c r="L1160" t="str">
        <f>VLOOKUP(C1160,Hierarchy!$A$2:$G$34,7,FALSE)</f>
        <v>Oferten, Quinton</v>
      </c>
    </row>
    <row r="1161" spans="1:12" x14ac:dyDescent="0.25">
      <c r="A1161">
        <v>201708</v>
      </c>
      <c r="B1161" s="1">
        <v>42957</v>
      </c>
      <c r="C1161">
        <v>12484</v>
      </c>
      <c r="D1161">
        <v>30</v>
      </c>
      <c r="E1161">
        <v>24337</v>
      </c>
      <c r="F1161">
        <v>9</v>
      </c>
      <c r="G1161">
        <v>27</v>
      </c>
      <c r="H1161">
        <v>21</v>
      </c>
      <c r="I1161">
        <v>11</v>
      </c>
      <c r="J1161">
        <v>4</v>
      </c>
      <c r="K1161" t="str">
        <f>VLOOKUP(C1161,Hierarchy!$A$1:$H$27,5,FALSE)</f>
        <v>Uvaldon, Ursala</v>
      </c>
      <c r="L1161" t="str">
        <f>VLOOKUP(C1161,Hierarchy!$A$2:$G$34,7,FALSE)</f>
        <v>Oferten, Quinton</v>
      </c>
    </row>
    <row r="1162" spans="1:12" x14ac:dyDescent="0.25">
      <c r="A1162">
        <v>201708</v>
      </c>
      <c r="B1162" s="1">
        <v>42957</v>
      </c>
      <c r="C1162">
        <v>12489</v>
      </c>
      <c r="D1162">
        <v>31</v>
      </c>
      <c r="E1162">
        <v>25931</v>
      </c>
      <c r="F1162">
        <v>7</v>
      </c>
      <c r="G1162">
        <v>28</v>
      </c>
      <c r="H1162">
        <v>17</v>
      </c>
      <c r="I1162">
        <v>9</v>
      </c>
      <c r="J1162">
        <v>4</v>
      </c>
      <c r="K1162" t="str">
        <f>VLOOKUP(C1162,Hierarchy!$A$1:$H$27,5,FALSE)</f>
        <v>Abacus, Aaron</v>
      </c>
      <c r="L1162" t="str">
        <f>VLOOKUP(C1162,Hierarchy!$A$2:$G$34,7,FALSE)</f>
        <v>Oferten, Quinton</v>
      </c>
    </row>
    <row r="1163" spans="1:12" x14ac:dyDescent="0.25">
      <c r="A1163">
        <v>201708</v>
      </c>
      <c r="B1163" s="1">
        <v>42957</v>
      </c>
      <c r="C1163">
        <v>12490</v>
      </c>
      <c r="D1163">
        <v>31</v>
      </c>
      <c r="E1163">
        <v>24636</v>
      </c>
      <c r="F1163">
        <v>7</v>
      </c>
      <c r="G1163">
        <v>28</v>
      </c>
      <c r="H1163">
        <v>17</v>
      </c>
      <c r="I1163">
        <v>12</v>
      </c>
      <c r="J1163">
        <v>3</v>
      </c>
      <c r="K1163" t="str">
        <f>VLOOKUP(C1163,Hierarchy!$A$1:$H$27,5,FALSE)</f>
        <v>Pulaski, Peter</v>
      </c>
      <c r="L1163" t="str">
        <f>VLOOKUP(C1163,Hierarchy!$A$2:$G$34,7,FALSE)</f>
        <v>Oferten, Quinton</v>
      </c>
    </row>
    <row r="1164" spans="1:12" x14ac:dyDescent="0.25">
      <c r="A1164">
        <v>201708</v>
      </c>
      <c r="B1164" s="1">
        <v>42958</v>
      </c>
      <c r="C1164">
        <v>12465</v>
      </c>
      <c r="D1164">
        <v>38</v>
      </c>
      <c r="E1164">
        <v>25178</v>
      </c>
      <c r="F1164">
        <v>7</v>
      </c>
      <c r="G1164">
        <v>36</v>
      </c>
      <c r="H1164">
        <v>26</v>
      </c>
      <c r="I1164">
        <v>23</v>
      </c>
      <c r="J1164">
        <v>2</v>
      </c>
      <c r="K1164" t="str">
        <f>VLOOKUP(C1164,Hierarchy!$A$1:$H$27,5,FALSE)</f>
        <v>Anderson, Albert</v>
      </c>
      <c r="L1164" t="str">
        <f>VLOOKUP(C1164,Hierarchy!$A$2:$G$34,7,FALSE)</f>
        <v>Winnerson, Aceona</v>
      </c>
    </row>
    <row r="1165" spans="1:12" x14ac:dyDescent="0.25">
      <c r="A1165">
        <v>201708</v>
      </c>
      <c r="B1165" s="1">
        <v>42958</v>
      </c>
      <c r="C1165">
        <v>12466</v>
      </c>
      <c r="D1165">
        <v>32</v>
      </c>
      <c r="E1165">
        <v>25414</v>
      </c>
      <c r="F1165">
        <v>4</v>
      </c>
      <c r="G1165">
        <v>30</v>
      </c>
      <c r="H1165">
        <v>22</v>
      </c>
      <c r="I1165">
        <v>18</v>
      </c>
      <c r="J1165">
        <v>1</v>
      </c>
      <c r="K1165" t="str">
        <f>VLOOKUP(C1165,Hierarchy!$A$1:$H$27,5,FALSE)</f>
        <v>Binning, Bart</v>
      </c>
      <c r="L1165" t="str">
        <f>VLOOKUP(C1165,Hierarchy!$A$2:$G$34,7,FALSE)</f>
        <v>Winnerson, Aceona</v>
      </c>
    </row>
    <row r="1166" spans="1:12" x14ac:dyDescent="0.25">
      <c r="A1166">
        <v>201708</v>
      </c>
      <c r="B1166" s="1">
        <v>42958</v>
      </c>
      <c r="C1166">
        <v>12467</v>
      </c>
      <c r="D1166">
        <v>35</v>
      </c>
      <c r="E1166">
        <v>25770</v>
      </c>
      <c r="F1166">
        <v>7</v>
      </c>
      <c r="G1166">
        <v>34</v>
      </c>
      <c r="H1166">
        <v>27</v>
      </c>
      <c r="I1166">
        <v>20</v>
      </c>
      <c r="J1166">
        <v>1</v>
      </c>
      <c r="K1166" t="str">
        <f>VLOOKUP(C1166,Hierarchy!$A$1:$H$27,5,FALSE)</f>
        <v>Centerville, Cece</v>
      </c>
      <c r="L1166" t="str">
        <f>VLOOKUP(C1166,Hierarchy!$A$2:$G$34,7,FALSE)</f>
        <v>Winnerson, Aceona</v>
      </c>
    </row>
    <row r="1167" spans="1:12" x14ac:dyDescent="0.25">
      <c r="A1167">
        <v>201708</v>
      </c>
      <c r="B1167" s="1">
        <v>42958</v>
      </c>
      <c r="C1167">
        <v>12468</v>
      </c>
      <c r="D1167">
        <v>35</v>
      </c>
      <c r="E1167">
        <v>24673</v>
      </c>
      <c r="F1167">
        <v>4</v>
      </c>
      <c r="G1167">
        <v>32</v>
      </c>
      <c r="H1167">
        <v>28</v>
      </c>
      <c r="I1167">
        <v>21</v>
      </c>
      <c r="J1167">
        <v>1</v>
      </c>
      <c r="K1167" t="str">
        <f>VLOOKUP(C1167,Hierarchy!$A$1:$H$27,5,FALSE)</f>
        <v>Davenport, Davina</v>
      </c>
      <c r="L1167" t="str">
        <f>VLOOKUP(C1167,Hierarchy!$A$2:$G$34,7,FALSE)</f>
        <v>Winnerson, Aceona</v>
      </c>
    </row>
    <row r="1168" spans="1:12" x14ac:dyDescent="0.25">
      <c r="A1168">
        <v>201708</v>
      </c>
      <c r="B1168" s="1">
        <v>42958</v>
      </c>
      <c r="C1168">
        <v>12469</v>
      </c>
      <c r="D1168">
        <v>38</v>
      </c>
      <c r="E1168">
        <v>24614</v>
      </c>
      <c r="F1168">
        <v>5</v>
      </c>
      <c r="G1168">
        <v>38</v>
      </c>
      <c r="H1168">
        <v>27</v>
      </c>
      <c r="I1168">
        <v>23</v>
      </c>
      <c r="J1168">
        <v>2</v>
      </c>
      <c r="K1168" t="str">
        <f>VLOOKUP(C1168,Hierarchy!$A$1:$H$27,5,FALSE)</f>
        <v>Edgerton, Ethan</v>
      </c>
      <c r="L1168" t="str">
        <f>VLOOKUP(C1168,Hierarchy!$A$2:$G$34,7,FALSE)</f>
        <v>Winnerson, Aceona</v>
      </c>
    </row>
    <row r="1169" spans="1:12" x14ac:dyDescent="0.25">
      <c r="A1169">
        <v>201708</v>
      </c>
      <c r="B1169" s="1">
        <v>42958</v>
      </c>
      <c r="C1169">
        <v>12470</v>
      </c>
      <c r="D1169">
        <v>33</v>
      </c>
      <c r="E1169">
        <v>24210</v>
      </c>
      <c r="F1169">
        <v>5</v>
      </c>
      <c r="G1169">
        <v>30</v>
      </c>
      <c r="H1169">
        <v>25</v>
      </c>
      <c r="I1169">
        <v>19</v>
      </c>
      <c r="J1169">
        <v>1</v>
      </c>
      <c r="K1169" t="str">
        <f>VLOOKUP(C1169,Hierarchy!$A$1:$H$27,5,FALSE)</f>
        <v>Filipsano, Fiona</v>
      </c>
      <c r="L1169" t="str">
        <f>VLOOKUP(C1169,Hierarchy!$A$2:$G$34,7,FALSE)</f>
        <v>Winnerson, Aceona</v>
      </c>
    </row>
    <row r="1170" spans="1:12" x14ac:dyDescent="0.25">
      <c r="A1170">
        <v>201708</v>
      </c>
      <c r="B1170" s="1">
        <v>42958</v>
      </c>
      <c r="C1170">
        <v>12471</v>
      </c>
      <c r="D1170">
        <v>39</v>
      </c>
      <c r="E1170">
        <v>25796</v>
      </c>
      <c r="F1170">
        <v>6</v>
      </c>
      <c r="G1170">
        <v>38</v>
      </c>
      <c r="H1170">
        <v>28</v>
      </c>
      <c r="I1170">
        <v>22</v>
      </c>
      <c r="J1170">
        <v>1</v>
      </c>
      <c r="K1170" t="str">
        <f>VLOOKUP(C1170,Hierarchy!$A$1:$H$27,5,FALSE)</f>
        <v>Gee, Garry</v>
      </c>
      <c r="L1170" t="str">
        <f>VLOOKUP(C1170,Hierarchy!$A$2:$G$34,7,FALSE)</f>
        <v>Winnerson, Aceona</v>
      </c>
    </row>
    <row r="1171" spans="1:12" x14ac:dyDescent="0.25">
      <c r="A1171">
        <v>201708</v>
      </c>
      <c r="B1171" s="1">
        <v>42958</v>
      </c>
      <c r="C1171">
        <v>12472</v>
      </c>
      <c r="D1171">
        <v>40</v>
      </c>
      <c r="E1171">
        <v>24545</v>
      </c>
      <c r="F1171">
        <v>6</v>
      </c>
      <c r="G1171">
        <v>40</v>
      </c>
      <c r="H1171">
        <v>32</v>
      </c>
      <c r="I1171">
        <v>22</v>
      </c>
      <c r="J1171">
        <v>1</v>
      </c>
      <c r="K1171" t="str">
        <f>VLOOKUP(C1171,Hierarchy!$A$1:$H$27,5,FALSE)</f>
        <v>Harrison, Harold</v>
      </c>
      <c r="L1171" t="str">
        <f>VLOOKUP(C1171,Hierarchy!$A$2:$G$34,7,FALSE)</f>
        <v>Winnerson, Aceona</v>
      </c>
    </row>
    <row r="1172" spans="1:12" x14ac:dyDescent="0.25">
      <c r="A1172">
        <v>201708</v>
      </c>
      <c r="B1172" s="1">
        <v>42958</v>
      </c>
      <c r="C1172">
        <v>12473</v>
      </c>
      <c r="D1172">
        <v>33</v>
      </c>
      <c r="E1172">
        <v>24071</v>
      </c>
      <c r="F1172">
        <v>6</v>
      </c>
      <c r="G1172">
        <v>31</v>
      </c>
      <c r="H1172">
        <v>24</v>
      </c>
      <c r="I1172">
        <v>17</v>
      </c>
      <c r="J1172">
        <v>2</v>
      </c>
      <c r="K1172" t="str">
        <f>VLOOKUP(C1172,Hierarchy!$A$1:$H$27,5,FALSE)</f>
        <v>Ivanski, Igor</v>
      </c>
      <c r="L1172" t="str">
        <f>VLOOKUP(C1172,Hierarchy!$A$2:$G$34,7,FALSE)</f>
        <v>Jimson, Bill</v>
      </c>
    </row>
    <row r="1173" spans="1:12" x14ac:dyDescent="0.25">
      <c r="A1173">
        <v>201708</v>
      </c>
      <c r="B1173" s="1">
        <v>42958</v>
      </c>
      <c r="C1173">
        <v>12474</v>
      </c>
      <c r="D1173">
        <v>31</v>
      </c>
      <c r="E1173">
        <v>25585</v>
      </c>
      <c r="F1173">
        <v>5</v>
      </c>
      <c r="G1173">
        <v>26</v>
      </c>
      <c r="H1173">
        <v>19</v>
      </c>
      <c r="I1173">
        <v>13</v>
      </c>
      <c r="J1173">
        <v>2</v>
      </c>
      <c r="K1173" t="str">
        <f>VLOOKUP(C1173,Hierarchy!$A$1:$H$27,5,FALSE)</f>
        <v>Jeffries, Johnna</v>
      </c>
      <c r="L1173" t="str">
        <f>VLOOKUP(C1173,Hierarchy!$A$2:$G$34,7,FALSE)</f>
        <v>Jimson, Bill</v>
      </c>
    </row>
    <row r="1174" spans="1:12" x14ac:dyDescent="0.25">
      <c r="A1174">
        <v>201708</v>
      </c>
      <c r="B1174" s="1">
        <v>42958</v>
      </c>
      <c r="C1174">
        <v>12475</v>
      </c>
      <c r="D1174">
        <v>35</v>
      </c>
      <c r="E1174">
        <v>24887</v>
      </c>
      <c r="F1174">
        <v>8</v>
      </c>
      <c r="G1174">
        <v>35</v>
      </c>
      <c r="H1174">
        <v>25</v>
      </c>
      <c r="I1174">
        <v>20</v>
      </c>
      <c r="J1174">
        <v>2</v>
      </c>
      <c r="K1174" t="str">
        <f>VLOOKUP(C1174,Hierarchy!$A$1:$H$27,5,FALSE)</f>
        <v>Kippers, Kat</v>
      </c>
      <c r="L1174" t="str">
        <f>VLOOKUP(C1174,Hierarchy!$A$2:$G$34,7,FALSE)</f>
        <v>Jimson, Bill</v>
      </c>
    </row>
    <row r="1175" spans="1:12" x14ac:dyDescent="0.25">
      <c r="A1175">
        <v>201708</v>
      </c>
      <c r="B1175" s="1">
        <v>42958</v>
      </c>
      <c r="C1175">
        <v>12476</v>
      </c>
      <c r="D1175">
        <v>36</v>
      </c>
      <c r="E1175">
        <v>24957</v>
      </c>
      <c r="F1175">
        <v>7</v>
      </c>
      <c r="G1175">
        <v>35</v>
      </c>
      <c r="H1175">
        <v>29</v>
      </c>
      <c r="I1175">
        <v>20</v>
      </c>
      <c r="J1175">
        <v>3</v>
      </c>
      <c r="K1175" t="str">
        <f>VLOOKUP(C1175,Hierarchy!$A$1:$H$27,5,FALSE)</f>
        <v>Lipp, Larry</v>
      </c>
      <c r="L1175" t="str">
        <f>VLOOKUP(C1175,Hierarchy!$A$2:$G$34,7,FALSE)</f>
        <v>Jimson, Bill</v>
      </c>
    </row>
    <row r="1176" spans="1:12" x14ac:dyDescent="0.25">
      <c r="A1176">
        <v>201708</v>
      </c>
      <c r="B1176" s="1">
        <v>42958</v>
      </c>
      <c r="C1176">
        <v>12477</v>
      </c>
      <c r="D1176">
        <v>31</v>
      </c>
      <c r="E1176">
        <v>24109</v>
      </c>
      <c r="F1176">
        <v>7</v>
      </c>
      <c r="G1176">
        <v>31</v>
      </c>
      <c r="H1176">
        <v>23</v>
      </c>
      <c r="I1176">
        <v>16</v>
      </c>
      <c r="J1176">
        <v>2</v>
      </c>
      <c r="K1176" t="str">
        <f>VLOOKUP(C1176,Hierarchy!$A$1:$H$27,5,FALSE)</f>
        <v>Myers, Matt</v>
      </c>
      <c r="L1176" t="str">
        <f>VLOOKUP(C1176,Hierarchy!$A$2:$G$34,7,FALSE)</f>
        <v>Jimson, Bill</v>
      </c>
    </row>
    <row r="1177" spans="1:12" x14ac:dyDescent="0.25">
      <c r="A1177">
        <v>201708</v>
      </c>
      <c r="B1177" s="1">
        <v>42958</v>
      </c>
      <c r="C1177">
        <v>12478</v>
      </c>
      <c r="D1177">
        <v>30</v>
      </c>
      <c r="E1177">
        <v>24435</v>
      </c>
      <c r="F1177">
        <v>5</v>
      </c>
      <c r="G1177">
        <v>26</v>
      </c>
      <c r="H1177">
        <v>22</v>
      </c>
      <c r="I1177">
        <v>17</v>
      </c>
      <c r="J1177">
        <v>2</v>
      </c>
      <c r="K1177" t="str">
        <f>VLOOKUP(C1177,Hierarchy!$A$1:$H$27,5,FALSE)</f>
        <v>Nichols, Nana</v>
      </c>
      <c r="L1177" t="str">
        <f>VLOOKUP(C1177,Hierarchy!$A$2:$G$34,7,FALSE)</f>
        <v>Jimson, Bill</v>
      </c>
    </row>
    <row r="1178" spans="1:12" x14ac:dyDescent="0.25">
      <c r="A1178">
        <v>201708</v>
      </c>
      <c r="B1178" s="1">
        <v>42958</v>
      </c>
      <c r="C1178">
        <v>12479</v>
      </c>
      <c r="D1178">
        <v>36</v>
      </c>
      <c r="E1178">
        <v>24659</v>
      </c>
      <c r="F1178">
        <v>9</v>
      </c>
      <c r="G1178">
        <v>33</v>
      </c>
      <c r="H1178">
        <v>22</v>
      </c>
      <c r="I1178">
        <v>15</v>
      </c>
      <c r="J1178">
        <v>2</v>
      </c>
      <c r="K1178" t="str">
        <f>VLOOKUP(C1178,Hierarchy!$A$1:$H$27,5,FALSE)</f>
        <v>Ohlson, Octavius</v>
      </c>
      <c r="L1178" t="str">
        <f>VLOOKUP(C1178,Hierarchy!$A$2:$G$34,7,FALSE)</f>
        <v>Jimson, Bill</v>
      </c>
    </row>
    <row r="1179" spans="1:12" x14ac:dyDescent="0.25">
      <c r="A1179">
        <v>201708</v>
      </c>
      <c r="B1179" s="1">
        <v>42958</v>
      </c>
      <c r="C1179">
        <v>12481</v>
      </c>
      <c r="D1179">
        <v>36</v>
      </c>
      <c r="E1179">
        <v>24768</v>
      </c>
      <c r="F1179">
        <v>6</v>
      </c>
      <c r="G1179">
        <v>31</v>
      </c>
      <c r="H1179">
        <v>20</v>
      </c>
      <c r="I1179">
        <v>16</v>
      </c>
      <c r="J1179">
        <v>2</v>
      </c>
      <c r="K1179" t="str">
        <f>VLOOKUP(C1179,Hierarchy!$A$1:$H$27,5,FALSE)</f>
        <v>Rank, Richelle</v>
      </c>
      <c r="L1179" t="str">
        <f>VLOOKUP(C1179,Hierarchy!$A$2:$G$34,7,FALSE)</f>
        <v>Jimson, Bill</v>
      </c>
    </row>
    <row r="1180" spans="1:12" x14ac:dyDescent="0.25">
      <c r="A1180">
        <v>201708</v>
      </c>
      <c r="B1180" s="1">
        <v>42959</v>
      </c>
      <c r="C1180">
        <v>12473</v>
      </c>
      <c r="D1180">
        <v>36</v>
      </c>
      <c r="E1180">
        <v>24968</v>
      </c>
      <c r="F1180">
        <v>7</v>
      </c>
      <c r="G1180">
        <v>33</v>
      </c>
      <c r="H1180">
        <v>26</v>
      </c>
      <c r="I1180">
        <v>18</v>
      </c>
      <c r="J1180">
        <v>2</v>
      </c>
      <c r="K1180" t="str">
        <f>VLOOKUP(C1180,Hierarchy!$A$1:$H$27,5,FALSE)</f>
        <v>Ivanski, Igor</v>
      </c>
      <c r="L1180" t="str">
        <f>VLOOKUP(C1180,Hierarchy!$A$2:$G$34,7,FALSE)</f>
        <v>Jimson, Bill</v>
      </c>
    </row>
    <row r="1181" spans="1:12" x14ac:dyDescent="0.25">
      <c r="A1181">
        <v>201708</v>
      </c>
      <c r="B1181" s="1">
        <v>42959</v>
      </c>
      <c r="C1181">
        <v>12474</v>
      </c>
      <c r="D1181">
        <v>35</v>
      </c>
      <c r="E1181">
        <v>24041</v>
      </c>
      <c r="F1181">
        <v>7</v>
      </c>
      <c r="G1181">
        <v>35</v>
      </c>
      <c r="H1181">
        <v>29</v>
      </c>
      <c r="I1181">
        <v>22</v>
      </c>
      <c r="J1181">
        <v>2</v>
      </c>
      <c r="K1181" t="str">
        <f>VLOOKUP(C1181,Hierarchy!$A$1:$H$27,5,FALSE)</f>
        <v>Jeffries, Johnna</v>
      </c>
      <c r="L1181" t="str">
        <f>VLOOKUP(C1181,Hierarchy!$A$2:$G$34,7,FALSE)</f>
        <v>Jimson, Bill</v>
      </c>
    </row>
    <row r="1182" spans="1:12" x14ac:dyDescent="0.25">
      <c r="A1182">
        <v>201708</v>
      </c>
      <c r="B1182" s="1">
        <v>42959</v>
      </c>
      <c r="C1182">
        <v>12475</v>
      </c>
      <c r="D1182">
        <v>32</v>
      </c>
      <c r="E1182">
        <v>25283</v>
      </c>
      <c r="F1182">
        <v>6</v>
      </c>
      <c r="G1182">
        <v>28</v>
      </c>
      <c r="H1182">
        <v>24</v>
      </c>
      <c r="I1182">
        <v>15</v>
      </c>
      <c r="J1182">
        <v>2</v>
      </c>
      <c r="K1182" t="str">
        <f>VLOOKUP(C1182,Hierarchy!$A$1:$H$27,5,FALSE)</f>
        <v>Kippers, Kat</v>
      </c>
      <c r="L1182" t="str">
        <f>VLOOKUP(C1182,Hierarchy!$A$2:$G$34,7,FALSE)</f>
        <v>Jimson, Bill</v>
      </c>
    </row>
    <row r="1183" spans="1:12" x14ac:dyDescent="0.25">
      <c r="A1183">
        <v>201708</v>
      </c>
      <c r="B1183" s="1">
        <v>42959</v>
      </c>
      <c r="C1183">
        <v>12476</v>
      </c>
      <c r="D1183">
        <v>34</v>
      </c>
      <c r="E1183">
        <v>25393</v>
      </c>
      <c r="F1183">
        <v>8</v>
      </c>
      <c r="G1183">
        <v>33</v>
      </c>
      <c r="H1183">
        <v>22</v>
      </c>
      <c r="I1183">
        <v>17</v>
      </c>
      <c r="J1183">
        <v>2</v>
      </c>
      <c r="K1183" t="str">
        <f>VLOOKUP(C1183,Hierarchy!$A$1:$H$27,5,FALSE)</f>
        <v>Lipp, Larry</v>
      </c>
      <c r="L1183" t="str">
        <f>VLOOKUP(C1183,Hierarchy!$A$2:$G$34,7,FALSE)</f>
        <v>Jimson, Bill</v>
      </c>
    </row>
    <row r="1184" spans="1:12" x14ac:dyDescent="0.25">
      <c r="A1184">
        <v>201708</v>
      </c>
      <c r="B1184" s="1">
        <v>42959</v>
      </c>
      <c r="C1184">
        <v>12477</v>
      </c>
      <c r="D1184">
        <v>31</v>
      </c>
      <c r="E1184">
        <v>25241</v>
      </c>
      <c r="F1184">
        <v>8</v>
      </c>
      <c r="G1184">
        <v>30</v>
      </c>
      <c r="H1184">
        <v>24</v>
      </c>
      <c r="I1184">
        <v>18</v>
      </c>
      <c r="J1184">
        <v>2</v>
      </c>
      <c r="K1184" t="str">
        <f>VLOOKUP(C1184,Hierarchy!$A$1:$H$27,5,FALSE)</f>
        <v>Myers, Matt</v>
      </c>
      <c r="L1184" t="str">
        <f>VLOOKUP(C1184,Hierarchy!$A$2:$G$34,7,FALSE)</f>
        <v>Jimson, Bill</v>
      </c>
    </row>
    <row r="1185" spans="1:12" x14ac:dyDescent="0.25">
      <c r="A1185">
        <v>201708</v>
      </c>
      <c r="B1185" s="1">
        <v>42959</v>
      </c>
      <c r="C1185">
        <v>12478</v>
      </c>
      <c r="D1185">
        <v>33</v>
      </c>
      <c r="E1185">
        <v>25456</v>
      </c>
      <c r="F1185">
        <v>6</v>
      </c>
      <c r="G1185">
        <v>30</v>
      </c>
      <c r="H1185">
        <v>23</v>
      </c>
      <c r="I1185">
        <v>17</v>
      </c>
      <c r="J1185">
        <v>2</v>
      </c>
      <c r="K1185" t="str">
        <f>VLOOKUP(C1185,Hierarchy!$A$1:$H$27,5,FALSE)</f>
        <v>Nichols, Nana</v>
      </c>
      <c r="L1185" t="str">
        <f>VLOOKUP(C1185,Hierarchy!$A$2:$G$34,7,FALSE)</f>
        <v>Jimson, Bill</v>
      </c>
    </row>
    <row r="1186" spans="1:12" x14ac:dyDescent="0.25">
      <c r="A1186">
        <v>201708</v>
      </c>
      <c r="B1186" s="1">
        <v>42959</v>
      </c>
      <c r="C1186">
        <v>12479</v>
      </c>
      <c r="D1186">
        <v>36</v>
      </c>
      <c r="E1186">
        <v>24592</v>
      </c>
      <c r="F1186">
        <v>8</v>
      </c>
      <c r="G1186">
        <v>33</v>
      </c>
      <c r="H1186">
        <v>28</v>
      </c>
      <c r="I1186">
        <v>18</v>
      </c>
      <c r="J1186">
        <v>2</v>
      </c>
      <c r="K1186" t="str">
        <f>VLOOKUP(C1186,Hierarchy!$A$1:$H$27,5,FALSE)</f>
        <v>Ohlson, Octavius</v>
      </c>
      <c r="L1186" t="str">
        <f>VLOOKUP(C1186,Hierarchy!$A$2:$G$34,7,FALSE)</f>
        <v>Jimson, Bill</v>
      </c>
    </row>
    <row r="1187" spans="1:12" x14ac:dyDescent="0.25">
      <c r="A1187">
        <v>201708</v>
      </c>
      <c r="B1187" s="1">
        <v>42959</v>
      </c>
      <c r="C1187">
        <v>12481</v>
      </c>
      <c r="D1187">
        <v>31</v>
      </c>
      <c r="E1187">
        <v>24097</v>
      </c>
      <c r="F1187">
        <v>5</v>
      </c>
      <c r="G1187">
        <v>30</v>
      </c>
      <c r="H1187">
        <v>25</v>
      </c>
      <c r="I1187">
        <v>20</v>
      </c>
      <c r="J1187">
        <v>2</v>
      </c>
      <c r="K1187" t="str">
        <f>VLOOKUP(C1187,Hierarchy!$A$1:$H$27,5,FALSE)</f>
        <v>Rank, Richelle</v>
      </c>
      <c r="L1187" t="str">
        <f>VLOOKUP(C1187,Hierarchy!$A$2:$G$34,7,FALSE)</f>
        <v>Jimson, Bill</v>
      </c>
    </row>
    <row r="1188" spans="1:12" x14ac:dyDescent="0.25">
      <c r="A1188">
        <v>201708</v>
      </c>
      <c r="B1188" s="1">
        <v>42959</v>
      </c>
      <c r="C1188">
        <v>12482</v>
      </c>
      <c r="D1188">
        <v>30</v>
      </c>
      <c r="E1188">
        <v>25949</v>
      </c>
      <c r="F1188">
        <v>8</v>
      </c>
      <c r="G1188">
        <v>26</v>
      </c>
      <c r="H1188">
        <v>19</v>
      </c>
      <c r="I1188">
        <v>13</v>
      </c>
      <c r="J1188">
        <v>3</v>
      </c>
      <c r="K1188" t="str">
        <f>VLOOKUP(C1188,Hierarchy!$A$1:$H$27,5,FALSE)</f>
        <v>Sanders, Sammi</v>
      </c>
      <c r="L1188" t="str">
        <f>VLOOKUP(C1188,Hierarchy!$A$2:$G$34,7,FALSE)</f>
        <v>Oferten, Quinton</v>
      </c>
    </row>
    <row r="1189" spans="1:12" x14ac:dyDescent="0.25">
      <c r="A1189">
        <v>201708</v>
      </c>
      <c r="B1189" s="1">
        <v>42959</v>
      </c>
      <c r="C1189">
        <v>12483</v>
      </c>
      <c r="D1189">
        <v>28</v>
      </c>
      <c r="E1189">
        <v>25848</v>
      </c>
      <c r="F1189">
        <v>8</v>
      </c>
      <c r="G1189">
        <v>25</v>
      </c>
      <c r="H1189">
        <v>19</v>
      </c>
      <c r="I1189">
        <v>13</v>
      </c>
      <c r="J1189">
        <v>3</v>
      </c>
      <c r="K1189" t="str">
        <f>VLOOKUP(C1189,Hierarchy!$A$1:$H$27,5,FALSE)</f>
        <v>Thomas, Ted</v>
      </c>
      <c r="L1189" t="str">
        <f>VLOOKUP(C1189,Hierarchy!$A$2:$G$34,7,FALSE)</f>
        <v>Oferten, Quinton</v>
      </c>
    </row>
    <row r="1190" spans="1:12" x14ac:dyDescent="0.25">
      <c r="A1190">
        <v>201708</v>
      </c>
      <c r="B1190" s="1">
        <v>42959</v>
      </c>
      <c r="C1190">
        <v>12484</v>
      </c>
      <c r="D1190">
        <v>30</v>
      </c>
      <c r="E1190">
        <v>24117</v>
      </c>
      <c r="F1190">
        <v>8</v>
      </c>
      <c r="G1190">
        <v>26</v>
      </c>
      <c r="H1190">
        <v>20</v>
      </c>
      <c r="I1190">
        <v>12</v>
      </c>
      <c r="J1190">
        <v>3</v>
      </c>
      <c r="K1190" t="str">
        <f>VLOOKUP(C1190,Hierarchy!$A$1:$H$27,5,FALSE)</f>
        <v>Uvaldon, Ursala</v>
      </c>
      <c r="L1190" t="str">
        <f>VLOOKUP(C1190,Hierarchy!$A$2:$G$34,7,FALSE)</f>
        <v>Oferten, Quinton</v>
      </c>
    </row>
    <row r="1191" spans="1:12" x14ac:dyDescent="0.25">
      <c r="A1191">
        <v>201708</v>
      </c>
      <c r="B1191" s="1">
        <v>42959</v>
      </c>
      <c r="C1191">
        <v>12485</v>
      </c>
      <c r="D1191">
        <v>33</v>
      </c>
      <c r="E1191">
        <v>25053</v>
      </c>
      <c r="F1191">
        <v>8</v>
      </c>
      <c r="G1191">
        <v>29</v>
      </c>
      <c r="H1191">
        <v>18</v>
      </c>
      <c r="I1191">
        <v>11</v>
      </c>
      <c r="J1191">
        <v>4</v>
      </c>
      <c r="K1191" t="str">
        <f>VLOOKUP(C1191,Hierarchy!$A$1:$H$27,5,FALSE)</f>
        <v>Vindictive, Vinny</v>
      </c>
      <c r="L1191" t="str">
        <f>VLOOKUP(C1191,Hierarchy!$A$2:$G$34,7,FALSE)</f>
        <v>Oferten, Quinton</v>
      </c>
    </row>
    <row r="1192" spans="1:12" x14ac:dyDescent="0.25">
      <c r="A1192">
        <v>201708</v>
      </c>
      <c r="B1192" s="1">
        <v>42959</v>
      </c>
      <c r="C1192">
        <v>12486</v>
      </c>
      <c r="D1192">
        <v>32</v>
      </c>
      <c r="E1192">
        <v>24061</v>
      </c>
      <c r="F1192">
        <v>7</v>
      </c>
      <c r="G1192">
        <v>28</v>
      </c>
      <c r="H1192">
        <v>20</v>
      </c>
      <c r="I1192">
        <v>11</v>
      </c>
      <c r="J1192">
        <v>3</v>
      </c>
      <c r="K1192" t="str">
        <f>VLOOKUP(C1192,Hierarchy!$A$1:$H$27,5,FALSE)</f>
        <v>Williamson, Wilma</v>
      </c>
      <c r="L1192" t="str">
        <f>VLOOKUP(C1192,Hierarchy!$A$2:$G$34,7,FALSE)</f>
        <v>Oferten, Quinton</v>
      </c>
    </row>
    <row r="1193" spans="1:12" x14ac:dyDescent="0.25">
      <c r="A1193">
        <v>201708</v>
      </c>
      <c r="B1193" s="1">
        <v>42959</v>
      </c>
      <c r="C1193">
        <v>12487</v>
      </c>
      <c r="D1193">
        <v>28</v>
      </c>
      <c r="E1193">
        <v>25070</v>
      </c>
      <c r="F1193">
        <v>6</v>
      </c>
      <c r="G1193">
        <v>25</v>
      </c>
      <c r="H1193">
        <v>18</v>
      </c>
      <c r="I1193">
        <v>13</v>
      </c>
      <c r="J1193">
        <v>3</v>
      </c>
      <c r="K1193" t="str">
        <f>VLOOKUP(C1193,Hierarchy!$A$1:$H$27,5,FALSE)</f>
        <v>Younger, Yeti</v>
      </c>
      <c r="L1193" t="str">
        <f>VLOOKUP(C1193,Hierarchy!$A$2:$G$34,7,FALSE)</f>
        <v>Oferten, Quinton</v>
      </c>
    </row>
    <row r="1194" spans="1:12" x14ac:dyDescent="0.25">
      <c r="A1194">
        <v>201708</v>
      </c>
      <c r="B1194" s="1">
        <v>42959</v>
      </c>
      <c r="C1194">
        <v>12488</v>
      </c>
      <c r="D1194">
        <v>28</v>
      </c>
      <c r="E1194">
        <v>24233</v>
      </c>
      <c r="F1194">
        <v>8</v>
      </c>
      <c r="G1194">
        <v>26</v>
      </c>
      <c r="H1194">
        <v>18</v>
      </c>
      <c r="I1194">
        <v>12</v>
      </c>
      <c r="J1194">
        <v>3</v>
      </c>
      <c r="K1194" t="str">
        <f>VLOOKUP(C1194,Hierarchy!$A$1:$H$27,5,FALSE)</f>
        <v>Zwilowski, Zane</v>
      </c>
      <c r="L1194" t="str">
        <f>VLOOKUP(C1194,Hierarchy!$A$2:$G$34,7,FALSE)</f>
        <v>Oferten, Quinton</v>
      </c>
    </row>
    <row r="1195" spans="1:12" x14ac:dyDescent="0.25">
      <c r="A1195">
        <v>201708</v>
      </c>
      <c r="B1195" s="1">
        <v>42959</v>
      </c>
      <c r="C1195">
        <v>12489</v>
      </c>
      <c r="D1195">
        <v>32</v>
      </c>
      <c r="E1195">
        <v>25681</v>
      </c>
      <c r="F1195">
        <v>10</v>
      </c>
      <c r="G1195">
        <v>30</v>
      </c>
      <c r="H1195">
        <v>23</v>
      </c>
      <c r="I1195">
        <v>17</v>
      </c>
      <c r="J1195">
        <v>3</v>
      </c>
      <c r="K1195" t="str">
        <f>VLOOKUP(C1195,Hierarchy!$A$1:$H$27,5,FALSE)</f>
        <v>Abacus, Aaron</v>
      </c>
      <c r="L1195" t="str">
        <f>VLOOKUP(C1195,Hierarchy!$A$2:$G$34,7,FALSE)</f>
        <v>Oferten, Quinton</v>
      </c>
    </row>
    <row r="1196" spans="1:12" x14ac:dyDescent="0.25">
      <c r="A1196">
        <v>201708</v>
      </c>
      <c r="B1196" s="1">
        <v>42959</v>
      </c>
      <c r="C1196">
        <v>12490</v>
      </c>
      <c r="D1196">
        <v>33</v>
      </c>
      <c r="E1196">
        <v>24181</v>
      </c>
      <c r="F1196">
        <v>9</v>
      </c>
      <c r="G1196">
        <v>31</v>
      </c>
      <c r="H1196">
        <v>24</v>
      </c>
      <c r="I1196">
        <v>14</v>
      </c>
      <c r="J1196">
        <v>4</v>
      </c>
      <c r="K1196" t="str">
        <f>VLOOKUP(C1196,Hierarchy!$A$1:$H$27,5,FALSE)</f>
        <v>Pulaski, Peter</v>
      </c>
      <c r="L1196" t="str">
        <f>VLOOKUP(C1196,Hierarchy!$A$2:$G$34,7,FALSE)</f>
        <v>Oferten, Quinton</v>
      </c>
    </row>
    <row r="1197" spans="1:12" x14ac:dyDescent="0.25">
      <c r="A1197">
        <v>201708</v>
      </c>
      <c r="B1197" s="1">
        <v>42960</v>
      </c>
      <c r="C1197">
        <v>12465</v>
      </c>
      <c r="D1197">
        <v>38</v>
      </c>
      <c r="E1197">
        <v>24414</v>
      </c>
      <c r="F1197">
        <v>4</v>
      </c>
      <c r="G1197">
        <v>38</v>
      </c>
      <c r="H1197">
        <v>32</v>
      </c>
      <c r="I1197">
        <v>27</v>
      </c>
      <c r="J1197">
        <v>2</v>
      </c>
      <c r="K1197" t="str">
        <f>VLOOKUP(C1197,Hierarchy!$A$1:$H$27,5,FALSE)</f>
        <v>Anderson, Albert</v>
      </c>
      <c r="L1197" t="str">
        <f>VLOOKUP(C1197,Hierarchy!$A$2:$G$34,7,FALSE)</f>
        <v>Winnerson, Aceona</v>
      </c>
    </row>
    <row r="1198" spans="1:12" x14ac:dyDescent="0.25">
      <c r="A1198">
        <v>201708</v>
      </c>
      <c r="B1198" s="1">
        <v>42960</v>
      </c>
      <c r="C1198">
        <v>12466</v>
      </c>
      <c r="D1198">
        <v>36</v>
      </c>
      <c r="E1198">
        <v>25221</v>
      </c>
      <c r="F1198">
        <v>5</v>
      </c>
      <c r="G1198">
        <v>32</v>
      </c>
      <c r="H1198">
        <v>29</v>
      </c>
      <c r="I1198">
        <v>22</v>
      </c>
      <c r="J1198">
        <v>1</v>
      </c>
      <c r="K1198" t="str">
        <f>VLOOKUP(C1198,Hierarchy!$A$1:$H$27,5,FALSE)</f>
        <v>Binning, Bart</v>
      </c>
      <c r="L1198" t="str">
        <f>VLOOKUP(C1198,Hierarchy!$A$2:$G$34,7,FALSE)</f>
        <v>Winnerson, Aceona</v>
      </c>
    </row>
    <row r="1199" spans="1:12" x14ac:dyDescent="0.25">
      <c r="A1199">
        <v>201708</v>
      </c>
      <c r="B1199" s="1">
        <v>42960</v>
      </c>
      <c r="C1199">
        <v>12467</v>
      </c>
      <c r="D1199">
        <v>37</v>
      </c>
      <c r="E1199">
        <v>25553</v>
      </c>
      <c r="F1199">
        <v>4</v>
      </c>
      <c r="G1199">
        <v>35</v>
      </c>
      <c r="H1199">
        <v>31</v>
      </c>
      <c r="I1199">
        <v>22</v>
      </c>
      <c r="J1199">
        <v>1</v>
      </c>
      <c r="K1199" t="str">
        <f>VLOOKUP(C1199,Hierarchy!$A$1:$H$27,5,FALSE)</f>
        <v>Centerville, Cece</v>
      </c>
      <c r="L1199" t="str">
        <f>VLOOKUP(C1199,Hierarchy!$A$2:$G$34,7,FALSE)</f>
        <v>Winnerson, Aceona</v>
      </c>
    </row>
    <row r="1200" spans="1:12" x14ac:dyDescent="0.25">
      <c r="A1200">
        <v>201708</v>
      </c>
      <c r="B1200" s="1">
        <v>42960</v>
      </c>
      <c r="C1200">
        <v>12468</v>
      </c>
      <c r="D1200">
        <v>39</v>
      </c>
      <c r="E1200">
        <v>24675</v>
      </c>
      <c r="F1200">
        <v>5</v>
      </c>
      <c r="G1200">
        <v>39</v>
      </c>
      <c r="H1200">
        <v>31</v>
      </c>
      <c r="I1200">
        <v>27</v>
      </c>
      <c r="J1200">
        <v>1</v>
      </c>
      <c r="K1200" t="str">
        <f>VLOOKUP(C1200,Hierarchy!$A$1:$H$27,5,FALSE)</f>
        <v>Davenport, Davina</v>
      </c>
      <c r="L1200" t="str">
        <f>VLOOKUP(C1200,Hierarchy!$A$2:$G$34,7,FALSE)</f>
        <v>Winnerson, Aceona</v>
      </c>
    </row>
    <row r="1201" spans="1:12" x14ac:dyDescent="0.25">
      <c r="A1201">
        <v>201708</v>
      </c>
      <c r="B1201" s="1">
        <v>42960</v>
      </c>
      <c r="C1201">
        <v>12470</v>
      </c>
      <c r="D1201">
        <v>38</v>
      </c>
      <c r="E1201">
        <v>24246</v>
      </c>
      <c r="F1201">
        <v>7</v>
      </c>
      <c r="G1201">
        <v>36</v>
      </c>
      <c r="H1201">
        <v>32</v>
      </c>
      <c r="I1201">
        <v>24</v>
      </c>
      <c r="J1201">
        <v>1</v>
      </c>
      <c r="K1201" t="str">
        <f>VLOOKUP(C1201,Hierarchy!$A$1:$H$27,5,FALSE)</f>
        <v>Filipsano, Fiona</v>
      </c>
      <c r="L1201" t="str">
        <f>VLOOKUP(C1201,Hierarchy!$A$2:$G$34,7,FALSE)</f>
        <v>Winnerson, Aceona</v>
      </c>
    </row>
    <row r="1202" spans="1:12" x14ac:dyDescent="0.25">
      <c r="A1202">
        <v>201708</v>
      </c>
      <c r="B1202" s="1">
        <v>42960</v>
      </c>
      <c r="C1202">
        <v>12471</v>
      </c>
      <c r="D1202">
        <v>33</v>
      </c>
      <c r="E1202">
        <v>25491</v>
      </c>
      <c r="F1202">
        <v>7</v>
      </c>
      <c r="G1202">
        <v>31</v>
      </c>
      <c r="H1202">
        <v>22</v>
      </c>
      <c r="I1202">
        <v>16</v>
      </c>
      <c r="J1202">
        <v>1</v>
      </c>
      <c r="K1202" t="str">
        <f>VLOOKUP(C1202,Hierarchy!$A$1:$H$27,5,FALSE)</f>
        <v>Gee, Garry</v>
      </c>
      <c r="L1202" t="str">
        <f>VLOOKUP(C1202,Hierarchy!$A$2:$G$34,7,FALSE)</f>
        <v>Winnerson, Aceona</v>
      </c>
    </row>
    <row r="1203" spans="1:12" x14ac:dyDescent="0.25">
      <c r="A1203">
        <v>201708</v>
      </c>
      <c r="B1203" s="1">
        <v>42960</v>
      </c>
      <c r="C1203">
        <v>12472</v>
      </c>
      <c r="D1203">
        <v>35</v>
      </c>
      <c r="E1203">
        <v>25990</v>
      </c>
      <c r="F1203">
        <v>4</v>
      </c>
      <c r="G1203">
        <v>34</v>
      </c>
      <c r="H1203">
        <v>24</v>
      </c>
      <c r="I1203">
        <v>17</v>
      </c>
      <c r="J1203">
        <v>1</v>
      </c>
      <c r="K1203" t="str">
        <f>VLOOKUP(C1203,Hierarchy!$A$1:$H$27,5,FALSE)</f>
        <v>Harrison, Harold</v>
      </c>
      <c r="L1203" t="str">
        <f>VLOOKUP(C1203,Hierarchy!$A$2:$G$34,7,FALSE)</f>
        <v>Winnerson, Aceona</v>
      </c>
    </row>
    <row r="1204" spans="1:12" x14ac:dyDescent="0.25">
      <c r="A1204">
        <v>201708</v>
      </c>
      <c r="B1204" s="1">
        <v>42961</v>
      </c>
      <c r="C1204">
        <v>12465</v>
      </c>
      <c r="D1204">
        <v>40</v>
      </c>
      <c r="E1204">
        <v>25331</v>
      </c>
      <c r="F1204">
        <v>8</v>
      </c>
      <c r="G1204">
        <v>36</v>
      </c>
      <c r="H1204">
        <v>30</v>
      </c>
      <c r="I1204">
        <v>24</v>
      </c>
      <c r="J1204">
        <v>1</v>
      </c>
      <c r="K1204" t="str">
        <f>VLOOKUP(C1204,Hierarchy!$A$1:$H$27,5,FALSE)</f>
        <v>Anderson, Albert</v>
      </c>
      <c r="L1204" t="str">
        <f>VLOOKUP(C1204,Hierarchy!$A$2:$G$34,7,FALSE)</f>
        <v>Winnerson, Aceona</v>
      </c>
    </row>
    <row r="1205" spans="1:12" x14ac:dyDescent="0.25">
      <c r="A1205">
        <v>201708</v>
      </c>
      <c r="B1205" s="1">
        <v>42961</v>
      </c>
      <c r="C1205">
        <v>12466</v>
      </c>
      <c r="D1205">
        <v>38</v>
      </c>
      <c r="E1205">
        <v>25878</v>
      </c>
      <c r="F1205">
        <v>8</v>
      </c>
      <c r="G1205">
        <v>36</v>
      </c>
      <c r="H1205">
        <v>27</v>
      </c>
      <c r="I1205">
        <v>24</v>
      </c>
      <c r="J1205">
        <v>1</v>
      </c>
      <c r="K1205" t="str">
        <f>VLOOKUP(C1205,Hierarchy!$A$1:$H$27,5,FALSE)</f>
        <v>Binning, Bart</v>
      </c>
      <c r="L1205" t="str">
        <f>VLOOKUP(C1205,Hierarchy!$A$2:$G$34,7,FALSE)</f>
        <v>Winnerson, Aceona</v>
      </c>
    </row>
    <row r="1206" spans="1:12" x14ac:dyDescent="0.25">
      <c r="A1206">
        <v>201708</v>
      </c>
      <c r="B1206" s="1">
        <v>42961</v>
      </c>
      <c r="C1206">
        <v>12467</v>
      </c>
      <c r="D1206">
        <v>38</v>
      </c>
      <c r="E1206">
        <v>24377</v>
      </c>
      <c r="F1206">
        <v>5</v>
      </c>
      <c r="G1206">
        <v>37</v>
      </c>
      <c r="H1206">
        <v>33</v>
      </c>
      <c r="I1206">
        <v>25</v>
      </c>
      <c r="J1206">
        <v>1</v>
      </c>
      <c r="K1206" t="str">
        <f>VLOOKUP(C1206,Hierarchy!$A$1:$H$27,5,FALSE)</f>
        <v>Centerville, Cece</v>
      </c>
      <c r="L1206" t="str">
        <f>VLOOKUP(C1206,Hierarchy!$A$2:$G$34,7,FALSE)</f>
        <v>Winnerson, Aceona</v>
      </c>
    </row>
    <row r="1207" spans="1:12" x14ac:dyDescent="0.25">
      <c r="A1207">
        <v>201708</v>
      </c>
      <c r="B1207" s="1">
        <v>42961</v>
      </c>
      <c r="C1207">
        <v>12468</v>
      </c>
      <c r="D1207">
        <v>37</v>
      </c>
      <c r="E1207">
        <v>25904</v>
      </c>
      <c r="F1207">
        <v>7</v>
      </c>
      <c r="G1207">
        <v>34</v>
      </c>
      <c r="H1207">
        <v>24</v>
      </c>
      <c r="I1207">
        <v>20</v>
      </c>
      <c r="J1207">
        <v>2</v>
      </c>
      <c r="K1207" t="str">
        <f>VLOOKUP(C1207,Hierarchy!$A$1:$H$27,5,FALSE)</f>
        <v>Davenport, Davina</v>
      </c>
      <c r="L1207" t="str">
        <f>VLOOKUP(C1207,Hierarchy!$A$2:$G$34,7,FALSE)</f>
        <v>Winnerson, Aceona</v>
      </c>
    </row>
    <row r="1208" spans="1:12" x14ac:dyDescent="0.25">
      <c r="A1208">
        <v>201708</v>
      </c>
      <c r="B1208" s="1">
        <v>42961</v>
      </c>
      <c r="C1208">
        <v>12470</v>
      </c>
      <c r="D1208">
        <v>35</v>
      </c>
      <c r="E1208">
        <v>25531</v>
      </c>
      <c r="F1208">
        <v>5</v>
      </c>
      <c r="G1208">
        <v>33</v>
      </c>
      <c r="H1208">
        <v>28</v>
      </c>
      <c r="I1208">
        <v>25</v>
      </c>
      <c r="J1208">
        <v>1</v>
      </c>
      <c r="K1208" t="str">
        <f>VLOOKUP(C1208,Hierarchy!$A$1:$H$27,5,FALSE)</f>
        <v>Filipsano, Fiona</v>
      </c>
      <c r="L1208" t="str">
        <f>VLOOKUP(C1208,Hierarchy!$A$2:$G$34,7,FALSE)</f>
        <v>Winnerson, Aceona</v>
      </c>
    </row>
    <row r="1209" spans="1:12" x14ac:dyDescent="0.25">
      <c r="A1209">
        <v>201708</v>
      </c>
      <c r="B1209" s="1">
        <v>42961</v>
      </c>
      <c r="C1209">
        <v>12471</v>
      </c>
      <c r="D1209">
        <v>35</v>
      </c>
      <c r="E1209">
        <v>24026</v>
      </c>
      <c r="F1209">
        <v>5</v>
      </c>
      <c r="G1209">
        <v>35</v>
      </c>
      <c r="H1209">
        <v>25</v>
      </c>
      <c r="I1209">
        <v>22</v>
      </c>
      <c r="J1209">
        <v>1</v>
      </c>
      <c r="K1209" t="str">
        <f>VLOOKUP(C1209,Hierarchy!$A$1:$H$27,5,FALSE)</f>
        <v>Gee, Garry</v>
      </c>
      <c r="L1209" t="str">
        <f>VLOOKUP(C1209,Hierarchy!$A$2:$G$34,7,FALSE)</f>
        <v>Winnerson, Aceona</v>
      </c>
    </row>
    <row r="1210" spans="1:12" x14ac:dyDescent="0.25">
      <c r="A1210">
        <v>201708</v>
      </c>
      <c r="B1210" s="1">
        <v>42961</v>
      </c>
      <c r="C1210">
        <v>12472</v>
      </c>
      <c r="D1210">
        <v>32</v>
      </c>
      <c r="E1210">
        <v>24109</v>
      </c>
      <c r="F1210">
        <v>5</v>
      </c>
      <c r="G1210">
        <v>32</v>
      </c>
      <c r="H1210">
        <v>26</v>
      </c>
      <c r="I1210">
        <v>22</v>
      </c>
      <c r="J1210">
        <v>2</v>
      </c>
      <c r="K1210" t="str">
        <f>VLOOKUP(C1210,Hierarchy!$A$1:$H$27,5,FALSE)</f>
        <v>Harrison, Harold</v>
      </c>
      <c r="L1210" t="str">
        <f>VLOOKUP(C1210,Hierarchy!$A$2:$G$34,7,FALSE)</f>
        <v>Winnerson, Aceona</v>
      </c>
    </row>
    <row r="1211" spans="1:12" x14ac:dyDescent="0.25">
      <c r="A1211">
        <v>201708</v>
      </c>
      <c r="B1211" s="1">
        <v>42961</v>
      </c>
      <c r="C1211">
        <v>12473</v>
      </c>
      <c r="D1211">
        <v>32</v>
      </c>
      <c r="E1211">
        <v>25358</v>
      </c>
      <c r="F1211">
        <v>8</v>
      </c>
      <c r="G1211">
        <v>28</v>
      </c>
      <c r="H1211">
        <v>18</v>
      </c>
      <c r="I1211">
        <v>14</v>
      </c>
      <c r="J1211">
        <v>2</v>
      </c>
      <c r="K1211" t="str">
        <f>VLOOKUP(C1211,Hierarchy!$A$1:$H$27,5,FALSE)</f>
        <v>Ivanski, Igor</v>
      </c>
      <c r="L1211" t="str">
        <f>VLOOKUP(C1211,Hierarchy!$A$2:$G$34,7,FALSE)</f>
        <v>Jimson, Bill</v>
      </c>
    </row>
    <row r="1212" spans="1:12" x14ac:dyDescent="0.25">
      <c r="A1212">
        <v>201708</v>
      </c>
      <c r="B1212" s="1">
        <v>42961</v>
      </c>
      <c r="C1212">
        <v>12474</v>
      </c>
      <c r="D1212">
        <v>36</v>
      </c>
      <c r="E1212">
        <v>25067</v>
      </c>
      <c r="F1212">
        <v>9</v>
      </c>
      <c r="G1212">
        <v>32</v>
      </c>
      <c r="H1212">
        <v>26</v>
      </c>
      <c r="I1212">
        <v>16</v>
      </c>
      <c r="J1212">
        <v>2</v>
      </c>
      <c r="K1212" t="str">
        <f>VLOOKUP(C1212,Hierarchy!$A$1:$H$27,5,FALSE)</f>
        <v>Jeffries, Johnna</v>
      </c>
      <c r="L1212" t="str">
        <f>VLOOKUP(C1212,Hierarchy!$A$2:$G$34,7,FALSE)</f>
        <v>Jimson, Bill</v>
      </c>
    </row>
    <row r="1213" spans="1:12" x14ac:dyDescent="0.25">
      <c r="A1213">
        <v>201708</v>
      </c>
      <c r="B1213" s="1">
        <v>42961</v>
      </c>
      <c r="C1213">
        <v>12475</v>
      </c>
      <c r="D1213">
        <v>36</v>
      </c>
      <c r="E1213">
        <v>24408</v>
      </c>
      <c r="F1213">
        <v>5</v>
      </c>
      <c r="G1213">
        <v>33</v>
      </c>
      <c r="H1213">
        <v>24</v>
      </c>
      <c r="I1213">
        <v>19</v>
      </c>
      <c r="J1213">
        <v>2</v>
      </c>
      <c r="K1213" t="str">
        <f>VLOOKUP(C1213,Hierarchy!$A$1:$H$27,5,FALSE)</f>
        <v>Kippers, Kat</v>
      </c>
      <c r="L1213" t="str">
        <f>VLOOKUP(C1213,Hierarchy!$A$2:$G$34,7,FALSE)</f>
        <v>Jimson, Bill</v>
      </c>
    </row>
    <row r="1214" spans="1:12" x14ac:dyDescent="0.25">
      <c r="A1214">
        <v>201708</v>
      </c>
      <c r="B1214" s="1">
        <v>42961</v>
      </c>
      <c r="C1214">
        <v>12476</v>
      </c>
      <c r="D1214">
        <v>31</v>
      </c>
      <c r="E1214">
        <v>25267</v>
      </c>
      <c r="F1214">
        <v>6</v>
      </c>
      <c r="G1214">
        <v>26</v>
      </c>
      <c r="H1214">
        <v>21</v>
      </c>
      <c r="I1214">
        <v>14</v>
      </c>
      <c r="J1214">
        <v>2</v>
      </c>
      <c r="K1214" t="str">
        <f>VLOOKUP(C1214,Hierarchy!$A$1:$H$27,5,FALSE)</f>
        <v>Lipp, Larry</v>
      </c>
      <c r="L1214" t="str">
        <f>VLOOKUP(C1214,Hierarchy!$A$2:$G$34,7,FALSE)</f>
        <v>Jimson, Bill</v>
      </c>
    </row>
    <row r="1215" spans="1:12" x14ac:dyDescent="0.25">
      <c r="A1215">
        <v>201708</v>
      </c>
      <c r="B1215" s="1">
        <v>42961</v>
      </c>
      <c r="C1215">
        <v>12477</v>
      </c>
      <c r="D1215">
        <v>35</v>
      </c>
      <c r="E1215">
        <v>25129</v>
      </c>
      <c r="F1215">
        <v>6</v>
      </c>
      <c r="G1215">
        <v>31</v>
      </c>
      <c r="H1215">
        <v>25</v>
      </c>
      <c r="I1215">
        <v>16</v>
      </c>
      <c r="J1215">
        <v>2</v>
      </c>
      <c r="K1215" t="str">
        <f>VLOOKUP(C1215,Hierarchy!$A$1:$H$27,5,FALSE)</f>
        <v>Myers, Matt</v>
      </c>
      <c r="L1215" t="str">
        <f>VLOOKUP(C1215,Hierarchy!$A$2:$G$34,7,FALSE)</f>
        <v>Jimson, Bill</v>
      </c>
    </row>
    <row r="1216" spans="1:12" x14ac:dyDescent="0.25">
      <c r="A1216">
        <v>201708</v>
      </c>
      <c r="B1216" s="1">
        <v>42961</v>
      </c>
      <c r="C1216">
        <v>12478</v>
      </c>
      <c r="D1216">
        <v>34</v>
      </c>
      <c r="E1216">
        <v>24995</v>
      </c>
      <c r="F1216">
        <v>7</v>
      </c>
      <c r="G1216">
        <v>32</v>
      </c>
      <c r="H1216">
        <v>22</v>
      </c>
      <c r="I1216">
        <v>13</v>
      </c>
      <c r="J1216">
        <v>2</v>
      </c>
      <c r="K1216" t="str">
        <f>VLOOKUP(C1216,Hierarchy!$A$1:$H$27,5,FALSE)</f>
        <v>Nichols, Nana</v>
      </c>
      <c r="L1216" t="str">
        <f>VLOOKUP(C1216,Hierarchy!$A$2:$G$34,7,FALSE)</f>
        <v>Jimson, Bill</v>
      </c>
    </row>
    <row r="1217" spans="1:12" x14ac:dyDescent="0.25">
      <c r="A1217">
        <v>201708</v>
      </c>
      <c r="B1217" s="1">
        <v>42961</v>
      </c>
      <c r="C1217">
        <v>12479</v>
      </c>
      <c r="D1217">
        <v>33</v>
      </c>
      <c r="E1217">
        <v>24455</v>
      </c>
      <c r="F1217">
        <v>7</v>
      </c>
      <c r="G1217">
        <v>31</v>
      </c>
      <c r="H1217">
        <v>24</v>
      </c>
      <c r="I1217">
        <v>18</v>
      </c>
      <c r="J1217">
        <v>2</v>
      </c>
      <c r="K1217" t="str">
        <f>VLOOKUP(C1217,Hierarchy!$A$1:$H$27,5,FALSE)</f>
        <v>Ohlson, Octavius</v>
      </c>
      <c r="L1217" t="str">
        <f>VLOOKUP(C1217,Hierarchy!$A$2:$G$34,7,FALSE)</f>
        <v>Jimson, Bill</v>
      </c>
    </row>
    <row r="1218" spans="1:12" x14ac:dyDescent="0.25">
      <c r="A1218">
        <v>201708</v>
      </c>
      <c r="B1218" s="1">
        <v>42961</v>
      </c>
      <c r="C1218">
        <v>12481</v>
      </c>
      <c r="D1218">
        <v>33</v>
      </c>
      <c r="E1218">
        <v>25051</v>
      </c>
      <c r="F1218">
        <v>5</v>
      </c>
      <c r="G1218">
        <v>32</v>
      </c>
      <c r="H1218">
        <v>22</v>
      </c>
      <c r="I1218">
        <v>16</v>
      </c>
      <c r="J1218">
        <v>2</v>
      </c>
      <c r="K1218" t="str">
        <f>VLOOKUP(C1218,Hierarchy!$A$1:$H$27,5,FALSE)</f>
        <v>Rank, Richelle</v>
      </c>
      <c r="L1218" t="str">
        <f>VLOOKUP(C1218,Hierarchy!$A$2:$G$34,7,FALSE)</f>
        <v>Jimson, Bill</v>
      </c>
    </row>
    <row r="1219" spans="1:12" x14ac:dyDescent="0.25">
      <c r="A1219">
        <v>201708</v>
      </c>
      <c r="B1219" s="1">
        <v>42961</v>
      </c>
      <c r="C1219">
        <v>12482</v>
      </c>
      <c r="D1219">
        <v>30</v>
      </c>
      <c r="E1219">
        <v>24682</v>
      </c>
      <c r="F1219">
        <v>8</v>
      </c>
      <c r="G1219">
        <v>26</v>
      </c>
      <c r="H1219">
        <v>17</v>
      </c>
      <c r="I1219">
        <v>9</v>
      </c>
      <c r="J1219">
        <v>3</v>
      </c>
      <c r="K1219" t="str">
        <f>VLOOKUP(C1219,Hierarchy!$A$1:$H$27,5,FALSE)</f>
        <v>Sanders, Sammi</v>
      </c>
      <c r="L1219" t="str">
        <f>VLOOKUP(C1219,Hierarchy!$A$2:$G$34,7,FALSE)</f>
        <v>Oferten, Quinton</v>
      </c>
    </row>
    <row r="1220" spans="1:12" x14ac:dyDescent="0.25">
      <c r="A1220">
        <v>201708</v>
      </c>
      <c r="B1220" s="1">
        <v>42961</v>
      </c>
      <c r="C1220">
        <v>12483</v>
      </c>
      <c r="D1220">
        <v>33</v>
      </c>
      <c r="E1220">
        <v>25400</v>
      </c>
      <c r="F1220">
        <v>9</v>
      </c>
      <c r="G1220">
        <v>31</v>
      </c>
      <c r="H1220">
        <v>23</v>
      </c>
      <c r="I1220">
        <v>15</v>
      </c>
      <c r="J1220">
        <v>4</v>
      </c>
      <c r="K1220" t="str">
        <f>VLOOKUP(C1220,Hierarchy!$A$1:$H$27,5,FALSE)</f>
        <v>Thomas, Ted</v>
      </c>
      <c r="L1220" t="str">
        <f>VLOOKUP(C1220,Hierarchy!$A$2:$G$34,7,FALSE)</f>
        <v>Oferten, Quinton</v>
      </c>
    </row>
    <row r="1221" spans="1:12" x14ac:dyDescent="0.25">
      <c r="A1221">
        <v>201708</v>
      </c>
      <c r="B1221" s="1">
        <v>42961</v>
      </c>
      <c r="C1221">
        <v>12484</v>
      </c>
      <c r="D1221">
        <v>28</v>
      </c>
      <c r="E1221">
        <v>24342</v>
      </c>
      <c r="F1221">
        <v>7</v>
      </c>
      <c r="G1221">
        <v>27</v>
      </c>
      <c r="H1221">
        <v>21</v>
      </c>
      <c r="I1221">
        <v>14</v>
      </c>
      <c r="J1221">
        <v>3</v>
      </c>
      <c r="K1221" t="str">
        <f>VLOOKUP(C1221,Hierarchy!$A$1:$H$27,5,FALSE)</f>
        <v>Uvaldon, Ursala</v>
      </c>
      <c r="L1221" t="str">
        <f>VLOOKUP(C1221,Hierarchy!$A$2:$G$34,7,FALSE)</f>
        <v>Oferten, Quinton</v>
      </c>
    </row>
    <row r="1222" spans="1:12" x14ac:dyDescent="0.25">
      <c r="A1222">
        <v>201708</v>
      </c>
      <c r="B1222" s="1">
        <v>42961</v>
      </c>
      <c r="C1222">
        <v>12485</v>
      </c>
      <c r="D1222">
        <v>28</v>
      </c>
      <c r="E1222">
        <v>24610</v>
      </c>
      <c r="F1222">
        <v>8</v>
      </c>
      <c r="G1222">
        <v>24</v>
      </c>
      <c r="H1222">
        <v>18</v>
      </c>
      <c r="I1222">
        <v>11</v>
      </c>
      <c r="J1222">
        <v>4</v>
      </c>
      <c r="K1222" t="str">
        <f>VLOOKUP(C1222,Hierarchy!$A$1:$H$27,5,FALSE)</f>
        <v>Vindictive, Vinny</v>
      </c>
      <c r="L1222" t="str">
        <f>VLOOKUP(C1222,Hierarchy!$A$2:$G$34,7,FALSE)</f>
        <v>Oferten, Quinton</v>
      </c>
    </row>
    <row r="1223" spans="1:12" x14ac:dyDescent="0.25">
      <c r="A1223">
        <v>201708</v>
      </c>
      <c r="B1223" s="1">
        <v>42961</v>
      </c>
      <c r="C1223">
        <v>12486</v>
      </c>
      <c r="D1223">
        <v>28</v>
      </c>
      <c r="E1223">
        <v>25867</v>
      </c>
      <c r="F1223">
        <v>6</v>
      </c>
      <c r="G1223">
        <v>24</v>
      </c>
      <c r="H1223">
        <v>16</v>
      </c>
      <c r="I1223">
        <v>11</v>
      </c>
      <c r="J1223">
        <v>3</v>
      </c>
      <c r="K1223" t="str">
        <f>VLOOKUP(C1223,Hierarchy!$A$1:$H$27,5,FALSE)</f>
        <v>Williamson, Wilma</v>
      </c>
      <c r="L1223" t="str">
        <f>VLOOKUP(C1223,Hierarchy!$A$2:$G$34,7,FALSE)</f>
        <v>Oferten, Quinton</v>
      </c>
    </row>
    <row r="1224" spans="1:12" x14ac:dyDescent="0.25">
      <c r="A1224">
        <v>201708</v>
      </c>
      <c r="B1224" s="1">
        <v>42961</v>
      </c>
      <c r="C1224">
        <v>12487</v>
      </c>
      <c r="D1224">
        <v>28</v>
      </c>
      <c r="E1224">
        <v>25614</v>
      </c>
      <c r="F1224">
        <v>8</v>
      </c>
      <c r="G1224">
        <v>24</v>
      </c>
      <c r="H1224">
        <v>18</v>
      </c>
      <c r="I1224">
        <v>12</v>
      </c>
      <c r="J1224">
        <v>3</v>
      </c>
      <c r="K1224" t="str">
        <f>VLOOKUP(C1224,Hierarchy!$A$1:$H$27,5,FALSE)</f>
        <v>Younger, Yeti</v>
      </c>
      <c r="L1224" t="str">
        <f>VLOOKUP(C1224,Hierarchy!$A$2:$G$34,7,FALSE)</f>
        <v>Oferten, Quinton</v>
      </c>
    </row>
    <row r="1225" spans="1:12" x14ac:dyDescent="0.25">
      <c r="A1225">
        <v>201708</v>
      </c>
      <c r="B1225" s="1">
        <v>42961</v>
      </c>
      <c r="C1225">
        <v>12488</v>
      </c>
      <c r="D1225">
        <v>32</v>
      </c>
      <c r="E1225">
        <v>25003</v>
      </c>
      <c r="F1225">
        <v>8</v>
      </c>
      <c r="G1225">
        <v>28</v>
      </c>
      <c r="H1225">
        <v>18</v>
      </c>
      <c r="I1225">
        <v>11</v>
      </c>
      <c r="J1225">
        <v>3</v>
      </c>
      <c r="K1225" t="str">
        <f>VLOOKUP(C1225,Hierarchy!$A$1:$H$27,5,FALSE)</f>
        <v>Zwilowski, Zane</v>
      </c>
      <c r="L1225" t="str">
        <f>VLOOKUP(C1225,Hierarchy!$A$2:$G$34,7,FALSE)</f>
        <v>Oferten, Quinton</v>
      </c>
    </row>
    <row r="1226" spans="1:12" x14ac:dyDescent="0.25">
      <c r="A1226">
        <v>201708</v>
      </c>
      <c r="B1226" s="1">
        <v>42961</v>
      </c>
      <c r="C1226">
        <v>12489</v>
      </c>
      <c r="D1226">
        <v>33</v>
      </c>
      <c r="E1226">
        <v>24508</v>
      </c>
      <c r="F1226">
        <v>9</v>
      </c>
      <c r="G1226">
        <v>29</v>
      </c>
      <c r="H1226">
        <v>22</v>
      </c>
      <c r="I1226">
        <v>14</v>
      </c>
      <c r="J1226">
        <v>3</v>
      </c>
      <c r="K1226" t="str">
        <f>VLOOKUP(C1226,Hierarchy!$A$1:$H$27,5,FALSE)</f>
        <v>Abacus, Aaron</v>
      </c>
      <c r="L1226" t="str">
        <f>VLOOKUP(C1226,Hierarchy!$A$2:$G$34,7,FALSE)</f>
        <v>Oferten, Quinton</v>
      </c>
    </row>
    <row r="1227" spans="1:12" x14ac:dyDescent="0.25">
      <c r="A1227">
        <v>201708</v>
      </c>
      <c r="B1227" s="1">
        <v>42961</v>
      </c>
      <c r="C1227">
        <v>12490</v>
      </c>
      <c r="D1227">
        <v>30</v>
      </c>
      <c r="E1227">
        <v>24701</v>
      </c>
      <c r="F1227">
        <v>8</v>
      </c>
      <c r="G1227">
        <v>26</v>
      </c>
      <c r="H1227">
        <v>17</v>
      </c>
      <c r="I1227">
        <v>11</v>
      </c>
      <c r="J1227">
        <v>4</v>
      </c>
      <c r="K1227" t="str">
        <f>VLOOKUP(C1227,Hierarchy!$A$1:$H$27,5,FALSE)</f>
        <v>Pulaski, Peter</v>
      </c>
      <c r="L1227" t="str">
        <f>VLOOKUP(C1227,Hierarchy!$A$2:$G$34,7,FALSE)</f>
        <v>Oferten, Quinton</v>
      </c>
    </row>
    <row r="1228" spans="1:12" x14ac:dyDescent="0.25">
      <c r="A1228">
        <v>201708</v>
      </c>
      <c r="B1228" s="1">
        <v>42962</v>
      </c>
      <c r="C1228">
        <v>12465</v>
      </c>
      <c r="D1228">
        <v>39</v>
      </c>
      <c r="E1228">
        <v>24401</v>
      </c>
      <c r="F1228">
        <v>5</v>
      </c>
      <c r="G1228">
        <v>35</v>
      </c>
      <c r="H1228">
        <v>29</v>
      </c>
      <c r="I1228">
        <v>21</v>
      </c>
      <c r="J1228">
        <v>2</v>
      </c>
      <c r="K1228" t="str">
        <f>VLOOKUP(C1228,Hierarchy!$A$1:$H$27,5,FALSE)</f>
        <v>Anderson, Albert</v>
      </c>
      <c r="L1228" t="str">
        <f>VLOOKUP(C1228,Hierarchy!$A$2:$G$34,7,FALSE)</f>
        <v>Winnerson, Aceona</v>
      </c>
    </row>
    <row r="1229" spans="1:12" x14ac:dyDescent="0.25">
      <c r="A1229">
        <v>201708</v>
      </c>
      <c r="B1229" s="1">
        <v>42962</v>
      </c>
      <c r="C1229">
        <v>12466</v>
      </c>
      <c r="D1229">
        <v>32</v>
      </c>
      <c r="E1229">
        <v>25336</v>
      </c>
      <c r="F1229">
        <v>5</v>
      </c>
      <c r="G1229">
        <v>29</v>
      </c>
      <c r="H1229">
        <v>26</v>
      </c>
      <c r="I1229">
        <v>23</v>
      </c>
      <c r="J1229">
        <v>2</v>
      </c>
      <c r="K1229" t="str">
        <f>VLOOKUP(C1229,Hierarchy!$A$1:$H$27,5,FALSE)</f>
        <v>Binning, Bart</v>
      </c>
      <c r="L1229" t="str">
        <f>VLOOKUP(C1229,Hierarchy!$A$2:$G$34,7,FALSE)</f>
        <v>Winnerson, Aceona</v>
      </c>
    </row>
    <row r="1230" spans="1:12" x14ac:dyDescent="0.25">
      <c r="A1230">
        <v>201708</v>
      </c>
      <c r="B1230" s="1">
        <v>42962</v>
      </c>
      <c r="C1230">
        <v>12467</v>
      </c>
      <c r="D1230">
        <v>32</v>
      </c>
      <c r="E1230">
        <v>24239</v>
      </c>
      <c r="F1230">
        <v>5</v>
      </c>
      <c r="G1230">
        <v>29</v>
      </c>
      <c r="H1230">
        <v>25</v>
      </c>
      <c r="I1230">
        <v>19</v>
      </c>
      <c r="J1230">
        <v>1</v>
      </c>
      <c r="K1230" t="str">
        <f>VLOOKUP(C1230,Hierarchy!$A$1:$H$27,5,FALSE)</f>
        <v>Centerville, Cece</v>
      </c>
      <c r="L1230" t="str">
        <f>VLOOKUP(C1230,Hierarchy!$A$2:$G$34,7,FALSE)</f>
        <v>Winnerson, Aceona</v>
      </c>
    </row>
    <row r="1231" spans="1:12" x14ac:dyDescent="0.25">
      <c r="A1231">
        <v>201708</v>
      </c>
      <c r="B1231" s="1">
        <v>42962</v>
      </c>
      <c r="C1231">
        <v>12468</v>
      </c>
      <c r="D1231">
        <v>39</v>
      </c>
      <c r="E1231">
        <v>25037</v>
      </c>
      <c r="F1231">
        <v>4</v>
      </c>
      <c r="G1231">
        <v>35</v>
      </c>
      <c r="H1231">
        <v>30</v>
      </c>
      <c r="I1231">
        <v>23</v>
      </c>
      <c r="J1231">
        <v>2</v>
      </c>
      <c r="K1231" t="str">
        <f>VLOOKUP(C1231,Hierarchy!$A$1:$H$27,5,FALSE)</f>
        <v>Davenport, Davina</v>
      </c>
      <c r="L1231" t="str">
        <f>VLOOKUP(C1231,Hierarchy!$A$2:$G$34,7,FALSE)</f>
        <v>Winnerson, Aceona</v>
      </c>
    </row>
    <row r="1232" spans="1:12" x14ac:dyDescent="0.25">
      <c r="A1232">
        <v>201708</v>
      </c>
      <c r="B1232" s="1">
        <v>42962</v>
      </c>
      <c r="C1232">
        <v>12469</v>
      </c>
      <c r="D1232">
        <v>32</v>
      </c>
      <c r="E1232">
        <v>24502</v>
      </c>
      <c r="F1232">
        <v>6</v>
      </c>
      <c r="G1232">
        <v>31</v>
      </c>
      <c r="H1232">
        <v>26</v>
      </c>
      <c r="I1232">
        <v>21</v>
      </c>
      <c r="J1232">
        <v>1</v>
      </c>
      <c r="K1232" t="str">
        <f>VLOOKUP(C1232,Hierarchy!$A$1:$H$27,5,FALSE)</f>
        <v>Edgerton, Ethan</v>
      </c>
      <c r="L1232" t="str">
        <f>VLOOKUP(C1232,Hierarchy!$A$2:$G$34,7,FALSE)</f>
        <v>Winnerson, Aceona</v>
      </c>
    </row>
    <row r="1233" spans="1:12" x14ac:dyDescent="0.25">
      <c r="A1233">
        <v>201708</v>
      </c>
      <c r="B1233" s="1">
        <v>42962</v>
      </c>
      <c r="C1233">
        <v>12470</v>
      </c>
      <c r="D1233">
        <v>40</v>
      </c>
      <c r="E1233">
        <v>24281</v>
      </c>
      <c r="F1233">
        <v>6</v>
      </c>
      <c r="G1233">
        <v>38</v>
      </c>
      <c r="H1233">
        <v>29</v>
      </c>
      <c r="I1233">
        <v>20</v>
      </c>
      <c r="J1233">
        <v>2</v>
      </c>
      <c r="K1233" t="str">
        <f>VLOOKUP(C1233,Hierarchy!$A$1:$H$27,5,FALSE)</f>
        <v>Filipsano, Fiona</v>
      </c>
      <c r="L1233" t="str">
        <f>VLOOKUP(C1233,Hierarchy!$A$2:$G$34,7,FALSE)</f>
        <v>Winnerson, Aceona</v>
      </c>
    </row>
    <row r="1234" spans="1:12" x14ac:dyDescent="0.25">
      <c r="A1234">
        <v>201708</v>
      </c>
      <c r="B1234" s="1">
        <v>42962</v>
      </c>
      <c r="C1234">
        <v>12471</v>
      </c>
      <c r="D1234">
        <v>34</v>
      </c>
      <c r="E1234">
        <v>24018</v>
      </c>
      <c r="F1234">
        <v>3</v>
      </c>
      <c r="G1234">
        <v>32</v>
      </c>
      <c r="H1234">
        <v>29</v>
      </c>
      <c r="I1234">
        <v>20</v>
      </c>
      <c r="J1234">
        <v>1</v>
      </c>
      <c r="K1234" t="str">
        <f>VLOOKUP(C1234,Hierarchy!$A$1:$H$27,5,FALSE)</f>
        <v>Gee, Garry</v>
      </c>
      <c r="L1234" t="str">
        <f>VLOOKUP(C1234,Hierarchy!$A$2:$G$34,7,FALSE)</f>
        <v>Winnerson, Aceona</v>
      </c>
    </row>
    <row r="1235" spans="1:12" x14ac:dyDescent="0.25">
      <c r="A1235">
        <v>201708</v>
      </c>
      <c r="B1235" s="1">
        <v>42962</v>
      </c>
      <c r="C1235">
        <v>12472</v>
      </c>
      <c r="D1235">
        <v>35</v>
      </c>
      <c r="E1235">
        <v>24831</v>
      </c>
      <c r="F1235">
        <v>4</v>
      </c>
      <c r="G1235">
        <v>32</v>
      </c>
      <c r="H1235">
        <v>26</v>
      </c>
      <c r="I1235">
        <v>23</v>
      </c>
      <c r="J1235">
        <v>1</v>
      </c>
      <c r="K1235" t="str">
        <f>VLOOKUP(C1235,Hierarchy!$A$1:$H$27,5,FALSE)</f>
        <v>Harrison, Harold</v>
      </c>
      <c r="L1235" t="str">
        <f>VLOOKUP(C1235,Hierarchy!$A$2:$G$34,7,FALSE)</f>
        <v>Winnerson, Aceona</v>
      </c>
    </row>
    <row r="1236" spans="1:12" x14ac:dyDescent="0.25">
      <c r="A1236">
        <v>201708</v>
      </c>
      <c r="B1236" s="1">
        <v>42962</v>
      </c>
      <c r="C1236">
        <v>12473</v>
      </c>
      <c r="D1236">
        <v>36</v>
      </c>
      <c r="E1236">
        <v>25991</v>
      </c>
      <c r="F1236">
        <v>8</v>
      </c>
      <c r="G1236">
        <v>35</v>
      </c>
      <c r="H1236">
        <v>25</v>
      </c>
      <c r="I1236">
        <v>20</v>
      </c>
      <c r="J1236">
        <v>2</v>
      </c>
      <c r="K1236" t="str">
        <f>VLOOKUP(C1236,Hierarchy!$A$1:$H$27,5,FALSE)</f>
        <v>Ivanski, Igor</v>
      </c>
      <c r="L1236" t="str">
        <f>VLOOKUP(C1236,Hierarchy!$A$2:$G$34,7,FALSE)</f>
        <v>Jimson, Bill</v>
      </c>
    </row>
    <row r="1237" spans="1:12" x14ac:dyDescent="0.25">
      <c r="A1237">
        <v>201708</v>
      </c>
      <c r="B1237" s="1">
        <v>42962</v>
      </c>
      <c r="C1237">
        <v>12474</v>
      </c>
      <c r="D1237">
        <v>32</v>
      </c>
      <c r="E1237">
        <v>24191</v>
      </c>
      <c r="F1237">
        <v>5</v>
      </c>
      <c r="G1237">
        <v>31</v>
      </c>
      <c r="H1237">
        <v>26</v>
      </c>
      <c r="I1237">
        <v>18</v>
      </c>
      <c r="J1237">
        <v>2</v>
      </c>
      <c r="K1237" t="str">
        <f>VLOOKUP(C1237,Hierarchy!$A$1:$H$27,5,FALSE)</f>
        <v>Jeffries, Johnna</v>
      </c>
      <c r="L1237" t="str">
        <f>VLOOKUP(C1237,Hierarchy!$A$2:$G$34,7,FALSE)</f>
        <v>Jimson, Bill</v>
      </c>
    </row>
    <row r="1238" spans="1:12" x14ac:dyDescent="0.25">
      <c r="A1238">
        <v>201708</v>
      </c>
      <c r="B1238" s="1">
        <v>42962</v>
      </c>
      <c r="C1238">
        <v>12475</v>
      </c>
      <c r="D1238">
        <v>33</v>
      </c>
      <c r="E1238">
        <v>24859</v>
      </c>
      <c r="F1238">
        <v>6</v>
      </c>
      <c r="G1238">
        <v>30</v>
      </c>
      <c r="H1238">
        <v>22</v>
      </c>
      <c r="I1238">
        <v>14</v>
      </c>
      <c r="J1238">
        <v>2</v>
      </c>
      <c r="K1238" t="str">
        <f>VLOOKUP(C1238,Hierarchy!$A$1:$H$27,5,FALSE)</f>
        <v>Kippers, Kat</v>
      </c>
      <c r="L1238" t="str">
        <f>VLOOKUP(C1238,Hierarchy!$A$2:$G$34,7,FALSE)</f>
        <v>Jimson, Bill</v>
      </c>
    </row>
    <row r="1239" spans="1:12" x14ac:dyDescent="0.25">
      <c r="A1239">
        <v>201708</v>
      </c>
      <c r="B1239" s="1">
        <v>42962</v>
      </c>
      <c r="C1239">
        <v>12476</v>
      </c>
      <c r="D1239">
        <v>36</v>
      </c>
      <c r="E1239">
        <v>24256</v>
      </c>
      <c r="F1239">
        <v>6</v>
      </c>
      <c r="G1239">
        <v>35</v>
      </c>
      <c r="H1239">
        <v>26</v>
      </c>
      <c r="I1239">
        <v>21</v>
      </c>
      <c r="J1239">
        <v>3</v>
      </c>
      <c r="K1239" t="str">
        <f>VLOOKUP(C1239,Hierarchy!$A$1:$H$27,5,FALSE)</f>
        <v>Lipp, Larry</v>
      </c>
      <c r="L1239" t="str">
        <f>VLOOKUP(C1239,Hierarchy!$A$2:$G$34,7,FALSE)</f>
        <v>Jimson, Bill</v>
      </c>
    </row>
    <row r="1240" spans="1:12" x14ac:dyDescent="0.25">
      <c r="A1240">
        <v>201708</v>
      </c>
      <c r="B1240" s="1">
        <v>42962</v>
      </c>
      <c r="C1240">
        <v>12477</v>
      </c>
      <c r="D1240">
        <v>36</v>
      </c>
      <c r="E1240">
        <v>24349</v>
      </c>
      <c r="F1240">
        <v>7</v>
      </c>
      <c r="G1240">
        <v>36</v>
      </c>
      <c r="H1240">
        <v>28</v>
      </c>
      <c r="I1240">
        <v>22</v>
      </c>
      <c r="J1240">
        <v>2</v>
      </c>
      <c r="K1240" t="str">
        <f>VLOOKUP(C1240,Hierarchy!$A$1:$H$27,5,FALSE)</f>
        <v>Myers, Matt</v>
      </c>
      <c r="L1240" t="str">
        <f>VLOOKUP(C1240,Hierarchy!$A$2:$G$34,7,FALSE)</f>
        <v>Jimson, Bill</v>
      </c>
    </row>
    <row r="1241" spans="1:12" x14ac:dyDescent="0.25">
      <c r="A1241">
        <v>201708</v>
      </c>
      <c r="B1241" s="1">
        <v>42962</v>
      </c>
      <c r="C1241">
        <v>12478</v>
      </c>
      <c r="D1241">
        <v>32</v>
      </c>
      <c r="E1241">
        <v>25665</v>
      </c>
      <c r="F1241">
        <v>7</v>
      </c>
      <c r="G1241">
        <v>30</v>
      </c>
      <c r="H1241">
        <v>24</v>
      </c>
      <c r="I1241">
        <v>16</v>
      </c>
      <c r="J1241">
        <v>2</v>
      </c>
      <c r="K1241" t="str">
        <f>VLOOKUP(C1241,Hierarchy!$A$1:$H$27,5,FALSE)</f>
        <v>Nichols, Nana</v>
      </c>
      <c r="L1241" t="str">
        <f>VLOOKUP(C1241,Hierarchy!$A$2:$G$34,7,FALSE)</f>
        <v>Jimson, Bill</v>
      </c>
    </row>
    <row r="1242" spans="1:12" x14ac:dyDescent="0.25">
      <c r="A1242">
        <v>201708</v>
      </c>
      <c r="B1242" s="1">
        <v>42962</v>
      </c>
      <c r="C1242">
        <v>12479</v>
      </c>
      <c r="D1242">
        <v>34</v>
      </c>
      <c r="E1242">
        <v>25202</v>
      </c>
      <c r="F1242">
        <v>6</v>
      </c>
      <c r="G1242">
        <v>29</v>
      </c>
      <c r="H1242">
        <v>21</v>
      </c>
      <c r="I1242">
        <v>14</v>
      </c>
      <c r="J1242">
        <v>2</v>
      </c>
      <c r="K1242" t="str">
        <f>VLOOKUP(C1242,Hierarchy!$A$1:$H$27,5,FALSE)</f>
        <v>Ohlson, Octavius</v>
      </c>
      <c r="L1242" t="str">
        <f>VLOOKUP(C1242,Hierarchy!$A$2:$G$34,7,FALSE)</f>
        <v>Jimson, Bill</v>
      </c>
    </row>
    <row r="1243" spans="1:12" x14ac:dyDescent="0.25">
      <c r="A1243">
        <v>201708</v>
      </c>
      <c r="B1243" s="1">
        <v>42962</v>
      </c>
      <c r="C1243">
        <v>12481</v>
      </c>
      <c r="D1243">
        <v>31</v>
      </c>
      <c r="E1243">
        <v>25212</v>
      </c>
      <c r="F1243">
        <v>6</v>
      </c>
      <c r="G1243">
        <v>28</v>
      </c>
      <c r="H1243">
        <v>21</v>
      </c>
      <c r="I1243">
        <v>14</v>
      </c>
      <c r="J1243">
        <v>2</v>
      </c>
      <c r="K1243" t="str">
        <f>VLOOKUP(C1243,Hierarchy!$A$1:$H$27,5,FALSE)</f>
        <v>Rank, Richelle</v>
      </c>
      <c r="L1243" t="str">
        <f>VLOOKUP(C1243,Hierarchy!$A$2:$G$34,7,FALSE)</f>
        <v>Jimson, Bill</v>
      </c>
    </row>
    <row r="1244" spans="1:12" x14ac:dyDescent="0.25">
      <c r="A1244">
        <v>201708</v>
      </c>
      <c r="B1244" s="1">
        <v>42962</v>
      </c>
      <c r="C1244">
        <v>12482</v>
      </c>
      <c r="D1244">
        <v>30</v>
      </c>
      <c r="E1244">
        <v>24531</v>
      </c>
      <c r="F1244">
        <v>8</v>
      </c>
      <c r="G1244">
        <v>26</v>
      </c>
      <c r="H1244">
        <v>21</v>
      </c>
      <c r="I1244">
        <v>14</v>
      </c>
      <c r="J1244">
        <v>4</v>
      </c>
      <c r="K1244" t="str">
        <f>VLOOKUP(C1244,Hierarchy!$A$1:$H$27,5,FALSE)</f>
        <v>Sanders, Sammi</v>
      </c>
      <c r="L1244" t="str">
        <f>VLOOKUP(C1244,Hierarchy!$A$2:$G$34,7,FALSE)</f>
        <v>Oferten, Quinton</v>
      </c>
    </row>
    <row r="1245" spans="1:12" x14ac:dyDescent="0.25">
      <c r="A1245">
        <v>201708</v>
      </c>
      <c r="B1245" s="1">
        <v>42962</v>
      </c>
      <c r="C1245">
        <v>12483</v>
      </c>
      <c r="D1245">
        <v>28</v>
      </c>
      <c r="E1245">
        <v>24630</v>
      </c>
      <c r="F1245">
        <v>8</v>
      </c>
      <c r="G1245">
        <v>26</v>
      </c>
      <c r="H1245">
        <v>20</v>
      </c>
      <c r="I1245">
        <v>12</v>
      </c>
      <c r="J1245">
        <v>3</v>
      </c>
      <c r="K1245" t="str">
        <f>VLOOKUP(C1245,Hierarchy!$A$1:$H$27,5,FALSE)</f>
        <v>Thomas, Ted</v>
      </c>
      <c r="L1245" t="str">
        <f>VLOOKUP(C1245,Hierarchy!$A$2:$G$34,7,FALSE)</f>
        <v>Oferten, Quinton</v>
      </c>
    </row>
    <row r="1246" spans="1:12" x14ac:dyDescent="0.25">
      <c r="A1246">
        <v>201708</v>
      </c>
      <c r="B1246" s="1">
        <v>42962</v>
      </c>
      <c r="C1246">
        <v>12484</v>
      </c>
      <c r="D1246">
        <v>30</v>
      </c>
      <c r="E1246">
        <v>25161</v>
      </c>
      <c r="F1246">
        <v>8</v>
      </c>
      <c r="G1246">
        <v>28</v>
      </c>
      <c r="H1246">
        <v>18</v>
      </c>
      <c r="I1246">
        <v>10</v>
      </c>
      <c r="J1246">
        <v>4</v>
      </c>
      <c r="K1246" t="str">
        <f>VLOOKUP(C1246,Hierarchy!$A$1:$H$27,5,FALSE)</f>
        <v>Uvaldon, Ursala</v>
      </c>
      <c r="L1246" t="str">
        <f>VLOOKUP(C1246,Hierarchy!$A$2:$G$34,7,FALSE)</f>
        <v>Oferten, Quinton</v>
      </c>
    </row>
    <row r="1247" spans="1:12" x14ac:dyDescent="0.25">
      <c r="A1247">
        <v>201708</v>
      </c>
      <c r="B1247" s="1">
        <v>42962</v>
      </c>
      <c r="C1247">
        <v>12485</v>
      </c>
      <c r="D1247">
        <v>32</v>
      </c>
      <c r="E1247">
        <v>24316</v>
      </c>
      <c r="F1247">
        <v>10</v>
      </c>
      <c r="G1247">
        <v>28</v>
      </c>
      <c r="H1247">
        <v>17</v>
      </c>
      <c r="I1247">
        <v>11</v>
      </c>
      <c r="J1247">
        <v>4</v>
      </c>
      <c r="K1247" t="str">
        <f>VLOOKUP(C1247,Hierarchy!$A$1:$H$27,5,FALSE)</f>
        <v>Vindictive, Vinny</v>
      </c>
      <c r="L1247" t="str">
        <f>VLOOKUP(C1247,Hierarchy!$A$2:$G$34,7,FALSE)</f>
        <v>Oferten, Quinton</v>
      </c>
    </row>
    <row r="1248" spans="1:12" x14ac:dyDescent="0.25">
      <c r="A1248">
        <v>201708</v>
      </c>
      <c r="B1248" s="1">
        <v>42962</v>
      </c>
      <c r="C1248">
        <v>12486</v>
      </c>
      <c r="D1248">
        <v>31</v>
      </c>
      <c r="E1248">
        <v>25071</v>
      </c>
      <c r="F1248">
        <v>7</v>
      </c>
      <c r="G1248">
        <v>28</v>
      </c>
      <c r="H1248">
        <v>20</v>
      </c>
      <c r="I1248">
        <v>13</v>
      </c>
      <c r="J1248">
        <v>3</v>
      </c>
      <c r="K1248" t="str">
        <f>VLOOKUP(C1248,Hierarchy!$A$1:$H$27,5,FALSE)</f>
        <v>Williamson, Wilma</v>
      </c>
      <c r="L1248" t="str">
        <f>VLOOKUP(C1248,Hierarchy!$A$2:$G$34,7,FALSE)</f>
        <v>Oferten, Quinton</v>
      </c>
    </row>
    <row r="1249" spans="1:12" x14ac:dyDescent="0.25">
      <c r="A1249">
        <v>201708</v>
      </c>
      <c r="B1249" s="1">
        <v>42962</v>
      </c>
      <c r="C1249">
        <v>12487</v>
      </c>
      <c r="D1249">
        <v>32</v>
      </c>
      <c r="E1249">
        <v>24959</v>
      </c>
      <c r="F1249">
        <v>7</v>
      </c>
      <c r="G1249">
        <v>28</v>
      </c>
      <c r="H1249">
        <v>19</v>
      </c>
      <c r="I1249">
        <v>10</v>
      </c>
      <c r="J1249">
        <v>4</v>
      </c>
      <c r="K1249" t="str">
        <f>VLOOKUP(C1249,Hierarchy!$A$1:$H$27,5,FALSE)</f>
        <v>Younger, Yeti</v>
      </c>
      <c r="L1249" t="str">
        <f>VLOOKUP(C1249,Hierarchy!$A$2:$G$34,7,FALSE)</f>
        <v>Oferten, Quinton</v>
      </c>
    </row>
    <row r="1250" spans="1:12" x14ac:dyDescent="0.25">
      <c r="A1250">
        <v>201708</v>
      </c>
      <c r="B1250" s="1">
        <v>42962</v>
      </c>
      <c r="C1250">
        <v>12488</v>
      </c>
      <c r="D1250">
        <v>33</v>
      </c>
      <c r="E1250">
        <v>25901</v>
      </c>
      <c r="F1250">
        <v>8</v>
      </c>
      <c r="G1250">
        <v>29</v>
      </c>
      <c r="H1250">
        <v>18</v>
      </c>
      <c r="I1250">
        <v>11</v>
      </c>
      <c r="J1250">
        <v>4</v>
      </c>
      <c r="K1250" t="str">
        <f>VLOOKUP(C1250,Hierarchy!$A$1:$H$27,5,FALSE)</f>
        <v>Zwilowski, Zane</v>
      </c>
      <c r="L1250" t="str">
        <f>VLOOKUP(C1250,Hierarchy!$A$2:$G$34,7,FALSE)</f>
        <v>Oferten, Quinton</v>
      </c>
    </row>
    <row r="1251" spans="1:12" x14ac:dyDescent="0.25">
      <c r="A1251">
        <v>201708</v>
      </c>
      <c r="B1251" s="1">
        <v>42962</v>
      </c>
      <c r="C1251">
        <v>12489</v>
      </c>
      <c r="D1251">
        <v>33</v>
      </c>
      <c r="E1251">
        <v>25624</v>
      </c>
      <c r="F1251">
        <v>8</v>
      </c>
      <c r="G1251">
        <v>29</v>
      </c>
      <c r="H1251">
        <v>22</v>
      </c>
      <c r="I1251">
        <v>15</v>
      </c>
      <c r="J1251">
        <v>3</v>
      </c>
      <c r="K1251" t="str">
        <f>VLOOKUP(C1251,Hierarchy!$A$1:$H$27,5,FALSE)</f>
        <v>Abacus, Aaron</v>
      </c>
      <c r="L1251" t="str">
        <f>VLOOKUP(C1251,Hierarchy!$A$2:$G$34,7,FALSE)</f>
        <v>Oferten, Quinton</v>
      </c>
    </row>
    <row r="1252" spans="1:12" x14ac:dyDescent="0.25">
      <c r="A1252">
        <v>201708</v>
      </c>
      <c r="B1252" s="1">
        <v>42962</v>
      </c>
      <c r="C1252">
        <v>12490</v>
      </c>
      <c r="D1252">
        <v>29</v>
      </c>
      <c r="E1252">
        <v>25154</v>
      </c>
      <c r="F1252">
        <v>8</v>
      </c>
      <c r="G1252">
        <v>25</v>
      </c>
      <c r="H1252">
        <v>17</v>
      </c>
      <c r="I1252">
        <v>10</v>
      </c>
      <c r="J1252">
        <v>4</v>
      </c>
      <c r="K1252" t="str">
        <f>VLOOKUP(C1252,Hierarchy!$A$1:$H$27,5,FALSE)</f>
        <v>Pulaski, Peter</v>
      </c>
      <c r="L1252" t="str">
        <f>VLOOKUP(C1252,Hierarchy!$A$2:$G$34,7,FALSE)</f>
        <v>Oferten, Quinton</v>
      </c>
    </row>
    <row r="1253" spans="1:12" x14ac:dyDescent="0.25">
      <c r="A1253">
        <v>201708</v>
      </c>
      <c r="B1253" s="1">
        <v>42963</v>
      </c>
      <c r="C1253">
        <v>12473</v>
      </c>
      <c r="D1253">
        <v>35</v>
      </c>
      <c r="E1253">
        <v>25805</v>
      </c>
      <c r="F1253">
        <v>9</v>
      </c>
      <c r="G1253">
        <v>32</v>
      </c>
      <c r="H1253">
        <v>26</v>
      </c>
      <c r="I1253">
        <v>16</v>
      </c>
      <c r="J1253">
        <v>2</v>
      </c>
      <c r="K1253" t="str">
        <f>VLOOKUP(C1253,Hierarchy!$A$1:$H$27,5,FALSE)</f>
        <v>Ivanski, Igor</v>
      </c>
      <c r="L1253" t="str">
        <f>VLOOKUP(C1253,Hierarchy!$A$2:$G$34,7,FALSE)</f>
        <v>Jimson, Bill</v>
      </c>
    </row>
    <row r="1254" spans="1:12" x14ac:dyDescent="0.25">
      <c r="A1254">
        <v>201708</v>
      </c>
      <c r="B1254" s="1">
        <v>42963</v>
      </c>
      <c r="C1254">
        <v>12474</v>
      </c>
      <c r="D1254">
        <v>35</v>
      </c>
      <c r="E1254">
        <v>25362</v>
      </c>
      <c r="F1254">
        <v>6</v>
      </c>
      <c r="G1254">
        <v>31</v>
      </c>
      <c r="H1254">
        <v>22</v>
      </c>
      <c r="I1254">
        <v>15</v>
      </c>
      <c r="J1254">
        <v>2</v>
      </c>
      <c r="K1254" t="str">
        <f>VLOOKUP(C1254,Hierarchy!$A$1:$H$27,5,FALSE)</f>
        <v>Jeffries, Johnna</v>
      </c>
      <c r="L1254" t="str">
        <f>VLOOKUP(C1254,Hierarchy!$A$2:$G$34,7,FALSE)</f>
        <v>Jimson, Bill</v>
      </c>
    </row>
    <row r="1255" spans="1:12" x14ac:dyDescent="0.25">
      <c r="A1255">
        <v>201708</v>
      </c>
      <c r="B1255" s="1">
        <v>42963</v>
      </c>
      <c r="C1255">
        <v>12475</v>
      </c>
      <c r="D1255">
        <v>36</v>
      </c>
      <c r="E1255">
        <v>24163</v>
      </c>
      <c r="F1255">
        <v>8</v>
      </c>
      <c r="G1255">
        <v>33</v>
      </c>
      <c r="H1255">
        <v>24</v>
      </c>
      <c r="I1255">
        <v>16</v>
      </c>
      <c r="J1255">
        <v>3</v>
      </c>
      <c r="K1255" t="str">
        <f>VLOOKUP(C1255,Hierarchy!$A$1:$H$27,5,FALSE)</f>
        <v>Kippers, Kat</v>
      </c>
      <c r="L1255" t="str">
        <f>VLOOKUP(C1255,Hierarchy!$A$2:$G$34,7,FALSE)</f>
        <v>Jimson, Bill</v>
      </c>
    </row>
    <row r="1256" spans="1:12" x14ac:dyDescent="0.25">
      <c r="A1256">
        <v>201708</v>
      </c>
      <c r="B1256" s="1">
        <v>42963</v>
      </c>
      <c r="C1256">
        <v>12476</v>
      </c>
      <c r="D1256">
        <v>30</v>
      </c>
      <c r="E1256">
        <v>25718</v>
      </c>
      <c r="F1256">
        <v>5</v>
      </c>
      <c r="G1256">
        <v>28</v>
      </c>
      <c r="H1256">
        <v>20</v>
      </c>
      <c r="I1256">
        <v>15</v>
      </c>
      <c r="J1256">
        <v>2</v>
      </c>
      <c r="K1256" t="str">
        <f>VLOOKUP(C1256,Hierarchy!$A$1:$H$27,5,FALSE)</f>
        <v>Lipp, Larry</v>
      </c>
      <c r="L1256" t="str">
        <f>VLOOKUP(C1256,Hierarchy!$A$2:$G$34,7,FALSE)</f>
        <v>Jimson, Bill</v>
      </c>
    </row>
    <row r="1257" spans="1:12" x14ac:dyDescent="0.25">
      <c r="A1257">
        <v>201708</v>
      </c>
      <c r="B1257" s="1">
        <v>42963</v>
      </c>
      <c r="C1257">
        <v>12477</v>
      </c>
      <c r="D1257">
        <v>30</v>
      </c>
      <c r="E1257">
        <v>25880</v>
      </c>
      <c r="F1257">
        <v>6</v>
      </c>
      <c r="G1257">
        <v>28</v>
      </c>
      <c r="H1257">
        <v>22</v>
      </c>
      <c r="I1257">
        <v>14</v>
      </c>
      <c r="J1257">
        <v>2</v>
      </c>
      <c r="K1257" t="str">
        <f>VLOOKUP(C1257,Hierarchy!$A$1:$H$27,5,FALSE)</f>
        <v>Myers, Matt</v>
      </c>
      <c r="L1257" t="str">
        <f>VLOOKUP(C1257,Hierarchy!$A$2:$G$34,7,FALSE)</f>
        <v>Jimson, Bill</v>
      </c>
    </row>
    <row r="1258" spans="1:12" x14ac:dyDescent="0.25">
      <c r="A1258">
        <v>201708</v>
      </c>
      <c r="B1258" s="1">
        <v>42963</v>
      </c>
      <c r="C1258">
        <v>12478</v>
      </c>
      <c r="D1258">
        <v>31</v>
      </c>
      <c r="E1258">
        <v>24136</v>
      </c>
      <c r="F1258">
        <v>7</v>
      </c>
      <c r="G1258">
        <v>28</v>
      </c>
      <c r="H1258">
        <v>23</v>
      </c>
      <c r="I1258">
        <v>15</v>
      </c>
      <c r="J1258">
        <v>2</v>
      </c>
      <c r="K1258" t="str">
        <f>VLOOKUP(C1258,Hierarchy!$A$1:$H$27,5,FALSE)</f>
        <v>Nichols, Nana</v>
      </c>
      <c r="L1258" t="str">
        <f>VLOOKUP(C1258,Hierarchy!$A$2:$G$34,7,FALSE)</f>
        <v>Jimson, Bill</v>
      </c>
    </row>
    <row r="1259" spans="1:12" x14ac:dyDescent="0.25">
      <c r="A1259">
        <v>201708</v>
      </c>
      <c r="B1259" s="1">
        <v>42963</v>
      </c>
      <c r="C1259">
        <v>12479</v>
      </c>
      <c r="D1259">
        <v>33</v>
      </c>
      <c r="E1259">
        <v>24266</v>
      </c>
      <c r="F1259">
        <v>6</v>
      </c>
      <c r="G1259">
        <v>28</v>
      </c>
      <c r="H1259">
        <v>21</v>
      </c>
      <c r="I1259">
        <v>14</v>
      </c>
      <c r="J1259">
        <v>2</v>
      </c>
      <c r="K1259" t="str">
        <f>VLOOKUP(C1259,Hierarchy!$A$1:$H$27,5,FALSE)</f>
        <v>Ohlson, Octavius</v>
      </c>
      <c r="L1259" t="str">
        <f>VLOOKUP(C1259,Hierarchy!$A$2:$G$34,7,FALSE)</f>
        <v>Jimson, Bill</v>
      </c>
    </row>
    <row r="1260" spans="1:12" x14ac:dyDescent="0.25">
      <c r="A1260">
        <v>201708</v>
      </c>
      <c r="B1260" s="1">
        <v>42963</v>
      </c>
      <c r="C1260">
        <v>12481</v>
      </c>
      <c r="D1260">
        <v>36</v>
      </c>
      <c r="E1260">
        <v>24325</v>
      </c>
      <c r="F1260">
        <v>8</v>
      </c>
      <c r="G1260">
        <v>32</v>
      </c>
      <c r="H1260">
        <v>22</v>
      </c>
      <c r="I1260">
        <v>14</v>
      </c>
      <c r="J1260">
        <v>2</v>
      </c>
      <c r="K1260" t="str">
        <f>VLOOKUP(C1260,Hierarchy!$A$1:$H$27,5,FALSE)</f>
        <v>Rank, Richelle</v>
      </c>
      <c r="L1260" t="str">
        <f>VLOOKUP(C1260,Hierarchy!$A$2:$G$34,7,FALSE)</f>
        <v>Jimson, Bill</v>
      </c>
    </row>
    <row r="1261" spans="1:12" x14ac:dyDescent="0.25">
      <c r="A1261">
        <v>201708</v>
      </c>
      <c r="B1261" s="1">
        <v>42963</v>
      </c>
      <c r="C1261">
        <v>12482</v>
      </c>
      <c r="D1261">
        <v>28</v>
      </c>
      <c r="E1261">
        <v>24668</v>
      </c>
      <c r="F1261">
        <v>6</v>
      </c>
      <c r="G1261">
        <v>27</v>
      </c>
      <c r="H1261">
        <v>16</v>
      </c>
      <c r="I1261">
        <v>10</v>
      </c>
      <c r="J1261">
        <v>4</v>
      </c>
      <c r="K1261" t="str">
        <f>VLOOKUP(C1261,Hierarchy!$A$1:$H$27,5,FALSE)</f>
        <v>Sanders, Sammi</v>
      </c>
      <c r="L1261" t="str">
        <f>VLOOKUP(C1261,Hierarchy!$A$2:$G$34,7,FALSE)</f>
        <v>Oferten, Quinton</v>
      </c>
    </row>
    <row r="1262" spans="1:12" x14ac:dyDescent="0.25">
      <c r="A1262">
        <v>201708</v>
      </c>
      <c r="B1262" s="1">
        <v>42963</v>
      </c>
      <c r="C1262">
        <v>12483</v>
      </c>
      <c r="D1262">
        <v>28</v>
      </c>
      <c r="E1262">
        <v>25079</v>
      </c>
      <c r="F1262">
        <v>6</v>
      </c>
      <c r="G1262">
        <v>27</v>
      </c>
      <c r="H1262">
        <v>17</v>
      </c>
      <c r="I1262">
        <v>10</v>
      </c>
      <c r="J1262">
        <v>4</v>
      </c>
      <c r="K1262" t="str">
        <f>VLOOKUP(C1262,Hierarchy!$A$1:$H$27,5,FALSE)</f>
        <v>Thomas, Ted</v>
      </c>
      <c r="L1262" t="str">
        <f>VLOOKUP(C1262,Hierarchy!$A$2:$G$34,7,FALSE)</f>
        <v>Oferten, Quinton</v>
      </c>
    </row>
    <row r="1263" spans="1:12" x14ac:dyDescent="0.25">
      <c r="A1263">
        <v>201708</v>
      </c>
      <c r="B1263" s="1">
        <v>42963</v>
      </c>
      <c r="C1263">
        <v>12484</v>
      </c>
      <c r="D1263">
        <v>29</v>
      </c>
      <c r="E1263">
        <v>25523</v>
      </c>
      <c r="F1263">
        <v>7</v>
      </c>
      <c r="G1263">
        <v>27</v>
      </c>
      <c r="H1263">
        <v>17</v>
      </c>
      <c r="I1263">
        <v>10</v>
      </c>
      <c r="J1263">
        <v>4</v>
      </c>
      <c r="K1263" t="str">
        <f>VLOOKUP(C1263,Hierarchy!$A$1:$H$27,5,FALSE)</f>
        <v>Uvaldon, Ursala</v>
      </c>
      <c r="L1263" t="str">
        <f>VLOOKUP(C1263,Hierarchy!$A$2:$G$34,7,FALSE)</f>
        <v>Oferten, Quinton</v>
      </c>
    </row>
    <row r="1264" spans="1:12" x14ac:dyDescent="0.25">
      <c r="A1264">
        <v>201708</v>
      </c>
      <c r="B1264" s="1">
        <v>42963</v>
      </c>
      <c r="C1264">
        <v>12485</v>
      </c>
      <c r="D1264">
        <v>33</v>
      </c>
      <c r="E1264">
        <v>24281</v>
      </c>
      <c r="F1264">
        <v>7</v>
      </c>
      <c r="G1264">
        <v>30</v>
      </c>
      <c r="H1264">
        <v>19</v>
      </c>
      <c r="I1264">
        <v>11</v>
      </c>
      <c r="J1264">
        <v>3</v>
      </c>
      <c r="K1264" t="str">
        <f>VLOOKUP(C1264,Hierarchy!$A$1:$H$27,5,FALSE)</f>
        <v>Vindictive, Vinny</v>
      </c>
      <c r="L1264" t="str">
        <f>VLOOKUP(C1264,Hierarchy!$A$2:$G$34,7,FALSE)</f>
        <v>Oferten, Quinton</v>
      </c>
    </row>
    <row r="1265" spans="1:12" x14ac:dyDescent="0.25">
      <c r="A1265">
        <v>201708</v>
      </c>
      <c r="B1265" s="1">
        <v>42963</v>
      </c>
      <c r="C1265">
        <v>12486</v>
      </c>
      <c r="D1265">
        <v>29</v>
      </c>
      <c r="E1265">
        <v>25524</v>
      </c>
      <c r="F1265">
        <v>6</v>
      </c>
      <c r="G1265">
        <v>25</v>
      </c>
      <c r="H1265">
        <v>17</v>
      </c>
      <c r="I1265">
        <v>12</v>
      </c>
      <c r="J1265">
        <v>3</v>
      </c>
      <c r="K1265" t="str">
        <f>VLOOKUP(C1265,Hierarchy!$A$1:$H$27,5,FALSE)</f>
        <v>Williamson, Wilma</v>
      </c>
      <c r="L1265" t="str">
        <f>VLOOKUP(C1265,Hierarchy!$A$2:$G$34,7,FALSE)</f>
        <v>Oferten, Quinton</v>
      </c>
    </row>
    <row r="1266" spans="1:12" x14ac:dyDescent="0.25">
      <c r="A1266">
        <v>201708</v>
      </c>
      <c r="B1266" s="1">
        <v>42963</v>
      </c>
      <c r="C1266">
        <v>12487</v>
      </c>
      <c r="D1266">
        <v>32</v>
      </c>
      <c r="E1266">
        <v>24846</v>
      </c>
      <c r="F1266">
        <v>6</v>
      </c>
      <c r="G1266">
        <v>29</v>
      </c>
      <c r="H1266">
        <v>18</v>
      </c>
      <c r="I1266">
        <v>13</v>
      </c>
      <c r="J1266">
        <v>3</v>
      </c>
      <c r="K1266" t="str">
        <f>VLOOKUP(C1266,Hierarchy!$A$1:$H$27,5,FALSE)</f>
        <v>Younger, Yeti</v>
      </c>
      <c r="L1266" t="str">
        <f>VLOOKUP(C1266,Hierarchy!$A$2:$G$34,7,FALSE)</f>
        <v>Oferten, Quinton</v>
      </c>
    </row>
    <row r="1267" spans="1:12" x14ac:dyDescent="0.25">
      <c r="A1267">
        <v>201708</v>
      </c>
      <c r="B1267" s="1">
        <v>42963</v>
      </c>
      <c r="C1267">
        <v>12488</v>
      </c>
      <c r="D1267">
        <v>28</v>
      </c>
      <c r="E1267">
        <v>24651</v>
      </c>
      <c r="F1267">
        <v>6</v>
      </c>
      <c r="G1267">
        <v>24</v>
      </c>
      <c r="H1267">
        <v>17</v>
      </c>
      <c r="I1267">
        <v>10</v>
      </c>
      <c r="J1267">
        <v>3</v>
      </c>
      <c r="K1267" t="str">
        <f>VLOOKUP(C1267,Hierarchy!$A$1:$H$27,5,FALSE)</f>
        <v>Zwilowski, Zane</v>
      </c>
      <c r="L1267" t="str">
        <f>VLOOKUP(C1267,Hierarchy!$A$2:$G$34,7,FALSE)</f>
        <v>Oferten, Quinton</v>
      </c>
    </row>
    <row r="1268" spans="1:12" x14ac:dyDescent="0.25">
      <c r="A1268">
        <v>201708</v>
      </c>
      <c r="B1268" s="1">
        <v>42963</v>
      </c>
      <c r="C1268">
        <v>12489</v>
      </c>
      <c r="D1268">
        <v>31</v>
      </c>
      <c r="E1268">
        <v>24573</v>
      </c>
      <c r="F1268">
        <v>7</v>
      </c>
      <c r="G1268">
        <v>29</v>
      </c>
      <c r="H1268">
        <v>22</v>
      </c>
      <c r="I1268">
        <v>13</v>
      </c>
      <c r="J1268">
        <v>3</v>
      </c>
      <c r="K1268" t="str">
        <f>VLOOKUP(C1268,Hierarchy!$A$1:$H$27,5,FALSE)</f>
        <v>Abacus, Aaron</v>
      </c>
      <c r="L1268" t="str">
        <f>VLOOKUP(C1268,Hierarchy!$A$2:$G$34,7,FALSE)</f>
        <v>Oferten, Quinton</v>
      </c>
    </row>
    <row r="1269" spans="1:12" x14ac:dyDescent="0.25">
      <c r="A1269">
        <v>201708</v>
      </c>
      <c r="B1269" s="1">
        <v>42963</v>
      </c>
      <c r="C1269">
        <v>12490</v>
      </c>
      <c r="D1269">
        <v>32</v>
      </c>
      <c r="E1269">
        <v>25345</v>
      </c>
      <c r="F1269">
        <v>7</v>
      </c>
      <c r="G1269">
        <v>30</v>
      </c>
      <c r="H1269">
        <v>20</v>
      </c>
      <c r="I1269">
        <v>14</v>
      </c>
      <c r="J1269">
        <v>4</v>
      </c>
      <c r="K1269" t="str">
        <f>VLOOKUP(C1269,Hierarchy!$A$1:$H$27,5,FALSE)</f>
        <v>Pulaski, Peter</v>
      </c>
      <c r="L1269" t="str">
        <f>VLOOKUP(C1269,Hierarchy!$A$2:$G$34,7,FALSE)</f>
        <v>Oferten, Quinton</v>
      </c>
    </row>
    <row r="1270" spans="1:12" x14ac:dyDescent="0.25">
      <c r="A1270">
        <v>201708</v>
      </c>
      <c r="B1270" s="1">
        <v>42964</v>
      </c>
      <c r="C1270">
        <v>12465</v>
      </c>
      <c r="D1270">
        <v>36</v>
      </c>
      <c r="E1270">
        <v>25813</v>
      </c>
      <c r="F1270">
        <v>5</v>
      </c>
      <c r="G1270">
        <v>36</v>
      </c>
      <c r="H1270">
        <v>32</v>
      </c>
      <c r="I1270">
        <v>29</v>
      </c>
      <c r="J1270">
        <v>1</v>
      </c>
      <c r="K1270" t="str">
        <f>VLOOKUP(C1270,Hierarchy!$A$1:$H$27,5,FALSE)</f>
        <v>Anderson, Albert</v>
      </c>
      <c r="L1270" t="str">
        <f>VLOOKUP(C1270,Hierarchy!$A$2:$G$34,7,FALSE)</f>
        <v>Winnerson, Aceona</v>
      </c>
    </row>
    <row r="1271" spans="1:12" x14ac:dyDescent="0.25">
      <c r="A1271">
        <v>201708</v>
      </c>
      <c r="B1271" s="1">
        <v>42964</v>
      </c>
      <c r="C1271">
        <v>12466</v>
      </c>
      <c r="D1271">
        <v>38</v>
      </c>
      <c r="E1271">
        <v>24236</v>
      </c>
      <c r="F1271">
        <v>5</v>
      </c>
      <c r="G1271">
        <v>36</v>
      </c>
      <c r="H1271">
        <v>28</v>
      </c>
      <c r="I1271">
        <v>20</v>
      </c>
      <c r="J1271">
        <v>2</v>
      </c>
      <c r="K1271" t="str">
        <f>VLOOKUP(C1271,Hierarchy!$A$1:$H$27,5,FALSE)</f>
        <v>Binning, Bart</v>
      </c>
      <c r="L1271" t="str">
        <f>VLOOKUP(C1271,Hierarchy!$A$2:$G$34,7,FALSE)</f>
        <v>Winnerson, Aceona</v>
      </c>
    </row>
    <row r="1272" spans="1:12" x14ac:dyDescent="0.25">
      <c r="A1272">
        <v>201708</v>
      </c>
      <c r="B1272" s="1">
        <v>42964</v>
      </c>
      <c r="C1272">
        <v>12467</v>
      </c>
      <c r="D1272">
        <v>34</v>
      </c>
      <c r="E1272">
        <v>24189</v>
      </c>
      <c r="F1272">
        <v>3</v>
      </c>
      <c r="G1272">
        <v>31</v>
      </c>
      <c r="H1272">
        <v>24</v>
      </c>
      <c r="I1272">
        <v>20</v>
      </c>
      <c r="J1272">
        <v>1</v>
      </c>
      <c r="K1272" t="str">
        <f>VLOOKUP(C1272,Hierarchy!$A$1:$H$27,5,FALSE)</f>
        <v>Centerville, Cece</v>
      </c>
      <c r="L1272" t="str">
        <f>VLOOKUP(C1272,Hierarchy!$A$2:$G$34,7,FALSE)</f>
        <v>Winnerson, Aceona</v>
      </c>
    </row>
    <row r="1273" spans="1:12" x14ac:dyDescent="0.25">
      <c r="A1273">
        <v>201708</v>
      </c>
      <c r="B1273" s="1">
        <v>42964</v>
      </c>
      <c r="C1273">
        <v>12468</v>
      </c>
      <c r="D1273">
        <v>35</v>
      </c>
      <c r="E1273">
        <v>25140</v>
      </c>
      <c r="F1273">
        <v>5</v>
      </c>
      <c r="G1273">
        <v>32</v>
      </c>
      <c r="H1273">
        <v>23</v>
      </c>
      <c r="I1273">
        <v>21</v>
      </c>
      <c r="J1273">
        <v>2</v>
      </c>
      <c r="K1273" t="str">
        <f>VLOOKUP(C1273,Hierarchy!$A$1:$H$27,5,FALSE)</f>
        <v>Davenport, Davina</v>
      </c>
      <c r="L1273" t="str">
        <f>VLOOKUP(C1273,Hierarchy!$A$2:$G$34,7,FALSE)</f>
        <v>Winnerson, Aceona</v>
      </c>
    </row>
    <row r="1274" spans="1:12" x14ac:dyDescent="0.25">
      <c r="A1274">
        <v>201708</v>
      </c>
      <c r="B1274" s="1">
        <v>42964</v>
      </c>
      <c r="C1274">
        <v>12469</v>
      </c>
      <c r="D1274">
        <v>34</v>
      </c>
      <c r="E1274">
        <v>25528</v>
      </c>
      <c r="F1274">
        <v>4</v>
      </c>
      <c r="G1274">
        <v>31</v>
      </c>
      <c r="H1274">
        <v>25</v>
      </c>
      <c r="I1274">
        <v>19</v>
      </c>
      <c r="J1274">
        <v>1</v>
      </c>
      <c r="K1274" t="str">
        <f>VLOOKUP(C1274,Hierarchy!$A$1:$H$27,5,FALSE)</f>
        <v>Edgerton, Ethan</v>
      </c>
      <c r="L1274" t="str">
        <f>VLOOKUP(C1274,Hierarchy!$A$2:$G$34,7,FALSE)</f>
        <v>Winnerson, Aceona</v>
      </c>
    </row>
    <row r="1275" spans="1:12" x14ac:dyDescent="0.25">
      <c r="A1275">
        <v>201708</v>
      </c>
      <c r="B1275" s="1">
        <v>42964</v>
      </c>
      <c r="C1275">
        <v>12470</v>
      </c>
      <c r="D1275">
        <v>32</v>
      </c>
      <c r="E1275">
        <v>25579</v>
      </c>
      <c r="F1275">
        <v>4</v>
      </c>
      <c r="G1275">
        <v>29</v>
      </c>
      <c r="H1275">
        <v>23</v>
      </c>
      <c r="I1275">
        <v>18</v>
      </c>
      <c r="J1275">
        <v>2</v>
      </c>
      <c r="K1275" t="str">
        <f>VLOOKUP(C1275,Hierarchy!$A$1:$H$27,5,FALSE)</f>
        <v>Filipsano, Fiona</v>
      </c>
      <c r="L1275" t="str">
        <f>VLOOKUP(C1275,Hierarchy!$A$2:$G$34,7,FALSE)</f>
        <v>Winnerson, Aceona</v>
      </c>
    </row>
    <row r="1276" spans="1:12" x14ac:dyDescent="0.25">
      <c r="A1276">
        <v>201708</v>
      </c>
      <c r="B1276" s="1">
        <v>42964</v>
      </c>
      <c r="C1276">
        <v>12471</v>
      </c>
      <c r="D1276">
        <v>37</v>
      </c>
      <c r="E1276">
        <v>24265</v>
      </c>
      <c r="F1276">
        <v>7</v>
      </c>
      <c r="G1276">
        <v>36</v>
      </c>
      <c r="H1276">
        <v>31</v>
      </c>
      <c r="I1276">
        <v>26</v>
      </c>
      <c r="J1276">
        <v>1</v>
      </c>
      <c r="K1276" t="str">
        <f>VLOOKUP(C1276,Hierarchy!$A$1:$H$27,5,FALSE)</f>
        <v>Gee, Garry</v>
      </c>
      <c r="L1276" t="str">
        <f>VLOOKUP(C1276,Hierarchy!$A$2:$G$34,7,FALSE)</f>
        <v>Winnerson, Aceona</v>
      </c>
    </row>
    <row r="1277" spans="1:12" x14ac:dyDescent="0.25">
      <c r="A1277">
        <v>201708</v>
      </c>
      <c r="B1277" s="1">
        <v>42964</v>
      </c>
      <c r="C1277">
        <v>12472</v>
      </c>
      <c r="D1277">
        <v>37</v>
      </c>
      <c r="E1277">
        <v>25687</v>
      </c>
      <c r="F1277">
        <v>6</v>
      </c>
      <c r="G1277">
        <v>35</v>
      </c>
      <c r="H1277">
        <v>27</v>
      </c>
      <c r="I1277">
        <v>22</v>
      </c>
      <c r="J1277">
        <v>1</v>
      </c>
      <c r="K1277" t="str">
        <f>VLOOKUP(C1277,Hierarchy!$A$1:$H$27,5,FALSE)</f>
        <v>Harrison, Harold</v>
      </c>
      <c r="L1277" t="str">
        <f>VLOOKUP(C1277,Hierarchy!$A$2:$G$34,7,FALSE)</f>
        <v>Winnerson, Aceona</v>
      </c>
    </row>
    <row r="1278" spans="1:12" x14ac:dyDescent="0.25">
      <c r="A1278">
        <v>201708</v>
      </c>
      <c r="B1278" s="1">
        <v>42964</v>
      </c>
      <c r="C1278">
        <v>12482</v>
      </c>
      <c r="D1278">
        <v>28</v>
      </c>
      <c r="E1278">
        <v>25791</v>
      </c>
      <c r="F1278">
        <v>7</v>
      </c>
      <c r="G1278">
        <v>25</v>
      </c>
      <c r="H1278">
        <v>16</v>
      </c>
      <c r="I1278">
        <v>10</v>
      </c>
      <c r="J1278">
        <v>3</v>
      </c>
      <c r="K1278" t="str">
        <f>VLOOKUP(C1278,Hierarchy!$A$1:$H$27,5,FALSE)</f>
        <v>Sanders, Sammi</v>
      </c>
      <c r="L1278" t="str">
        <f>VLOOKUP(C1278,Hierarchy!$A$2:$G$34,7,FALSE)</f>
        <v>Oferten, Quinton</v>
      </c>
    </row>
    <row r="1279" spans="1:12" x14ac:dyDescent="0.25">
      <c r="A1279">
        <v>201708</v>
      </c>
      <c r="B1279" s="1">
        <v>42964</v>
      </c>
      <c r="C1279">
        <v>12483</v>
      </c>
      <c r="D1279">
        <v>30</v>
      </c>
      <c r="E1279">
        <v>24669</v>
      </c>
      <c r="F1279">
        <v>6</v>
      </c>
      <c r="G1279">
        <v>27</v>
      </c>
      <c r="H1279">
        <v>17</v>
      </c>
      <c r="I1279">
        <v>10</v>
      </c>
      <c r="J1279">
        <v>3</v>
      </c>
      <c r="K1279" t="str">
        <f>VLOOKUP(C1279,Hierarchy!$A$1:$H$27,5,FALSE)</f>
        <v>Thomas, Ted</v>
      </c>
      <c r="L1279" t="str">
        <f>VLOOKUP(C1279,Hierarchy!$A$2:$G$34,7,FALSE)</f>
        <v>Oferten, Quinton</v>
      </c>
    </row>
    <row r="1280" spans="1:12" x14ac:dyDescent="0.25">
      <c r="A1280">
        <v>201708</v>
      </c>
      <c r="B1280" s="1">
        <v>42964</v>
      </c>
      <c r="C1280">
        <v>12484</v>
      </c>
      <c r="D1280">
        <v>33</v>
      </c>
      <c r="E1280">
        <v>25322</v>
      </c>
      <c r="F1280">
        <v>7</v>
      </c>
      <c r="G1280">
        <v>31</v>
      </c>
      <c r="H1280">
        <v>19</v>
      </c>
      <c r="I1280">
        <v>12</v>
      </c>
      <c r="J1280">
        <v>3</v>
      </c>
      <c r="K1280" t="str">
        <f>VLOOKUP(C1280,Hierarchy!$A$1:$H$27,5,FALSE)</f>
        <v>Uvaldon, Ursala</v>
      </c>
      <c r="L1280" t="str">
        <f>VLOOKUP(C1280,Hierarchy!$A$2:$G$34,7,FALSE)</f>
        <v>Oferten, Quinton</v>
      </c>
    </row>
    <row r="1281" spans="1:12" x14ac:dyDescent="0.25">
      <c r="A1281">
        <v>201708</v>
      </c>
      <c r="B1281" s="1">
        <v>42964</v>
      </c>
      <c r="C1281">
        <v>12485</v>
      </c>
      <c r="D1281">
        <v>29</v>
      </c>
      <c r="E1281">
        <v>25147</v>
      </c>
      <c r="F1281">
        <v>6</v>
      </c>
      <c r="G1281">
        <v>27</v>
      </c>
      <c r="H1281">
        <v>19</v>
      </c>
      <c r="I1281">
        <v>10</v>
      </c>
      <c r="J1281">
        <v>3</v>
      </c>
      <c r="K1281" t="str">
        <f>VLOOKUP(C1281,Hierarchy!$A$1:$H$27,5,FALSE)</f>
        <v>Vindictive, Vinny</v>
      </c>
      <c r="L1281" t="str">
        <f>VLOOKUP(C1281,Hierarchy!$A$2:$G$34,7,FALSE)</f>
        <v>Oferten, Quinton</v>
      </c>
    </row>
    <row r="1282" spans="1:12" x14ac:dyDescent="0.25">
      <c r="A1282">
        <v>201708</v>
      </c>
      <c r="B1282" s="1">
        <v>42964</v>
      </c>
      <c r="C1282">
        <v>12486</v>
      </c>
      <c r="D1282">
        <v>31</v>
      </c>
      <c r="E1282">
        <v>24094</v>
      </c>
      <c r="F1282">
        <v>8</v>
      </c>
      <c r="G1282">
        <v>29</v>
      </c>
      <c r="H1282">
        <v>18</v>
      </c>
      <c r="I1282">
        <v>11</v>
      </c>
      <c r="J1282">
        <v>3</v>
      </c>
      <c r="K1282" t="str">
        <f>VLOOKUP(C1282,Hierarchy!$A$1:$H$27,5,FALSE)</f>
        <v>Williamson, Wilma</v>
      </c>
      <c r="L1282" t="str">
        <f>VLOOKUP(C1282,Hierarchy!$A$2:$G$34,7,FALSE)</f>
        <v>Oferten, Quinton</v>
      </c>
    </row>
    <row r="1283" spans="1:12" x14ac:dyDescent="0.25">
      <c r="A1283">
        <v>201708</v>
      </c>
      <c r="B1283" s="1">
        <v>42964</v>
      </c>
      <c r="C1283">
        <v>12487</v>
      </c>
      <c r="D1283">
        <v>31</v>
      </c>
      <c r="E1283">
        <v>25636</v>
      </c>
      <c r="F1283">
        <v>7</v>
      </c>
      <c r="G1283">
        <v>26</v>
      </c>
      <c r="H1283">
        <v>16</v>
      </c>
      <c r="I1283">
        <v>9</v>
      </c>
      <c r="J1283">
        <v>4</v>
      </c>
      <c r="K1283" t="str">
        <f>VLOOKUP(C1283,Hierarchy!$A$1:$H$27,5,FALSE)</f>
        <v>Younger, Yeti</v>
      </c>
      <c r="L1283" t="str">
        <f>VLOOKUP(C1283,Hierarchy!$A$2:$G$34,7,FALSE)</f>
        <v>Oferten, Quinton</v>
      </c>
    </row>
    <row r="1284" spans="1:12" x14ac:dyDescent="0.25">
      <c r="A1284">
        <v>201708</v>
      </c>
      <c r="B1284" s="1">
        <v>42964</v>
      </c>
      <c r="C1284">
        <v>12488</v>
      </c>
      <c r="D1284">
        <v>29</v>
      </c>
      <c r="E1284">
        <v>25270</v>
      </c>
      <c r="F1284">
        <v>8</v>
      </c>
      <c r="G1284">
        <v>25</v>
      </c>
      <c r="H1284">
        <v>20</v>
      </c>
      <c r="I1284">
        <v>13</v>
      </c>
      <c r="J1284">
        <v>3</v>
      </c>
      <c r="K1284" t="str">
        <f>VLOOKUP(C1284,Hierarchy!$A$1:$H$27,5,FALSE)</f>
        <v>Zwilowski, Zane</v>
      </c>
      <c r="L1284" t="str">
        <f>VLOOKUP(C1284,Hierarchy!$A$2:$G$34,7,FALSE)</f>
        <v>Oferten, Quinton</v>
      </c>
    </row>
    <row r="1285" spans="1:12" x14ac:dyDescent="0.25">
      <c r="A1285">
        <v>201708</v>
      </c>
      <c r="B1285" s="1">
        <v>42964</v>
      </c>
      <c r="C1285">
        <v>12489</v>
      </c>
      <c r="D1285">
        <v>33</v>
      </c>
      <c r="E1285">
        <v>24377</v>
      </c>
      <c r="F1285">
        <v>7</v>
      </c>
      <c r="G1285">
        <v>30</v>
      </c>
      <c r="H1285">
        <v>23</v>
      </c>
      <c r="I1285">
        <v>12</v>
      </c>
      <c r="J1285">
        <v>4</v>
      </c>
      <c r="K1285" t="str">
        <f>VLOOKUP(C1285,Hierarchy!$A$1:$H$27,5,FALSE)</f>
        <v>Abacus, Aaron</v>
      </c>
      <c r="L1285" t="str">
        <f>VLOOKUP(C1285,Hierarchy!$A$2:$G$34,7,FALSE)</f>
        <v>Oferten, Quinton</v>
      </c>
    </row>
    <row r="1286" spans="1:12" x14ac:dyDescent="0.25">
      <c r="A1286">
        <v>201708</v>
      </c>
      <c r="B1286" s="1">
        <v>42965</v>
      </c>
      <c r="C1286">
        <v>12465</v>
      </c>
      <c r="D1286">
        <v>38</v>
      </c>
      <c r="E1286">
        <v>24806</v>
      </c>
      <c r="F1286">
        <v>6</v>
      </c>
      <c r="G1286">
        <v>36</v>
      </c>
      <c r="H1286">
        <v>26</v>
      </c>
      <c r="I1286">
        <v>23</v>
      </c>
      <c r="J1286">
        <v>2</v>
      </c>
      <c r="K1286" t="str">
        <f>VLOOKUP(C1286,Hierarchy!$A$1:$H$27,5,FALSE)</f>
        <v>Anderson, Albert</v>
      </c>
      <c r="L1286" t="str">
        <f>VLOOKUP(C1286,Hierarchy!$A$2:$G$34,7,FALSE)</f>
        <v>Winnerson, Aceona</v>
      </c>
    </row>
    <row r="1287" spans="1:12" x14ac:dyDescent="0.25">
      <c r="A1287">
        <v>201708</v>
      </c>
      <c r="B1287" s="1">
        <v>42965</v>
      </c>
      <c r="C1287">
        <v>12466</v>
      </c>
      <c r="D1287">
        <v>34</v>
      </c>
      <c r="E1287">
        <v>24023</v>
      </c>
      <c r="F1287">
        <v>6</v>
      </c>
      <c r="G1287">
        <v>32</v>
      </c>
      <c r="H1287">
        <v>29</v>
      </c>
      <c r="I1287">
        <v>23</v>
      </c>
      <c r="J1287">
        <v>1</v>
      </c>
      <c r="K1287" t="str">
        <f>VLOOKUP(C1287,Hierarchy!$A$1:$H$27,5,FALSE)</f>
        <v>Binning, Bart</v>
      </c>
      <c r="L1287" t="str">
        <f>VLOOKUP(C1287,Hierarchy!$A$2:$G$34,7,FALSE)</f>
        <v>Winnerson, Aceona</v>
      </c>
    </row>
    <row r="1288" spans="1:12" x14ac:dyDescent="0.25">
      <c r="A1288">
        <v>201708</v>
      </c>
      <c r="B1288" s="1">
        <v>42965</v>
      </c>
      <c r="C1288">
        <v>12467</v>
      </c>
      <c r="D1288">
        <v>32</v>
      </c>
      <c r="E1288">
        <v>25525</v>
      </c>
      <c r="F1288">
        <v>4</v>
      </c>
      <c r="G1288">
        <v>31</v>
      </c>
      <c r="H1288">
        <v>23</v>
      </c>
      <c r="I1288">
        <v>21</v>
      </c>
      <c r="J1288">
        <v>1</v>
      </c>
      <c r="K1288" t="str">
        <f>VLOOKUP(C1288,Hierarchy!$A$1:$H$27,5,FALSE)</f>
        <v>Centerville, Cece</v>
      </c>
      <c r="L1288" t="str">
        <f>VLOOKUP(C1288,Hierarchy!$A$2:$G$34,7,FALSE)</f>
        <v>Winnerson, Aceona</v>
      </c>
    </row>
    <row r="1289" spans="1:12" x14ac:dyDescent="0.25">
      <c r="A1289">
        <v>201708</v>
      </c>
      <c r="B1289" s="1">
        <v>42965</v>
      </c>
      <c r="C1289">
        <v>12468</v>
      </c>
      <c r="D1289">
        <v>34</v>
      </c>
      <c r="E1289">
        <v>25442</v>
      </c>
      <c r="F1289">
        <v>6</v>
      </c>
      <c r="G1289">
        <v>31</v>
      </c>
      <c r="H1289">
        <v>22</v>
      </c>
      <c r="I1289">
        <v>17</v>
      </c>
      <c r="J1289">
        <v>1</v>
      </c>
      <c r="K1289" t="str">
        <f>VLOOKUP(C1289,Hierarchy!$A$1:$H$27,5,FALSE)</f>
        <v>Davenport, Davina</v>
      </c>
      <c r="L1289" t="str">
        <f>VLOOKUP(C1289,Hierarchy!$A$2:$G$34,7,FALSE)</f>
        <v>Winnerson, Aceona</v>
      </c>
    </row>
    <row r="1290" spans="1:12" x14ac:dyDescent="0.25">
      <c r="A1290">
        <v>201708</v>
      </c>
      <c r="B1290" s="1">
        <v>42965</v>
      </c>
      <c r="C1290">
        <v>12469</v>
      </c>
      <c r="D1290">
        <v>35</v>
      </c>
      <c r="E1290">
        <v>25867</v>
      </c>
      <c r="F1290">
        <v>4</v>
      </c>
      <c r="G1290">
        <v>32</v>
      </c>
      <c r="H1290">
        <v>25</v>
      </c>
      <c r="I1290">
        <v>21</v>
      </c>
      <c r="J1290">
        <v>1</v>
      </c>
      <c r="K1290" t="str">
        <f>VLOOKUP(C1290,Hierarchy!$A$1:$H$27,5,FALSE)</f>
        <v>Edgerton, Ethan</v>
      </c>
      <c r="L1290" t="str">
        <f>VLOOKUP(C1290,Hierarchy!$A$2:$G$34,7,FALSE)</f>
        <v>Winnerson, Aceona</v>
      </c>
    </row>
    <row r="1291" spans="1:12" x14ac:dyDescent="0.25">
      <c r="A1291">
        <v>201708</v>
      </c>
      <c r="B1291" s="1">
        <v>42965</v>
      </c>
      <c r="C1291">
        <v>12470</v>
      </c>
      <c r="D1291">
        <v>38</v>
      </c>
      <c r="E1291">
        <v>24133</v>
      </c>
      <c r="F1291">
        <v>7</v>
      </c>
      <c r="G1291">
        <v>37</v>
      </c>
      <c r="H1291">
        <v>27</v>
      </c>
      <c r="I1291">
        <v>24</v>
      </c>
      <c r="J1291">
        <v>2</v>
      </c>
      <c r="K1291" t="str">
        <f>VLOOKUP(C1291,Hierarchy!$A$1:$H$27,5,FALSE)</f>
        <v>Filipsano, Fiona</v>
      </c>
      <c r="L1291" t="str">
        <f>VLOOKUP(C1291,Hierarchy!$A$2:$G$34,7,FALSE)</f>
        <v>Winnerson, Aceona</v>
      </c>
    </row>
    <row r="1292" spans="1:12" x14ac:dyDescent="0.25">
      <c r="A1292">
        <v>201708</v>
      </c>
      <c r="B1292" s="1">
        <v>42965</v>
      </c>
      <c r="C1292">
        <v>12471</v>
      </c>
      <c r="D1292">
        <v>38</v>
      </c>
      <c r="E1292">
        <v>25741</v>
      </c>
      <c r="F1292">
        <v>5</v>
      </c>
      <c r="G1292">
        <v>38</v>
      </c>
      <c r="H1292">
        <v>27</v>
      </c>
      <c r="I1292">
        <v>21</v>
      </c>
      <c r="J1292">
        <v>1</v>
      </c>
      <c r="K1292" t="str">
        <f>VLOOKUP(C1292,Hierarchy!$A$1:$H$27,5,FALSE)</f>
        <v>Gee, Garry</v>
      </c>
      <c r="L1292" t="str">
        <f>VLOOKUP(C1292,Hierarchy!$A$2:$G$34,7,FALSE)</f>
        <v>Winnerson, Aceona</v>
      </c>
    </row>
    <row r="1293" spans="1:12" x14ac:dyDescent="0.25">
      <c r="A1293">
        <v>201708</v>
      </c>
      <c r="B1293" s="1">
        <v>42965</v>
      </c>
      <c r="C1293">
        <v>12472</v>
      </c>
      <c r="D1293">
        <v>40</v>
      </c>
      <c r="E1293">
        <v>24179</v>
      </c>
      <c r="F1293">
        <v>7</v>
      </c>
      <c r="G1293">
        <v>40</v>
      </c>
      <c r="H1293">
        <v>32</v>
      </c>
      <c r="I1293">
        <v>26</v>
      </c>
      <c r="J1293">
        <v>1</v>
      </c>
      <c r="K1293" t="str">
        <f>VLOOKUP(C1293,Hierarchy!$A$1:$H$27,5,FALSE)</f>
        <v>Harrison, Harold</v>
      </c>
      <c r="L1293" t="str">
        <f>VLOOKUP(C1293,Hierarchy!$A$2:$G$34,7,FALSE)</f>
        <v>Winnerson, Aceona</v>
      </c>
    </row>
    <row r="1294" spans="1:12" x14ac:dyDescent="0.25">
      <c r="A1294">
        <v>201708</v>
      </c>
      <c r="B1294" s="1">
        <v>42965</v>
      </c>
      <c r="C1294">
        <v>12473</v>
      </c>
      <c r="D1294">
        <v>32</v>
      </c>
      <c r="E1294">
        <v>24729</v>
      </c>
      <c r="F1294">
        <v>6</v>
      </c>
      <c r="G1294">
        <v>30</v>
      </c>
      <c r="H1294">
        <v>22</v>
      </c>
      <c r="I1294">
        <v>16</v>
      </c>
      <c r="J1294">
        <v>2</v>
      </c>
      <c r="K1294" t="str">
        <f>VLOOKUP(C1294,Hierarchy!$A$1:$H$27,5,FALSE)</f>
        <v>Ivanski, Igor</v>
      </c>
      <c r="L1294" t="str">
        <f>VLOOKUP(C1294,Hierarchy!$A$2:$G$34,7,FALSE)</f>
        <v>Jimson, Bill</v>
      </c>
    </row>
    <row r="1295" spans="1:12" x14ac:dyDescent="0.25">
      <c r="A1295">
        <v>201708</v>
      </c>
      <c r="B1295" s="1">
        <v>42965</v>
      </c>
      <c r="C1295">
        <v>12474</v>
      </c>
      <c r="D1295">
        <v>36</v>
      </c>
      <c r="E1295">
        <v>24825</v>
      </c>
      <c r="F1295">
        <v>5</v>
      </c>
      <c r="G1295">
        <v>33</v>
      </c>
      <c r="H1295">
        <v>22</v>
      </c>
      <c r="I1295">
        <v>17</v>
      </c>
      <c r="J1295">
        <v>3</v>
      </c>
      <c r="K1295" t="str">
        <f>VLOOKUP(C1295,Hierarchy!$A$1:$H$27,5,FALSE)</f>
        <v>Jeffries, Johnna</v>
      </c>
      <c r="L1295" t="str">
        <f>VLOOKUP(C1295,Hierarchy!$A$2:$G$34,7,FALSE)</f>
        <v>Jimson, Bill</v>
      </c>
    </row>
    <row r="1296" spans="1:12" x14ac:dyDescent="0.25">
      <c r="A1296">
        <v>201708</v>
      </c>
      <c r="B1296" s="1">
        <v>42965</v>
      </c>
      <c r="C1296">
        <v>12475</v>
      </c>
      <c r="D1296">
        <v>33</v>
      </c>
      <c r="E1296">
        <v>24412</v>
      </c>
      <c r="F1296">
        <v>6</v>
      </c>
      <c r="G1296">
        <v>32</v>
      </c>
      <c r="H1296">
        <v>23</v>
      </c>
      <c r="I1296">
        <v>15</v>
      </c>
      <c r="J1296">
        <v>2</v>
      </c>
      <c r="K1296" t="str">
        <f>VLOOKUP(C1296,Hierarchy!$A$1:$H$27,5,FALSE)</f>
        <v>Kippers, Kat</v>
      </c>
      <c r="L1296" t="str">
        <f>VLOOKUP(C1296,Hierarchy!$A$2:$G$34,7,FALSE)</f>
        <v>Jimson, Bill</v>
      </c>
    </row>
    <row r="1297" spans="1:12" x14ac:dyDescent="0.25">
      <c r="A1297">
        <v>201708</v>
      </c>
      <c r="B1297" s="1">
        <v>42965</v>
      </c>
      <c r="C1297">
        <v>12476</v>
      </c>
      <c r="D1297">
        <v>33</v>
      </c>
      <c r="E1297">
        <v>24024</v>
      </c>
      <c r="F1297">
        <v>6</v>
      </c>
      <c r="G1297">
        <v>31</v>
      </c>
      <c r="H1297">
        <v>26</v>
      </c>
      <c r="I1297">
        <v>20</v>
      </c>
      <c r="J1297">
        <v>2</v>
      </c>
      <c r="K1297" t="str">
        <f>VLOOKUP(C1297,Hierarchy!$A$1:$H$27,5,FALSE)</f>
        <v>Lipp, Larry</v>
      </c>
      <c r="L1297" t="str">
        <f>VLOOKUP(C1297,Hierarchy!$A$2:$G$34,7,FALSE)</f>
        <v>Jimson, Bill</v>
      </c>
    </row>
    <row r="1298" spans="1:12" x14ac:dyDescent="0.25">
      <c r="A1298">
        <v>201708</v>
      </c>
      <c r="B1298" s="1">
        <v>42965</v>
      </c>
      <c r="C1298">
        <v>12477</v>
      </c>
      <c r="D1298">
        <v>36</v>
      </c>
      <c r="E1298">
        <v>24506</v>
      </c>
      <c r="F1298">
        <v>8</v>
      </c>
      <c r="G1298">
        <v>33</v>
      </c>
      <c r="H1298">
        <v>28</v>
      </c>
      <c r="I1298">
        <v>22</v>
      </c>
      <c r="J1298">
        <v>2</v>
      </c>
      <c r="K1298" t="str">
        <f>VLOOKUP(C1298,Hierarchy!$A$1:$H$27,5,FALSE)</f>
        <v>Myers, Matt</v>
      </c>
      <c r="L1298" t="str">
        <f>VLOOKUP(C1298,Hierarchy!$A$2:$G$34,7,FALSE)</f>
        <v>Jimson, Bill</v>
      </c>
    </row>
    <row r="1299" spans="1:12" x14ac:dyDescent="0.25">
      <c r="A1299">
        <v>201708</v>
      </c>
      <c r="B1299" s="1">
        <v>42965</v>
      </c>
      <c r="C1299">
        <v>12478</v>
      </c>
      <c r="D1299">
        <v>35</v>
      </c>
      <c r="E1299">
        <v>24559</v>
      </c>
      <c r="F1299">
        <v>9</v>
      </c>
      <c r="G1299">
        <v>33</v>
      </c>
      <c r="H1299">
        <v>22</v>
      </c>
      <c r="I1299">
        <v>17</v>
      </c>
      <c r="J1299">
        <v>2</v>
      </c>
      <c r="K1299" t="str">
        <f>VLOOKUP(C1299,Hierarchy!$A$1:$H$27,5,FALSE)</f>
        <v>Nichols, Nana</v>
      </c>
      <c r="L1299" t="str">
        <f>VLOOKUP(C1299,Hierarchy!$A$2:$G$34,7,FALSE)</f>
        <v>Jimson, Bill</v>
      </c>
    </row>
    <row r="1300" spans="1:12" x14ac:dyDescent="0.25">
      <c r="A1300">
        <v>201708</v>
      </c>
      <c r="B1300" s="1">
        <v>42965</v>
      </c>
      <c r="C1300">
        <v>12479</v>
      </c>
      <c r="D1300">
        <v>35</v>
      </c>
      <c r="E1300">
        <v>24308</v>
      </c>
      <c r="F1300">
        <v>8</v>
      </c>
      <c r="G1300">
        <v>35</v>
      </c>
      <c r="H1300">
        <v>25</v>
      </c>
      <c r="I1300">
        <v>17</v>
      </c>
      <c r="J1300">
        <v>2</v>
      </c>
      <c r="K1300" t="str">
        <f>VLOOKUP(C1300,Hierarchy!$A$1:$H$27,5,FALSE)</f>
        <v>Ohlson, Octavius</v>
      </c>
      <c r="L1300" t="str">
        <f>VLOOKUP(C1300,Hierarchy!$A$2:$G$34,7,FALSE)</f>
        <v>Jimson, Bill</v>
      </c>
    </row>
    <row r="1301" spans="1:12" x14ac:dyDescent="0.25">
      <c r="A1301">
        <v>201708</v>
      </c>
      <c r="B1301" s="1">
        <v>42965</v>
      </c>
      <c r="C1301">
        <v>12481</v>
      </c>
      <c r="D1301">
        <v>31</v>
      </c>
      <c r="E1301">
        <v>24971</v>
      </c>
      <c r="F1301">
        <v>7</v>
      </c>
      <c r="G1301">
        <v>28</v>
      </c>
      <c r="H1301">
        <v>23</v>
      </c>
      <c r="I1301">
        <v>16</v>
      </c>
      <c r="J1301">
        <v>2</v>
      </c>
      <c r="K1301" t="str">
        <f>VLOOKUP(C1301,Hierarchy!$A$1:$H$27,5,FALSE)</f>
        <v>Rank, Richelle</v>
      </c>
      <c r="L1301" t="str">
        <f>VLOOKUP(C1301,Hierarchy!$A$2:$G$34,7,FALSE)</f>
        <v>Jimson, Bill</v>
      </c>
    </row>
    <row r="1302" spans="1:12" x14ac:dyDescent="0.25">
      <c r="A1302">
        <v>201708</v>
      </c>
      <c r="B1302" s="1">
        <v>42966</v>
      </c>
      <c r="C1302">
        <v>12473</v>
      </c>
      <c r="D1302">
        <v>36</v>
      </c>
      <c r="E1302">
        <v>24909</v>
      </c>
      <c r="F1302">
        <v>9</v>
      </c>
      <c r="G1302">
        <v>33</v>
      </c>
      <c r="H1302">
        <v>26</v>
      </c>
      <c r="I1302">
        <v>18</v>
      </c>
      <c r="J1302">
        <v>2</v>
      </c>
      <c r="K1302" t="str">
        <f>VLOOKUP(C1302,Hierarchy!$A$1:$H$27,5,FALSE)</f>
        <v>Ivanski, Igor</v>
      </c>
      <c r="L1302" t="str">
        <f>VLOOKUP(C1302,Hierarchy!$A$2:$G$34,7,FALSE)</f>
        <v>Jimson, Bill</v>
      </c>
    </row>
    <row r="1303" spans="1:12" x14ac:dyDescent="0.25">
      <c r="A1303">
        <v>201708</v>
      </c>
      <c r="B1303" s="1">
        <v>42966</v>
      </c>
      <c r="C1303">
        <v>12474</v>
      </c>
      <c r="D1303">
        <v>33</v>
      </c>
      <c r="E1303">
        <v>25863</v>
      </c>
      <c r="F1303">
        <v>6</v>
      </c>
      <c r="G1303">
        <v>29</v>
      </c>
      <c r="H1303">
        <v>23</v>
      </c>
      <c r="I1303">
        <v>16</v>
      </c>
      <c r="J1303">
        <v>2</v>
      </c>
      <c r="K1303" t="str">
        <f>VLOOKUP(C1303,Hierarchy!$A$1:$H$27,5,FALSE)</f>
        <v>Jeffries, Johnna</v>
      </c>
      <c r="L1303" t="str">
        <f>VLOOKUP(C1303,Hierarchy!$A$2:$G$34,7,FALSE)</f>
        <v>Jimson, Bill</v>
      </c>
    </row>
    <row r="1304" spans="1:12" x14ac:dyDescent="0.25">
      <c r="A1304">
        <v>201708</v>
      </c>
      <c r="B1304" s="1">
        <v>42966</v>
      </c>
      <c r="C1304">
        <v>12475</v>
      </c>
      <c r="D1304">
        <v>33</v>
      </c>
      <c r="E1304">
        <v>25306</v>
      </c>
      <c r="F1304">
        <v>6</v>
      </c>
      <c r="G1304">
        <v>28</v>
      </c>
      <c r="H1304">
        <v>21</v>
      </c>
      <c r="I1304">
        <v>16</v>
      </c>
      <c r="J1304">
        <v>2</v>
      </c>
      <c r="K1304" t="str">
        <f>VLOOKUP(C1304,Hierarchy!$A$1:$H$27,5,FALSE)</f>
        <v>Kippers, Kat</v>
      </c>
      <c r="L1304" t="str">
        <f>VLOOKUP(C1304,Hierarchy!$A$2:$G$34,7,FALSE)</f>
        <v>Jimson, Bill</v>
      </c>
    </row>
    <row r="1305" spans="1:12" x14ac:dyDescent="0.25">
      <c r="A1305">
        <v>201708</v>
      </c>
      <c r="B1305" s="1">
        <v>42966</v>
      </c>
      <c r="C1305">
        <v>12476</v>
      </c>
      <c r="D1305">
        <v>30</v>
      </c>
      <c r="E1305">
        <v>25283</v>
      </c>
      <c r="F1305">
        <v>7</v>
      </c>
      <c r="G1305">
        <v>27</v>
      </c>
      <c r="H1305">
        <v>21</v>
      </c>
      <c r="I1305">
        <v>15</v>
      </c>
      <c r="J1305">
        <v>2</v>
      </c>
      <c r="K1305" t="str">
        <f>VLOOKUP(C1305,Hierarchy!$A$1:$H$27,5,FALSE)</f>
        <v>Lipp, Larry</v>
      </c>
      <c r="L1305" t="str">
        <f>VLOOKUP(C1305,Hierarchy!$A$2:$G$34,7,FALSE)</f>
        <v>Jimson, Bill</v>
      </c>
    </row>
    <row r="1306" spans="1:12" x14ac:dyDescent="0.25">
      <c r="A1306">
        <v>201708</v>
      </c>
      <c r="B1306" s="1">
        <v>42966</v>
      </c>
      <c r="C1306">
        <v>12477</v>
      </c>
      <c r="D1306">
        <v>31</v>
      </c>
      <c r="E1306">
        <v>25385</v>
      </c>
      <c r="F1306">
        <v>6</v>
      </c>
      <c r="G1306">
        <v>26</v>
      </c>
      <c r="H1306">
        <v>20</v>
      </c>
      <c r="I1306">
        <v>15</v>
      </c>
      <c r="J1306">
        <v>2</v>
      </c>
      <c r="K1306" t="str">
        <f>VLOOKUP(C1306,Hierarchy!$A$1:$H$27,5,FALSE)</f>
        <v>Myers, Matt</v>
      </c>
      <c r="L1306" t="str">
        <f>VLOOKUP(C1306,Hierarchy!$A$2:$G$34,7,FALSE)</f>
        <v>Jimson, Bill</v>
      </c>
    </row>
    <row r="1307" spans="1:12" x14ac:dyDescent="0.25">
      <c r="A1307">
        <v>201708</v>
      </c>
      <c r="B1307" s="1">
        <v>42966</v>
      </c>
      <c r="C1307">
        <v>12478</v>
      </c>
      <c r="D1307">
        <v>36</v>
      </c>
      <c r="E1307">
        <v>25256</v>
      </c>
      <c r="F1307">
        <v>9</v>
      </c>
      <c r="G1307">
        <v>36</v>
      </c>
      <c r="H1307">
        <v>26</v>
      </c>
      <c r="I1307">
        <v>21</v>
      </c>
      <c r="J1307">
        <v>2</v>
      </c>
      <c r="K1307" t="str">
        <f>VLOOKUP(C1307,Hierarchy!$A$1:$H$27,5,FALSE)</f>
        <v>Nichols, Nana</v>
      </c>
      <c r="L1307" t="str">
        <f>VLOOKUP(C1307,Hierarchy!$A$2:$G$34,7,FALSE)</f>
        <v>Jimson, Bill</v>
      </c>
    </row>
    <row r="1308" spans="1:12" x14ac:dyDescent="0.25">
      <c r="A1308">
        <v>201708</v>
      </c>
      <c r="B1308" s="1">
        <v>42966</v>
      </c>
      <c r="C1308">
        <v>12479</v>
      </c>
      <c r="D1308">
        <v>31</v>
      </c>
      <c r="E1308">
        <v>24587</v>
      </c>
      <c r="F1308">
        <v>6</v>
      </c>
      <c r="G1308">
        <v>29</v>
      </c>
      <c r="H1308">
        <v>21</v>
      </c>
      <c r="I1308">
        <v>14</v>
      </c>
      <c r="J1308">
        <v>2</v>
      </c>
      <c r="K1308" t="str">
        <f>VLOOKUP(C1308,Hierarchy!$A$1:$H$27,5,FALSE)</f>
        <v>Ohlson, Octavius</v>
      </c>
      <c r="L1308" t="str">
        <f>VLOOKUP(C1308,Hierarchy!$A$2:$G$34,7,FALSE)</f>
        <v>Jimson, Bill</v>
      </c>
    </row>
    <row r="1309" spans="1:12" x14ac:dyDescent="0.25">
      <c r="A1309">
        <v>201708</v>
      </c>
      <c r="B1309" s="1">
        <v>42966</v>
      </c>
      <c r="C1309">
        <v>12481</v>
      </c>
      <c r="D1309">
        <v>33</v>
      </c>
      <c r="E1309">
        <v>25657</v>
      </c>
      <c r="F1309">
        <v>6</v>
      </c>
      <c r="G1309">
        <v>30</v>
      </c>
      <c r="H1309">
        <v>22</v>
      </c>
      <c r="I1309">
        <v>17</v>
      </c>
      <c r="J1309">
        <v>2</v>
      </c>
      <c r="K1309" t="str">
        <f>VLOOKUP(C1309,Hierarchy!$A$1:$H$27,5,FALSE)</f>
        <v>Rank, Richelle</v>
      </c>
      <c r="L1309" t="str">
        <f>VLOOKUP(C1309,Hierarchy!$A$2:$G$34,7,FALSE)</f>
        <v>Jimson, Bill</v>
      </c>
    </row>
    <row r="1310" spans="1:12" x14ac:dyDescent="0.25">
      <c r="A1310">
        <v>201708</v>
      </c>
      <c r="B1310" s="1">
        <v>42966</v>
      </c>
      <c r="C1310">
        <v>12482</v>
      </c>
      <c r="D1310">
        <v>32</v>
      </c>
      <c r="E1310">
        <v>24189</v>
      </c>
      <c r="F1310">
        <v>6</v>
      </c>
      <c r="G1310">
        <v>27</v>
      </c>
      <c r="H1310">
        <v>21</v>
      </c>
      <c r="I1310">
        <v>13</v>
      </c>
      <c r="J1310">
        <v>4</v>
      </c>
      <c r="K1310" t="str">
        <f>VLOOKUP(C1310,Hierarchy!$A$1:$H$27,5,FALSE)</f>
        <v>Sanders, Sammi</v>
      </c>
      <c r="L1310" t="str">
        <f>VLOOKUP(C1310,Hierarchy!$A$2:$G$34,7,FALSE)</f>
        <v>Oferten, Quinton</v>
      </c>
    </row>
    <row r="1311" spans="1:12" x14ac:dyDescent="0.25">
      <c r="A1311">
        <v>201708</v>
      </c>
      <c r="B1311" s="1">
        <v>42966</v>
      </c>
      <c r="C1311">
        <v>12483</v>
      </c>
      <c r="D1311">
        <v>29</v>
      </c>
      <c r="E1311">
        <v>24732</v>
      </c>
      <c r="F1311">
        <v>7</v>
      </c>
      <c r="G1311">
        <v>26</v>
      </c>
      <c r="H1311">
        <v>20</v>
      </c>
      <c r="I1311">
        <v>11</v>
      </c>
      <c r="J1311">
        <v>3</v>
      </c>
      <c r="K1311" t="str">
        <f>VLOOKUP(C1311,Hierarchy!$A$1:$H$27,5,FALSE)</f>
        <v>Thomas, Ted</v>
      </c>
      <c r="L1311" t="str">
        <f>VLOOKUP(C1311,Hierarchy!$A$2:$G$34,7,FALSE)</f>
        <v>Oferten, Quinton</v>
      </c>
    </row>
    <row r="1312" spans="1:12" x14ac:dyDescent="0.25">
      <c r="A1312">
        <v>201708</v>
      </c>
      <c r="B1312" s="1">
        <v>42966</v>
      </c>
      <c r="C1312">
        <v>12484</v>
      </c>
      <c r="D1312">
        <v>29</v>
      </c>
      <c r="E1312">
        <v>24077</v>
      </c>
      <c r="F1312">
        <v>6</v>
      </c>
      <c r="G1312">
        <v>27</v>
      </c>
      <c r="H1312">
        <v>18</v>
      </c>
      <c r="I1312">
        <v>13</v>
      </c>
      <c r="J1312">
        <v>4</v>
      </c>
      <c r="K1312" t="str">
        <f>VLOOKUP(C1312,Hierarchy!$A$1:$H$27,5,FALSE)</f>
        <v>Uvaldon, Ursala</v>
      </c>
      <c r="L1312" t="str">
        <f>VLOOKUP(C1312,Hierarchy!$A$2:$G$34,7,FALSE)</f>
        <v>Oferten, Quinton</v>
      </c>
    </row>
    <row r="1313" spans="1:12" x14ac:dyDescent="0.25">
      <c r="A1313">
        <v>201708</v>
      </c>
      <c r="B1313" s="1">
        <v>42966</v>
      </c>
      <c r="C1313">
        <v>12485</v>
      </c>
      <c r="D1313">
        <v>32</v>
      </c>
      <c r="E1313">
        <v>25762</v>
      </c>
      <c r="F1313">
        <v>8</v>
      </c>
      <c r="G1313">
        <v>28</v>
      </c>
      <c r="H1313">
        <v>21</v>
      </c>
      <c r="I1313">
        <v>12</v>
      </c>
      <c r="J1313">
        <v>4</v>
      </c>
      <c r="K1313" t="str">
        <f>VLOOKUP(C1313,Hierarchy!$A$1:$H$27,5,FALSE)</f>
        <v>Vindictive, Vinny</v>
      </c>
      <c r="L1313" t="str">
        <f>VLOOKUP(C1313,Hierarchy!$A$2:$G$34,7,FALSE)</f>
        <v>Oferten, Quinton</v>
      </c>
    </row>
    <row r="1314" spans="1:12" x14ac:dyDescent="0.25">
      <c r="A1314">
        <v>201708</v>
      </c>
      <c r="B1314" s="1">
        <v>42966</v>
      </c>
      <c r="C1314">
        <v>12486</v>
      </c>
      <c r="D1314">
        <v>30</v>
      </c>
      <c r="E1314">
        <v>24036</v>
      </c>
      <c r="F1314">
        <v>8</v>
      </c>
      <c r="G1314">
        <v>26</v>
      </c>
      <c r="H1314">
        <v>20</v>
      </c>
      <c r="I1314">
        <v>13</v>
      </c>
      <c r="J1314">
        <v>3</v>
      </c>
      <c r="K1314" t="str">
        <f>VLOOKUP(C1314,Hierarchy!$A$1:$H$27,5,FALSE)</f>
        <v>Williamson, Wilma</v>
      </c>
      <c r="L1314" t="str">
        <f>VLOOKUP(C1314,Hierarchy!$A$2:$G$34,7,FALSE)</f>
        <v>Oferten, Quinton</v>
      </c>
    </row>
    <row r="1315" spans="1:12" x14ac:dyDescent="0.25">
      <c r="A1315">
        <v>201708</v>
      </c>
      <c r="B1315" s="1">
        <v>42966</v>
      </c>
      <c r="C1315">
        <v>12487</v>
      </c>
      <c r="D1315">
        <v>30</v>
      </c>
      <c r="E1315">
        <v>25133</v>
      </c>
      <c r="F1315">
        <v>8</v>
      </c>
      <c r="G1315">
        <v>28</v>
      </c>
      <c r="H1315">
        <v>19</v>
      </c>
      <c r="I1315">
        <v>11</v>
      </c>
      <c r="J1315">
        <v>3</v>
      </c>
      <c r="K1315" t="str">
        <f>VLOOKUP(C1315,Hierarchy!$A$1:$H$27,5,FALSE)</f>
        <v>Younger, Yeti</v>
      </c>
      <c r="L1315" t="str">
        <f>VLOOKUP(C1315,Hierarchy!$A$2:$G$34,7,FALSE)</f>
        <v>Oferten, Quinton</v>
      </c>
    </row>
    <row r="1316" spans="1:12" x14ac:dyDescent="0.25">
      <c r="A1316">
        <v>201708</v>
      </c>
      <c r="B1316" s="1">
        <v>42966</v>
      </c>
      <c r="C1316">
        <v>12488</v>
      </c>
      <c r="D1316">
        <v>30</v>
      </c>
      <c r="E1316">
        <v>25533</v>
      </c>
      <c r="F1316">
        <v>8</v>
      </c>
      <c r="G1316">
        <v>29</v>
      </c>
      <c r="H1316">
        <v>19</v>
      </c>
      <c r="I1316">
        <v>12</v>
      </c>
      <c r="J1316">
        <v>3</v>
      </c>
      <c r="K1316" t="str">
        <f>VLOOKUP(C1316,Hierarchy!$A$1:$H$27,5,FALSE)</f>
        <v>Zwilowski, Zane</v>
      </c>
      <c r="L1316" t="str">
        <f>VLOOKUP(C1316,Hierarchy!$A$2:$G$34,7,FALSE)</f>
        <v>Oferten, Quinton</v>
      </c>
    </row>
    <row r="1317" spans="1:12" x14ac:dyDescent="0.25">
      <c r="A1317">
        <v>201708</v>
      </c>
      <c r="B1317" s="1">
        <v>42966</v>
      </c>
      <c r="C1317">
        <v>12489</v>
      </c>
      <c r="D1317">
        <v>28</v>
      </c>
      <c r="E1317">
        <v>25292</v>
      </c>
      <c r="F1317">
        <v>8</v>
      </c>
      <c r="G1317">
        <v>24</v>
      </c>
      <c r="H1317">
        <v>14</v>
      </c>
      <c r="I1317">
        <v>9</v>
      </c>
      <c r="J1317">
        <v>3</v>
      </c>
      <c r="K1317" t="str">
        <f>VLOOKUP(C1317,Hierarchy!$A$1:$H$27,5,FALSE)</f>
        <v>Abacus, Aaron</v>
      </c>
      <c r="L1317" t="str">
        <f>VLOOKUP(C1317,Hierarchy!$A$2:$G$34,7,FALSE)</f>
        <v>Oferten, Quinton</v>
      </c>
    </row>
    <row r="1318" spans="1:12" x14ac:dyDescent="0.25">
      <c r="A1318">
        <v>201708</v>
      </c>
      <c r="B1318" s="1">
        <v>42967</v>
      </c>
      <c r="C1318">
        <v>12465</v>
      </c>
      <c r="D1318">
        <v>35</v>
      </c>
      <c r="E1318">
        <v>25255</v>
      </c>
      <c r="F1318">
        <v>6</v>
      </c>
      <c r="G1318">
        <v>34</v>
      </c>
      <c r="H1318">
        <v>29</v>
      </c>
      <c r="I1318">
        <v>26</v>
      </c>
      <c r="J1318">
        <v>2</v>
      </c>
      <c r="K1318" t="str">
        <f>VLOOKUP(C1318,Hierarchy!$A$1:$H$27,5,FALSE)</f>
        <v>Anderson, Albert</v>
      </c>
      <c r="L1318" t="str">
        <f>VLOOKUP(C1318,Hierarchy!$A$2:$G$34,7,FALSE)</f>
        <v>Winnerson, Aceona</v>
      </c>
    </row>
    <row r="1319" spans="1:12" x14ac:dyDescent="0.25">
      <c r="A1319">
        <v>201708</v>
      </c>
      <c r="B1319" s="1">
        <v>42967</v>
      </c>
      <c r="C1319">
        <v>12466</v>
      </c>
      <c r="D1319">
        <v>33</v>
      </c>
      <c r="E1319">
        <v>24791</v>
      </c>
      <c r="F1319">
        <v>6</v>
      </c>
      <c r="G1319">
        <v>30</v>
      </c>
      <c r="H1319">
        <v>26</v>
      </c>
      <c r="I1319">
        <v>19</v>
      </c>
      <c r="J1319">
        <v>1</v>
      </c>
      <c r="K1319" t="str">
        <f>VLOOKUP(C1319,Hierarchy!$A$1:$H$27,5,FALSE)</f>
        <v>Binning, Bart</v>
      </c>
      <c r="L1319" t="str">
        <f>VLOOKUP(C1319,Hierarchy!$A$2:$G$34,7,FALSE)</f>
        <v>Winnerson, Aceona</v>
      </c>
    </row>
    <row r="1320" spans="1:12" x14ac:dyDescent="0.25">
      <c r="A1320">
        <v>201708</v>
      </c>
      <c r="B1320" s="1">
        <v>42967</v>
      </c>
      <c r="C1320">
        <v>12467</v>
      </c>
      <c r="D1320">
        <v>39</v>
      </c>
      <c r="E1320">
        <v>24264</v>
      </c>
      <c r="F1320">
        <v>4</v>
      </c>
      <c r="G1320">
        <v>38</v>
      </c>
      <c r="H1320">
        <v>29</v>
      </c>
      <c r="I1320">
        <v>23</v>
      </c>
      <c r="J1320">
        <v>2</v>
      </c>
      <c r="K1320" t="str">
        <f>VLOOKUP(C1320,Hierarchy!$A$1:$H$27,5,FALSE)</f>
        <v>Centerville, Cece</v>
      </c>
      <c r="L1320" t="str">
        <f>VLOOKUP(C1320,Hierarchy!$A$2:$G$34,7,FALSE)</f>
        <v>Winnerson, Aceona</v>
      </c>
    </row>
    <row r="1321" spans="1:12" x14ac:dyDescent="0.25">
      <c r="A1321">
        <v>201708</v>
      </c>
      <c r="B1321" s="1">
        <v>42967</v>
      </c>
      <c r="C1321">
        <v>12468</v>
      </c>
      <c r="D1321">
        <v>32</v>
      </c>
      <c r="E1321">
        <v>24375</v>
      </c>
      <c r="F1321">
        <v>4</v>
      </c>
      <c r="G1321">
        <v>30</v>
      </c>
      <c r="H1321">
        <v>22</v>
      </c>
      <c r="I1321">
        <v>17</v>
      </c>
      <c r="J1321">
        <v>2</v>
      </c>
      <c r="K1321" t="str">
        <f>VLOOKUP(C1321,Hierarchy!$A$1:$H$27,5,FALSE)</f>
        <v>Davenport, Davina</v>
      </c>
      <c r="L1321" t="str">
        <f>VLOOKUP(C1321,Hierarchy!$A$2:$G$34,7,FALSE)</f>
        <v>Winnerson, Aceona</v>
      </c>
    </row>
    <row r="1322" spans="1:12" x14ac:dyDescent="0.25">
      <c r="A1322">
        <v>201708</v>
      </c>
      <c r="B1322" s="1">
        <v>42967</v>
      </c>
      <c r="C1322">
        <v>12469</v>
      </c>
      <c r="D1322">
        <v>36</v>
      </c>
      <c r="E1322">
        <v>24475</v>
      </c>
      <c r="F1322">
        <v>7</v>
      </c>
      <c r="G1322">
        <v>36</v>
      </c>
      <c r="H1322">
        <v>27</v>
      </c>
      <c r="I1322">
        <v>22</v>
      </c>
      <c r="J1322">
        <v>1</v>
      </c>
      <c r="K1322" t="str">
        <f>VLOOKUP(C1322,Hierarchy!$A$1:$H$27,5,FALSE)</f>
        <v>Edgerton, Ethan</v>
      </c>
      <c r="L1322" t="str">
        <f>VLOOKUP(C1322,Hierarchy!$A$2:$G$34,7,FALSE)</f>
        <v>Winnerson, Aceona</v>
      </c>
    </row>
    <row r="1323" spans="1:12" x14ac:dyDescent="0.25">
      <c r="A1323">
        <v>201708</v>
      </c>
      <c r="B1323" s="1">
        <v>42967</v>
      </c>
      <c r="C1323">
        <v>12470</v>
      </c>
      <c r="D1323">
        <v>39</v>
      </c>
      <c r="E1323">
        <v>25930</v>
      </c>
      <c r="F1323">
        <v>7</v>
      </c>
      <c r="G1323">
        <v>35</v>
      </c>
      <c r="H1323">
        <v>28</v>
      </c>
      <c r="I1323">
        <v>25</v>
      </c>
      <c r="J1323">
        <v>1</v>
      </c>
      <c r="K1323" t="str">
        <f>VLOOKUP(C1323,Hierarchy!$A$1:$H$27,5,FALSE)</f>
        <v>Filipsano, Fiona</v>
      </c>
      <c r="L1323" t="str">
        <f>VLOOKUP(C1323,Hierarchy!$A$2:$G$34,7,FALSE)</f>
        <v>Winnerson, Aceona</v>
      </c>
    </row>
    <row r="1324" spans="1:12" x14ac:dyDescent="0.25">
      <c r="A1324">
        <v>201708</v>
      </c>
      <c r="B1324" s="1">
        <v>42967</v>
      </c>
      <c r="C1324">
        <v>12471</v>
      </c>
      <c r="D1324">
        <v>36</v>
      </c>
      <c r="E1324">
        <v>24603</v>
      </c>
      <c r="F1324">
        <v>5</v>
      </c>
      <c r="G1324">
        <v>33</v>
      </c>
      <c r="H1324">
        <v>24</v>
      </c>
      <c r="I1324">
        <v>19</v>
      </c>
      <c r="J1324">
        <v>1</v>
      </c>
      <c r="K1324" t="str">
        <f>VLOOKUP(C1324,Hierarchy!$A$1:$H$27,5,FALSE)</f>
        <v>Gee, Garry</v>
      </c>
      <c r="L1324" t="str">
        <f>VLOOKUP(C1324,Hierarchy!$A$2:$G$34,7,FALSE)</f>
        <v>Winnerson, Aceona</v>
      </c>
    </row>
    <row r="1325" spans="1:12" x14ac:dyDescent="0.25">
      <c r="A1325">
        <v>201708</v>
      </c>
      <c r="B1325" s="1">
        <v>42967</v>
      </c>
      <c r="C1325">
        <v>12472</v>
      </c>
      <c r="D1325">
        <v>32</v>
      </c>
      <c r="E1325">
        <v>24674</v>
      </c>
      <c r="F1325">
        <v>4</v>
      </c>
      <c r="G1325">
        <v>29</v>
      </c>
      <c r="H1325">
        <v>24</v>
      </c>
      <c r="I1325">
        <v>17</v>
      </c>
      <c r="J1325">
        <v>1</v>
      </c>
      <c r="K1325" t="str">
        <f>VLOOKUP(C1325,Hierarchy!$A$1:$H$27,5,FALSE)</f>
        <v>Harrison, Harold</v>
      </c>
      <c r="L1325" t="str">
        <f>VLOOKUP(C1325,Hierarchy!$A$2:$G$34,7,FALSE)</f>
        <v>Winnerson, Aceona</v>
      </c>
    </row>
    <row r="1326" spans="1:12" x14ac:dyDescent="0.25">
      <c r="A1326">
        <v>201708</v>
      </c>
      <c r="B1326" s="1">
        <v>42968</v>
      </c>
      <c r="C1326">
        <v>12465</v>
      </c>
      <c r="D1326">
        <v>39</v>
      </c>
      <c r="E1326">
        <v>24779</v>
      </c>
      <c r="F1326">
        <v>8</v>
      </c>
      <c r="G1326">
        <v>37</v>
      </c>
      <c r="H1326">
        <v>33</v>
      </c>
      <c r="I1326">
        <v>24</v>
      </c>
      <c r="J1326">
        <v>1</v>
      </c>
      <c r="K1326" t="str">
        <f>VLOOKUP(C1326,Hierarchy!$A$1:$H$27,5,FALSE)</f>
        <v>Anderson, Albert</v>
      </c>
      <c r="L1326" t="str">
        <f>VLOOKUP(C1326,Hierarchy!$A$2:$G$34,7,FALSE)</f>
        <v>Winnerson, Aceona</v>
      </c>
    </row>
    <row r="1327" spans="1:12" x14ac:dyDescent="0.25">
      <c r="A1327">
        <v>201708</v>
      </c>
      <c r="B1327" s="1">
        <v>42968</v>
      </c>
      <c r="C1327">
        <v>12466</v>
      </c>
      <c r="D1327">
        <v>35</v>
      </c>
      <c r="E1327">
        <v>25598</v>
      </c>
      <c r="F1327">
        <v>4</v>
      </c>
      <c r="G1327">
        <v>32</v>
      </c>
      <c r="H1327">
        <v>28</v>
      </c>
      <c r="I1327">
        <v>24</v>
      </c>
      <c r="J1327">
        <v>1</v>
      </c>
      <c r="K1327" t="str">
        <f>VLOOKUP(C1327,Hierarchy!$A$1:$H$27,5,FALSE)</f>
        <v>Binning, Bart</v>
      </c>
      <c r="L1327" t="str">
        <f>VLOOKUP(C1327,Hierarchy!$A$2:$G$34,7,FALSE)</f>
        <v>Winnerson, Aceona</v>
      </c>
    </row>
    <row r="1328" spans="1:12" x14ac:dyDescent="0.25">
      <c r="A1328">
        <v>201708</v>
      </c>
      <c r="B1328" s="1">
        <v>42968</v>
      </c>
      <c r="C1328">
        <v>12467</v>
      </c>
      <c r="D1328">
        <v>35</v>
      </c>
      <c r="E1328">
        <v>25621</v>
      </c>
      <c r="F1328">
        <v>4</v>
      </c>
      <c r="G1328">
        <v>34</v>
      </c>
      <c r="H1328">
        <v>28</v>
      </c>
      <c r="I1328">
        <v>21</v>
      </c>
      <c r="J1328">
        <v>1</v>
      </c>
      <c r="K1328" t="str">
        <f>VLOOKUP(C1328,Hierarchy!$A$1:$H$27,5,FALSE)</f>
        <v>Centerville, Cece</v>
      </c>
      <c r="L1328" t="str">
        <f>VLOOKUP(C1328,Hierarchy!$A$2:$G$34,7,FALSE)</f>
        <v>Winnerson, Aceona</v>
      </c>
    </row>
    <row r="1329" spans="1:12" x14ac:dyDescent="0.25">
      <c r="A1329">
        <v>201708</v>
      </c>
      <c r="B1329" s="1">
        <v>42968</v>
      </c>
      <c r="C1329">
        <v>12468</v>
      </c>
      <c r="D1329">
        <v>39</v>
      </c>
      <c r="E1329">
        <v>25486</v>
      </c>
      <c r="F1329">
        <v>5</v>
      </c>
      <c r="G1329">
        <v>36</v>
      </c>
      <c r="H1329">
        <v>25</v>
      </c>
      <c r="I1329">
        <v>19</v>
      </c>
      <c r="J1329">
        <v>2</v>
      </c>
      <c r="K1329" t="str">
        <f>VLOOKUP(C1329,Hierarchy!$A$1:$H$27,5,FALSE)</f>
        <v>Davenport, Davina</v>
      </c>
      <c r="L1329" t="str">
        <f>VLOOKUP(C1329,Hierarchy!$A$2:$G$34,7,FALSE)</f>
        <v>Winnerson, Aceona</v>
      </c>
    </row>
    <row r="1330" spans="1:12" x14ac:dyDescent="0.25">
      <c r="A1330">
        <v>201708</v>
      </c>
      <c r="B1330" s="1">
        <v>42968</v>
      </c>
      <c r="C1330">
        <v>12469</v>
      </c>
      <c r="D1330">
        <v>37</v>
      </c>
      <c r="E1330">
        <v>24839</v>
      </c>
      <c r="F1330">
        <v>6</v>
      </c>
      <c r="G1330">
        <v>34</v>
      </c>
      <c r="H1330">
        <v>28</v>
      </c>
      <c r="I1330">
        <v>22</v>
      </c>
      <c r="J1330">
        <v>2</v>
      </c>
      <c r="K1330" t="str">
        <f>VLOOKUP(C1330,Hierarchy!$A$1:$H$27,5,FALSE)</f>
        <v>Edgerton, Ethan</v>
      </c>
      <c r="L1330" t="str">
        <f>VLOOKUP(C1330,Hierarchy!$A$2:$G$34,7,FALSE)</f>
        <v>Winnerson, Aceona</v>
      </c>
    </row>
    <row r="1331" spans="1:12" x14ac:dyDescent="0.25">
      <c r="A1331">
        <v>201708</v>
      </c>
      <c r="B1331" s="1">
        <v>42968</v>
      </c>
      <c r="C1331">
        <v>12470</v>
      </c>
      <c r="D1331">
        <v>34</v>
      </c>
      <c r="E1331">
        <v>25246</v>
      </c>
      <c r="F1331">
        <v>5</v>
      </c>
      <c r="G1331">
        <v>33</v>
      </c>
      <c r="H1331">
        <v>24</v>
      </c>
      <c r="I1331">
        <v>21</v>
      </c>
      <c r="J1331">
        <v>2</v>
      </c>
      <c r="K1331" t="str">
        <f>VLOOKUP(C1331,Hierarchy!$A$1:$H$27,5,FALSE)</f>
        <v>Filipsano, Fiona</v>
      </c>
      <c r="L1331" t="str">
        <f>VLOOKUP(C1331,Hierarchy!$A$2:$G$34,7,FALSE)</f>
        <v>Winnerson, Aceona</v>
      </c>
    </row>
    <row r="1332" spans="1:12" x14ac:dyDescent="0.25">
      <c r="A1332">
        <v>201708</v>
      </c>
      <c r="B1332" s="1">
        <v>42968</v>
      </c>
      <c r="C1332">
        <v>12471</v>
      </c>
      <c r="D1332">
        <v>34</v>
      </c>
      <c r="E1332">
        <v>25972</v>
      </c>
      <c r="F1332">
        <v>5</v>
      </c>
      <c r="G1332">
        <v>34</v>
      </c>
      <c r="H1332">
        <v>26</v>
      </c>
      <c r="I1332">
        <v>20</v>
      </c>
      <c r="J1332">
        <v>1</v>
      </c>
      <c r="K1332" t="str">
        <f>VLOOKUP(C1332,Hierarchy!$A$1:$H$27,5,FALSE)</f>
        <v>Gee, Garry</v>
      </c>
      <c r="L1332" t="str">
        <f>VLOOKUP(C1332,Hierarchy!$A$2:$G$34,7,FALSE)</f>
        <v>Winnerson, Aceona</v>
      </c>
    </row>
    <row r="1333" spans="1:12" x14ac:dyDescent="0.25">
      <c r="A1333">
        <v>201708</v>
      </c>
      <c r="B1333" s="1">
        <v>42968</v>
      </c>
      <c r="C1333">
        <v>12472</v>
      </c>
      <c r="D1333">
        <v>32</v>
      </c>
      <c r="E1333">
        <v>24090</v>
      </c>
      <c r="F1333">
        <v>6</v>
      </c>
      <c r="G1333">
        <v>30</v>
      </c>
      <c r="H1333">
        <v>24</v>
      </c>
      <c r="I1333">
        <v>22</v>
      </c>
      <c r="J1333">
        <v>2</v>
      </c>
      <c r="K1333" t="str">
        <f>VLOOKUP(C1333,Hierarchy!$A$1:$H$27,5,FALSE)</f>
        <v>Harrison, Harold</v>
      </c>
      <c r="L1333" t="str">
        <f>VLOOKUP(C1333,Hierarchy!$A$2:$G$34,7,FALSE)</f>
        <v>Winnerson, Aceona</v>
      </c>
    </row>
    <row r="1334" spans="1:12" x14ac:dyDescent="0.25">
      <c r="A1334">
        <v>201708</v>
      </c>
      <c r="B1334" s="1">
        <v>42968</v>
      </c>
      <c r="C1334">
        <v>12473</v>
      </c>
      <c r="D1334">
        <v>35</v>
      </c>
      <c r="E1334">
        <v>25108</v>
      </c>
      <c r="F1334">
        <v>8</v>
      </c>
      <c r="G1334">
        <v>30</v>
      </c>
      <c r="H1334">
        <v>21</v>
      </c>
      <c r="I1334">
        <v>13</v>
      </c>
      <c r="J1334">
        <v>2</v>
      </c>
      <c r="K1334" t="str">
        <f>VLOOKUP(C1334,Hierarchy!$A$1:$H$27,5,FALSE)</f>
        <v>Ivanski, Igor</v>
      </c>
      <c r="L1334" t="str">
        <f>VLOOKUP(C1334,Hierarchy!$A$2:$G$34,7,FALSE)</f>
        <v>Jimson, Bill</v>
      </c>
    </row>
    <row r="1335" spans="1:12" x14ac:dyDescent="0.25">
      <c r="A1335">
        <v>201708</v>
      </c>
      <c r="B1335" s="1">
        <v>42968</v>
      </c>
      <c r="C1335">
        <v>12474</v>
      </c>
      <c r="D1335">
        <v>35</v>
      </c>
      <c r="E1335">
        <v>25549</v>
      </c>
      <c r="F1335">
        <v>8</v>
      </c>
      <c r="G1335">
        <v>32</v>
      </c>
      <c r="H1335">
        <v>27</v>
      </c>
      <c r="I1335">
        <v>18</v>
      </c>
      <c r="J1335">
        <v>2</v>
      </c>
      <c r="K1335" t="str">
        <f>VLOOKUP(C1335,Hierarchy!$A$1:$H$27,5,FALSE)</f>
        <v>Jeffries, Johnna</v>
      </c>
      <c r="L1335" t="str">
        <f>VLOOKUP(C1335,Hierarchy!$A$2:$G$34,7,FALSE)</f>
        <v>Jimson, Bill</v>
      </c>
    </row>
    <row r="1336" spans="1:12" x14ac:dyDescent="0.25">
      <c r="A1336">
        <v>201708</v>
      </c>
      <c r="B1336" s="1">
        <v>42968</v>
      </c>
      <c r="C1336">
        <v>12475</v>
      </c>
      <c r="D1336">
        <v>33</v>
      </c>
      <c r="E1336">
        <v>25945</v>
      </c>
      <c r="F1336">
        <v>7</v>
      </c>
      <c r="G1336">
        <v>31</v>
      </c>
      <c r="H1336">
        <v>25</v>
      </c>
      <c r="I1336">
        <v>20</v>
      </c>
      <c r="J1336">
        <v>2</v>
      </c>
      <c r="K1336" t="str">
        <f>VLOOKUP(C1336,Hierarchy!$A$1:$H$27,5,FALSE)</f>
        <v>Kippers, Kat</v>
      </c>
      <c r="L1336" t="str">
        <f>VLOOKUP(C1336,Hierarchy!$A$2:$G$34,7,FALSE)</f>
        <v>Jimson, Bill</v>
      </c>
    </row>
    <row r="1337" spans="1:12" x14ac:dyDescent="0.25">
      <c r="A1337">
        <v>201708</v>
      </c>
      <c r="B1337" s="1">
        <v>42968</v>
      </c>
      <c r="C1337">
        <v>12476</v>
      </c>
      <c r="D1337">
        <v>35</v>
      </c>
      <c r="E1337">
        <v>25476</v>
      </c>
      <c r="F1337">
        <v>8</v>
      </c>
      <c r="G1337">
        <v>33</v>
      </c>
      <c r="H1337">
        <v>22</v>
      </c>
      <c r="I1337">
        <v>18</v>
      </c>
      <c r="J1337">
        <v>2</v>
      </c>
      <c r="K1337" t="str">
        <f>VLOOKUP(C1337,Hierarchy!$A$1:$H$27,5,FALSE)</f>
        <v>Lipp, Larry</v>
      </c>
      <c r="L1337" t="str">
        <f>VLOOKUP(C1337,Hierarchy!$A$2:$G$34,7,FALSE)</f>
        <v>Jimson, Bill</v>
      </c>
    </row>
    <row r="1338" spans="1:12" x14ac:dyDescent="0.25">
      <c r="A1338">
        <v>201708</v>
      </c>
      <c r="B1338" s="1">
        <v>42968</v>
      </c>
      <c r="C1338">
        <v>12477</v>
      </c>
      <c r="D1338">
        <v>33</v>
      </c>
      <c r="E1338">
        <v>24410</v>
      </c>
      <c r="F1338">
        <v>5</v>
      </c>
      <c r="G1338">
        <v>29</v>
      </c>
      <c r="H1338">
        <v>24</v>
      </c>
      <c r="I1338">
        <v>18</v>
      </c>
      <c r="J1338">
        <v>2</v>
      </c>
      <c r="K1338" t="str">
        <f>VLOOKUP(C1338,Hierarchy!$A$1:$H$27,5,FALSE)</f>
        <v>Myers, Matt</v>
      </c>
      <c r="L1338" t="str">
        <f>VLOOKUP(C1338,Hierarchy!$A$2:$G$34,7,FALSE)</f>
        <v>Jimson, Bill</v>
      </c>
    </row>
    <row r="1339" spans="1:12" x14ac:dyDescent="0.25">
      <c r="A1339">
        <v>201708</v>
      </c>
      <c r="B1339" s="1">
        <v>42968</v>
      </c>
      <c r="C1339">
        <v>12478</v>
      </c>
      <c r="D1339">
        <v>35</v>
      </c>
      <c r="E1339">
        <v>25367</v>
      </c>
      <c r="F1339">
        <v>8</v>
      </c>
      <c r="G1339">
        <v>35</v>
      </c>
      <c r="H1339">
        <v>25</v>
      </c>
      <c r="I1339">
        <v>20</v>
      </c>
      <c r="J1339">
        <v>2</v>
      </c>
      <c r="K1339" t="str">
        <f>VLOOKUP(C1339,Hierarchy!$A$1:$H$27,5,FALSE)</f>
        <v>Nichols, Nana</v>
      </c>
      <c r="L1339" t="str">
        <f>VLOOKUP(C1339,Hierarchy!$A$2:$G$34,7,FALSE)</f>
        <v>Jimson, Bill</v>
      </c>
    </row>
    <row r="1340" spans="1:12" x14ac:dyDescent="0.25">
      <c r="A1340">
        <v>201708</v>
      </c>
      <c r="B1340" s="1">
        <v>42968</v>
      </c>
      <c r="C1340">
        <v>12479</v>
      </c>
      <c r="D1340">
        <v>35</v>
      </c>
      <c r="E1340">
        <v>24571</v>
      </c>
      <c r="F1340">
        <v>8</v>
      </c>
      <c r="G1340">
        <v>33</v>
      </c>
      <c r="H1340">
        <v>26</v>
      </c>
      <c r="I1340">
        <v>20</v>
      </c>
      <c r="J1340">
        <v>2</v>
      </c>
      <c r="K1340" t="str">
        <f>VLOOKUP(C1340,Hierarchy!$A$1:$H$27,5,FALSE)</f>
        <v>Ohlson, Octavius</v>
      </c>
      <c r="L1340" t="str">
        <f>VLOOKUP(C1340,Hierarchy!$A$2:$G$34,7,FALSE)</f>
        <v>Jimson, Bill</v>
      </c>
    </row>
    <row r="1341" spans="1:12" x14ac:dyDescent="0.25">
      <c r="A1341">
        <v>201708</v>
      </c>
      <c r="B1341" s="1">
        <v>42968</v>
      </c>
      <c r="C1341">
        <v>12481</v>
      </c>
      <c r="D1341">
        <v>36</v>
      </c>
      <c r="E1341">
        <v>25705</v>
      </c>
      <c r="F1341">
        <v>8</v>
      </c>
      <c r="G1341">
        <v>33</v>
      </c>
      <c r="H1341">
        <v>25</v>
      </c>
      <c r="I1341">
        <v>16</v>
      </c>
      <c r="J1341">
        <v>2</v>
      </c>
      <c r="K1341" t="str">
        <f>VLOOKUP(C1341,Hierarchy!$A$1:$H$27,5,FALSE)</f>
        <v>Rank, Richelle</v>
      </c>
      <c r="L1341" t="str">
        <f>VLOOKUP(C1341,Hierarchy!$A$2:$G$34,7,FALSE)</f>
        <v>Jimson, Bill</v>
      </c>
    </row>
    <row r="1342" spans="1:12" x14ac:dyDescent="0.25">
      <c r="A1342">
        <v>201708</v>
      </c>
      <c r="B1342" s="1">
        <v>42968</v>
      </c>
      <c r="C1342">
        <v>12482</v>
      </c>
      <c r="D1342">
        <v>30</v>
      </c>
      <c r="E1342">
        <v>25966</v>
      </c>
      <c r="F1342">
        <v>9</v>
      </c>
      <c r="G1342">
        <v>28</v>
      </c>
      <c r="H1342">
        <v>19</v>
      </c>
      <c r="I1342">
        <v>11</v>
      </c>
      <c r="J1342">
        <v>4</v>
      </c>
      <c r="K1342" t="str">
        <f>VLOOKUP(C1342,Hierarchy!$A$1:$H$27,5,FALSE)</f>
        <v>Sanders, Sammi</v>
      </c>
      <c r="L1342" t="str">
        <f>VLOOKUP(C1342,Hierarchy!$A$2:$G$34,7,FALSE)</f>
        <v>Oferten, Quinton</v>
      </c>
    </row>
    <row r="1343" spans="1:12" x14ac:dyDescent="0.25">
      <c r="A1343">
        <v>201708</v>
      </c>
      <c r="B1343" s="1">
        <v>42968</v>
      </c>
      <c r="C1343">
        <v>12483</v>
      </c>
      <c r="D1343">
        <v>28</v>
      </c>
      <c r="E1343">
        <v>24097</v>
      </c>
      <c r="F1343">
        <v>7</v>
      </c>
      <c r="G1343">
        <v>26</v>
      </c>
      <c r="H1343">
        <v>17</v>
      </c>
      <c r="I1343">
        <v>12</v>
      </c>
      <c r="J1343">
        <v>4</v>
      </c>
      <c r="K1343" t="str">
        <f>VLOOKUP(C1343,Hierarchy!$A$1:$H$27,5,FALSE)</f>
        <v>Thomas, Ted</v>
      </c>
      <c r="L1343" t="str">
        <f>VLOOKUP(C1343,Hierarchy!$A$2:$G$34,7,FALSE)</f>
        <v>Oferten, Quinton</v>
      </c>
    </row>
    <row r="1344" spans="1:12" x14ac:dyDescent="0.25">
      <c r="A1344">
        <v>201708</v>
      </c>
      <c r="B1344" s="1">
        <v>42968</v>
      </c>
      <c r="C1344">
        <v>12484</v>
      </c>
      <c r="D1344">
        <v>33</v>
      </c>
      <c r="E1344">
        <v>25032</v>
      </c>
      <c r="F1344">
        <v>7</v>
      </c>
      <c r="G1344">
        <v>29</v>
      </c>
      <c r="H1344">
        <v>20</v>
      </c>
      <c r="I1344">
        <v>14</v>
      </c>
      <c r="J1344">
        <v>4</v>
      </c>
      <c r="K1344" t="str">
        <f>VLOOKUP(C1344,Hierarchy!$A$1:$H$27,5,FALSE)</f>
        <v>Uvaldon, Ursala</v>
      </c>
      <c r="L1344" t="str">
        <f>VLOOKUP(C1344,Hierarchy!$A$2:$G$34,7,FALSE)</f>
        <v>Oferten, Quinton</v>
      </c>
    </row>
    <row r="1345" spans="1:12" x14ac:dyDescent="0.25">
      <c r="A1345">
        <v>201708</v>
      </c>
      <c r="B1345" s="1">
        <v>42968</v>
      </c>
      <c r="C1345">
        <v>12485</v>
      </c>
      <c r="D1345">
        <v>28</v>
      </c>
      <c r="E1345">
        <v>24465</v>
      </c>
      <c r="F1345">
        <v>7</v>
      </c>
      <c r="G1345">
        <v>26</v>
      </c>
      <c r="H1345">
        <v>20</v>
      </c>
      <c r="I1345">
        <v>11</v>
      </c>
      <c r="J1345">
        <v>4</v>
      </c>
      <c r="K1345" t="str">
        <f>VLOOKUP(C1345,Hierarchy!$A$1:$H$27,5,FALSE)</f>
        <v>Vindictive, Vinny</v>
      </c>
      <c r="L1345" t="str">
        <f>VLOOKUP(C1345,Hierarchy!$A$2:$G$34,7,FALSE)</f>
        <v>Oferten, Quinton</v>
      </c>
    </row>
    <row r="1346" spans="1:12" x14ac:dyDescent="0.25">
      <c r="A1346">
        <v>201708</v>
      </c>
      <c r="B1346" s="1">
        <v>42968</v>
      </c>
      <c r="C1346">
        <v>12486</v>
      </c>
      <c r="D1346">
        <v>33</v>
      </c>
      <c r="E1346">
        <v>24844</v>
      </c>
      <c r="F1346">
        <v>10</v>
      </c>
      <c r="G1346">
        <v>30</v>
      </c>
      <c r="H1346">
        <v>22</v>
      </c>
      <c r="I1346">
        <v>16</v>
      </c>
      <c r="J1346">
        <v>4</v>
      </c>
      <c r="K1346" t="str">
        <f>VLOOKUP(C1346,Hierarchy!$A$1:$H$27,5,FALSE)</f>
        <v>Williamson, Wilma</v>
      </c>
      <c r="L1346" t="str">
        <f>VLOOKUP(C1346,Hierarchy!$A$2:$G$34,7,FALSE)</f>
        <v>Oferten, Quinton</v>
      </c>
    </row>
    <row r="1347" spans="1:12" x14ac:dyDescent="0.25">
      <c r="A1347">
        <v>201708</v>
      </c>
      <c r="B1347" s="1">
        <v>42968</v>
      </c>
      <c r="C1347">
        <v>12487</v>
      </c>
      <c r="D1347">
        <v>32</v>
      </c>
      <c r="E1347">
        <v>25050</v>
      </c>
      <c r="F1347">
        <v>7</v>
      </c>
      <c r="G1347">
        <v>29</v>
      </c>
      <c r="H1347">
        <v>22</v>
      </c>
      <c r="I1347">
        <v>14</v>
      </c>
      <c r="J1347">
        <v>3</v>
      </c>
      <c r="K1347" t="str">
        <f>VLOOKUP(C1347,Hierarchy!$A$1:$H$27,5,FALSE)</f>
        <v>Younger, Yeti</v>
      </c>
      <c r="L1347" t="str">
        <f>VLOOKUP(C1347,Hierarchy!$A$2:$G$34,7,FALSE)</f>
        <v>Oferten, Quinton</v>
      </c>
    </row>
    <row r="1348" spans="1:12" x14ac:dyDescent="0.25">
      <c r="A1348">
        <v>201708</v>
      </c>
      <c r="B1348" s="1">
        <v>42968</v>
      </c>
      <c r="C1348">
        <v>12488</v>
      </c>
      <c r="D1348">
        <v>28</v>
      </c>
      <c r="E1348">
        <v>24552</v>
      </c>
      <c r="F1348">
        <v>6</v>
      </c>
      <c r="G1348">
        <v>24</v>
      </c>
      <c r="H1348">
        <v>15</v>
      </c>
      <c r="I1348">
        <v>10</v>
      </c>
      <c r="J1348">
        <v>3</v>
      </c>
      <c r="K1348" t="str">
        <f>VLOOKUP(C1348,Hierarchy!$A$1:$H$27,5,FALSE)</f>
        <v>Zwilowski, Zane</v>
      </c>
      <c r="L1348" t="str">
        <f>VLOOKUP(C1348,Hierarchy!$A$2:$G$34,7,FALSE)</f>
        <v>Oferten, Quinton</v>
      </c>
    </row>
    <row r="1349" spans="1:12" x14ac:dyDescent="0.25">
      <c r="A1349">
        <v>201708</v>
      </c>
      <c r="B1349" s="1">
        <v>42968</v>
      </c>
      <c r="C1349">
        <v>12489</v>
      </c>
      <c r="D1349">
        <v>30</v>
      </c>
      <c r="E1349">
        <v>24231</v>
      </c>
      <c r="F1349">
        <v>9</v>
      </c>
      <c r="G1349">
        <v>26</v>
      </c>
      <c r="H1349">
        <v>19</v>
      </c>
      <c r="I1349">
        <v>10</v>
      </c>
      <c r="J1349">
        <v>3</v>
      </c>
      <c r="K1349" t="str">
        <f>VLOOKUP(C1349,Hierarchy!$A$1:$H$27,5,FALSE)</f>
        <v>Abacus, Aaron</v>
      </c>
      <c r="L1349" t="str">
        <f>VLOOKUP(C1349,Hierarchy!$A$2:$G$34,7,FALSE)</f>
        <v>Oferten, Quinton</v>
      </c>
    </row>
    <row r="1350" spans="1:12" x14ac:dyDescent="0.25">
      <c r="A1350">
        <v>201708</v>
      </c>
      <c r="B1350" s="1">
        <v>42969</v>
      </c>
      <c r="C1350">
        <v>12465</v>
      </c>
      <c r="D1350">
        <v>36</v>
      </c>
      <c r="E1350">
        <v>24991</v>
      </c>
      <c r="F1350">
        <v>7</v>
      </c>
      <c r="G1350">
        <v>33</v>
      </c>
      <c r="H1350">
        <v>24</v>
      </c>
      <c r="I1350">
        <v>19</v>
      </c>
      <c r="J1350">
        <v>2</v>
      </c>
      <c r="K1350" t="str">
        <f>VLOOKUP(C1350,Hierarchy!$A$1:$H$27,5,FALSE)</f>
        <v>Anderson, Albert</v>
      </c>
      <c r="L1350" t="str">
        <f>VLOOKUP(C1350,Hierarchy!$A$2:$G$34,7,FALSE)</f>
        <v>Winnerson, Aceona</v>
      </c>
    </row>
    <row r="1351" spans="1:12" x14ac:dyDescent="0.25">
      <c r="A1351">
        <v>201708</v>
      </c>
      <c r="B1351" s="1">
        <v>42969</v>
      </c>
      <c r="C1351">
        <v>12466</v>
      </c>
      <c r="D1351">
        <v>38</v>
      </c>
      <c r="E1351">
        <v>25518</v>
      </c>
      <c r="F1351">
        <v>7</v>
      </c>
      <c r="G1351">
        <v>38</v>
      </c>
      <c r="H1351">
        <v>33</v>
      </c>
      <c r="I1351">
        <v>26</v>
      </c>
      <c r="J1351">
        <v>2</v>
      </c>
      <c r="K1351" t="str">
        <f>VLOOKUP(C1351,Hierarchy!$A$1:$H$27,5,FALSE)</f>
        <v>Binning, Bart</v>
      </c>
      <c r="L1351" t="str">
        <f>VLOOKUP(C1351,Hierarchy!$A$2:$G$34,7,FALSE)</f>
        <v>Winnerson, Aceona</v>
      </c>
    </row>
    <row r="1352" spans="1:12" x14ac:dyDescent="0.25">
      <c r="A1352">
        <v>201708</v>
      </c>
      <c r="B1352" s="1">
        <v>42969</v>
      </c>
      <c r="C1352">
        <v>12467</v>
      </c>
      <c r="D1352">
        <v>34</v>
      </c>
      <c r="E1352">
        <v>24296</v>
      </c>
      <c r="F1352">
        <v>4</v>
      </c>
      <c r="G1352">
        <v>32</v>
      </c>
      <c r="H1352">
        <v>25</v>
      </c>
      <c r="I1352">
        <v>19</v>
      </c>
      <c r="J1352">
        <v>1</v>
      </c>
      <c r="K1352" t="str">
        <f>VLOOKUP(C1352,Hierarchy!$A$1:$H$27,5,FALSE)</f>
        <v>Centerville, Cece</v>
      </c>
      <c r="L1352" t="str">
        <f>VLOOKUP(C1352,Hierarchy!$A$2:$G$34,7,FALSE)</f>
        <v>Winnerson, Aceona</v>
      </c>
    </row>
    <row r="1353" spans="1:12" x14ac:dyDescent="0.25">
      <c r="A1353">
        <v>201708</v>
      </c>
      <c r="B1353" s="1">
        <v>42969</v>
      </c>
      <c r="C1353">
        <v>12468</v>
      </c>
      <c r="D1353">
        <v>38</v>
      </c>
      <c r="E1353">
        <v>24279</v>
      </c>
      <c r="F1353">
        <v>4</v>
      </c>
      <c r="G1353">
        <v>36</v>
      </c>
      <c r="H1353">
        <v>32</v>
      </c>
      <c r="I1353">
        <v>23</v>
      </c>
      <c r="J1353">
        <v>2</v>
      </c>
      <c r="K1353" t="str">
        <f>VLOOKUP(C1353,Hierarchy!$A$1:$H$27,5,FALSE)</f>
        <v>Davenport, Davina</v>
      </c>
      <c r="L1353" t="str">
        <f>VLOOKUP(C1353,Hierarchy!$A$2:$G$34,7,FALSE)</f>
        <v>Winnerson, Aceona</v>
      </c>
    </row>
    <row r="1354" spans="1:12" x14ac:dyDescent="0.25">
      <c r="A1354">
        <v>201708</v>
      </c>
      <c r="B1354" s="1">
        <v>42969</v>
      </c>
      <c r="C1354">
        <v>12469</v>
      </c>
      <c r="D1354">
        <v>32</v>
      </c>
      <c r="E1354">
        <v>25607</v>
      </c>
      <c r="F1354">
        <v>3</v>
      </c>
      <c r="G1354">
        <v>30</v>
      </c>
      <c r="H1354">
        <v>27</v>
      </c>
      <c r="I1354">
        <v>24</v>
      </c>
      <c r="J1354">
        <v>1</v>
      </c>
      <c r="K1354" t="str">
        <f>VLOOKUP(C1354,Hierarchy!$A$1:$H$27,5,FALSE)</f>
        <v>Edgerton, Ethan</v>
      </c>
      <c r="L1354" t="str">
        <f>VLOOKUP(C1354,Hierarchy!$A$2:$G$34,7,FALSE)</f>
        <v>Winnerson, Aceona</v>
      </c>
    </row>
    <row r="1355" spans="1:12" x14ac:dyDescent="0.25">
      <c r="A1355">
        <v>201708</v>
      </c>
      <c r="B1355" s="1">
        <v>42969</v>
      </c>
      <c r="C1355">
        <v>12470</v>
      </c>
      <c r="D1355">
        <v>34</v>
      </c>
      <c r="E1355">
        <v>24470</v>
      </c>
      <c r="F1355">
        <v>6</v>
      </c>
      <c r="G1355">
        <v>32</v>
      </c>
      <c r="H1355">
        <v>25</v>
      </c>
      <c r="I1355">
        <v>18</v>
      </c>
      <c r="J1355">
        <v>2</v>
      </c>
      <c r="K1355" t="str">
        <f>VLOOKUP(C1355,Hierarchy!$A$1:$H$27,5,FALSE)</f>
        <v>Filipsano, Fiona</v>
      </c>
      <c r="L1355" t="str">
        <f>VLOOKUP(C1355,Hierarchy!$A$2:$G$34,7,FALSE)</f>
        <v>Winnerson, Aceona</v>
      </c>
    </row>
    <row r="1356" spans="1:12" x14ac:dyDescent="0.25">
      <c r="A1356">
        <v>201708</v>
      </c>
      <c r="B1356" s="1">
        <v>42969</v>
      </c>
      <c r="C1356">
        <v>12471</v>
      </c>
      <c r="D1356">
        <v>40</v>
      </c>
      <c r="E1356">
        <v>25786</v>
      </c>
      <c r="F1356">
        <v>4</v>
      </c>
      <c r="G1356">
        <v>38</v>
      </c>
      <c r="H1356">
        <v>31</v>
      </c>
      <c r="I1356">
        <v>27</v>
      </c>
      <c r="J1356">
        <v>2</v>
      </c>
      <c r="K1356" t="str">
        <f>VLOOKUP(C1356,Hierarchy!$A$1:$H$27,5,FALSE)</f>
        <v>Gee, Garry</v>
      </c>
      <c r="L1356" t="str">
        <f>VLOOKUP(C1356,Hierarchy!$A$2:$G$34,7,FALSE)</f>
        <v>Winnerson, Aceona</v>
      </c>
    </row>
    <row r="1357" spans="1:12" x14ac:dyDescent="0.25">
      <c r="A1357">
        <v>201708</v>
      </c>
      <c r="B1357" s="1">
        <v>42969</v>
      </c>
      <c r="C1357">
        <v>12472</v>
      </c>
      <c r="D1357">
        <v>32</v>
      </c>
      <c r="E1357">
        <v>25913</v>
      </c>
      <c r="F1357">
        <v>5</v>
      </c>
      <c r="G1357">
        <v>29</v>
      </c>
      <c r="H1357">
        <v>23</v>
      </c>
      <c r="I1357">
        <v>20</v>
      </c>
      <c r="J1357">
        <v>1</v>
      </c>
      <c r="K1357" t="str">
        <f>VLOOKUP(C1357,Hierarchy!$A$1:$H$27,5,FALSE)</f>
        <v>Harrison, Harold</v>
      </c>
      <c r="L1357" t="str">
        <f>VLOOKUP(C1357,Hierarchy!$A$2:$G$34,7,FALSE)</f>
        <v>Winnerson, Aceona</v>
      </c>
    </row>
    <row r="1358" spans="1:12" x14ac:dyDescent="0.25">
      <c r="A1358">
        <v>201708</v>
      </c>
      <c r="B1358" s="1">
        <v>42969</v>
      </c>
      <c r="C1358">
        <v>12473</v>
      </c>
      <c r="D1358">
        <v>32</v>
      </c>
      <c r="E1358">
        <v>25292</v>
      </c>
      <c r="F1358">
        <v>7</v>
      </c>
      <c r="G1358">
        <v>32</v>
      </c>
      <c r="H1358">
        <v>24</v>
      </c>
      <c r="I1358">
        <v>15</v>
      </c>
      <c r="J1358">
        <v>2</v>
      </c>
      <c r="K1358" t="str">
        <f>VLOOKUP(C1358,Hierarchy!$A$1:$H$27,5,FALSE)</f>
        <v>Ivanski, Igor</v>
      </c>
      <c r="L1358" t="str">
        <f>VLOOKUP(C1358,Hierarchy!$A$2:$G$34,7,FALSE)</f>
        <v>Jimson, Bill</v>
      </c>
    </row>
    <row r="1359" spans="1:12" x14ac:dyDescent="0.25">
      <c r="A1359">
        <v>201708</v>
      </c>
      <c r="B1359" s="1">
        <v>42969</v>
      </c>
      <c r="C1359">
        <v>12474</v>
      </c>
      <c r="D1359">
        <v>30</v>
      </c>
      <c r="E1359">
        <v>25549</v>
      </c>
      <c r="F1359">
        <v>8</v>
      </c>
      <c r="G1359">
        <v>26</v>
      </c>
      <c r="H1359">
        <v>19</v>
      </c>
      <c r="I1359">
        <v>12</v>
      </c>
      <c r="J1359">
        <v>2</v>
      </c>
      <c r="K1359" t="str">
        <f>VLOOKUP(C1359,Hierarchy!$A$1:$H$27,5,FALSE)</f>
        <v>Jeffries, Johnna</v>
      </c>
      <c r="L1359" t="str">
        <f>VLOOKUP(C1359,Hierarchy!$A$2:$G$34,7,FALSE)</f>
        <v>Jimson, Bill</v>
      </c>
    </row>
    <row r="1360" spans="1:12" x14ac:dyDescent="0.25">
      <c r="A1360">
        <v>201708</v>
      </c>
      <c r="B1360" s="1">
        <v>42969</v>
      </c>
      <c r="C1360">
        <v>12475</v>
      </c>
      <c r="D1360">
        <v>31</v>
      </c>
      <c r="E1360">
        <v>24773</v>
      </c>
      <c r="F1360">
        <v>6</v>
      </c>
      <c r="G1360">
        <v>29</v>
      </c>
      <c r="H1360">
        <v>21</v>
      </c>
      <c r="I1360">
        <v>13</v>
      </c>
      <c r="J1360">
        <v>2</v>
      </c>
      <c r="K1360" t="str">
        <f>VLOOKUP(C1360,Hierarchy!$A$1:$H$27,5,FALSE)</f>
        <v>Kippers, Kat</v>
      </c>
      <c r="L1360" t="str">
        <f>VLOOKUP(C1360,Hierarchy!$A$2:$G$34,7,FALSE)</f>
        <v>Jimson, Bill</v>
      </c>
    </row>
    <row r="1361" spans="1:12" x14ac:dyDescent="0.25">
      <c r="A1361">
        <v>201708</v>
      </c>
      <c r="B1361" s="1">
        <v>42969</v>
      </c>
      <c r="C1361">
        <v>12476</v>
      </c>
      <c r="D1361">
        <v>30</v>
      </c>
      <c r="E1361">
        <v>24816</v>
      </c>
      <c r="F1361">
        <v>5</v>
      </c>
      <c r="G1361">
        <v>27</v>
      </c>
      <c r="H1361">
        <v>19</v>
      </c>
      <c r="I1361">
        <v>12</v>
      </c>
      <c r="J1361">
        <v>2</v>
      </c>
      <c r="K1361" t="str">
        <f>VLOOKUP(C1361,Hierarchy!$A$1:$H$27,5,FALSE)</f>
        <v>Lipp, Larry</v>
      </c>
      <c r="L1361" t="str">
        <f>VLOOKUP(C1361,Hierarchy!$A$2:$G$34,7,FALSE)</f>
        <v>Jimson, Bill</v>
      </c>
    </row>
    <row r="1362" spans="1:12" x14ac:dyDescent="0.25">
      <c r="A1362">
        <v>201708</v>
      </c>
      <c r="B1362" s="1">
        <v>42969</v>
      </c>
      <c r="C1362">
        <v>12477</v>
      </c>
      <c r="D1362">
        <v>35</v>
      </c>
      <c r="E1362">
        <v>24408</v>
      </c>
      <c r="F1362">
        <v>8</v>
      </c>
      <c r="G1362">
        <v>34</v>
      </c>
      <c r="H1362">
        <v>22</v>
      </c>
      <c r="I1362">
        <v>15</v>
      </c>
      <c r="J1362">
        <v>2</v>
      </c>
      <c r="K1362" t="str">
        <f>VLOOKUP(C1362,Hierarchy!$A$1:$H$27,5,FALSE)</f>
        <v>Myers, Matt</v>
      </c>
      <c r="L1362" t="str">
        <f>VLOOKUP(C1362,Hierarchy!$A$2:$G$34,7,FALSE)</f>
        <v>Jimson, Bill</v>
      </c>
    </row>
    <row r="1363" spans="1:12" x14ac:dyDescent="0.25">
      <c r="A1363">
        <v>201708</v>
      </c>
      <c r="B1363" s="1">
        <v>42969</v>
      </c>
      <c r="C1363">
        <v>12478</v>
      </c>
      <c r="D1363">
        <v>35</v>
      </c>
      <c r="E1363">
        <v>24161</v>
      </c>
      <c r="F1363">
        <v>7</v>
      </c>
      <c r="G1363">
        <v>30</v>
      </c>
      <c r="H1363">
        <v>24</v>
      </c>
      <c r="I1363">
        <v>17</v>
      </c>
      <c r="J1363">
        <v>2</v>
      </c>
      <c r="K1363" t="str">
        <f>VLOOKUP(C1363,Hierarchy!$A$1:$H$27,5,FALSE)</f>
        <v>Nichols, Nana</v>
      </c>
      <c r="L1363" t="str">
        <f>VLOOKUP(C1363,Hierarchy!$A$2:$G$34,7,FALSE)</f>
        <v>Jimson, Bill</v>
      </c>
    </row>
    <row r="1364" spans="1:12" x14ac:dyDescent="0.25">
      <c r="A1364">
        <v>201708</v>
      </c>
      <c r="B1364" s="1">
        <v>42969</v>
      </c>
      <c r="C1364">
        <v>12479</v>
      </c>
      <c r="D1364">
        <v>36</v>
      </c>
      <c r="E1364">
        <v>24721</v>
      </c>
      <c r="F1364">
        <v>7</v>
      </c>
      <c r="G1364">
        <v>31</v>
      </c>
      <c r="H1364">
        <v>20</v>
      </c>
      <c r="I1364">
        <v>13</v>
      </c>
      <c r="J1364">
        <v>2</v>
      </c>
      <c r="K1364" t="str">
        <f>VLOOKUP(C1364,Hierarchy!$A$1:$H$27,5,FALSE)</f>
        <v>Ohlson, Octavius</v>
      </c>
      <c r="L1364" t="str">
        <f>VLOOKUP(C1364,Hierarchy!$A$2:$G$34,7,FALSE)</f>
        <v>Jimson, Bill</v>
      </c>
    </row>
    <row r="1365" spans="1:12" x14ac:dyDescent="0.25">
      <c r="A1365">
        <v>201708</v>
      </c>
      <c r="B1365" s="1">
        <v>42969</v>
      </c>
      <c r="C1365">
        <v>12481</v>
      </c>
      <c r="D1365">
        <v>36</v>
      </c>
      <c r="E1365">
        <v>24333</v>
      </c>
      <c r="F1365">
        <v>9</v>
      </c>
      <c r="G1365">
        <v>35</v>
      </c>
      <c r="H1365">
        <v>27</v>
      </c>
      <c r="I1365">
        <v>22</v>
      </c>
      <c r="J1365">
        <v>2</v>
      </c>
      <c r="K1365" t="str">
        <f>VLOOKUP(C1365,Hierarchy!$A$1:$H$27,5,FALSE)</f>
        <v>Rank, Richelle</v>
      </c>
      <c r="L1365" t="str">
        <f>VLOOKUP(C1365,Hierarchy!$A$2:$G$34,7,FALSE)</f>
        <v>Jimson, Bill</v>
      </c>
    </row>
    <row r="1366" spans="1:12" x14ac:dyDescent="0.25">
      <c r="A1366">
        <v>201708</v>
      </c>
      <c r="B1366" s="1">
        <v>42969</v>
      </c>
      <c r="C1366">
        <v>12482</v>
      </c>
      <c r="D1366">
        <v>28</v>
      </c>
      <c r="E1366">
        <v>25278</v>
      </c>
      <c r="F1366">
        <v>6</v>
      </c>
      <c r="G1366">
        <v>24</v>
      </c>
      <c r="H1366">
        <v>17</v>
      </c>
      <c r="I1366">
        <v>9</v>
      </c>
      <c r="J1366">
        <v>3</v>
      </c>
      <c r="K1366" t="str">
        <f>VLOOKUP(C1366,Hierarchy!$A$1:$H$27,5,FALSE)</f>
        <v>Sanders, Sammi</v>
      </c>
      <c r="L1366" t="str">
        <f>VLOOKUP(C1366,Hierarchy!$A$2:$G$34,7,FALSE)</f>
        <v>Oferten, Quinton</v>
      </c>
    </row>
    <row r="1367" spans="1:12" x14ac:dyDescent="0.25">
      <c r="A1367">
        <v>201708</v>
      </c>
      <c r="B1367" s="1">
        <v>42969</v>
      </c>
      <c r="C1367">
        <v>12483</v>
      </c>
      <c r="D1367">
        <v>28</v>
      </c>
      <c r="E1367">
        <v>25972</v>
      </c>
      <c r="F1367">
        <v>8</v>
      </c>
      <c r="G1367">
        <v>25</v>
      </c>
      <c r="H1367">
        <v>15</v>
      </c>
      <c r="I1367">
        <v>10</v>
      </c>
      <c r="J1367">
        <v>3</v>
      </c>
      <c r="K1367" t="str">
        <f>VLOOKUP(C1367,Hierarchy!$A$1:$H$27,5,FALSE)</f>
        <v>Thomas, Ted</v>
      </c>
      <c r="L1367" t="str">
        <f>VLOOKUP(C1367,Hierarchy!$A$2:$G$34,7,FALSE)</f>
        <v>Oferten, Quinton</v>
      </c>
    </row>
    <row r="1368" spans="1:12" x14ac:dyDescent="0.25">
      <c r="A1368">
        <v>201708</v>
      </c>
      <c r="B1368" s="1">
        <v>42969</v>
      </c>
      <c r="C1368">
        <v>12484</v>
      </c>
      <c r="D1368">
        <v>29</v>
      </c>
      <c r="E1368">
        <v>25279</v>
      </c>
      <c r="F1368">
        <v>9</v>
      </c>
      <c r="G1368">
        <v>28</v>
      </c>
      <c r="H1368">
        <v>17</v>
      </c>
      <c r="I1368">
        <v>10</v>
      </c>
      <c r="J1368">
        <v>4</v>
      </c>
      <c r="K1368" t="str">
        <f>VLOOKUP(C1368,Hierarchy!$A$1:$H$27,5,FALSE)</f>
        <v>Uvaldon, Ursala</v>
      </c>
      <c r="L1368" t="str">
        <f>VLOOKUP(C1368,Hierarchy!$A$2:$G$34,7,FALSE)</f>
        <v>Oferten, Quinton</v>
      </c>
    </row>
    <row r="1369" spans="1:12" x14ac:dyDescent="0.25">
      <c r="A1369">
        <v>201708</v>
      </c>
      <c r="B1369" s="1">
        <v>42969</v>
      </c>
      <c r="C1369">
        <v>12485</v>
      </c>
      <c r="D1369">
        <v>29</v>
      </c>
      <c r="E1369">
        <v>24242</v>
      </c>
      <c r="F1369">
        <v>7</v>
      </c>
      <c r="G1369">
        <v>25</v>
      </c>
      <c r="H1369">
        <v>17</v>
      </c>
      <c r="I1369">
        <v>10</v>
      </c>
      <c r="J1369">
        <v>4</v>
      </c>
      <c r="K1369" t="str">
        <f>VLOOKUP(C1369,Hierarchy!$A$1:$H$27,5,FALSE)</f>
        <v>Vindictive, Vinny</v>
      </c>
      <c r="L1369" t="str">
        <f>VLOOKUP(C1369,Hierarchy!$A$2:$G$34,7,FALSE)</f>
        <v>Oferten, Quinton</v>
      </c>
    </row>
    <row r="1370" spans="1:12" x14ac:dyDescent="0.25">
      <c r="A1370">
        <v>201708</v>
      </c>
      <c r="B1370" s="1">
        <v>42969</v>
      </c>
      <c r="C1370">
        <v>12486</v>
      </c>
      <c r="D1370">
        <v>30</v>
      </c>
      <c r="E1370">
        <v>25467</v>
      </c>
      <c r="F1370">
        <v>8</v>
      </c>
      <c r="G1370">
        <v>28</v>
      </c>
      <c r="H1370">
        <v>19</v>
      </c>
      <c r="I1370">
        <v>10</v>
      </c>
      <c r="J1370">
        <v>3</v>
      </c>
      <c r="K1370" t="str">
        <f>VLOOKUP(C1370,Hierarchy!$A$1:$H$27,5,FALSE)</f>
        <v>Williamson, Wilma</v>
      </c>
      <c r="L1370" t="str">
        <f>VLOOKUP(C1370,Hierarchy!$A$2:$G$34,7,FALSE)</f>
        <v>Oferten, Quinton</v>
      </c>
    </row>
    <row r="1371" spans="1:12" x14ac:dyDescent="0.25">
      <c r="A1371">
        <v>201708</v>
      </c>
      <c r="B1371" s="1">
        <v>42969</v>
      </c>
      <c r="C1371">
        <v>12487</v>
      </c>
      <c r="D1371">
        <v>32</v>
      </c>
      <c r="E1371">
        <v>25468</v>
      </c>
      <c r="F1371">
        <v>6</v>
      </c>
      <c r="G1371">
        <v>29</v>
      </c>
      <c r="H1371">
        <v>19</v>
      </c>
      <c r="I1371">
        <v>10</v>
      </c>
      <c r="J1371">
        <v>3</v>
      </c>
      <c r="K1371" t="str">
        <f>VLOOKUP(C1371,Hierarchy!$A$1:$H$27,5,FALSE)</f>
        <v>Younger, Yeti</v>
      </c>
      <c r="L1371" t="str">
        <f>VLOOKUP(C1371,Hierarchy!$A$2:$G$34,7,FALSE)</f>
        <v>Oferten, Quinton</v>
      </c>
    </row>
    <row r="1372" spans="1:12" x14ac:dyDescent="0.25">
      <c r="A1372">
        <v>201708</v>
      </c>
      <c r="B1372" s="1">
        <v>42969</v>
      </c>
      <c r="C1372">
        <v>12488</v>
      </c>
      <c r="D1372">
        <v>29</v>
      </c>
      <c r="E1372">
        <v>24914</v>
      </c>
      <c r="F1372">
        <v>6</v>
      </c>
      <c r="G1372">
        <v>26</v>
      </c>
      <c r="H1372">
        <v>18</v>
      </c>
      <c r="I1372">
        <v>9</v>
      </c>
      <c r="J1372">
        <v>4</v>
      </c>
      <c r="K1372" t="str">
        <f>VLOOKUP(C1372,Hierarchy!$A$1:$H$27,5,FALSE)</f>
        <v>Zwilowski, Zane</v>
      </c>
      <c r="L1372" t="str">
        <f>VLOOKUP(C1372,Hierarchy!$A$2:$G$34,7,FALSE)</f>
        <v>Oferten, Quinton</v>
      </c>
    </row>
    <row r="1373" spans="1:12" x14ac:dyDescent="0.25">
      <c r="A1373">
        <v>201708</v>
      </c>
      <c r="B1373" s="1">
        <v>42969</v>
      </c>
      <c r="C1373">
        <v>12489</v>
      </c>
      <c r="D1373">
        <v>33</v>
      </c>
      <c r="E1373">
        <v>25283</v>
      </c>
      <c r="F1373">
        <v>8</v>
      </c>
      <c r="G1373">
        <v>31</v>
      </c>
      <c r="H1373">
        <v>22</v>
      </c>
      <c r="I1373">
        <v>16</v>
      </c>
      <c r="J1373">
        <v>3</v>
      </c>
      <c r="K1373" t="str">
        <f>VLOOKUP(C1373,Hierarchy!$A$1:$H$27,5,FALSE)</f>
        <v>Abacus, Aaron</v>
      </c>
      <c r="L1373" t="str">
        <f>VLOOKUP(C1373,Hierarchy!$A$2:$G$34,7,FALSE)</f>
        <v>Oferten, Quinton</v>
      </c>
    </row>
    <row r="1374" spans="1:12" x14ac:dyDescent="0.25">
      <c r="A1374">
        <v>201708</v>
      </c>
      <c r="B1374" s="1">
        <v>42970</v>
      </c>
      <c r="C1374">
        <v>12473</v>
      </c>
      <c r="D1374">
        <v>35</v>
      </c>
      <c r="E1374">
        <v>25188</v>
      </c>
      <c r="F1374">
        <v>9</v>
      </c>
      <c r="G1374">
        <v>30</v>
      </c>
      <c r="H1374">
        <v>23</v>
      </c>
      <c r="I1374">
        <v>15</v>
      </c>
      <c r="J1374">
        <v>2</v>
      </c>
      <c r="K1374" t="str">
        <f>VLOOKUP(C1374,Hierarchy!$A$1:$H$27,5,FALSE)</f>
        <v>Ivanski, Igor</v>
      </c>
      <c r="L1374" t="str">
        <f>VLOOKUP(C1374,Hierarchy!$A$2:$G$34,7,FALSE)</f>
        <v>Jimson, Bill</v>
      </c>
    </row>
    <row r="1375" spans="1:12" x14ac:dyDescent="0.25">
      <c r="A1375">
        <v>201708</v>
      </c>
      <c r="B1375" s="1">
        <v>42970</v>
      </c>
      <c r="C1375">
        <v>12474</v>
      </c>
      <c r="D1375">
        <v>30</v>
      </c>
      <c r="E1375">
        <v>24689</v>
      </c>
      <c r="F1375">
        <v>6</v>
      </c>
      <c r="G1375">
        <v>26</v>
      </c>
      <c r="H1375">
        <v>21</v>
      </c>
      <c r="I1375">
        <v>13</v>
      </c>
      <c r="J1375">
        <v>2</v>
      </c>
      <c r="K1375" t="str">
        <f>VLOOKUP(C1375,Hierarchy!$A$1:$H$27,5,FALSE)</f>
        <v>Jeffries, Johnna</v>
      </c>
      <c r="L1375" t="str">
        <f>VLOOKUP(C1375,Hierarchy!$A$2:$G$34,7,FALSE)</f>
        <v>Jimson, Bill</v>
      </c>
    </row>
    <row r="1376" spans="1:12" x14ac:dyDescent="0.25">
      <c r="A1376">
        <v>201708</v>
      </c>
      <c r="B1376" s="1">
        <v>42970</v>
      </c>
      <c r="C1376">
        <v>12475</v>
      </c>
      <c r="D1376">
        <v>30</v>
      </c>
      <c r="E1376">
        <v>25557</v>
      </c>
      <c r="F1376">
        <v>6</v>
      </c>
      <c r="G1376">
        <v>29</v>
      </c>
      <c r="H1376">
        <v>22</v>
      </c>
      <c r="I1376">
        <v>17</v>
      </c>
      <c r="J1376">
        <v>2</v>
      </c>
      <c r="K1376" t="str">
        <f>VLOOKUP(C1376,Hierarchy!$A$1:$H$27,5,FALSE)</f>
        <v>Kippers, Kat</v>
      </c>
      <c r="L1376" t="str">
        <f>VLOOKUP(C1376,Hierarchy!$A$2:$G$34,7,FALSE)</f>
        <v>Jimson, Bill</v>
      </c>
    </row>
    <row r="1377" spans="1:12" x14ac:dyDescent="0.25">
      <c r="A1377">
        <v>201708</v>
      </c>
      <c r="B1377" s="1">
        <v>42970</v>
      </c>
      <c r="C1377">
        <v>12476</v>
      </c>
      <c r="D1377">
        <v>32</v>
      </c>
      <c r="E1377">
        <v>25701</v>
      </c>
      <c r="F1377">
        <v>5</v>
      </c>
      <c r="G1377">
        <v>27</v>
      </c>
      <c r="H1377">
        <v>22</v>
      </c>
      <c r="I1377">
        <v>13</v>
      </c>
      <c r="J1377">
        <v>2</v>
      </c>
      <c r="K1377" t="str">
        <f>VLOOKUP(C1377,Hierarchy!$A$1:$H$27,5,FALSE)</f>
        <v>Lipp, Larry</v>
      </c>
      <c r="L1377" t="str">
        <f>VLOOKUP(C1377,Hierarchy!$A$2:$G$34,7,FALSE)</f>
        <v>Jimson, Bill</v>
      </c>
    </row>
    <row r="1378" spans="1:12" x14ac:dyDescent="0.25">
      <c r="A1378">
        <v>201708</v>
      </c>
      <c r="B1378" s="1">
        <v>42970</v>
      </c>
      <c r="C1378">
        <v>12477</v>
      </c>
      <c r="D1378">
        <v>31</v>
      </c>
      <c r="E1378">
        <v>25616</v>
      </c>
      <c r="F1378">
        <v>7</v>
      </c>
      <c r="G1378">
        <v>29</v>
      </c>
      <c r="H1378">
        <v>23</v>
      </c>
      <c r="I1378">
        <v>17</v>
      </c>
      <c r="J1378">
        <v>2</v>
      </c>
      <c r="K1378" t="str">
        <f>VLOOKUP(C1378,Hierarchy!$A$1:$H$27,5,FALSE)</f>
        <v>Myers, Matt</v>
      </c>
      <c r="L1378" t="str">
        <f>VLOOKUP(C1378,Hierarchy!$A$2:$G$34,7,FALSE)</f>
        <v>Jimson, Bill</v>
      </c>
    </row>
    <row r="1379" spans="1:12" x14ac:dyDescent="0.25">
      <c r="A1379">
        <v>201708</v>
      </c>
      <c r="B1379" s="1">
        <v>42970</v>
      </c>
      <c r="C1379">
        <v>12478</v>
      </c>
      <c r="D1379">
        <v>32</v>
      </c>
      <c r="E1379">
        <v>24953</v>
      </c>
      <c r="F1379">
        <v>7</v>
      </c>
      <c r="G1379">
        <v>30</v>
      </c>
      <c r="H1379">
        <v>21</v>
      </c>
      <c r="I1379">
        <v>14</v>
      </c>
      <c r="J1379">
        <v>2</v>
      </c>
      <c r="K1379" t="str">
        <f>VLOOKUP(C1379,Hierarchy!$A$1:$H$27,5,FALSE)</f>
        <v>Nichols, Nana</v>
      </c>
      <c r="L1379" t="str">
        <f>VLOOKUP(C1379,Hierarchy!$A$2:$G$34,7,FALSE)</f>
        <v>Jimson, Bill</v>
      </c>
    </row>
    <row r="1380" spans="1:12" x14ac:dyDescent="0.25">
      <c r="A1380">
        <v>201708</v>
      </c>
      <c r="B1380" s="1">
        <v>42970</v>
      </c>
      <c r="C1380">
        <v>12479</v>
      </c>
      <c r="D1380">
        <v>32</v>
      </c>
      <c r="E1380">
        <v>24704</v>
      </c>
      <c r="F1380">
        <v>8</v>
      </c>
      <c r="G1380">
        <v>29</v>
      </c>
      <c r="H1380">
        <v>23</v>
      </c>
      <c r="I1380">
        <v>18</v>
      </c>
      <c r="J1380">
        <v>2</v>
      </c>
      <c r="K1380" t="str">
        <f>VLOOKUP(C1380,Hierarchy!$A$1:$H$27,5,FALSE)</f>
        <v>Ohlson, Octavius</v>
      </c>
      <c r="L1380" t="str">
        <f>VLOOKUP(C1380,Hierarchy!$A$2:$G$34,7,FALSE)</f>
        <v>Jimson, Bill</v>
      </c>
    </row>
    <row r="1381" spans="1:12" x14ac:dyDescent="0.25">
      <c r="A1381">
        <v>201708</v>
      </c>
      <c r="B1381" s="1">
        <v>42970</v>
      </c>
      <c r="C1381">
        <v>12481</v>
      </c>
      <c r="D1381">
        <v>31</v>
      </c>
      <c r="E1381">
        <v>24073</v>
      </c>
      <c r="F1381">
        <v>6</v>
      </c>
      <c r="G1381">
        <v>29</v>
      </c>
      <c r="H1381">
        <v>19</v>
      </c>
      <c r="I1381">
        <v>14</v>
      </c>
      <c r="J1381">
        <v>2</v>
      </c>
      <c r="K1381" t="str">
        <f>VLOOKUP(C1381,Hierarchy!$A$1:$H$27,5,FALSE)</f>
        <v>Rank, Richelle</v>
      </c>
      <c r="L1381" t="str">
        <f>VLOOKUP(C1381,Hierarchy!$A$2:$G$34,7,FALSE)</f>
        <v>Jimson, Bill</v>
      </c>
    </row>
    <row r="1382" spans="1:12" x14ac:dyDescent="0.25">
      <c r="A1382">
        <v>201708</v>
      </c>
      <c r="B1382" s="1">
        <v>42970</v>
      </c>
      <c r="C1382">
        <v>12482</v>
      </c>
      <c r="D1382">
        <v>29</v>
      </c>
      <c r="E1382">
        <v>25369</v>
      </c>
      <c r="F1382">
        <v>7</v>
      </c>
      <c r="G1382">
        <v>26</v>
      </c>
      <c r="H1382">
        <v>17</v>
      </c>
      <c r="I1382">
        <v>9</v>
      </c>
      <c r="J1382">
        <v>3</v>
      </c>
      <c r="K1382" t="str">
        <f>VLOOKUP(C1382,Hierarchy!$A$1:$H$27,5,FALSE)</f>
        <v>Sanders, Sammi</v>
      </c>
      <c r="L1382" t="str">
        <f>VLOOKUP(C1382,Hierarchy!$A$2:$G$34,7,FALSE)</f>
        <v>Oferten, Quinton</v>
      </c>
    </row>
    <row r="1383" spans="1:12" x14ac:dyDescent="0.25">
      <c r="A1383">
        <v>201708</v>
      </c>
      <c r="B1383" s="1">
        <v>42970</v>
      </c>
      <c r="C1383">
        <v>12483</v>
      </c>
      <c r="D1383">
        <v>28</v>
      </c>
      <c r="E1383">
        <v>24867</v>
      </c>
      <c r="F1383">
        <v>6</v>
      </c>
      <c r="G1383">
        <v>24</v>
      </c>
      <c r="H1383">
        <v>17</v>
      </c>
      <c r="I1383">
        <v>9</v>
      </c>
      <c r="J1383">
        <v>3</v>
      </c>
      <c r="K1383" t="str">
        <f>VLOOKUP(C1383,Hierarchy!$A$1:$H$27,5,FALSE)</f>
        <v>Thomas, Ted</v>
      </c>
      <c r="L1383" t="str">
        <f>VLOOKUP(C1383,Hierarchy!$A$2:$G$34,7,FALSE)</f>
        <v>Oferten, Quinton</v>
      </c>
    </row>
    <row r="1384" spans="1:12" x14ac:dyDescent="0.25">
      <c r="A1384">
        <v>201708</v>
      </c>
      <c r="B1384" s="1">
        <v>42970</v>
      </c>
      <c r="C1384">
        <v>12484</v>
      </c>
      <c r="D1384">
        <v>28</v>
      </c>
      <c r="E1384">
        <v>25648</v>
      </c>
      <c r="F1384">
        <v>8</v>
      </c>
      <c r="G1384">
        <v>26</v>
      </c>
      <c r="H1384">
        <v>16</v>
      </c>
      <c r="I1384">
        <v>10</v>
      </c>
      <c r="J1384">
        <v>3</v>
      </c>
      <c r="K1384" t="str">
        <f>VLOOKUP(C1384,Hierarchy!$A$1:$H$27,5,FALSE)</f>
        <v>Uvaldon, Ursala</v>
      </c>
      <c r="L1384" t="str">
        <f>VLOOKUP(C1384,Hierarchy!$A$2:$G$34,7,FALSE)</f>
        <v>Oferten, Quinton</v>
      </c>
    </row>
    <row r="1385" spans="1:12" x14ac:dyDescent="0.25">
      <c r="A1385">
        <v>201708</v>
      </c>
      <c r="B1385" s="1">
        <v>42970</v>
      </c>
      <c r="C1385">
        <v>12485</v>
      </c>
      <c r="D1385">
        <v>28</v>
      </c>
      <c r="E1385">
        <v>25509</v>
      </c>
      <c r="F1385">
        <v>6</v>
      </c>
      <c r="G1385">
        <v>24</v>
      </c>
      <c r="H1385">
        <v>18</v>
      </c>
      <c r="I1385">
        <v>13</v>
      </c>
      <c r="J1385">
        <v>3</v>
      </c>
      <c r="K1385" t="str">
        <f>VLOOKUP(C1385,Hierarchy!$A$1:$H$27,5,FALSE)</f>
        <v>Vindictive, Vinny</v>
      </c>
      <c r="L1385" t="str">
        <f>VLOOKUP(C1385,Hierarchy!$A$2:$G$34,7,FALSE)</f>
        <v>Oferten, Quinton</v>
      </c>
    </row>
    <row r="1386" spans="1:12" x14ac:dyDescent="0.25">
      <c r="A1386">
        <v>201708</v>
      </c>
      <c r="B1386" s="1">
        <v>42970</v>
      </c>
      <c r="C1386">
        <v>12486</v>
      </c>
      <c r="D1386">
        <v>31</v>
      </c>
      <c r="E1386">
        <v>25825</v>
      </c>
      <c r="F1386">
        <v>7</v>
      </c>
      <c r="G1386">
        <v>29</v>
      </c>
      <c r="H1386">
        <v>22</v>
      </c>
      <c r="I1386">
        <v>16</v>
      </c>
      <c r="J1386">
        <v>4</v>
      </c>
      <c r="K1386" t="str">
        <f>VLOOKUP(C1386,Hierarchy!$A$1:$H$27,5,FALSE)</f>
        <v>Williamson, Wilma</v>
      </c>
      <c r="L1386" t="str">
        <f>VLOOKUP(C1386,Hierarchy!$A$2:$G$34,7,FALSE)</f>
        <v>Oferten, Quinton</v>
      </c>
    </row>
    <row r="1387" spans="1:12" x14ac:dyDescent="0.25">
      <c r="A1387">
        <v>201708</v>
      </c>
      <c r="B1387" s="1">
        <v>42970</v>
      </c>
      <c r="C1387">
        <v>12487</v>
      </c>
      <c r="D1387">
        <v>30</v>
      </c>
      <c r="E1387">
        <v>24019</v>
      </c>
      <c r="F1387">
        <v>8</v>
      </c>
      <c r="G1387">
        <v>28</v>
      </c>
      <c r="H1387">
        <v>21</v>
      </c>
      <c r="I1387">
        <v>13</v>
      </c>
      <c r="J1387">
        <v>4</v>
      </c>
      <c r="K1387" t="str">
        <f>VLOOKUP(C1387,Hierarchy!$A$1:$H$27,5,FALSE)</f>
        <v>Younger, Yeti</v>
      </c>
      <c r="L1387" t="str">
        <f>VLOOKUP(C1387,Hierarchy!$A$2:$G$34,7,FALSE)</f>
        <v>Oferten, Quinton</v>
      </c>
    </row>
    <row r="1388" spans="1:12" x14ac:dyDescent="0.25">
      <c r="A1388">
        <v>201708</v>
      </c>
      <c r="B1388" s="1">
        <v>42970</v>
      </c>
      <c r="C1388">
        <v>12488</v>
      </c>
      <c r="D1388">
        <v>30</v>
      </c>
      <c r="E1388">
        <v>25276</v>
      </c>
      <c r="F1388">
        <v>6</v>
      </c>
      <c r="G1388">
        <v>28</v>
      </c>
      <c r="H1388">
        <v>21</v>
      </c>
      <c r="I1388">
        <v>12</v>
      </c>
      <c r="J1388">
        <v>4</v>
      </c>
      <c r="K1388" t="str">
        <f>VLOOKUP(C1388,Hierarchy!$A$1:$H$27,5,FALSE)</f>
        <v>Zwilowski, Zane</v>
      </c>
      <c r="L1388" t="str">
        <f>VLOOKUP(C1388,Hierarchy!$A$2:$G$34,7,FALSE)</f>
        <v>Oferten, Quinton</v>
      </c>
    </row>
    <row r="1389" spans="1:12" x14ac:dyDescent="0.25">
      <c r="A1389">
        <v>201708</v>
      </c>
      <c r="B1389" s="1">
        <v>42970</v>
      </c>
      <c r="C1389">
        <v>12489</v>
      </c>
      <c r="D1389">
        <v>31</v>
      </c>
      <c r="E1389">
        <v>24498</v>
      </c>
      <c r="F1389">
        <v>6</v>
      </c>
      <c r="G1389">
        <v>27</v>
      </c>
      <c r="H1389">
        <v>21</v>
      </c>
      <c r="I1389">
        <v>14</v>
      </c>
      <c r="J1389">
        <v>4</v>
      </c>
      <c r="K1389" t="str">
        <f>VLOOKUP(C1389,Hierarchy!$A$1:$H$27,5,FALSE)</f>
        <v>Abacus, Aaron</v>
      </c>
      <c r="L1389" t="str">
        <f>VLOOKUP(C1389,Hierarchy!$A$2:$G$34,7,FALSE)</f>
        <v>Oferten, Quinton</v>
      </c>
    </row>
    <row r="1390" spans="1:12" x14ac:dyDescent="0.25">
      <c r="A1390">
        <v>201708</v>
      </c>
      <c r="B1390" s="1">
        <v>42971</v>
      </c>
      <c r="C1390">
        <v>12466</v>
      </c>
      <c r="D1390">
        <v>39</v>
      </c>
      <c r="E1390">
        <v>24660</v>
      </c>
      <c r="F1390">
        <v>5</v>
      </c>
      <c r="G1390">
        <v>38</v>
      </c>
      <c r="H1390">
        <v>27</v>
      </c>
      <c r="I1390">
        <v>22</v>
      </c>
      <c r="J1390">
        <v>2</v>
      </c>
      <c r="K1390" t="str">
        <f>VLOOKUP(C1390,Hierarchy!$A$1:$H$27,5,FALSE)</f>
        <v>Binning, Bart</v>
      </c>
      <c r="L1390" t="str">
        <f>VLOOKUP(C1390,Hierarchy!$A$2:$G$34,7,FALSE)</f>
        <v>Winnerson, Aceona</v>
      </c>
    </row>
    <row r="1391" spans="1:12" x14ac:dyDescent="0.25">
      <c r="A1391">
        <v>201708</v>
      </c>
      <c r="B1391" s="1">
        <v>42971</v>
      </c>
      <c r="C1391">
        <v>12467</v>
      </c>
      <c r="D1391">
        <v>40</v>
      </c>
      <c r="E1391">
        <v>24256</v>
      </c>
      <c r="F1391">
        <v>5</v>
      </c>
      <c r="G1391">
        <v>36</v>
      </c>
      <c r="H1391">
        <v>31</v>
      </c>
      <c r="I1391">
        <v>22</v>
      </c>
      <c r="J1391">
        <v>2</v>
      </c>
      <c r="K1391" t="str">
        <f>VLOOKUP(C1391,Hierarchy!$A$1:$H$27,5,FALSE)</f>
        <v>Centerville, Cece</v>
      </c>
      <c r="L1391" t="str">
        <f>VLOOKUP(C1391,Hierarchy!$A$2:$G$34,7,FALSE)</f>
        <v>Winnerson, Aceona</v>
      </c>
    </row>
    <row r="1392" spans="1:12" x14ac:dyDescent="0.25">
      <c r="A1392">
        <v>201708</v>
      </c>
      <c r="B1392" s="1">
        <v>42971</v>
      </c>
      <c r="C1392">
        <v>12468</v>
      </c>
      <c r="D1392">
        <v>33</v>
      </c>
      <c r="E1392">
        <v>24024</v>
      </c>
      <c r="F1392">
        <v>4</v>
      </c>
      <c r="G1392">
        <v>33</v>
      </c>
      <c r="H1392">
        <v>27</v>
      </c>
      <c r="I1392">
        <v>21</v>
      </c>
      <c r="J1392">
        <v>1</v>
      </c>
      <c r="K1392" t="str">
        <f>VLOOKUP(C1392,Hierarchy!$A$1:$H$27,5,FALSE)</f>
        <v>Davenport, Davina</v>
      </c>
      <c r="L1392" t="str">
        <f>VLOOKUP(C1392,Hierarchy!$A$2:$G$34,7,FALSE)</f>
        <v>Winnerson, Aceona</v>
      </c>
    </row>
    <row r="1393" spans="1:12" x14ac:dyDescent="0.25">
      <c r="A1393">
        <v>201708</v>
      </c>
      <c r="B1393" s="1">
        <v>42971</v>
      </c>
      <c r="C1393">
        <v>12469</v>
      </c>
      <c r="D1393">
        <v>34</v>
      </c>
      <c r="E1393">
        <v>24021</v>
      </c>
      <c r="F1393">
        <v>4</v>
      </c>
      <c r="G1393">
        <v>32</v>
      </c>
      <c r="H1393">
        <v>27</v>
      </c>
      <c r="I1393">
        <v>22</v>
      </c>
      <c r="J1393">
        <v>1</v>
      </c>
      <c r="K1393" t="str">
        <f>VLOOKUP(C1393,Hierarchy!$A$1:$H$27,5,FALSE)</f>
        <v>Edgerton, Ethan</v>
      </c>
      <c r="L1393" t="str">
        <f>VLOOKUP(C1393,Hierarchy!$A$2:$G$34,7,FALSE)</f>
        <v>Winnerson, Aceona</v>
      </c>
    </row>
    <row r="1394" spans="1:12" x14ac:dyDescent="0.25">
      <c r="A1394">
        <v>201708</v>
      </c>
      <c r="B1394" s="1">
        <v>42971</v>
      </c>
      <c r="C1394">
        <v>12470</v>
      </c>
      <c r="D1394">
        <v>38</v>
      </c>
      <c r="E1394">
        <v>24865</v>
      </c>
      <c r="F1394">
        <v>4</v>
      </c>
      <c r="G1394">
        <v>37</v>
      </c>
      <c r="H1394">
        <v>28</v>
      </c>
      <c r="I1394">
        <v>21</v>
      </c>
      <c r="J1394">
        <v>2</v>
      </c>
      <c r="K1394" t="str">
        <f>VLOOKUP(C1394,Hierarchy!$A$1:$H$27,5,FALSE)</f>
        <v>Filipsano, Fiona</v>
      </c>
      <c r="L1394" t="str">
        <f>VLOOKUP(C1394,Hierarchy!$A$2:$G$34,7,FALSE)</f>
        <v>Winnerson, Aceona</v>
      </c>
    </row>
    <row r="1395" spans="1:12" x14ac:dyDescent="0.25">
      <c r="A1395">
        <v>201708</v>
      </c>
      <c r="B1395" s="1">
        <v>42971</v>
      </c>
      <c r="C1395">
        <v>12471</v>
      </c>
      <c r="D1395">
        <v>37</v>
      </c>
      <c r="E1395">
        <v>24006</v>
      </c>
      <c r="F1395">
        <v>4</v>
      </c>
      <c r="G1395">
        <v>36</v>
      </c>
      <c r="H1395">
        <v>26</v>
      </c>
      <c r="I1395">
        <v>23</v>
      </c>
      <c r="J1395">
        <v>1</v>
      </c>
      <c r="K1395" t="str">
        <f>VLOOKUP(C1395,Hierarchy!$A$1:$H$27,5,FALSE)</f>
        <v>Gee, Garry</v>
      </c>
      <c r="L1395" t="str">
        <f>VLOOKUP(C1395,Hierarchy!$A$2:$G$34,7,FALSE)</f>
        <v>Winnerson, Aceona</v>
      </c>
    </row>
    <row r="1396" spans="1:12" x14ac:dyDescent="0.25">
      <c r="A1396">
        <v>201708</v>
      </c>
      <c r="B1396" s="1">
        <v>42971</v>
      </c>
      <c r="C1396">
        <v>12472</v>
      </c>
      <c r="D1396">
        <v>33</v>
      </c>
      <c r="E1396">
        <v>25675</v>
      </c>
      <c r="F1396">
        <v>3</v>
      </c>
      <c r="G1396">
        <v>30</v>
      </c>
      <c r="H1396">
        <v>26</v>
      </c>
      <c r="I1396">
        <v>19</v>
      </c>
      <c r="J1396">
        <v>1</v>
      </c>
      <c r="K1396" t="str">
        <f>VLOOKUP(C1396,Hierarchy!$A$1:$H$27,5,FALSE)</f>
        <v>Harrison, Harold</v>
      </c>
      <c r="L1396" t="str">
        <f>VLOOKUP(C1396,Hierarchy!$A$2:$G$34,7,FALSE)</f>
        <v>Winnerson, Aceona</v>
      </c>
    </row>
    <row r="1397" spans="1:12" x14ac:dyDescent="0.25">
      <c r="A1397">
        <v>201708</v>
      </c>
      <c r="B1397" s="1">
        <v>42971</v>
      </c>
      <c r="C1397">
        <v>12482</v>
      </c>
      <c r="D1397">
        <v>28</v>
      </c>
      <c r="E1397">
        <v>25798</v>
      </c>
      <c r="F1397">
        <v>7</v>
      </c>
      <c r="G1397">
        <v>25</v>
      </c>
      <c r="H1397">
        <v>16</v>
      </c>
      <c r="I1397">
        <v>9</v>
      </c>
      <c r="J1397">
        <v>3</v>
      </c>
      <c r="K1397" t="str">
        <f>VLOOKUP(C1397,Hierarchy!$A$1:$H$27,5,FALSE)</f>
        <v>Sanders, Sammi</v>
      </c>
      <c r="L1397" t="str">
        <f>VLOOKUP(C1397,Hierarchy!$A$2:$G$34,7,FALSE)</f>
        <v>Oferten, Quinton</v>
      </c>
    </row>
    <row r="1398" spans="1:12" x14ac:dyDescent="0.25">
      <c r="A1398">
        <v>201708</v>
      </c>
      <c r="B1398" s="1">
        <v>42971</v>
      </c>
      <c r="C1398">
        <v>12483</v>
      </c>
      <c r="D1398">
        <v>29</v>
      </c>
      <c r="E1398">
        <v>24029</v>
      </c>
      <c r="F1398">
        <v>6</v>
      </c>
      <c r="G1398">
        <v>27</v>
      </c>
      <c r="H1398">
        <v>17</v>
      </c>
      <c r="I1398">
        <v>12</v>
      </c>
      <c r="J1398">
        <v>3</v>
      </c>
      <c r="K1398" t="str">
        <f>VLOOKUP(C1398,Hierarchy!$A$1:$H$27,5,FALSE)</f>
        <v>Thomas, Ted</v>
      </c>
      <c r="L1398" t="str">
        <f>VLOOKUP(C1398,Hierarchy!$A$2:$G$34,7,FALSE)</f>
        <v>Oferten, Quinton</v>
      </c>
    </row>
    <row r="1399" spans="1:12" x14ac:dyDescent="0.25">
      <c r="A1399">
        <v>201708</v>
      </c>
      <c r="B1399" s="1">
        <v>42971</v>
      </c>
      <c r="C1399">
        <v>12484</v>
      </c>
      <c r="D1399">
        <v>30</v>
      </c>
      <c r="E1399">
        <v>24582</v>
      </c>
      <c r="F1399">
        <v>6</v>
      </c>
      <c r="G1399">
        <v>26</v>
      </c>
      <c r="H1399">
        <v>17</v>
      </c>
      <c r="I1399">
        <v>9</v>
      </c>
      <c r="J1399">
        <v>4</v>
      </c>
      <c r="K1399" t="str">
        <f>VLOOKUP(C1399,Hierarchy!$A$1:$H$27,5,FALSE)</f>
        <v>Uvaldon, Ursala</v>
      </c>
      <c r="L1399" t="str">
        <f>VLOOKUP(C1399,Hierarchy!$A$2:$G$34,7,FALSE)</f>
        <v>Oferten, Quinton</v>
      </c>
    </row>
    <row r="1400" spans="1:12" x14ac:dyDescent="0.25">
      <c r="A1400">
        <v>201708</v>
      </c>
      <c r="B1400" s="1">
        <v>42971</v>
      </c>
      <c r="C1400">
        <v>12485</v>
      </c>
      <c r="D1400">
        <v>33</v>
      </c>
      <c r="E1400">
        <v>25162</v>
      </c>
      <c r="F1400">
        <v>7</v>
      </c>
      <c r="G1400">
        <v>30</v>
      </c>
      <c r="H1400">
        <v>22</v>
      </c>
      <c r="I1400">
        <v>14</v>
      </c>
      <c r="J1400">
        <v>4</v>
      </c>
      <c r="K1400" t="str">
        <f>VLOOKUP(C1400,Hierarchy!$A$1:$H$27,5,FALSE)</f>
        <v>Vindictive, Vinny</v>
      </c>
      <c r="L1400" t="str">
        <f>VLOOKUP(C1400,Hierarchy!$A$2:$G$34,7,FALSE)</f>
        <v>Oferten, Quinton</v>
      </c>
    </row>
    <row r="1401" spans="1:12" x14ac:dyDescent="0.25">
      <c r="A1401">
        <v>201708</v>
      </c>
      <c r="B1401" s="1">
        <v>42971</v>
      </c>
      <c r="C1401">
        <v>12486</v>
      </c>
      <c r="D1401">
        <v>28</v>
      </c>
      <c r="E1401">
        <v>25100</v>
      </c>
      <c r="F1401">
        <v>7</v>
      </c>
      <c r="G1401">
        <v>26</v>
      </c>
      <c r="H1401">
        <v>17</v>
      </c>
      <c r="I1401">
        <v>12</v>
      </c>
      <c r="J1401">
        <v>3</v>
      </c>
      <c r="K1401" t="str">
        <f>VLOOKUP(C1401,Hierarchy!$A$1:$H$27,5,FALSE)</f>
        <v>Williamson, Wilma</v>
      </c>
      <c r="L1401" t="str">
        <f>VLOOKUP(C1401,Hierarchy!$A$2:$G$34,7,FALSE)</f>
        <v>Oferten, Quinton</v>
      </c>
    </row>
    <row r="1402" spans="1:12" x14ac:dyDescent="0.25">
      <c r="A1402">
        <v>201708</v>
      </c>
      <c r="B1402" s="1">
        <v>42971</v>
      </c>
      <c r="C1402">
        <v>12487</v>
      </c>
      <c r="D1402">
        <v>30</v>
      </c>
      <c r="E1402">
        <v>25771</v>
      </c>
      <c r="F1402">
        <v>8</v>
      </c>
      <c r="G1402">
        <v>27</v>
      </c>
      <c r="H1402">
        <v>20</v>
      </c>
      <c r="I1402">
        <v>10</v>
      </c>
      <c r="J1402">
        <v>4</v>
      </c>
      <c r="K1402" t="str">
        <f>VLOOKUP(C1402,Hierarchy!$A$1:$H$27,5,FALSE)</f>
        <v>Younger, Yeti</v>
      </c>
      <c r="L1402" t="str">
        <f>VLOOKUP(C1402,Hierarchy!$A$2:$G$34,7,FALSE)</f>
        <v>Oferten, Quinton</v>
      </c>
    </row>
    <row r="1403" spans="1:12" x14ac:dyDescent="0.25">
      <c r="A1403">
        <v>201708</v>
      </c>
      <c r="B1403" s="1">
        <v>42971</v>
      </c>
      <c r="C1403">
        <v>12488</v>
      </c>
      <c r="D1403">
        <v>33</v>
      </c>
      <c r="E1403">
        <v>24639</v>
      </c>
      <c r="F1403">
        <v>9</v>
      </c>
      <c r="G1403">
        <v>28</v>
      </c>
      <c r="H1403">
        <v>21</v>
      </c>
      <c r="I1403">
        <v>13</v>
      </c>
      <c r="J1403">
        <v>4</v>
      </c>
      <c r="K1403" t="str">
        <f>VLOOKUP(C1403,Hierarchy!$A$1:$H$27,5,FALSE)</f>
        <v>Zwilowski, Zane</v>
      </c>
      <c r="L1403" t="str">
        <f>VLOOKUP(C1403,Hierarchy!$A$2:$G$34,7,FALSE)</f>
        <v>Oferten, Quinton</v>
      </c>
    </row>
    <row r="1404" spans="1:12" x14ac:dyDescent="0.25">
      <c r="A1404">
        <v>201708</v>
      </c>
      <c r="B1404" s="1">
        <v>42971</v>
      </c>
      <c r="C1404">
        <v>12489</v>
      </c>
      <c r="D1404">
        <v>29</v>
      </c>
      <c r="E1404">
        <v>24923</v>
      </c>
      <c r="F1404">
        <v>9</v>
      </c>
      <c r="G1404">
        <v>26</v>
      </c>
      <c r="H1404">
        <v>19</v>
      </c>
      <c r="I1404">
        <v>13</v>
      </c>
      <c r="J1404">
        <v>3</v>
      </c>
      <c r="K1404" t="str">
        <f>VLOOKUP(C1404,Hierarchy!$A$1:$H$27,5,FALSE)</f>
        <v>Abacus, Aaron</v>
      </c>
      <c r="L1404" t="str">
        <f>VLOOKUP(C1404,Hierarchy!$A$2:$G$34,7,FALSE)</f>
        <v>Oferten, Quinton</v>
      </c>
    </row>
    <row r="1405" spans="1:12" x14ac:dyDescent="0.25">
      <c r="A1405">
        <v>201708</v>
      </c>
      <c r="B1405" s="1">
        <v>42972</v>
      </c>
      <c r="C1405">
        <v>12466</v>
      </c>
      <c r="D1405">
        <v>37</v>
      </c>
      <c r="E1405">
        <v>25917</v>
      </c>
      <c r="F1405">
        <v>7</v>
      </c>
      <c r="G1405">
        <v>36</v>
      </c>
      <c r="H1405">
        <v>27</v>
      </c>
      <c r="I1405">
        <v>24</v>
      </c>
      <c r="J1405">
        <v>2</v>
      </c>
      <c r="K1405" t="str">
        <f>VLOOKUP(C1405,Hierarchy!$A$1:$H$27,5,FALSE)</f>
        <v>Binning, Bart</v>
      </c>
      <c r="L1405" t="str">
        <f>VLOOKUP(C1405,Hierarchy!$A$2:$G$34,7,FALSE)</f>
        <v>Winnerson, Aceona</v>
      </c>
    </row>
    <row r="1406" spans="1:12" x14ac:dyDescent="0.25">
      <c r="A1406">
        <v>201708</v>
      </c>
      <c r="B1406" s="1">
        <v>42972</v>
      </c>
      <c r="C1406">
        <v>12467</v>
      </c>
      <c r="D1406">
        <v>40</v>
      </c>
      <c r="E1406">
        <v>25811</v>
      </c>
      <c r="F1406">
        <v>8</v>
      </c>
      <c r="G1406">
        <v>38</v>
      </c>
      <c r="H1406">
        <v>34</v>
      </c>
      <c r="I1406">
        <v>24</v>
      </c>
      <c r="J1406">
        <v>2</v>
      </c>
      <c r="K1406" t="str">
        <f>VLOOKUP(C1406,Hierarchy!$A$1:$H$27,5,FALSE)</f>
        <v>Centerville, Cece</v>
      </c>
      <c r="L1406" t="str">
        <f>VLOOKUP(C1406,Hierarchy!$A$2:$G$34,7,FALSE)</f>
        <v>Winnerson, Aceona</v>
      </c>
    </row>
    <row r="1407" spans="1:12" x14ac:dyDescent="0.25">
      <c r="A1407">
        <v>201708</v>
      </c>
      <c r="B1407" s="1">
        <v>42972</v>
      </c>
      <c r="C1407">
        <v>12468</v>
      </c>
      <c r="D1407">
        <v>32</v>
      </c>
      <c r="E1407">
        <v>24241</v>
      </c>
      <c r="F1407">
        <v>4</v>
      </c>
      <c r="G1407">
        <v>31</v>
      </c>
      <c r="H1407">
        <v>25</v>
      </c>
      <c r="I1407">
        <v>19</v>
      </c>
      <c r="J1407">
        <v>1</v>
      </c>
      <c r="K1407" t="str">
        <f>VLOOKUP(C1407,Hierarchy!$A$1:$H$27,5,FALSE)</f>
        <v>Davenport, Davina</v>
      </c>
      <c r="L1407" t="str">
        <f>VLOOKUP(C1407,Hierarchy!$A$2:$G$34,7,FALSE)</f>
        <v>Winnerson, Aceona</v>
      </c>
    </row>
    <row r="1408" spans="1:12" x14ac:dyDescent="0.25">
      <c r="A1408">
        <v>201708</v>
      </c>
      <c r="B1408" s="1">
        <v>42972</v>
      </c>
      <c r="C1408">
        <v>12469</v>
      </c>
      <c r="D1408">
        <v>37</v>
      </c>
      <c r="E1408">
        <v>25476</v>
      </c>
      <c r="F1408">
        <v>5</v>
      </c>
      <c r="G1408">
        <v>36</v>
      </c>
      <c r="H1408">
        <v>26</v>
      </c>
      <c r="I1408">
        <v>18</v>
      </c>
      <c r="J1408">
        <v>1</v>
      </c>
      <c r="K1408" t="str">
        <f>VLOOKUP(C1408,Hierarchy!$A$1:$H$27,5,FALSE)</f>
        <v>Edgerton, Ethan</v>
      </c>
      <c r="L1408" t="str">
        <f>VLOOKUP(C1408,Hierarchy!$A$2:$G$34,7,FALSE)</f>
        <v>Winnerson, Aceona</v>
      </c>
    </row>
    <row r="1409" spans="1:12" x14ac:dyDescent="0.25">
      <c r="A1409">
        <v>201708</v>
      </c>
      <c r="B1409" s="1">
        <v>42972</v>
      </c>
      <c r="C1409">
        <v>12470</v>
      </c>
      <c r="D1409">
        <v>38</v>
      </c>
      <c r="E1409">
        <v>25448</v>
      </c>
      <c r="F1409">
        <v>6</v>
      </c>
      <c r="G1409">
        <v>36</v>
      </c>
      <c r="H1409">
        <v>28</v>
      </c>
      <c r="I1409">
        <v>23</v>
      </c>
      <c r="J1409">
        <v>1</v>
      </c>
      <c r="K1409" t="str">
        <f>VLOOKUP(C1409,Hierarchy!$A$1:$H$27,5,FALSE)</f>
        <v>Filipsano, Fiona</v>
      </c>
      <c r="L1409" t="str">
        <f>VLOOKUP(C1409,Hierarchy!$A$2:$G$34,7,FALSE)</f>
        <v>Winnerson, Aceona</v>
      </c>
    </row>
    <row r="1410" spans="1:12" x14ac:dyDescent="0.25">
      <c r="A1410">
        <v>201708</v>
      </c>
      <c r="B1410" s="1">
        <v>42972</v>
      </c>
      <c r="C1410">
        <v>12471</v>
      </c>
      <c r="D1410">
        <v>34</v>
      </c>
      <c r="E1410">
        <v>24476</v>
      </c>
      <c r="F1410">
        <v>6</v>
      </c>
      <c r="G1410">
        <v>34</v>
      </c>
      <c r="H1410">
        <v>27</v>
      </c>
      <c r="I1410">
        <v>23</v>
      </c>
      <c r="J1410">
        <v>2</v>
      </c>
      <c r="K1410" t="str">
        <f>VLOOKUP(C1410,Hierarchy!$A$1:$H$27,5,FALSE)</f>
        <v>Gee, Garry</v>
      </c>
      <c r="L1410" t="str">
        <f>VLOOKUP(C1410,Hierarchy!$A$2:$G$34,7,FALSE)</f>
        <v>Winnerson, Aceona</v>
      </c>
    </row>
    <row r="1411" spans="1:12" x14ac:dyDescent="0.25">
      <c r="A1411">
        <v>201708</v>
      </c>
      <c r="B1411" s="1">
        <v>42972</v>
      </c>
      <c r="C1411">
        <v>12472</v>
      </c>
      <c r="D1411">
        <v>39</v>
      </c>
      <c r="E1411">
        <v>24549</v>
      </c>
      <c r="F1411">
        <v>6</v>
      </c>
      <c r="G1411">
        <v>39</v>
      </c>
      <c r="H1411">
        <v>32</v>
      </c>
      <c r="I1411">
        <v>25</v>
      </c>
      <c r="J1411">
        <v>2</v>
      </c>
      <c r="K1411" t="str">
        <f>VLOOKUP(C1411,Hierarchy!$A$1:$H$27,5,FALSE)</f>
        <v>Harrison, Harold</v>
      </c>
      <c r="L1411" t="str">
        <f>VLOOKUP(C1411,Hierarchy!$A$2:$G$34,7,FALSE)</f>
        <v>Winnerson, Aceona</v>
      </c>
    </row>
    <row r="1412" spans="1:12" x14ac:dyDescent="0.25">
      <c r="A1412">
        <v>201708</v>
      </c>
      <c r="B1412" s="1">
        <v>42972</v>
      </c>
      <c r="C1412">
        <v>12473</v>
      </c>
      <c r="D1412">
        <v>32</v>
      </c>
      <c r="E1412">
        <v>24159</v>
      </c>
      <c r="F1412">
        <v>6</v>
      </c>
      <c r="G1412">
        <v>31</v>
      </c>
      <c r="H1412">
        <v>24</v>
      </c>
      <c r="I1412">
        <v>14</v>
      </c>
      <c r="J1412">
        <v>2</v>
      </c>
      <c r="K1412" t="str">
        <f>VLOOKUP(C1412,Hierarchy!$A$1:$H$27,5,FALSE)</f>
        <v>Ivanski, Igor</v>
      </c>
      <c r="L1412" t="str">
        <f>VLOOKUP(C1412,Hierarchy!$A$2:$G$34,7,FALSE)</f>
        <v>Jimson, Bill</v>
      </c>
    </row>
    <row r="1413" spans="1:12" x14ac:dyDescent="0.25">
      <c r="A1413">
        <v>201708</v>
      </c>
      <c r="B1413" s="1">
        <v>42972</v>
      </c>
      <c r="C1413">
        <v>12474</v>
      </c>
      <c r="D1413">
        <v>34</v>
      </c>
      <c r="E1413">
        <v>24973</v>
      </c>
      <c r="F1413">
        <v>9</v>
      </c>
      <c r="G1413">
        <v>34</v>
      </c>
      <c r="H1413">
        <v>29</v>
      </c>
      <c r="I1413">
        <v>19</v>
      </c>
      <c r="J1413">
        <v>2</v>
      </c>
      <c r="K1413" t="str">
        <f>VLOOKUP(C1413,Hierarchy!$A$1:$H$27,5,FALSE)</f>
        <v>Jeffries, Johnna</v>
      </c>
      <c r="L1413" t="str">
        <f>VLOOKUP(C1413,Hierarchy!$A$2:$G$34,7,FALSE)</f>
        <v>Jimson, Bill</v>
      </c>
    </row>
    <row r="1414" spans="1:12" x14ac:dyDescent="0.25">
      <c r="A1414">
        <v>201708</v>
      </c>
      <c r="B1414" s="1">
        <v>42972</v>
      </c>
      <c r="C1414">
        <v>12475</v>
      </c>
      <c r="D1414">
        <v>33</v>
      </c>
      <c r="E1414">
        <v>24240</v>
      </c>
      <c r="F1414">
        <v>6</v>
      </c>
      <c r="G1414">
        <v>31</v>
      </c>
      <c r="H1414">
        <v>22</v>
      </c>
      <c r="I1414">
        <v>17</v>
      </c>
      <c r="J1414">
        <v>2</v>
      </c>
      <c r="K1414" t="str">
        <f>VLOOKUP(C1414,Hierarchy!$A$1:$H$27,5,FALSE)</f>
        <v>Kippers, Kat</v>
      </c>
      <c r="L1414" t="str">
        <f>VLOOKUP(C1414,Hierarchy!$A$2:$G$34,7,FALSE)</f>
        <v>Jimson, Bill</v>
      </c>
    </row>
    <row r="1415" spans="1:12" x14ac:dyDescent="0.25">
      <c r="A1415">
        <v>201708</v>
      </c>
      <c r="B1415" s="1">
        <v>42972</v>
      </c>
      <c r="C1415">
        <v>12476</v>
      </c>
      <c r="D1415">
        <v>31</v>
      </c>
      <c r="E1415">
        <v>25784</v>
      </c>
      <c r="F1415">
        <v>7</v>
      </c>
      <c r="G1415">
        <v>30</v>
      </c>
      <c r="H1415">
        <v>26</v>
      </c>
      <c r="I1415">
        <v>20</v>
      </c>
      <c r="J1415">
        <v>2</v>
      </c>
      <c r="K1415" t="str">
        <f>VLOOKUP(C1415,Hierarchy!$A$1:$H$27,5,FALSE)</f>
        <v>Lipp, Larry</v>
      </c>
      <c r="L1415" t="str">
        <f>VLOOKUP(C1415,Hierarchy!$A$2:$G$34,7,FALSE)</f>
        <v>Jimson, Bill</v>
      </c>
    </row>
    <row r="1416" spans="1:12" x14ac:dyDescent="0.25">
      <c r="A1416">
        <v>201708</v>
      </c>
      <c r="B1416" s="1">
        <v>42972</v>
      </c>
      <c r="C1416">
        <v>12477</v>
      </c>
      <c r="D1416">
        <v>30</v>
      </c>
      <c r="E1416">
        <v>24139</v>
      </c>
      <c r="F1416">
        <v>7</v>
      </c>
      <c r="G1416">
        <v>29</v>
      </c>
      <c r="H1416">
        <v>23</v>
      </c>
      <c r="I1416">
        <v>15</v>
      </c>
      <c r="J1416">
        <v>2</v>
      </c>
      <c r="K1416" t="str">
        <f>VLOOKUP(C1416,Hierarchy!$A$1:$H$27,5,FALSE)</f>
        <v>Myers, Matt</v>
      </c>
      <c r="L1416" t="str">
        <f>VLOOKUP(C1416,Hierarchy!$A$2:$G$34,7,FALSE)</f>
        <v>Jimson, Bill</v>
      </c>
    </row>
    <row r="1417" spans="1:12" x14ac:dyDescent="0.25">
      <c r="A1417">
        <v>201708</v>
      </c>
      <c r="B1417" s="1">
        <v>42972</v>
      </c>
      <c r="C1417">
        <v>12478</v>
      </c>
      <c r="D1417">
        <v>32</v>
      </c>
      <c r="E1417">
        <v>24940</v>
      </c>
      <c r="F1417">
        <v>5</v>
      </c>
      <c r="G1417">
        <v>29</v>
      </c>
      <c r="H1417">
        <v>23</v>
      </c>
      <c r="I1417">
        <v>18</v>
      </c>
      <c r="J1417">
        <v>2</v>
      </c>
      <c r="K1417" t="str">
        <f>VLOOKUP(C1417,Hierarchy!$A$1:$H$27,5,FALSE)</f>
        <v>Nichols, Nana</v>
      </c>
      <c r="L1417" t="str">
        <f>VLOOKUP(C1417,Hierarchy!$A$2:$G$34,7,FALSE)</f>
        <v>Jimson, Bill</v>
      </c>
    </row>
    <row r="1418" spans="1:12" x14ac:dyDescent="0.25">
      <c r="A1418">
        <v>201708</v>
      </c>
      <c r="B1418" s="1">
        <v>42972</v>
      </c>
      <c r="C1418">
        <v>12479</v>
      </c>
      <c r="D1418">
        <v>31</v>
      </c>
      <c r="E1418">
        <v>25536</v>
      </c>
      <c r="F1418">
        <v>7</v>
      </c>
      <c r="G1418">
        <v>29</v>
      </c>
      <c r="H1418">
        <v>23</v>
      </c>
      <c r="I1418">
        <v>15</v>
      </c>
      <c r="J1418">
        <v>2</v>
      </c>
      <c r="K1418" t="str">
        <f>VLOOKUP(C1418,Hierarchy!$A$1:$H$27,5,FALSE)</f>
        <v>Ohlson, Octavius</v>
      </c>
      <c r="L1418" t="str">
        <f>VLOOKUP(C1418,Hierarchy!$A$2:$G$34,7,FALSE)</f>
        <v>Jimson, Bill</v>
      </c>
    </row>
    <row r="1419" spans="1:12" x14ac:dyDescent="0.25">
      <c r="A1419">
        <v>201708</v>
      </c>
      <c r="B1419" s="1">
        <v>42972</v>
      </c>
      <c r="C1419">
        <v>12481</v>
      </c>
      <c r="D1419">
        <v>31</v>
      </c>
      <c r="E1419">
        <v>25035</v>
      </c>
      <c r="F1419">
        <v>7</v>
      </c>
      <c r="G1419">
        <v>30</v>
      </c>
      <c r="H1419">
        <v>25</v>
      </c>
      <c r="I1419">
        <v>17</v>
      </c>
      <c r="J1419">
        <v>2</v>
      </c>
      <c r="K1419" t="str">
        <f>VLOOKUP(C1419,Hierarchy!$A$1:$H$27,5,FALSE)</f>
        <v>Rank, Richelle</v>
      </c>
      <c r="L1419" t="str">
        <f>VLOOKUP(C1419,Hierarchy!$A$2:$G$34,7,FALSE)</f>
        <v>Jimson, Bill</v>
      </c>
    </row>
    <row r="1420" spans="1:12" x14ac:dyDescent="0.25">
      <c r="A1420">
        <v>201708</v>
      </c>
      <c r="B1420" s="1">
        <v>42973</v>
      </c>
      <c r="C1420">
        <v>12473</v>
      </c>
      <c r="D1420">
        <v>30</v>
      </c>
      <c r="E1420">
        <v>25790</v>
      </c>
      <c r="F1420">
        <v>7</v>
      </c>
      <c r="G1420">
        <v>27</v>
      </c>
      <c r="H1420">
        <v>23</v>
      </c>
      <c r="I1420">
        <v>15</v>
      </c>
      <c r="J1420">
        <v>2</v>
      </c>
      <c r="K1420" t="str">
        <f>VLOOKUP(C1420,Hierarchy!$A$1:$H$27,5,FALSE)</f>
        <v>Ivanski, Igor</v>
      </c>
      <c r="L1420" t="str">
        <f>VLOOKUP(C1420,Hierarchy!$A$2:$G$34,7,FALSE)</f>
        <v>Jimson, Bill</v>
      </c>
    </row>
    <row r="1421" spans="1:12" x14ac:dyDescent="0.25">
      <c r="A1421">
        <v>201708</v>
      </c>
      <c r="B1421" s="1">
        <v>42973</v>
      </c>
      <c r="C1421">
        <v>12474</v>
      </c>
      <c r="D1421">
        <v>36</v>
      </c>
      <c r="E1421">
        <v>25746</v>
      </c>
      <c r="F1421">
        <v>8</v>
      </c>
      <c r="G1421">
        <v>32</v>
      </c>
      <c r="H1421">
        <v>21</v>
      </c>
      <c r="I1421">
        <v>15</v>
      </c>
      <c r="J1421">
        <v>2</v>
      </c>
      <c r="K1421" t="str">
        <f>VLOOKUP(C1421,Hierarchy!$A$1:$H$27,5,FALSE)</f>
        <v>Jeffries, Johnna</v>
      </c>
      <c r="L1421" t="str">
        <f>VLOOKUP(C1421,Hierarchy!$A$2:$G$34,7,FALSE)</f>
        <v>Jimson, Bill</v>
      </c>
    </row>
    <row r="1422" spans="1:12" x14ac:dyDescent="0.25">
      <c r="A1422">
        <v>201708</v>
      </c>
      <c r="B1422" s="1">
        <v>42973</v>
      </c>
      <c r="C1422">
        <v>12475</v>
      </c>
      <c r="D1422">
        <v>35</v>
      </c>
      <c r="E1422">
        <v>24517</v>
      </c>
      <c r="F1422">
        <v>6</v>
      </c>
      <c r="G1422">
        <v>31</v>
      </c>
      <c r="H1422">
        <v>25</v>
      </c>
      <c r="I1422">
        <v>19</v>
      </c>
      <c r="J1422">
        <v>2</v>
      </c>
      <c r="K1422" t="str">
        <f>VLOOKUP(C1422,Hierarchy!$A$1:$H$27,5,FALSE)</f>
        <v>Kippers, Kat</v>
      </c>
      <c r="L1422" t="str">
        <f>VLOOKUP(C1422,Hierarchy!$A$2:$G$34,7,FALSE)</f>
        <v>Jimson, Bill</v>
      </c>
    </row>
    <row r="1423" spans="1:12" x14ac:dyDescent="0.25">
      <c r="A1423">
        <v>201708</v>
      </c>
      <c r="B1423" s="1">
        <v>42973</v>
      </c>
      <c r="C1423">
        <v>12476</v>
      </c>
      <c r="D1423">
        <v>32</v>
      </c>
      <c r="E1423">
        <v>25847</v>
      </c>
      <c r="F1423">
        <v>7</v>
      </c>
      <c r="G1423">
        <v>29</v>
      </c>
      <c r="H1423">
        <v>22</v>
      </c>
      <c r="I1423">
        <v>18</v>
      </c>
      <c r="J1423">
        <v>2</v>
      </c>
      <c r="K1423" t="str">
        <f>VLOOKUP(C1423,Hierarchy!$A$1:$H$27,5,FALSE)</f>
        <v>Lipp, Larry</v>
      </c>
      <c r="L1423" t="str">
        <f>VLOOKUP(C1423,Hierarchy!$A$2:$G$34,7,FALSE)</f>
        <v>Jimson, Bill</v>
      </c>
    </row>
    <row r="1424" spans="1:12" x14ac:dyDescent="0.25">
      <c r="A1424">
        <v>201708</v>
      </c>
      <c r="B1424" s="1">
        <v>42973</v>
      </c>
      <c r="C1424">
        <v>12477</v>
      </c>
      <c r="D1424">
        <v>36</v>
      </c>
      <c r="E1424">
        <v>25050</v>
      </c>
      <c r="F1424">
        <v>8</v>
      </c>
      <c r="G1424">
        <v>36</v>
      </c>
      <c r="H1424">
        <v>24</v>
      </c>
      <c r="I1424">
        <v>15</v>
      </c>
      <c r="J1424">
        <v>3</v>
      </c>
      <c r="K1424" t="str">
        <f>VLOOKUP(C1424,Hierarchy!$A$1:$H$27,5,FALSE)</f>
        <v>Myers, Matt</v>
      </c>
      <c r="L1424" t="str">
        <f>VLOOKUP(C1424,Hierarchy!$A$2:$G$34,7,FALSE)</f>
        <v>Jimson, Bill</v>
      </c>
    </row>
    <row r="1425" spans="1:12" x14ac:dyDescent="0.25">
      <c r="A1425">
        <v>201708</v>
      </c>
      <c r="B1425" s="1">
        <v>42973</v>
      </c>
      <c r="C1425">
        <v>12478</v>
      </c>
      <c r="D1425">
        <v>33</v>
      </c>
      <c r="E1425">
        <v>25718</v>
      </c>
      <c r="F1425">
        <v>8</v>
      </c>
      <c r="G1425">
        <v>33</v>
      </c>
      <c r="H1425">
        <v>28</v>
      </c>
      <c r="I1425">
        <v>20</v>
      </c>
      <c r="J1425">
        <v>2</v>
      </c>
      <c r="K1425" t="str">
        <f>VLOOKUP(C1425,Hierarchy!$A$1:$H$27,5,FALSE)</f>
        <v>Nichols, Nana</v>
      </c>
      <c r="L1425" t="str">
        <f>VLOOKUP(C1425,Hierarchy!$A$2:$G$34,7,FALSE)</f>
        <v>Jimson, Bill</v>
      </c>
    </row>
    <row r="1426" spans="1:12" x14ac:dyDescent="0.25">
      <c r="A1426">
        <v>201708</v>
      </c>
      <c r="B1426" s="1">
        <v>42973</v>
      </c>
      <c r="C1426">
        <v>12479</v>
      </c>
      <c r="D1426">
        <v>30</v>
      </c>
      <c r="E1426">
        <v>24038</v>
      </c>
      <c r="F1426">
        <v>5</v>
      </c>
      <c r="G1426">
        <v>29</v>
      </c>
      <c r="H1426">
        <v>24</v>
      </c>
      <c r="I1426">
        <v>16</v>
      </c>
      <c r="J1426">
        <v>2</v>
      </c>
      <c r="K1426" t="str">
        <f>VLOOKUP(C1426,Hierarchy!$A$1:$H$27,5,FALSE)</f>
        <v>Ohlson, Octavius</v>
      </c>
      <c r="L1426" t="str">
        <f>VLOOKUP(C1426,Hierarchy!$A$2:$G$34,7,FALSE)</f>
        <v>Jimson, Bill</v>
      </c>
    </row>
    <row r="1427" spans="1:12" x14ac:dyDescent="0.25">
      <c r="A1427">
        <v>201708</v>
      </c>
      <c r="B1427" s="1">
        <v>42973</v>
      </c>
      <c r="C1427">
        <v>12482</v>
      </c>
      <c r="D1427">
        <v>28</v>
      </c>
      <c r="E1427">
        <v>25839</v>
      </c>
      <c r="F1427">
        <v>6</v>
      </c>
      <c r="G1427">
        <v>24</v>
      </c>
      <c r="H1427">
        <v>19</v>
      </c>
      <c r="I1427">
        <v>12</v>
      </c>
      <c r="J1427">
        <v>4</v>
      </c>
      <c r="K1427" t="str">
        <f>VLOOKUP(C1427,Hierarchy!$A$1:$H$27,5,FALSE)</f>
        <v>Sanders, Sammi</v>
      </c>
      <c r="L1427" t="str">
        <f>VLOOKUP(C1427,Hierarchy!$A$2:$G$34,7,FALSE)</f>
        <v>Oferten, Quinton</v>
      </c>
    </row>
    <row r="1428" spans="1:12" x14ac:dyDescent="0.25">
      <c r="A1428">
        <v>201708</v>
      </c>
      <c r="B1428" s="1">
        <v>42973</v>
      </c>
      <c r="C1428">
        <v>12483</v>
      </c>
      <c r="D1428">
        <v>32</v>
      </c>
      <c r="E1428">
        <v>25500</v>
      </c>
      <c r="F1428">
        <v>9</v>
      </c>
      <c r="G1428">
        <v>27</v>
      </c>
      <c r="H1428">
        <v>19</v>
      </c>
      <c r="I1428">
        <v>10</v>
      </c>
      <c r="J1428">
        <v>4</v>
      </c>
      <c r="K1428" t="str">
        <f>VLOOKUP(C1428,Hierarchy!$A$1:$H$27,5,FALSE)</f>
        <v>Thomas, Ted</v>
      </c>
      <c r="L1428" t="str">
        <f>VLOOKUP(C1428,Hierarchy!$A$2:$G$34,7,FALSE)</f>
        <v>Oferten, Quinton</v>
      </c>
    </row>
    <row r="1429" spans="1:12" x14ac:dyDescent="0.25">
      <c r="A1429">
        <v>201708</v>
      </c>
      <c r="B1429" s="1">
        <v>42973</v>
      </c>
      <c r="C1429">
        <v>12484</v>
      </c>
      <c r="D1429">
        <v>32</v>
      </c>
      <c r="E1429">
        <v>25921</v>
      </c>
      <c r="F1429">
        <v>7</v>
      </c>
      <c r="G1429">
        <v>29</v>
      </c>
      <c r="H1429">
        <v>19</v>
      </c>
      <c r="I1429">
        <v>10</v>
      </c>
      <c r="J1429">
        <v>4</v>
      </c>
      <c r="K1429" t="str">
        <f>VLOOKUP(C1429,Hierarchy!$A$1:$H$27,5,FALSE)</f>
        <v>Uvaldon, Ursala</v>
      </c>
      <c r="L1429" t="str">
        <f>VLOOKUP(C1429,Hierarchy!$A$2:$G$34,7,FALSE)</f>
        <v>Oferten, Quinton</v>
      </c>
    </row>
    <row r="1430" spans="1:12" x14ac:dyDescent="0.25">
      <c r="A1430">
        <v>201708</v>
      </c>
      <c r="B1430" s="1">
        <v>42973</v>
      </c>
      <c r="C1430">
        <v>12485</v>
      </c>
      <c r="D1430">
        <v>28</v>
      </c>
      <c r="E1430">
        <v>25919</v>
      </c>
      <c r="F1430">
        <v>6</v>
      </c>
      <c r="G1430">
        <v>26</v>
      </c>
      <c r="H1430">
        <v>19</v>
      </c>
      <c r="I1430">
        <v>10</v>
      </c>
      <c r="J1430">
        <v>3</v>
      </c>
      <c r="K1430" t="str">
        <f>VLOOKUP(C1430,Hierarchy!$A$1:$H$27,5,FALSE)</f>
        <v>Vindictive, Vinny</v>
      </c>
      <c r="L1430" t="str">
        <f>VLOOKUP(C1430,Hierarchy!$A$2:$G$34,7,FALSE)</f>
        <v>Oferten, Quinton</v>
      </c>
    </row>
    <row r="1431" spans="1:12" x14ac:dyDescent="0.25">
      <c r="A1431">
        <v>201708</v>
      </c>
      <c r="B1431" s="1">
        <v>42973</v>
      </c>
      <c r="C1431">
        <v>12486</v>
      </c>
      <c r="D1431">
        <v>33</v>
      </c>
      <c r="E1431">
        <v>24498</v>
      </c>
      <c r="F1431">
        <v>9</v>
      </c>
      <c r="G1431">
        <v>28</v>
      </c>
      <c r="H1431">
        <v>19</v>
      </c>
      <c r="I1431">
        <v>10</v>
      </c>
      <c r="J1431">
        <v>3</v>
      </c>
      <c r="K1431" t="str">
        <f>VLOOKUP(C1431,Hierarchy!$A$1:$H$27,5,FALSE)</f>
        <v>Williamson, Wilma</v>
      </c>
      <c r="L1431" t="str">
        <f>VLOOKUP(C1431,Hierarchy!$A$2:$G$34,7,FALSE)</f>
        <v>Oferten, Quinton</v>
      </c>
    </row>
    <row r="1432" spans="1:12" x14ac:dyDescent="0.25">
      <c r="A1432">
        <v>201708</v>
      </c>
      <c r="B1432" s="1">
        <v>42973</v>
      </c>
      <c r="C1432">
        <v>12487</v>
      </c>
      <c r="D1432">
        <v>29</v>
      </c>
      <c r="E1432">
        <v>24542</v>
      </c>
      <c r="F1432">
        <v>7</v>
      </c>
      <c r="G1432">
        <v>27</v>
      </c>
      <c r="H1432">
        <v>21</v>
      </c>
      <c r="I1432">
        <v>13</v>
      </c>
      <c r="J1432">
        <v>3</v>
      </c>
      <c r="K1432" t="str">
        <f>VLOOKUP(C1432,Hierarchy!$A$1:$H$27,5,FALSE)</f>
        <v>Younger, Yeti</v>
      </c>
      <c r="L1432" t="str">
        <f>VLOOKUP(C1432,Hierarchy!$A$2:$G$34,7,FALSE)</f>
        <v>Oferten, Quinton</v>
      </c>
    </row>
    <row r="1433" spans="1:12" x14ac:dyDescent="0.25">
      <c r="A1433">
        <v>201708</v>
      </c>
      <c r="B1433" s="1">
        <v>42973</v>
      </c>
      <c r="C1433">
        <v>12488</v>
      </c>
      <c r="D1433">
        <v>31</v>
      </c>
      <c r="E1433">
        <v>25382</v>
      </c>
      <c r="F1433">
        <v>9</v>
      </c>
      <c r="G1433">
        <v>28</v>
      </c>
      <c r="H1433">
        <v>22</v>
      </c>
      <c r="I1433">
        <v>11</v>
      </c>
      <c r="J1433">
        <v>3</v>
      </c>
      <c r="K1433" t="str">
        <f>VLOOKUP(C1433,Hierarchy!$A$1:$H$27,5,FALSE)</f>
        <v>Zwilowski, Zane</v>
      </c>
      <c r="L1433" t="str">
        <f>VLOOKUP(C1433,Hierarchy!$A$2:$G$34,7,FALSE)</f>
        <v>Oferten, Quinton</v>
      </c>
    </row>
    <row r="1434" spans="1:12" x14ac:dyDescent="0.25">
      <c r="A1434">
        <v>201708</v>
      </c>
      <c r="B1434" s="1">
        <v>42973</v>
      </c>
      <c r="C1434">
        <v>12489</v>
      </c>
      <c r="D1434">
        <v>30</v>
      </c>
      <c r="E1434">
        <v>24877</v>
      </c>
      <c r="F1434">
        <v>9</v>
      </c>
      <c r="G1434">
        <v>29</v>
      </c>
      <c r="H1434">
        <v>20</v>
      </c>
      <c r="I1434">
        <v>12</v>
      </c>
      <c r="J1434">
        <v>3</v>
      </c>
      <c r="K1434" t="str">
        <f>VLOOKUP(C1434,Hierarchy!$A$1:$H$27,5,FALSE)</f>
        <v>Abacus, Aaron</v>
      </c>
      <c r="L1434" t="str">
        <f>VLOOKUP(C1434,Hierarchy!$A$2:$G$34,7,FALSE)</f>
        <v>Oferten, Quinton</v>
      </c>
    </row>
    <row r="1435" spans="1:12" x14ac:dyDescent="0.25">
      <c r="A1435">
        <v>201708</v>
      </c>
      <c r="B1435" s="1">
        <v>42974</v>
      </c>
      <c r="C1435">
        <v>12465</v>
      </c>
      <c r="D1435">
        <v>34</v>
      </c>
      <c r="E1435">
        <v>25078</v>
      </c>
      <c r="F1435">
        <v>7</v>
      </c>
      <c r="G1435">
        <v>31</v>
      </c>
      <c r="H1435">
        <v>25</v>
      </c>
      <c r="I1435">
        <v>19</v>
      </c>
      <c r="J1435">
        <v>2</v>
      </c>
      <c r="K1435" t="str">
        <f>VLOOKUP(C1435,Hierarchy!$A$1:$H$27,5,FALSE)</f>
        <v>Anderson, Albert</v>
      </c>
      <c r="L1435" t="str">
        <f>VLOOKUP(C1435,Hierarchy!$A$2:$G$34,7,FALSE)</f>
        <v>Winnerson, Aceona</v>
      </c>
    </row>
    <row r="1436" spans="1:12" x14ac:dyDescent="0.25">
      <c r="A1436">
        <v>201708</v>
      </c>
      <c r="B1436" s="1">
        <v>42974</v>
      </c>
      <c r="C1436">
        <v>12466</v>
      </c>
      <c r="D1436">
        <v>40</v>
      </c>
      <c r="E1436">
        <v>24597</v>
      </c>
      <c r="F1436">
        <v>5</v>
      </c>
      <c r="G1436">
        <v>38</v>
      </c>
      <c r="H1436">
        <v>27</v>
      </c>
      <c r="I1436">
        <v>24</v>
      </c>
      <c r="J1436">
        <v>1</v>
      </c>
      <c r="K1436" t="str">
        <f>VLOOKUP(C1436,Hierarchy!$A$1:$H$27,5,FALSE)</f>
        <v>Binning, Bart</v>
      </c>
      <c r="L1436" t="str">
        <f>VLOOKUP(C1436,Hierarchy!$A$2:$G$34,7,FALSE)</f>
        <v>Winnerson, Aceona</v>
      </c>
    </row>
    <row r="1437" spans="1:12" x14ac:dyDescent="0.25">
      <c r="A1437">
        <v>201708</v>
      </c>
      <c r="B1437" s="1">
        <v>42974</v>
      </c>
      <c r="C1437">
        <v>12467</v>
      </c>
      <c r="D1437">
        <v>36</v>
      </c>
      <c r="E1437">
        <v>25521</v>
      </c>
      <c r="F1437">
        <v>5</v>
      </c>
      <c r="G1437">
        <v>33</v>
      </c>
      <c r="H1437">
        <v>26</v>
      </c>
      <c r="I1437">
        <v>20</v>
      </c>
      <c r="J1437">
        <v>1</v>
      </c>
      <c r="K1437" t="str">
        <f>VLOOKUP(C1437,Hierarchy!$A$1:$H$27,5,FALSE)</f>
        <v>Centerville, Cece</v>
      </c>
      <c r="L1437" t="str">
        <f>VLOOKUP(C1437,Hierarchy!$A$2:$G$34,7,FALSE)</f>
        <v>Winnerson, Aceona</v>
      </c>
    </row>
    <row r="1438" spans="1:12" x14ac:dyDescent="0.25">
      <c r="A1438">
        <v>201708</v>
      </c>
      <c r="B1438" s="1">
        <v>42974</v>
      </c>
      <c r="C1438">
        <v>12468</v>
      </c>
      <c r="D1438">
        <v>37</v>
      </c>
      <c r="E1438">
        <v>25131</v>
      </c>
      <c r="F1438">
        <v>5</v>
      </c>
      <c r="G1438">
        <v>37</v>
      </c>
      <c r="H1438">
        <v>30</v>
      </c>
      <c r="I1438">
        <v>27</v>
      </c>
      <c r="J1438">
        <v>1</v>
      </c>
      <c r="K1438" t="str">
        <f>VLOOKUP(C1438,Hierarchy!$A$1:$H$27,5,FALSE)</f>
        <v>Davenport, Davina</v>
      </c>
      <c r="L1438" t="str">
        <f>VLOOKUP(C1438,Hierarchy!$A$2:$G$34,7,FALSE)</f>
        <v>Winnerson, Aceona</v>
      </c>
    </row>
    <row r="1439" spans="1:12" x14ac:dyDescent="0.25">
      <c r="A1439">
        <v>201708</v>
      </c>
      <c r="B1439" s="1">
        <v>42974</v>
      </c>
      <c r="C1439">
        <v>12469</v>
      </c>
      <c r="D1439">
        <v>35</v>
      </c>
      <c r="E1439">
        <v>25843</v>
      </c>
      <c r="F1439">
        <v>4</v>
      </c>
      <c r="G1439">
        <v>32</v>
      </c>
      <c r="H1439">
        <v>25</v>
      </c>
      <c r="I1439">
        <v>22</v>
      </c>
      <c r="J1439">
        <v>1</v>
      </c>
      <c r="K1439" t="str">
        <f>VLOOKUP(C1439,Hierarchy!$A$1:$H$27,5,FALSE)</f>
        <v>Edgerton, Ethan</v>
      </c>
      <c r="L1439" t="str">
        <f>VLOOKUP(C1439,Hierarchy!$A$2:$G$34,7,FALSE)</f>
        <v>Winnerson, Aceona</v>
      </c>
    </row>
    <row r="1440" spans="1:12" x14ac:dyDescent="0.25">
      <c r="A1440">
        <v>201708</v>
      </c>
      <c r="B1440" s="1">
        <v>42974</v>
      </c>
      <c r="C1440">
        <v>12470</v>
      </c>
      <c r="D1440">
        <v>38</v>
      </c>
      <c r="E1440">
        <v>25954</v>
      </c>
      <c r="F1440">
        <v>7</v>
      </c>
      <c r="G1440">
        <v>36</v>
      </c>
      <c r="H1440">
        <v>25</v>
      </c>
      <c r="I1440">
        <v>21</v>
      </c>
      <c r="J1440">
        <v>2</v>
      </c>
      <c r="K1440" t="str">
        <f>VLOOKUP(C1440,Hierarchy!$A$1:$H$27,5,FALSE)</f>
        <v>Filipsano, Fiona</v>
      </c>
      <c r="L1440" t="str">
        <f>VLOOKUP(C1440,Hierarchy!$A$2:$G$34,7,FALSE)</f>
        <v>Winnerson, Aceona</v>
      </c>
    </row>
    <row r="1441" spans="1:12" x14ac:dyDescent="0.25">
      <c r="A1441">
        <v>201708</v>
      </c>
      <c r="B1441" s="1">
        <v>42974</v>
      </c>
      <c r="C1441">
        <v>12471</v>
      </c>
      <c r="D1441">
        <v>32</v>
      </c>
      <c r="E1441">
        <v>25163</v>
      </c>
      <c r="F1441">
        <v>5</v>
      </c>
      <c r="G1441">
        <v>30</v>
      </c>
      <c r="H1441">
        <v>22</v>
      </c>
      <c r="I1441">
        <v>20</v>
      </c>
      <c r="J1441">
        <v>1</v>
      </c>
      <c r="K1441" t="str">
        <f>VLOOKUP(C1441,Hierarchy!$A$1:$H$27,5,FALSE)</f>
        <v>Gee, Garry</v>
      </c>
      <c r="L1441" t="str">
        <f>VLOOKUP(C1441,Hierarchy!$A$2:$G$34,7,FALSE)</f>
        <v>Winnerson, Aceona</v>
      </c>
    </row>
    <row r="1442" spans="1:12" x14ac:dyDescent="0.25">
      <c r="A1442">
        <v>201708</v>
      </c>
      <c r="B1442" s="1">
        <v>42974</v>
      </c>
      <c r="C1442">
        <v>12472</v>
      </c>
      <c r="D1442">
        <v>32</v>
      </c>
      <c r="E1442">
        <v>24898</v>
      </c>
      <c r="F1442">
        <v>5</v>
      </c>
      <c r="G1442">
        <v>30</v>
      </c>
      <c r="H1442">
        <v>26</v>
      </c>
      <c r="I1442">
        <v>20</v>
      </c>
      <c r="J1442">
        <v>1</v>
      </c>
      <c r="K1442" t="str">
        <f>VLOOKUP(C1442,Hierarchy!$A$1:$H$27,5,FALSE)</f>
        <v>Harrison, Harold</v>
      </c>
      <c r="L1442" t="str">
        <f>VLOOKUP(C1442,Hierarchy!$A$2:$G$34,7,FALSE)</f>
        <v>Winnerson, Aceona</v>
      </c>
    </row>
    <row r="1443" spans="1:12" x14ac:dyDescent="0.25">
      <c r="A1443">
        <v>201708</v>
      </c>
      <c r="B1443" s="1">
        <v>42975</v>
      </c>
      <c r="C1443">
        <v>12465</v>
      </c>
      <c r="D1443">
        <v>32</v>
      </c>
      <c r="E1443">
        <v>24105</v>
      </c>
      <c r="F1443">
        <v>6</v>
      </c>
      <c r="G1443">
        <v>32</v>
      </c>
      <c r="H1443">
        <v>22</v>
      </c>
      <c r="I1443">
        <v>16</v>
      </c>
      <c r="J1443">
        <v>1</v>
      </c>
      <c r="K1443" t="str">
        <f>VLOOKUP(C1443,Hierarchy!$A$1:$H$27,5,FALSE)</f>
        <v>Anderson, Albert</v>
      </c>
      <c r="L1443" t="str">
        <f>VLOOKUP(C1443,Hierarchy!$A$2:$G$34,7,FALSE)</f>
        <v>Winnerson, Aceona</v>
      </c>
    </row>
    <row r="1444" spans="1:12" x14ac:dyDescent="0.25">
      <c r="A1444">
        <v>201708</v>
      </c>
      <c r="B1444" s="1">
        <v>42975</v>
      </c>
      <c r="C1444">
        <v>12466</v>
      </c>
      <c r="D1444">
        <v>38</v>
      </c>
      <c r="E1444">
        <v>24747</v>
      </c>
      <c r="F1444">
        <v>6</v>
      </c>
      <c r="G1444">
        <v>36</v>
      </c>
      <c r="H1444">
        <v>26</v>
      </c>
      <c r="I1444">
        <v>20</v>
      </c>
      <c r="J1444">
        <v>2</v>
      </c>
      <c r="K1444" t="str">
        <f>VLOOKUP(C1444,Hierarchy!$A$1:$H$27,5,FALSE)</f>
        <v>Binning, Bart</v>
      </c>
      <c r="L1444" t="str">
        <f>VLOOKUP(C1444,Hierarchy!$A$2:$G$34,7,FALSE)</f>
        <v>Winnerson, Aceona</v>
      </c>
    </row>
    <row r="1445" spans="1:12" x14ac:dyDescent="0.25">
      <c r="A1445">
        <v>201708</v>
      </c>
      <c r="B1445" s="1">
        <v>42975</v>
      </c>
      <c r="C1445">
        <v>12467</v>
      </c>
      <c r="D1445">
        <v>39</v>
      </c>
      <c r="E1445">
        <v>24167</v>
      </c>
      <c r="F1445">
        <v>7</v>
      </c>
      <c r="G1445">
        <v>38</v>
      </c>
      <c r="H1445">
        <v>30</v>
      </c>
      <c r="I1445">
        <v>26</v>
      </c>
      <c r="J1445">
        <v>2</v>
      </c>
      <c r="K1445" t="str">
        <f>VLOOKUP(C1445,Hierarchy!$A$1:$H$27,5,FALSE)</f>
        <v>Centerville, Cece</v>
      </c>
      <c r="L1445" t="str">
        <f>VLOOKUP(C1445,Hierarchy!$A$2:$G$34,7,FALSE)</f>
        <v>Winnerson, Aceona</v>
      </c>
    </row>
    <row r="1446" spans="1:12" x14ac:dyDescent="0.25">
      <c r="A1446">
        <v>201708</v>
      </c>
      <c r="B1446" s="1">
        <v>42975</v>
      </c>
      <c r="C1446">
        <v>12468</v>
      </c>
      <c r="D1446">
        <v>35</v>
      </c>
      <c r="E1446">
        <v>25625</v>
      </c>
      <c r="F1446">
        <v>4</v>
      </c>
      <c r="G1446">
        <v>33</v>
      </c>
      <c r="H1446">
        <v>24</v>
      </c>
      <c r="I1446">
        <v>19</v>
      </c>
      <c r="J1446">
        <v>1</v>
      </c>
      <c r="K1446" t="str">
        <f>VLOOKUP(C1446,Hierarchy!$A$1:$H$27,5,FALSE)</f>
        <v>Davenport, Davina</v>
      </c>
      <c r="L1446" t="str">
        <f>VLOOKUP(C1446,Hierarchy!$A$2:$G$34,7,FALSE)</f>
        <v>Winnerson, Aceona</v>
      </c>
    </row>
    <row r="1447" spans="1:12" x14ac:dyDescent="0.25">
      <c r="A1447">
        <v>201708</v>
      </c>
      <c r="B1447" s="1">
        <v>42975</v>
      </c>
      <c r="C1447">
        <v>12469</v>
      </c>
      <c r="D1447">
        <v>38</v>
      </c>
      <c r="E1447">
        <v>24348</v>
      </c>
      <c r="F1447">
        <v>6</v>
      </c>
      <c r="G1447">
        <v>38</v>
      </c>
      <c r="H1447">
        <v>30</v>
      </c>
      <c r="I1447">
        <v>26</v>
      </c>
      <c r="J1447">
        <v>2</v>
      </c>
      <c r="K1447" t="str">
        <f>VLOOKUP(C1447,Hierarchy!$A$1:$H$27,5,FALSE)</f>
        <v>Edgerton, Ethan</v>
      </c>
      <c r="L1447" t="str">
        <f>VLOOKUP(C1447,Hierarchy!$A$2:$G$34,7,FALSE)</f>
        <v>Winnerson, Aceona</v>
      </c>
    </row>
    <row r="1448" spans="1:12" x14ac:dyDescent="0.25">
      <c r="A1448">
        <v>201708</v>
      </c>
      <c r="B1448" s="1">
        <v>42975</v>
      </c>
      <c r="C1448">
        <v>12470</v>
      </c>
      <c r="D1448">
        <v>36</v>
      </c>
      <c r="E1448">
        <v>24955</v>
      </c>
      <c r="F1448">
        <v>4</v>
      </c>
      <c r="G1448">
        <v>36</v>
      </c>
      <c r="H1448">
        <v>29</v>
      </c>
      <c r="I1448">
        <v>21</v>
      </c>
      <c r="J1448">
        <v>2</v>
      </c>
      <c r="K1448" t="str">
        <f>VLOOKUP(C1448,Hierarchy!$A$1:$H$27,5,FALSE)</f>
        <v>Filipsano, Fiona</v>
      </c>
      <c r="L1448" t="str">
        <f>VLOOKUP(C1448,Hierarchy!$A$2:$G$34,7,FALSE)</f>
        <v>Winnerson, Aceona</v>
      </c>
    </row>
    <row r="1449" spans="1:12" x14ac:dyDescent="0.25">
      <c r="A1449">
        <v>201708</v>
      </c>
      <c r="B1449" s="1">
        <v>42975</v>
      </c>
      <c r="C1449">
        <v>12471</v>
      </c>
      <c r="D1449">
        <v>33</v>
      </c>
      <c r="E1449">
        <v>25640</v>
      </c>
      <c r="F1449">
        <v>5</v>
      </c>
      <c r="G1449">
        <v>32</v>
      </c>
      <c r="H1449">
        <v>28</v>
      </c>
      <c r="I1449">
        <v>20</v>
      </c>
      <c r="J1449">
        <v>1</v>
      </c>
      <c r="K1449" t="str">
        <f>VLOOKUP(C1449,Hierarchy!$A$1:$H$27,5,FALSE)</f>
        <v>Gee, Garry</v>
      </c>
      <c r="L1449" t="str">
        <f>VLOOKUP(C1449,Hierarchy!$A$2:$G$34,7,FALSE)</f>
        <v>Winnerson, Aceona</v>
      </c>
    </row>
    <row r="1450" spans="1:12" x14ac:dyDescent="0.25">
      <c r="A1450">
        <v>201708</v>
      </c>
      <c r="B1450" s="1">
        <v>42975</v>
      </c>
      <c r="C1450">
        <v>12472</v>
      </c>
      <c r="D1450">
        <v>37</v>
      </c>
      <c r="E1450">
        <v>24822</v>
      </c>
      <c r="F1450">
        <v>4</v>
      </c>
      <c r="G1450">
        <v>36</v>
      </c>
      <c r="H1450">
        <v>28</v>
      </c>
      <c r="I1450">
        <v>24</v>
      </c>
      <c r="J1450">
        <v>2</v>
      </c>
      <c r="K1450" t="str">
        <f>VLOOKUP(C1450,Hierarchy!$A$1:$H$27,5,FALSE)</f>
        <v>Harrison, Harold</v>
      </c>
      <c r="L1450" t="str">
        <f>VLOOKUP(C1450,Hierarchy!$A$2:$G$34,7,FALSE)</f>
        <v>Winnerson, Aceona</v>
      </c>
    </row>
    <row r="1451" spans="1:12" x14ac:dyDescent="0.25">
      <c r="A1451">
        <v>201708</v>
      </c>
      <c r="B1451" s="1">
        <v>42975</v>
      </c>
      <c r="C1451">
        <v>12473</v>
      </c>
      <c r="D1451">
        <v>32</v>
      </c>
      <c r="E1451">
        <v>25612</v>
      </c>
      <c r="F1451">
        <v>7</v>
      </c>
      <c r="G1451">
        <v>31</v>
      </c>
      <c r="H1451">
        <v>24</v>
      </c>
      <c r="I1451">
        <v>18</v>
      </c>
      <c r="J1451">
        <v>2</v>
      </c>
      <c r="K1451" t="str">
        <f>VLOOKUP(C1451,Hierarchy!$A$1:$H$27,5,FALSE)</f>
        <v>Ivanski, Igor</v>
      </c>
      <c r="L1451" t="str">
        <f>VLOOKUP(C1451,Hierarchy!$A$2:$G$34,7,FALSE)</f>
        <v>Jimson, Bill</v>
      </c>
    </row>
    <row r="1452" spans="1:12" x14ac:dyDescent="0.25">
      <c r="A1452">
        <v>201708</v>
      </c>
      <c r="B1452" s="1">
        <v>42975</v>
      </c>
      <c r="C1452">
        <v>12474</v>
      </c>
      <c r="D1452">
        <v>35</v>
      </c>
      <c r="E1452">
        <v>24281</v>
      </c>
      <c r="F1452">
        <v>7</v>
      </c>
      <c r="G1452">
        <v>30</v>
      </c>
      <c r="H1452">
        <v>25</v>
      </c>
      <c r="I1452">
        <v>19</v>
      </c>
      <c r="J1452">
        <v>2</v>
      </c>
      <c r="K1452" t="str">
        <f>VLOOKUP(C1452,Hierarchy!$A$1:$H$27,5,FALSE)</f>
        <v>Jeffries, Johnna</v>
      </c>
      <c r="L1452" t="str">
        <f>VLOOKUP(C1452,Hierarchy!$A$2:$G$34,7,FALSE)</f>
        <v>Jimson, Bill</v>
      </c>
    </row>
    <row r="1453" spans="1:12" x14ac:dyDescent="0.25">
      <c r="A1453">
        <v>201708</v>
      </c>
      <c r="B1453" s="1">
        <v>42975</v>
      </c>
      <c r="C1453">
        <v>12475</v>
      </c>
      <c r="D1453">
        <v>30</v>
      </c>
      <c r="E1453">
        <v>24685</v>
      </c>
      <c r="F1453">
        <v>5</v>
      </c>
      <c r="G1453">
        <v>29</v>
      </c>
      <c r="H1453">
        <v>23</v>
      </c>
      <c r="I1453">
        <v>16</v>
      </c>
      <c r="J1453">
        <v>2</v>
      </c>
      <c r="K1453" t="str">
        <f>VLOOKUP(C1453,Hierarchy!$A$1:$H$27,5,FALSE)</f>
        <v>Kippers, Kat</v>
      </c>
      <c r="L1453" t="str">
        <f>VLOOKUP(C1453,Hierarchy!$A$2:$G$34,7,FALSE)</f>
        <v>Jimson, Bill</v>
      </c>
    </row>
    <row r="1454" spans="1:12" x14ac:dyDescent="0.25">
      <c r="A1454">
        <v>201708</v>
      </c>
      <c r="B1454" s="1">
        <v>42975</v>
      </c>
      <c r="C1454">
        <v>12476</v>
      </c>
      <c r="D1454">
        <v>31</v>
      </c>
      <c r="E1454">
        <v>24909</v>
      </c>
      <c r="F1454">
        <v>8</v>
      </c>
      <c r="G1454">
        <v>29</v>
      </c>
      <c r="H1454">
        <v>23</v>
      </c>
      <c r="I1454">
        <v>15</v>
      </c>
      <c r="J1454">
        <v>2</v>
      </c>
      <c r="K1454" t="str">
        <f>VLOOKUP(C1454,Hierarchy!$A$1:$H$27,5,FALSE)</f>
        <v>Lipp, Larry</v>
      </c>
      <c r="L1454" t="str">
        <f>VLOOKUP(C1454,Hierarchy!$A$2:$G$34,7,FALSE)</f>
        <v>Jimson, Bill</v>
      </c>
    </row>
    <row r="1455" spans="1:12" x14ac:dyDescent="0.25">
      <c r="A1455">
        <v>201708</v>
      </c>
      <c r="B1455" s="1">
        <v>42975</v>
      </c>
      <c r="C1455">
        <v>12477</v>
      </c>
      <c r="D1455">
        <v>33</v>
      </c>
      <c r="E1455">
        <v>24718</v>
      </c>
      <c r="F1455">
        <v>8</v>
      </c>
      <c r="G1455">
        <v>30</v>
      </c>
      <c r="H1455">
        <v>25</v>
      </c>
      <c r="I1455">
        <v>17</v>
      </c>
      <c r="J1455">
        <v>2</v>
      </c>
      <c r="K1455" t="str">
        <f>VLOOKUP(C1455,Hierarchy!$A$1:$H$27,5,FALSE)</f>
        <v>Myers, Matt</v>
      </c>
      <c r="L1455" t="str">
        <f>VLOOKUP(C1455,Hierarchy!$A$2:$G$34,7,FALSE)</f>
        <v>Jimson, Bill</v>
      </c>
    </row>
    <row r="1456" spans="1:12" x14ac:dyDescent="0.25">
      <c r="A1456">
        <v>201708</v>
      </c>
      <c r="B1456" s="1">
        <v>42975</v>
      </c>
      <c r="C1456">
        <v>12478</v>
      </c>
      <c r="D1456">
        <v>34</v>
      </c>
      <c r="E1456">
        <v>25322</v>
      </c>
      <c r="F1456">
        <v>8</v>
      </c>
      <c r="G1456">
        <v>30</v>
      </c>
      <c r="H1456">
        <v>22</v>
      </c>
      <c r="I1456">
        <v>17</v>
      </c>
      <c r="J1456">
        <v>2</v>
      </c>
      <c r="K1456" t="str">
        <f>VLOOKUP(C1456,Hierarchy!$A$1:$H$27,5,FALSE)</f>
        <v>Nichols, Nana</v>
      </c>
      <c r="L1456" t="str">
        <f>VLOOKUP(C1456,Hierarchy!$A$2:$G$34,7,FALSE)</f>
        <v>Jimson, Bill</v>
      </c>
    </row>
    <row r="1457" spans="1:12" x14ac:dyDescent="0.25">
      <c r="A1457">
        <v>201708</v>
      </c>
      <c r="B1457" s="1">
        <v>42975</v>
      </c>
      <c r="C1457">
        <v>12479</v>
      </c>
      <c r="D1457">
        <v>32</v>
      </c>
      <c r="E1457">
        <v>25041</v>
      </c>
      <c r="F1457">
        <v>5</v>
      </c>
      <c r="G1457">
        <v>31</v>
      </c>
      <c r="H1457">
        <v>23</v>
      </c>
      <c r="I1457">
        <v>16</v>
      </c>
      <c r="J1457">
        <v>2</v>
      </c>
      <c r="K1457" t="str">
        <f>VLOOKUP(C1457,Hierarchy!$A$1:$H$27,5,FALSE)</f>
        <v>Ohlson, Octavius</v>
      </c>
      <c r="L1457" t="str">
        <f>VLOOKUP(C1457,Hierarchy!$A$2:$G$34,7,FALSE)</f>
        <v>Jimson, Bill</v>
      </c>
    </row>
    <row r="1458" spans="1:12" x14ac:dyDescent="0.25">
      <c r="A1458">
        <v>201708</v>
      </c>
      <c r="B1458" s="1">
        <v>42975</v>
      </c>
      <c r="C1458">
        <v>12481</v>
      </c>
      <c r="D1458">
        <v>30</v>
      </c>
      <c r="E1458">
        <v>25650</v>
      </c>
      <c r="F1458">
        <v>8</v>
      </c>
      <c r="G1458">
        <v>29</v>
      </c>
      <c r="H1458">
        <v>20</v>
      </c>
      <c r="I1458">
        <v>15</v>
      </c>
      <c r="J1458">
        <v>2</v>
      </c>
      <c r="K1458" t="str">
        <f>VLOOKUP(C1458,Hierarchy!$A$1:$H$27,5,FALSE)</f>
        <v>Rank, Richelle</v>
      </c>
      <c r="L1458" t="str">
        <f>VLOOKUP(C1458,Hierarchy!$A$2:$G$34,7,FALSE)</f>
        <v>Jimson, Bill</v>
      </c>
    </row>
    <row r="1459" spans="1:12" x14ac:dyDescent="0.25">
      <c r="A1459">
        <v>201708</v>
      </c>
      <c r="B1459" s="1">
        <v>42975</v>
      </c>
      <c r="C1459">
        <v>12482</v>
      </c>
      <c r="D1459">
        <v>32</v>
      </c>
      <c r="E1459">
        <v>25473</v>
      </c>
      <c r="F1459">
        <v>6</v>
      </c>
      <c r="G1459">
        <v>30</v>
      </c>
      <c r="H1459">
        <v>22</v>
      </c>
      <c r="I1459">
        <v>15</v>
      </c>
      <c r="J1459">
        <v>3</v>
      </c>
      <c r="K1459" t="str">
        <f>VLOOKUP(C1459,Hierarchy!$A$1:$H$27,5,FALSE)</f>
        <v>Sanders, Sammi</v>
      </c>
      <c r="L1459" t="str">
        <f>VLOOKUP(C1459,Hierarchy!$A$2:$G$34,7,FALSE)</f>
        <v>Oferten, Quinton</v>
      </c>
    </row>
    <row r="1460" spans="1:12" x14ac:dyDescent="0.25">
      <c r="A1460">
        <v>201708</v>
      </c>
      <c r="B1460" s="1">
        <v>42975</v>
      </c>
      <c r="C1460">
        <v>12483</v>
      </c>
      <c r="D1460">
        <v>30</v>
      </c>
      <c r="E1460">
        <v>25554</v>
      </c>
      <c r="F1460">
        <v>7</v>
      </c>
      <c r="G1460">
        <v>26</v>
      </c>
      <c r="H1460">
        <v>17</v>
      </c>
      <c r="I1460">
        <v>12</v>
      </c>
      <c r="J1460">
        <v>4</v>
      </c>
      <c r="K1460" t="str">
        <f>VLOOKUP(C1460,Hierarchy!$A$1:$H$27,5,FALSE)</f>
        <v>Thomas, Ted</v>
      </c>
      <c r="L1460" t="str">
        <f>VLOOKUP(C1460,Hierarchy!$A$2:$G$34,7,FALSE)</f>
        <v>Oferten, Quinton</v>
      </c>
    </row>
    <row r="1461" spans="1:12" x14ac:dyDescent="0.25">
      <c r="A1461">
        <v>201708</v>
      </c>
      <c r="B1461" s="1">
        <v>42975</v>
      </c>
      <c r="C1461">
        <v>12484</v>
      </c>
      <c r="D1461">
        <v>29</v>
      </c>
      <c r="E1461">
        <v>24963</v>
      </c>
      <c r="F1461">
        <v>8</v>
      </c>
      <c r="G1461">
        <v>26</v>
      </c>
      <c r="H1461">
        <v>20</v>
      </c>
      <c r="I1461">
        <v>12</v>
      </c>
      <c r="J1461">
        <v>4</v>
      </c>
      <c r="K1461" t="str">
        <f>VLOOKUP(C1461,Hierarchy!$A$1:$H$27,5,FALSE)</f>
        <v>Uvaldon, Ursala</v>
      </c>
      <c r="L1461" t="str">
        <f>VLOOKUP(C1461,Hierarchy!$A$2:$G$34,7,FALSE)</f>
        <v>Oferten, Quinton</v>
      </c>
    </row>
    <row r="1462" spans="1:12" x14ac:dyDescent="0.25">
      <c r="A1462">
        <v>201708</v>
      </c>
      <c r="B1462" s="1">
        <v>42975</v>
      </c>
      <c r="C1462">
        <v>12485</v>
      </c>
      <c r="D1462">
        <v>30</v>
      </c>
      <c r="E1462">
        <v>24166</v>
      </c>
      <c r="F1462">
        <v>7</v>
      </c>
      <c r="G1462">
        <v>27</v>
      </c>
      <c r="H1462">
        <v>17</v>
      </c>
      <c r="I1462">
        <v>9</v>
      </c>
      <c r="J1462">
        <v>3</v>
      </c>
      <c r="K1462" t="str">
        <f>VLOOKUP(C1462,Hierarchy!$A$1:$H$27,5,FALSE)</f>
        <v>Vindictive, Vinny</v>
      </c>
      <c r="L1462" t="str">
        <f>VLOOKUP(C1462,Hierarchy!$A$2:$G$34,7,FALSE)</f>
        <v>Oferten, Quinton</v>
      </c>
    </row>
    <row r="1463" spans="1:12" x14ac:dyDescent="0.25">
      <c r="A1463">
        <v>201708</v>
      </c>
      <c r="B1463" s="1">
        <v>42975</v>
      </c>
      <c r="C1463">
        <v>12486</v>
      </c>
      <c r="D1463">
        <v>28</v>
      </c>
      <c r="E1463">
        <v>24387</v>
      </c>
      <c r="F1463">
        <v>8</v>
      </c>
      <c r="G1463">
        <v>26</v>
      </c>
      <c r="H1463">
        <v>16</v>
      </c>
      <c r="I1463">
        <v>11</v>
      </c>
      <c r="J1463">
        <v>3</v>
      </c>
      <c r="K1463" t="str">
        <f>VLOOKUP(C1463,Hierarchy!$A$1:$H$27,5,FALSE)</f>
        <v>Williamson, Wilma</v>
      </c>
      <c r="L1463" t="str">
        <f>VLOOKUP(C1463,Hierarchy!$A$2:$G$34,7,FALSE)</f>
        <v>Oferten, Quinton</v>
      </c>
    </row>
    <row r="1464" spans="1:12" x14ac:dyDescent="0.25">
      <c r="A1464">
        <v>201708</v>
      </c>
      <c r="B1464" s="1">
        <v>42975</v>
      </c>
      <c r="C1464">
        <v>12487</v>
      </c>
      <c r="D1464">
        <v>28</v>
      </c>
      <c r="E1464">
        <v>24028</v>
      </c>
      <c r="F1464">
        <v>7</v>
      </c>
      <c r="G1464">
        <v>25</v>
      </c>
      <c r="H1464">
        <v>16</v>
      </c>
      <c r="I1464">
        <v>8</v>
      </c>
      <c r="J1464">
        <v>4</v>
      </c>
      <c r="K1464" t="str">
        <f>VLOOKUP(C1464,Hierarchy!$A$1:$H$27,5,FALSE)</f>
        <v>Younger, Yeti</v>
      </c>
      <c r="L1464" t="str">
        <f>VLOOKUP(C1464,Hierarchy!$A$2:$G$34,7,FALSE)</f>
        <v>Oferten, Quinton</v>
      </c>
    </row>
    <row r="1465" spans="1:12" x14ac:dyDescent="0.25">
      <c r="A1465">
        <v>201708</v>
      </c>
      <c r="B1465" s="1">
        <v>42975</v>
      </c>
      <c r="C1465">
        <v>12488</v>
      </c>
      <c r="D1465">
        <v>32</v>
      </c>
      <c r="E1465">
        <v>25868</v>
      </c>
      <c r="F1465">
        <v>8</v>
      </c>
      <c r="G1465">
        <v>30</v>
      </c>
      <c r="H1465">
        <v>23</v>
      </c>
      <c r="I1465">
        <v>15</v>
      </c>
      <c r="J1465">
        <v>3</v>
      </c>
      <c r="K1465" t="str">
        <f>VLOOKUP(C1465,Hierarchy!$A$1:$H$27,5,FALSE)</f>
        <v>Zwilowski, Zane</v>
      </c>
      <c r="L1465" t="str">
        <f>VLOOKUP(C1465,Hierarchy!$A$2:$G$34,7,FALSE)</f>
        <v>Oferten, Quinton</v>
      </c>
    </row>
    <row r="1466" spans="1:12" x14ac:dyDescent="0.25">
      <c r="A1466">
        <v>201708</v>
      </c>
      <c r="B1466" s="1">
        <v>42975</v>
      </c>
      <c r="C1466">
        <v>12489</v>
      </c>
      <c r="D1466">
        <v>30</v>
      </c>
      <c r="E1466">
        <v>24255</v>
      </c>
      <c r="F1466">
        <v>7</v>
      </c>
      <c r="G1466">
        <v>26</v>
      </c>
      <c r="H1466">
        <v>17</v>
      </c>
      <c r="I1466">
        <v>12</v>
      </c>
      <c r="J1466">
        <v>4</v>
      </c>
      <c r="K1466" t="str">
        <f>VLOOKUP(C1466,Hierarchy!$A$1:$H$27,5,FALSE)</f>
        <v>Abacus, Aaron</v>
      </c>
      <c r="L1466" t="str">
        <f>VLOOKUP(C1466,Hierarchy!$A$2:$G$34,7,FALSE)</f>
        <v>Oferten, Quinton</v>
      </c>
    </row>
    <row r="1467" spans="1:12" x14ac:dyDescent="0.25">
      <c r="A1467">
        <v>201708</v>
      </c>
      <c r="B1467" s="1">
        <v>42975</v>
      </c>
      <c r="C1467">
        <v>12490</v>
      </c>
      <c r="D1467">
        <v>28</v>
      </c>
      <c r="E1467">
        <v>24324</v>
      </c>
      <c r="F1467">
        <v>8</v>
      </c>
      <c r="G1467">
        <v>25</v>
      </c>
      <c r="H1467">
        <v>16</v>
      </c>
      <c r="I1467">
        <v>10</v>
      </c>
      <c r="J1467">
        <v>3</v>
      </c>
      <c r="K1467" t="str">
        <f>VLOOKUP(C1467,Hierarchy!$A$1:$H$27,5,FALSE)</f>
        <v>Pulaski, Peter</v>
      </c>
      <c r="L1467" t="str">
        <f>VLOOKUP(C1467,Hierarchy!$A$2:$G$34,7,FALSE)</f>
        <v>Oferten, Quinton</v>
      </c>
    </row>
    <row r="1468" spans="1:12" x14ac:dyDescent="0.25">
      <c r="A1468">
        <v>201708</v>
      </c>
      <c r="B1468" s="1">
        <v>42976</v>
      </c>
      <c r="C1468">
        <v>12465</v>
      </c>
      <c r="D1468">
        <v>39</v>
      </c>
      <c r="E1468">
        <v>25000</v>
      </c>
      <c r="F1468">
        <v>4</v>
      </c>
      <c r="G1468">
        <v>36</v>
      </c>
      <c r="H1468">
        <v>32</v>
      </c>
      <c r="I1468">
        <v>26</v>
      </c>
      <c r="J1468">
        <v>1</v>
      </c>
      <c r="K1468" t="str">
        <f>VLOOKUP(C1468,Hierarchy!$A$1:$H$27,5,FALSE)</f>
        <v>Anderson, Albert</v>
      </c>
      <c r="L1468" t="str">
        <f>VLOOKUP(C1468,Hierarchy!$A$2:$G$34,7,FALSE)</f>
        <v>Winnerson, Aceona</v>
      </c>
    </row>
    <row r="1469" spans="1:12" x14ac:dyDescent="0.25">
      <c r="A1469">
        <v>201708</v>
      </c>
      <c r="B1469" s="1">
        <v>42976</v>
      </c>
      <c r="C1469">
        <v>12466</v>
      </c>
      <c r="D1469">
        <v>39</v>
      </c>
      <c r="E1469">
        <v>24668</v>
      </c>
      <c r="F1469">
        <v>7</v>
      </c>
      <c r="G1469">
        <v>36</v>
      </c>
      <c r="H1469">
        <v>30</v>
      </c>
      <c r="I1469">
        <v>24</v>
      </c>
      <c r="J1469">
        <v>1</v>
      </c>
      <c r="K1469" t="str">
        <f>VLOOKUP(C1469,Hierarchy!$A$1:$H$27,5,FALSE)</f>
        <v>Binning, Bart</v>
      </c>
      <c r="L1469" t="str">
        <f>VLOOKUP(C1469,Hierarchy!$A$2:$G$34,7,FALSE)</f>
        <v>Winnerson, Aceona</v>
      </c>
    </row>
    <row r="1470" spans="1:12" x14ac:dyDescent="0.25">
      <c r="A1470">
        <v>201708</v>
      </c>
      <c r="B1470" s="1">
        <v>42976</v>
      </c>
      <c r="C1470">
        <v>12467</v>
      </c>
      <c r="D1470">
        <v>39</v>
      </c>
      <c r="E1470">
        <v>24425</v>
      </c>
      <c r="F1470">
        <v>7</v>
      </c>
      <c r="G1470">
        <v>38</v>
      </c>
      <c r="H1470">
        <v>32</v>
      </c>
      <c r="I1470">
        <v>28</v>
      </c>
      <c r="J1470">
        <v>2</v>
      </c>
      <c r="K1470" t="str">
        <f>VLOOKUP(C1470,Hierarchy!$A$1:$H$27,5,FALSE)</f>
        <v>Centerville, Cece</v>
      </c>
      <c r="L1470" t="str">
        <f>VLOOKUP(C1470,Hierarchy!$A$2:$G$34,7,FALSE)</f>
        <v>Winnerson, Aceona</v>
      </c>
    </row>
    <row r="1471" spans="1:12" x14ac:dyDescent="0.25">
      <c r="A1471">
        <v>201708</v>
      </c>
      <c r="B1471" s="1">
        <v>42976</v>
      </c>
      <c r="C1471">
        <v>12468</v>
      </c>
      <c r="D1471">
        <v>34</v>
      </c>
      <c r="E1471">
        <v>24802</v>
      </c>
      <c r="F1471">
        <v>6</v>
      </c>
      <c r="G1471">
        <v>34</v>
      </c>
      <c r="H1471">
        <v>29</v>
      </c>
      <c r="I1471">
        <v>20</v>
      </c>
      <c r="J1471">
        <v>1</v>
      </c>
      <c r="K1471" t="str">
        <f>VLOOKUP(C1471,Hierarchy!$A$1:$H$27,5,FALSE)</f>
        <v>Davenport, Davina</v>
      </c>
      <c r="L1471" t="str">
        <f>VLOOKUP(C1471,Hierarchy!$A$2:$G$34,7,FALSE)</f>
        <v>Winnerson, Aceona</v>
      </c>
    </row>
    <row r="1472" spans="1:12" x14ac:dyDescent="0.25">
      <c r="A1472">
        <v>201708</v>
      </c>
      <c r="B1472" s="1">
        <v>42976</v>
      </c>
      <c r="C1472">
        <v>12469</v>
      </c>
      <c r="D1472">
        <v>35</v>
      </c>
      <c r="E1472">
        <v>25898</v>
      </c>
      <c r="F1472">
        <v>5</v>
      </c>
      <c r="G1472">
        <v>32</v>
      </c>
      <c r="H1472">
        <v>28</v>
      </c>
      <c r="I1472">
        <v>25</v>
      </c>
      <c r="J1472">
        <v>1</v>
      </c>
      <c r="K1472" t="str">
        <f>VLOOKUP(C1472,Hierarchy!$A$1:$H$27,5,FALSE)</f>
        <v>Edgerton, Ethan</v>
      </c>
      <c r="L1472" t="str">
        <f>VLOOKUP(C1472,Hierarchy!$A$2:$G$34,7,FALSE)</f>
        <v>Winnerson, Aceona</v>
      </c>
    </row>
    <row r="1473" spans="1:12" x14ac:dyDescent="0.25">
      <c r="A1473">
        <v>201708</v>
      </c>
      <c r="B1473" s="1">
        <v>42976</v>
      </c>
      <c r="C1473">
        <v>12470</v>
      </c>
      <c r="D1473">
        <v>40</v>
      </c>
      <c r="E1473">
        <v>25247</v>
      </c>
      <c r="F1473">
        <v>8</v>
      </c>
      <c r="G1473">
        <v>37</v>
      </c>
      <c r="H1473">
        <v>27</v>
      </c>
      <c r="I1473">
        <v>24</v>
      </c>
      <c r="J1473">
        <v>1</v>
      </c>
      <c r="K1473" t="str">
        <f>VLOOKUP(C1473,Hierarchy!$A$1:$H$27,5,FALSE)</f>
        <v>Filipsano, Fiona</v>
      </c>
      <c r="L1473" t="str">
        <f>VLOOKUP(C1473,Hierarchy!$A$2:$G$34,7,FALSE)</f>
        <v>Winnerson, Aceona</v>
      </c>
    </row>
    <row r="1474" spans="1:12" x14ac:dyDescent="0.25">
      <c r="A1474">
        <v>201708</v>
      </c>
      <c r="B1474" s="1">
        <v>42976</v>
      </c>
      <c r="C1474">
        <v>12471</v>
      </c>
      <c r="D1474">
        <v>36</v>
      </c>
      <c r="E1474">
        <v>24727</v>
      </c>
      <c r="F1474">
        <v>6</v>
      </c>
      <c r="G1474">
        <v>34</v>
      </c>
      <c r="H1474">
        <v>24</v>
      </c>
      <c r="I1474">
        <v>20</v>
      </c>
      <c r="J1474">
        <v>1</v>
      </c>
      <c r="K1474" t="str">
        <f>VLOOKUP(C1474,Hierarchy!$A$1:$H$27,5,FALSE)</f>
        <v>Gee, Garry</v>
      </c>
      <c r="L1474" t="str">
        <f>VLOOKUP(C1474,Hierarchy!$A$2:$G$34,7,FALSE)</f>
        <v>Winnerson, Aceona</v>
      </c>
    </row>
    <row r="1475" spans="1:12" x14ac:dyDescent="0.25">
      <c r="A1475">
        <v>201708</v>
      </c>
      <c r="B1475" s="1">
        <v>42976</v>
      </c>
      <c r="C1475">
        <v>12472</v>
      </c>
      <c r="D1475">
        <v>37</v>
      </c>
      <c r="E1475">
        <v>25689</v>
      </c>
      <c r="F1475">
        <v>7</v>
      </c>
      <c r="G1475">
        <v>34</v>
      </c>
      <c r="H1475">
        <v>24</v>
      </c>
      <c r="I1475">
        <v>21</v>
      </c>
      <c r="J1475">
        <v>2</v>
      </c>
      <c r="K1475" t="str">
        <f>VLOOKUP(C1475,Hierarchy!$A$1:$H$27,5,FALSE)</f>
        <v>Harrison, Harold</v>
      </c>
      <c r="L1475" t="str">
        <f>VLOOKUP(C1475,Hierarchy!$A$2:$G$34,7,FALSE)</f>
        <v>Winnerson, Aceona</v>
      </c>
    </row>
    <row r="1476" spans="1:12" x14ac:dyDescent="0.25">
      <c r="A1476">
        <v>201708</v>
      </c>
      <c r="B1476" s="1">
        <v>42976</v>
      </c>
      <c r="C1476">
        <v>12473</v>
      </c>
      <c r="D1476">
        <v>32</v>
      </c>
      <c r="E1476">
        <v>24016</v>
      </c>
      <c r="F1476">
        <v>6</v>
      </c>
      <c r="G1476">
        <v>30</v>
      </c>
      <c r="H1476">
        <v>21</v>
      </c>
      <c r="I1476">
        <v>16</v>
      </c>
      <c r="J1476">
        <v>2</v>
      </c>
      <c r="K1476" t="str">
        <f>VLOOKUP(C1476,Hierarchy!$A$1:$H$27,5,FALSE)</f>
        <v>Ivanski, Igor</v>
      </c>
      <c r="L1476" t="str">
        <f>VLOOKUP(C1476,Hierarchy!$A$2:$G$34,7,FALSE)</f>
        <v>Jimson, Bill</v>
      </c>
    </row>
    <row r="1477" spans="1:12" x14ac:dyDescent="0.25">
      <c r="A1477">
        <v>201708</v>
      </c>
      <c r="B1477" s="1">
        <v>42976</v>
      </c>
      <c r="C1477">
        <v>12474</v>
      </c>
      <c r="D1477">
        <v>32</v>
      </c>
      <c r="E1477">
        <v>25574</v>
      </c>
      <c r="F1477">
        <v>7</v>
      </c>
      <c r="G1477">
        <v>32</v>
      </c>
      <c r="H1477">
        <v>25</v>
      </c>
      <c r="I1477">
        <v>15</v>
      </c>
      <c r="J1477">
        <v>2</v>
      </c>
      <c r="K1477" t="str">
        <f>VLOOKUP(C1477,Hierarchy!$A$1:$H$27,5,FALSE)</f>
        <v>Jeffries, Johnna</v>
      </c>
      <c r="L1477" t="str">
        <f>VLOOKUP(C1477,Hierarchy!$A$2:$G$34,7,FALSE)</f>
        <v>Jimson, Bill</v>
      </c>
    </row>
    <row r="1478" spans="1:12" x14ac:dyDescent="0.25">
      <c r="A1478">
        <v>201708</v>
      </c>
      <c r="B1478" s="1">
        <v>42976</v>
      </c>
      <c r="C1478">
        <v>12475</v>
      </c>
      <c r="D1478">
        <v>35</v>
      </c>
      <c r="E1478">
        <v>24650</v>
      </c>
      <c r="F1478">
        <v>8</v>
      </c>
      <c r="G1478">
        <v>33</v>
      </c>
      <c r="H1478">
        <v>25</v>
      </c>
      <c r="I1478">
        <v>16</v>
      </c>
      <c r="J1478">
        <v>2</v>
      </c>
      <c r="K1478" t="str">
        <f>VLOOKUP(C1478,Hierarchy!$A$1:$H$27,5,FALSE)</f>
        <v>Kippers, Kat</v>
      </c>
      <c r="L1478" t="str">
        <f>VLOOKUP(C1478,Hierarchy!$A$2:$G$34,7,FALSE)</f>
        <v>Jimson, Bill</v>
      </c>
    </row>
    <row r="1479" spans="1:12" x14ac:dyDescent="0.25">
      <c r="A1479">
        <v>201708</v>
      </c>
      <c r="B1479" s="1">
        <v>42976</v>
      </c>
      <c r="C1479">
        <v>12476</v>
      </c>
      <c r="D1479">
        <v>31</v>
      </c>
      <c r="E1479">
        <v>25917</v>
      </c>
      <c r="F1479">
        <v>8</v>
      </c>
      <c r="G1479">
        <v>30</v>
      </c>
      <c r="H1479">
        <v>26</v>
      </c>
      <c r="I1479">
        <v>20</v>
      </c>
      <c r="J1479">
        <v>2</v>
      </c>
      <c r="K1479" t="str">
        <f>VLOOKUP(C1479,Hierarchy!$A$1:$H$27,5,FALSE)</f>
        <v>Lipp, Larry</v>
      </c>
      <c r="L1479" t="str">
        <f>VLOOKUP(C1479,Hierarchy!$A$2:$G$34,7,FALSE)</f>
        <v>Jimson, Bill</v>
      </c>
    </row>
    <row r="1480" spans="1:12" x14ac:dyDescent="0.25">
      <c r="A1480">
        <v>201708</v>
      </c>
      <c r="B1480" s="1">
        <v>42976</v>
      </c>
      <c r="C1480">
        <v>12477</v>
      </c>
      <c r="D1480">
        <v>30</v>
      </c>
      <c r="E1480">
        <v>24104</v>
      </c>
      <c r="F1480">
        <v>7</v>
      </c>
      <c r="G1480">
        <v>26</v>
      </c>
      <c r="H1480">
        <v>22</v>
      </c>
      <c r="I1480">
        <v>13</v>
      </c>
      <c r="J1480">
        <v>2</v>
      </c>
      <c r="K1480" t="str">
        <f>VLOOKUP(C1480,Hierarchy!$A$1:$H$27,5,FALSE)</f>
        <v>Myers, Matt</v>
      </c>
      <c r="L1480" t="str">
        <f>VLOOKUP(C1480,Hierarchy!$A$2:$G$34,7,FALSE)</f>
        <v>Jimson, Bill</v>
      </c>
    </row>
    <row r="1481" spans="1:12" x14ac:dyDescent="0.25">
      <c r="A1481">
        <v>201708</v>
      </c>
      <c r="B1481" s="1">
        <v>42976</v>
      </c>
      <c r="C1481">
        <v>12478</v>
      </c>
      <c r="D1481">
        <v>32</v>
      </c>
      <c r="E1481">
        <v>24367</v>
      </c>
      <c r="F1481">
        <v>5</v>
      </c>
      <c r="G1481">
        <v>28</v>
      </c>
      <c r="H1481">
        <v>20</v>
      </c>
      <c r="I1481">
        <v>13</v>
      </c>
      <c r="J1481">
        <v>2</v>
      </c>
      <c r="K1481" t="str">
        <f>VLOOKUP(C1481,Hierarchy!$A$1:$H$27,5,FALSE)</f>
        <v>Nichols, Nana</v>
      </c>
      <c r="L1481" t="str">
        <f>VLOOKUP(C1481,Hierarchy!$A$2:$G$34,7,FALSE)</f>
        <v>Jimson, Bill</v>
      </c>
    </row>
    <row r="1482" spans="1:12" x14ac:dyDescent="0.25">
      <c r="A1482">
        <v>201708</v>
      </c>
      <c r="B1482" s="1">
        <v>42976</v>
      </c>
      <c r="C1482">
        <v>12479</v>
      </c>
      <c r="D1482">
        <v>32</v>
      </c>
      <c r="E1482">
        <v>25475</v>
      </c>
      <c r="F1482">
        <v>6</v>
      </c>
      <c r="G1482">
        <v>31</v>
      </c>
      <c r="H1482">
        <v>21</v>
      </c>
      <c r="I1482">
        <v>14</v>
      </c>
      <c r="J1482">
        <v>2</v>
      </c>
      <c r="K1482" t="str">
        <f>VLOOKUP(C1482,Hierarchy!$A$1:$H$27,5,FALSE)</f>
        <v>Ohlson, Octavius</v>
      </c>
      <c r="L1482" t="str">
        <f>VLOOKUP(C1482,Hierarchy!$A$2:$G$34,7,FALSE)</f>
        <v>Jimson, Bill</v>
      </c>
    </row>
    <row r="1483" spans="1:12" x14ac:dyDescent="0.25">
      <c r="A1483">
        <v>201708</v>
      </c>
      <c r="B1483" s="1">
        <v>42976</v>
      </c>
      <c r="C1483">
        <v>12481</v>
      </c>
      <c r="D1483">
        <v>34</v>
      </c>
      <c r="E1483">
        <v>25922</v>
      </c>
      <c r="F1483">
        <v>7</v>
      </c>
      <c r="G1483">
        <v>32</v>
      </c>
      <c r="H1483">
        <v>25</v>
      </c>
      <c r="I1483">
        <v>16</v>
      </c>
      <c r="J1483">
        <v>2</v>
      </c>
      <c r="K1483" t="str">
        <f>VLOOKUP(C1483,Hierarchy!$A$1:$H$27,5,FALSE)</f>
        <v>Rank, Richelle</v>
      </c>
      <c r="L1483" t="str">
        <f>VLOOKUP(C1483,Hierarchy!$A$2:$G$34,7,FALSE)</f>
        <v>Jimson, Bill</v>
      </c>
    </row>
    <row r="1484" spans="1:12" x14ac:dyDescent="0.25">
      <c r="A1484">
        <v>201708</v>
      </c>
      <c r="B1484" s="1">
        <v>42976</v>
      </c>
      <c r="C1484">
        <v>12482</v>
      </c>
      <c r="D1484">
        <v>29</v>
      </c>
      <c r="E1484">
        <v>24796</v>
      </c>
      <c r="F1484">
        <v>8</v>
      </c>
      <c r="G1484">
        <v>28</v>
      </c>
      <c r="H1484">
        <v>19</v>
      </c>
      <c r="I1484">
        <v>13</v>
      </c>
      <c r="J1484">
        <v>3</v>
      </c>
      <c r="K1484" t="str">
        <f>VLOOKUP(C1484,Hierarchy!$A$1:$H$27,5,FALSE)</f>
        <v>Sanders, Sammi</v>
      </c>
      <c r="L1484" t="str">
        <f>VLOOKUP(C1484,Hierarchy!$A$2:$G$34,7,FALSE)</f>
        <v>Oferten, Quinton</v>
      </c>
    </row>
    <row r="1485" spans="1:12" x14ac:dyDescent="0.25">
      <c r="A1485">
        <v>201708</v>
      </c>
      <c r="B1485" s="1">
        <v>42976</v>
      </c>
      <c r="C1485">
        <v>12483</v>
      </c>
      <c r="D1485">
        <v>28</v>
      </c>
      <c r="E1485">
        <v>24915</v>
      </c>
      <c r="F1485">
        <v>6</v>
      </c>
      <c r="G1485">
        <v>24</v>
      </c>
      <c r="H1485">
        <v>15</v>
      </c>
      <c r="I1485">
        <v>8</v>
      </c>
      <c r="J1485">
        <v>3</v>
      </c>
      <c r="K1485" t="str">
        <f>VLOOKUP(C1485,Hierarchy!$A$1:$H$27,5,FALSE)</f>
        <v>Thomas, Ted</v>
      </c>
      <c r="L1485" t="str">
        <f>VLOOKUP(C1485,Hierarchy!$A$2:$G$34,7,FALSE)</f>
        <v>Oferten, Quinton</v>
      </c>
    </row>
    <row r="1486" spans="1:12" x14ac:dyDescent="0.25">
      <c r="A1486">
        <v>201708</v>
      </c>
      <c r="B1486" s="1">
        <v>42976</v>
      </c>
      <c r="C1486">
        <v>12484</v>
      </c>
      <c r="D1486">
        <v>30</v>
      </c>
      <c r="E1486">
        <v>24483</v>
      </c>
      <c r="F1486">
        <v>8</v>
      </c>
      <c r="G1486">
        <v>26</v>
      </c>
      <c r="H1486">
        <v>16</v>
      </c>
      <c r="I1486">
        <v>11</v>
      </c>
      <c r="J1486">
        <v>3</v>
      </c>
      <c r="K1486" t="str">
        <f>VLOOKUP(C1486,Hierarchy!$A$1:$H$27,5,FALSE)</f>
        <v>Uvaldon, Ursala</v>
      </c>
      <c r="L1486" t="str">
        <f>VLOOKUP(C1486,Hierarchy!$A$2:$G$34,7,FALSE)</f>
        <v>Oferten, Quinton</v>
      </c>
    </row>
    <row r="1487" spans="1:12" x14ac:dyDescent="0.25">
      <c r="A1487">
        <v>201708</v>
      </c>
      <c r="B1487" s="1">
        <v>42976</v>
      </c>
      <c r="C1487">
        <v>12485</v>
      </c>
      <c r="D1487">
        <v>33</v>
      </c>
      <c r="E1487">
        <v>24827</v>
      </c>
      <c r="F1487">
        <v>7</v>
      </c>
      <c r="G1487">
        <v>29</v>
      </c>
      <c r="H1487">
        <v>22</v>
      </c>
      <c r="I1487">
        <v>13</v>
      </c>
      <c r="J1487">
        <v>3</v>
      </c>
      <c r="K1487" t="str">
        <f>VLOOKUP(C1487,Hierarchy!$A$1:$H$27,5,FALSE)</f>
        <v>Vindictive, Vinny</v>
      </c>
      <c r="L1487" t="str">
        <f>VLOOKUP(C1487,Hierarchy!$A$2:$G$34,7,FALSE)</f>
        <v>Oferten, Quinton</v>
      </c>
    </row>
    <row r="1488" spans="1:12" x14ac:dyDescent="0.25">
      <c r="A1488">
        <v>201708</v>
      </c>
      <c r="B1488" s="1">
        <v>42976</v>
      </c>
      <c r="C1488">
        <v>12486</v>
      </c>
      <c r="D1488">
        <v>30</v>
      </c>
      <c r="E1488">
        <v>25775</v>
      </c>
      <c r="F1488">
        <v>8</v>
      </c>
      <c r="G1488">
        <v>27</v>
      </c>
      <c r="H1488">
        <v>22</v>
      </c>
      <c r="I1488">
        <v>13</v>
      </c>
      <c r="J1488">
        <v>3</v>
      </c>
      <c r="K1488" t="str">
        <f>VLOOKUP(C1488,Hierarchy!$A$1:$H$27,5,FALSE)</f>
        <v>Williamson, Wilma</v>
      </c>
      <c r="L1488" t="str">
        <f>VLOOKUP(C1488,Hierarchy!$A$2:$G$34,7,FALSE)</f>
        <v>Oferten, Quinton</v>
      </c>
    </row>
    <row r="1489" spans="1:12" x14ac:dyDescent="0.25">
      <c r="A1489">
        <v>201708</v>
      </c>
      <c r="B1489" s="1">
        <v>42976</v>
      </c>
      <c r="C1489">
        <v>12487</v>
      </c>
      <c r="D1489">
        <v>30</v>
      </c>
      <c r="E1489">
        <v>24216</v>
      </c>
      <c r="F1489">
        <v>8</v>
      </c>
      <c r="G1489">
        <v>28</v>
      </c>
      <c r="H1489">
        <v>19</v>
      </c>
      <c r="I1489">
        <v>13</v>
      </c>
      <c r="J1489">
        <v>3</v>
      </c>
      <c r="K1489" t="str">
        <f>VLOOKUP(C1489,Hierarchy!$A$1:$H$27,5,FALSE)</f>
        <v>Younger, Yeti</v>
      </c>
      <c r="L1489" t="str">
        <f>VLOOKUP(C1489,Hierarchy!$A$2:$G$34,7,FALSE)</f>
        <v>Oferten, Quinton</v>
      </c>
    </row>
    <row r="1490" spans="1:12" x14ac:dyDescent="0.25">
      <c r="A1490">
        <v>201708</v>
      </c>
      <c r="B1490" s="1">
        <v>42976</v>
      </c>
      <c r="C1490">
        <v>12488</v>
      </c>
      <c r="D1490">
        <v>28</v>
      </c>
      <c r="E1490">
        <v>24930</v>
      </c>
      <c r="F1490">
        <v>6</v>
      </c>
      <c r="G1490">
        <v>26</v>
      </c>
      <c r="H1490">
        <v>20</v>
      </c>
      <c r="I1490">
        <v>13</v>
      </c>
      <c r="J1490">
        <v>3</v>
      </c>
      <c r="K1490" t="str">
        <f>VLOOKUP(C1490,Hierarchy!$A$1:$H$27,5,FALSE)</f>
        <v>Zwilowski, Zane</v>
      </c>
      <c r="L1490" t="str">
        <f>VLOOKUP(C1490,Hierarchy!$A$2:$G$34,7,FALSE)</f>
        <v>Oferten, Quinton</v>
      </c>
    </row>
    <row r="1491" spans="1:12" x14ac:dyDescent="0.25">
      <c r="A1491">
        <v>201708</v>
      </c>
      <c r="B1491" s="1">
        <v>42976</v>
      </c>
      <c r="C1491">
        <v>12489</v>
      </c>
      <c r="D1491">
        <v>29</v>
      </c>
      <c r="E1491">
        <v>25740</v>
      </c>
      <c r="F1491">
        <v>8</v>
      </c>
      <c r="G1491">
        <v>25</v>
      </c>
      <c r="H1491">
        <v>16</v>
      </c>
      <c r="I1491">
        <v>11</v>
      </c>
      <c r="J1491">
        <v>3</v>
      </c>
      <c r="K1491" t="str">
        <f>VLOOKUP(C1491,Hierarchy!$A$1:$H$27,5,FALSE)</f>
        <v>Abacus, Aaron</v>
      </c>
      <c r="L1491" t="str">
        <f>VLOOKUP(C1491,Hierarchy!$A$2:$G$34,7,FALSE)</f>
        <v>Oferten, Quinton</v>
      </c>
    </row>
    <row r="1492" spans="1:12" x14ac:dyDescent="0.25">
      <c r="A1492">
        <v>201708</v>
      </c>
      <c r="B1492" s="1">
        <v>42976</v>
      </c>
      <c r="C1492">
        <v>12490</v>
      </c>
      <c r="D1492">
        <v>31</v>
      </c>
      <c r="E1492">
        <v>25197</v>
      </c>
      <c r="F1492">
        <v>8</v>
      </c>
      <c r="G1492">
        <v>27</v>
      </c>
      <c r="H1492">
        <v>18</v>
      </c>
      <c r="I1492">
        <v>10</v>
      </c>
      <c r="J1492">
        <v>3</v>
      </c>
      <c r="K1492" t="str">
        <f>VLOOKUP(C1492,Hierarchy!$A$1:$H$27,5,FALSE)</f>
        <v>Pulaski, Peter</v>
      </c>
      <c r="L1492" t="str">
        <f>VLOOKUP(C1492,Hierarchy!$A$2:$G$34,7,FALSE)</f>
        <v>Oferten, Quinton</v>
      </c>
    </row>
    <row r="1493" spans="1:12" x14ac:dyDescent="0.25">
      <c r="A1493">
        <v>201708</v>
      </c>
      <c r="B1493" s="1">
        <v>42977</v>
      </c>
      <c r="C1493">
        <v>12473</v>
      </c>
      <c r="D1493">
        <v>30</v>
      </c>
      <c r="E1493">
        <v>24350</v>
      </c>
      <c r="F1493">
        <v>6</v>
      </c>
      <c r="G1493">
        <v>29</v>
      </c>
      <c r="H1493">
        <v>19</v>
      </c>
      <c r="I1493">
        <v>13</v>
      </c>
      <c r="J1493">
        <v>2</v>
      </c>
      <c r="K1493" t="str">
        <f>VLOOKUP(C1493,Hierarchy!$A$1:$H$27,5,FALSE)</f>
        <v>Ivanski, Igor</v>
      </c>
      <c r="L1493" t="str">
        <f>VLOOKUP(C1493,Hierarchy!$A$2:$G$34,7,FALSE)</f>
        <v>Jimson, Bill</v>
      </c>
    </row>
    <row r="1494" spans="1:12" x14ac:dyDescent="0.25">
      <c r="A1494">
        <v>201708</v>
      </c>
      <c r="B1494" s="1">
        <v>42977</v>
      </c>
      <c r="C1494">
        <v>12474</v>
      </c>
      <c r="D1494">
        <v>31</v>
      </c>
      <c r="E1494">
        <v>25761</v>
      </c>
      <c r="F1494">
        <v>7</v>
      </c>
      <c r="G1494">
        <v>31</v>
      </c>
      <c r="H1494">
        <v>26</v>
      </c>
      <c r="I1494">
        <v>18</v>
      </c>
      <c r="J1494">
        <v>2</v>
      </c>
      <c r="K1494" t="str">
        <f>VLOOKUP(C1494,Hierarchy!$A$1:$H$27,5,FALSE)</f>
        <v>Jeffries, Johnna</v>
      </c>
      <c r="L1494" t="str">
        <f>VLOOKUP(C1494,Hierarchy!$A$2:$G$34,7,FALSE)</f>
        <v>Jimson, Bill</v>
      </c>
    </row>
    <row r="1495" spans="1:12" x14ac:dyDescent="0.25">
      <c r="A1495">
        <v>201708</v>
      </c>
      <c r="B1495" s="1">
        <v>42977</v>
      </c>
      <c r="C1495">
        <v>12475</v>
      </c>
      <c r="D1495">
        <v>34</v>
      </c>
      <c r="E1495">
        <v>25923</v>
      </c>
      <c r="F1495">
        <v>9</v>
      </c>
      <c r="G1495">
        <v>33</v>
      </c>
      <c r="H1495">
        <v>21</v>
      </c>
      <c r="I1495">
        <v>16</v>
      </c>
      <c r="J1495">
        <v>2</v>
      </c>
      <c r="K1495" t="str">
        <f>VLOOKUP(C1495,Hierarchy!$A$1:$H$27,5,FALSE)</f>
        <v>Kippers, Kat</v>
      </c>
      <c r="L1495" t="str">
        <f>VLOOKUP(C1495,Hierarchy!$A$2:$G$34,7,FALSE)</f>
        <v>Jimson, Bill</v>
      </c>
    </row>
    <row r="1496" spans="1:12" x14ac:dyDescent="0.25">
      <c r="A1496">
        <v>201708</v>
      </c>
      <c r="B1496" s="1">
        <v>42977</v>
      </c>
      <c r="C1496">
        <v>12476</v>
      </c>
      <c r="D1496">
        <v>34</v>
      </c>
      <c r="E1496">
        <v>24918</v>
      </c>
      <c r="F1496">
        <v>8</v>
      </c>
      <c r="G1496">
        <v>32</v>
      </c>
      <c r="H1496">
        <v>25</v>
      </c>
      <c r="I1496">
        <v>20</v>
      </c>
      <c r="J1496">
        <v>2</v>
      </c>
      <c r="K1496" t="str">
        <f>VLOOKUP(C1496,Hierarchy!$A$1:$H$27,5,FALSE)</f>
        <v>Lipp, Larry</v>
      </c>
      <c r="L1496" t="str">
        <f>VLOOKUP(C1496,Hierarchy!$A$2:$G$34,7,FALSE)</f>
        <v>Jimson, Bill</v>
      </c>
    </row>
    <row r="1497" spans="1:12" x14ac:dyDescent="0.25">
      <c r="A1497">
        <v>201708</v>
      </c>
      <c r="B1497" s="1">
        <v>42977</v>
      </c>
      <c r="C1497">
        <v>12477</v>
      </c>
      <c r="D1497">
        <v>32</v>
      </c>
      <c r="E1497">
        <v>25534</v>
      </c>
      <c r="F1497">
        <v>7</v>
      </c>
      <c r="G1497">
        <v>31</v>
      </c>
      <c r="H1497">
        <v>22</v>
      </c>
      <c r="I1497">
        <v>17</v>
      </c>
      <c r="J1497">
        <v>2</v>
      </c>
      <c r="K1497" t="str">
        <f>VLOOKUP(C1497,Hierarchy!$A$1:$H$27,5,FALSE)</f>
        <v>Myers, Matt</v>
      </c>
      <c r="L1497" t="str">
        <f>VLOOKUP(C1497,Hierarchy!$A$2:$G$34,7,FALSE)</f>
        <v>Jimson, Bill</v>
      </c>
    </row>
    <row r="1498" spans="1:12" x14ac:dyDescent="0.25">
      <c r="A1498">
        <v>201708</v>
      </c>
      <c r="B1498" s="1">
        <v>42977</v>
      </c>
      <c r="C1498">
        <v>12478</v>
      </c>
      <c r="D1498">
        <v>34</v>
      </c>
      <c r="E1498">
        <v>25356</v>
      </c>
      <c r="F1498">
        <v>6</v>
      </c>
      <c r="G1498">
        <v>32</v>
      </c>
      <c r="H1498">
        <v>25</v>
      </c>
      <c r="I1498">
        <v>16</v>
      </c>
      <c r="J1498">
        <v>2</v>
      </c>
      <c r="K1498" t="str">
        <f>VLOOKUP(C1498,Hierarchy!$A$1:$H$27,5,FALSE)</f>
        <v>Nichols, Nana</v>
      </c>
      <c r="L1498" t="str">
        <f>VLOOKUP(C1498,Hierarchy!$A$2:$G$34,7,FALSE)</f>
        <v>Jimson, Bill</v>
      </c>
    </row>
    <row r="1499" spans="1:12" x14ac:dyDescent="0.25">
      <c r="A1499">
        <v>201708</v>
      </c>
      <c r="B1499" s="1">
        <v>42977</v>
      </c>
      <c r="C1499">
        <v>12479</v>
      </c>
      <c r="D1499">
        <v>35</v>
      </c>
      <c r="E1499">
        <v>25806</v>
      </c>
      <c r="F1499">
        <v>7</v>
      </c>
      <c r="G1499">
        <v>33</v>
      </c>
      <c r="H1499">
        <v>26</v>
      </c>
      <c r="I1499">
        <v>16</v>
      </c>
      <c r="J1499">
        <v>2</v>
      </c>
      <c r="K1499" t="str">
        <f>VLOOKUP(C1499,Hierarchy!$A$1:$H$27,5,FALSE)</f>
        <v>Ohlson, Octavius</v>
      </c>
      <c r="L1499" t="str">
        <f>VLOOKUP(C1499,Hierarchy!$A$2:$G$34,7,FALSE)</f>
        <v>Jimson, Bill</v>
      </c>
    </row>
    <row r="1500" spans="1:12" x14ac:dyDescent="0.25">
      <c r="A1500">
        <v>201708</v>
      </c>
      <c r="B1500" s="1">
        <v>42977</v>
      </c>
      <c r="C1500">
        <v>12481</v>
      </c>
      <c r="D1500">
        <v>36</v>
      </c>
      <c r="E1500">
        <v>24642</v>
      </c>
      <c r="F1500">
        <v>6</v>
      </c>
      <c r="G1500">
        <v>36</v>
      </c>
      <c r="H1500">
        <v>24</v>
      </c>
      <c r="I1500">
        <v>14</v>
      </c>
      <c r="J1500">
        <v>2</v>
      </c>
      <c r="K1500" t="str">
        <f>VLOOKUP(C1500,Hierarchy!$A$1:$H$27,5,FALSE)</f>
        <v>Rank, Richelle</v>
      </c>
      <c r="L1500" t="str">
        <f>VLOOKUP(C1500,Hierarchy!$A$2:$G$34,7,FALSE)</f>
        <v>Jimson, Bill</v>
      </c>
    </row>
    <row r="1501" spans="1:12" x14ac:dyDescent="0.25">
      <c r="A1501">
        <v>201708</v>
      </c>
      <c r="B1501" s="1">
        <v>42977</v>
      </c>
      <c r="C1501">
        <v>12482</v>
      </c>
      <c r="D1501">
        <v>30</v>
      </c>
      <c r="E1501">
        <v>25142</v>
      </c>
      <c r="F1501">
        <v>9</v>
      </c>
      <c r="G1501">
        <v>27</v>
      </c>
      <c r="H1501">
        <v>22</v>
      </c>
      <c r="I1501">
        <v>11</v>
      </c>
      <c r="J1501">
        <v>3</v>
      </c>
      <c r="K1501" t="str">
        <f>VLOOKUP(C1501,Hierarchy!$A$1:$H$27,5,FALSE)</f>
        <v>Sanders, Sammi</v>
      </c>
      <c r="L1501" t="str">
        <f>VLOOKUP(C1501,Hierarchy!$A$2:$G$34,7,FALSE)</f>
        <v>Oferten, Quinton</v>
      </c>
    </row>
    <row r="1502" spans="1:12" x14ac:dyDescent="0.25">
      <c r="A1502">
        <v>201708</v>
      </c>
      <c r="B1502" s="1">
        <v>42977</v>
      </c>
      <c r="C1502">
        <v>12483</v>
      </c>
      <c r="D1502">
        <v>31</v>
      </c>
      <c r="E1502">
        <v>25317</v>
      </c>
      <c r="F1502">
        <v>6</v>
      </c>
      <c r="G1502">
        <v>29</v>
      </c>
      <c r="H1502">
        <v>20</v>
      </c>
      <c r="I1502">
        <v>12</v>
      </c>
      <c r="J1502">
        <v>4</v>
      </c>
      <c r="K1502" t="str">
        <f>VLOOKUP(C1502,Hierarchy!$A$1:$H$27,5,FALSE)</f>
        <v>Thomas, Ted</v>
      </c>
      <c r="L1502" t="str">
        <f>VLOOKUP(C1502,Hierarchy!$A$2:$G$34,7,FALSE)</f>
        <v>Oferten, Quinton</v>
      </c>
    </row>
    <row r="1503" spans="1:12" x14ac:dyDescent="0.25">
      <c r="A1503">
        <v>201708</v>
      </c>
      <c r="B1503" s="1">
        <v>42977</v>
      </c>
      <c r="C1503">
        <v>12484</v>
      </c>
      <c r="D1503">
        <v>31</v>
      </c>
      <c r="E1503">
        <v>25907</v>
      </c>
      <c r="F1503">
        <v>9</v>
      </c>
      <c r="G1503">
        <v>27</v>
      </c>
      <c r="H1503">
        <v>20</v>
      </c>
      <c r="I1503">
        <v>10</v>
      </c>
      <c r="J1503">
        <v>3</v>
      </c>
      <c r="K1503" t="str">
        <f>VLOOKUP(C1503,Hierarchy!$A$1:$H$27,5,FALSE)</f>
        <v>Uvaldon, Ursala</v>
      </c>
      <c r="L1503" t="str">
        <f>VLOOKUP(C1503,Hierarchy!$A$2:$G$34,7,FALSE)</f>
        <v>Oferten, Quinton</v>
      </c>
    </row>
    <row r="1504" spans="1:12" x14ac:dyDescent="0.25">
      <c r="A1504">
        <v>201708</v>
      </c>
      <c r="B1504" s="1">
        <v>42977</v>
      </c>
      <c r="C1504">
        <v>12485</v>
      </c>
      <c r="D1504">
        <v>28</v>
      </c>
      <c r="E1504">
        <v>24368</v>
      </c>
      <c r="F1504">
        <v>6</v>
      </c>
      <c r="G1504">
        <v>25</v>
      </c>
      <c r="H1504">
        <v>20</v>
      </c>
      <c r="I1504">
        <v>11</v>
      </c>
      <c r="J1504">
        <v>4</v>
      </c>
      <c r="K1504" t="str">
        <f>VLOOKUP(C1504,Hierarchy!$A$1:$H$27,5,FALSE)</f>
        <v>Vindictive, Vinny</v>
      </c>
      <c r="L1504" t="str">
        <f>VLOOKUP(C1504,Hierarchy!$A$2:$G$34,7,FALSE)</f>
        <v>Oferten, Quinton</v>
      </c>
    </row>
    <row r="1505" spans="1:12" x14ac:dyDescent="0.25">
      <c r="A1505">
        <v>201708</v>
      </c>
      <c r="B1505" s="1">
        <v>42977</v>
      </c>
      <c r="C1505">
        <v>12486</v>
      </c>
      <c r="D1505">
        <v>29</v>
      </c>
      <c r="E1505">
        <v>25247</v>
      </c>
      <c r="F1505">
        <v>7</v>
      </c>
      <c r="G1505">
        <v>27</v>
      </c>
      <c r="H1505">
        <v>17</v>
      </c>
      <c r="I1505">
        <v>10</v>
      </c>
      <c r="J1505">
        <v>3</v>
      </c>
      <c r="K1505" t="str">
        <f>VLOOKUP(C1505,Hierarchy!$A$1:$H$27,5,FALSE)</f>
        <v>Williamson, Wilma</v>
      </c>
      <c r="L1505" t="str">
        <f>VLOOKUP(C1505,Hierarchy!$A$2:$G$34,7,FALSE)</f>
        <v>Oferten, Quinton</v>
      </c>
    </row>
    <row r="1506" spans="1:12" x14ac:dyDescent="0.25">
      <c r="A1506">
        <v>201708</v>
      </c>
      <c r="B1506" s="1">
        <v>42977</v>
      </c>
      <c r="C1506">
        <v>12487</v>
      </c>
      <c r="D1506">
        <v>33</v>
      </c>
      <c r="E1506">
        <v>25892</v>
      </c>
      <c r="F1506">
        <v>8</v>
      </c>
      <c r="G1506">
        <v>28</v>
      </c>
      <c r="H1506">
        <v>19</v>
      </c>
      <c r="I1506">
        <v>11</v>
      </c>
      <c r="J1506">
        <v>4</v>
      </c>
      <c r="K1506" t="str">
        <f>VLOOKUP(C1506,Hierarchy!$A$1:$H$27,5,FALSE)</f>
        <v>Younger, Yeti</v>
      </c>
      <c r="L1506" t="str">
        <f>VLOOKUP(C1506,Hierarchy!$A$2:$G$34,7,FALSE)</f>
        <v>Oferten, Quinton</v>
      </c>
    </row>
    <row r="1507" spans="1:12" x14ac:dyDescent="0.25">
      <c r="A1507">
        <v>201708</v>
      </c>
      <c r="B1507" s="1">
        <v>42977</v>
      </c>
      <c r="C1507">
        <v>12488</v>
      </c>
      <c r="D1507">
        <v>30</v>
      </c>
      <c r="E1507">
        <v>25060</v>
      </c>
      <c r="F1507">
        <v>8</v>
      </c>
      <c r="G1507">
        <v>28</v>
      </c>
      <c r="H1507">
        <v>21</v>
      </c>
      <c r="I1507">
        <v>11</v>
      </c>
      <c r="J1507">
        <v>3</v>
      </c>
      <c r="K1507" t="str">
        <f>VLOOKUP(C1507,Hierarchy!$A$1:$H$27,5,FALSE)</f>
        <v>Zwilowski, Zane</v>
      </c>
      <c r="L1507" t="str">
        <f>VLOOKUP(C1507,Hierarchy!$A$2:$G$34,7,FALSE)</f>
        <v>Oferten, Quinton</v>
      </c>
    </row>
    <row r="1508" spans="1:12" x14ac:dyDescent="0.25">
      <c r="A1508">
        <v>201708</v>
      </c>
      <c r="B1508" s="1">
        <v>42977</v>
      </c>
      <c r="C1508">
        <v>12489</v>
      </c>
      <c r="D1508">
        <v>28</v>
      </c>
      <c r="E1508">
        <v>24135</v>
      </c>
      <c r="F1508">
        <v>6</v>
      </c>
      <c r="G1508">
        <v>24</v>
      </c>
      <c r="H1508">
        <v>16</v>
      </c>
      <c r="I1508">
        <v>8</v>
      </c>
      <c r="J1508">
        <v>4</v>
      </c>
      <c r="K1508" t="str">
        <f>VLOOKUP(C1508,Hierarchy!$A$1:$H$27,5,FALSE)</f>
        <v>Abacus, Aaron</v>
      </c>
      <c r="L1508" t="str">
        <f>VLOOKUP(C1508,Hierarchy!$A$2:$G$34,7,FALSE)</f>
        <v>Oferten, Quinton</v>
      </c>
    </row>
    <row r="1509" spans="1:12" x14ac:dyDescent="0.25">
      <c r="A1509">
        <v>201708</v>
      </c>
      <c r="B1509" s="1">
        <v>42977</v>
      </c>
      <c r="C1509">
        <v>12490</v>
      </c>
      <c r="D1509">
        <v>33</v>
      </c>
      <c r="E1509">
        <v>24633</v>
      </c>
      <c r="F1509">
        <v>10</v>
      </c>
      <c r="G1509">
        <v>30</v>
      </c>
      <c r="H1509">
        <v>19</v>
      </c>
      <c r="I1509">
        <v>10</v>
      </c>
      <c r="J1509">
        <v>4</v>
      </c>
      <c r="K1509" t="str">
        <f>VLOOKUP(C1509,Hierarchy!$A$1:$H$27,5,FALSE)</f>
        <v>Pulaski, Peter</v>
      </c>
      <c r="L1509" t="str">
        <f>VLOOKUP(C1509,Hierarchy!$A$2:$G$34,7,FALSE)</f>
        <v>Oferten, Quinton</v>
      </c>
    </row>
    <row r="1510" spans="1:12" x14ac:dyDescent="0.25">
      <c r="A1510">
        <v>201708</v>
      </c>
      <c r="B1510" s="1">
        <v>42978</v>
      </c>
      <c r="C1510">
        <v>12465</v>
      </c>
      <c r="D1510">
        <v>40</v>
      </c>
      <c r="E1510">
        <v>24942</v>
      </c>
      <c r="F1510">
        <v>5</v>
      </c>
      <c r="G1510">
        <v>39</v>
      </c>
      <c r="H1510">
        <v>28</v>
      </c>
      <c r="I1510">
        <v>20</v>
      </c>
      <c r="J1510">
        <v>2</v>
      </c>
      <c r="K1510" t="str">
        <f>VLOOKUP(C1510,Hierarchy!$A$1:$H$27,5,FALSE)</f>
        <v>Anderson, Albert</v>
      </c>
      <c r="L1510" t="str">
        <f>VLOOKUP(C1510,Hierarchy!$A$2:$G$34,7,FALSE)</f>
        <v>Winnerson, Aceona</v>
      </c>
    </row>
    <row r="1511" spans="1:12" x14ac:dyDescent="0.25">
      <c r="A1511">
        <v>201708</v>
      </c>
      <c r="B1511" s="1">
        <v>42978</v>
      </c>
      <c r="C1511">
        <v>12466</v>
      </c>
      <c r="D1511">
        <v>38</v>
      </c>
      <c r="E1511">
        <v>25348</v>
      </c>
      <c r="F1511">
        <v>5</v>
      </c>
      <c r="G1511">
        <v>37</v>
      </c>
      <c r="H1511">
        <v>29</v>
      </c>
      <c r="I1511">
        <v>21</v>
      </c>
      <c r="J1511">
        <v>1</v>
      </c>
      <c r="K1511" t="str">
        <f>VLOOKUP(C1511,Hierarchy!$A$1:$H$27,5,FALSE)</f>
        <v>Binning, Bart</v>
      </c>
      <c r="L1511" t="str">
        <f>VLOOKUP(C1511,Hierarchy!$A$2:$G$34,7,FALSE)</f>
        <v>Winnerson, Aceona</v>
      </c>
    </row>
    <row r="1512" spans="1:12" x14ac:dyDescent="0.25">
      <c r="A1512">
        <v>201708</v>
      </c>
      <c r="B1512" s="1">
        <v>42978</v>
      </c>
      <c r="C1512">
        <v>12467</v>
      </c>
      <c r="D1512">
        <v>40</v>
      </c>
      <c r="E1512">
        <v>25275</v>
      </c>
      <c r="F1512">
        <v>5</v>
      </c>
      <c r="G1512">
        <v>38</v>
      </c>
      <c r="H1512">
        <v>27</v>
      </c>
      <c r="I1512">
        <v>22</v>
      </c>
      <c r="J1512">
        <v>2</v>
      </c>
      <c r="K1512" t="str">
        <f>VLOOKUP(C1512,Hierarchy!$A$1:$H$27,5,FALSE)</f>
        <v>Centerville, Cece</v>
      </c>
      <c r="L1512" t="str">
        <f>VLOOKUP(C1512,Hierarchy!$A$2:$G$34,7,FALSE)</f>
        <v>Winnerson, Aceona</v>
      </c>
    </row>
    <row r="1513" spans="1:12" x14ac:dyDescent="0.25">
      <c r="A1513">
        <v>201708</v>
      </c>
      <c r="B1513" s="1">
        <v>42978</v>
      </c>
      <c r="C1513">
        <v>12468</v>
      </c>
      <c r="D1513">
        <v>35</v>
      </c>
      <c r="E1513">
        <v>25854</v>
      </c>
      <c r="F1513">
        <v>6</v>
      </c>
      <c r="G1513">
        <v>32</v>
      </c>
      <c r="H1513">
        <v>26</v>
      </c>
      <c r="I1513">
        <v>22</v>
      </c>
      <c r="J1513">
        <v>1</v>
      </c>
      <c r="K1513" t="str">
        <f>VLOOKUP(C1513,Hierarchy!$A$1:$H$27,5,FALSE)</f>
        <v>Davenport, Davina</v>
      </c>
      <c r="L1513" t="str">
        <f>VLOOKUP(C1513,Hierarchy!$A$2:$G$34,7,FALSE)</f>
        <v>Winnerson, Aceona</v>
      </c>
    </row>
    <row r="1514" spans="1:12" x14ac:dyDescent="0.25">
      <c r="A1514">
        <v>201708</v>
      </c>
      <c r="B1514" s="1">
        <v>42978</v>
      </c>
      <c r="C1514">
        <v>12469</v>
      </c>
      <c r="D1514">
        <v>38</v>
      </c>
      <c r="E1514">
        <v>24478</v>
      </c>
      <c r="F1514">
        <v>6</v>
      </c>
      <c r="G1514">
        <v>35</v>
      </c>
      <c r="H1514">
        <v>31</v>
      </c>
      <c r="I1514">
        <v>24</v>
      </c>
      <c r="J1514">
        <v>2</v>
      </c>
      <c r="K1514" t="str">
        <f>VLOOKUP(C1514,Hierarchy!$A$1:$H$27,5,FALSE)</f>
        <v>Edgerton, Ethan</v>
      </c>
      <c r="L1514" t="str">
        <f>VLOOKUP(C1514,Hierarchy!$A$2:$G$34,7,FALSE)</f>
        <v>Winnerson, Aceona</v>
      </c>
    </row>
    <row r="1515" spans="1:12" x14ac:dyDescent="0.25">
      <c r="A1515">
        <v>201708</v>
      </c>
      <c r="B1515" s="1">
        <v>42978</v>
      </c>
      <c r="C1515">
        <v>12470</v>
      </c>
      <c r="D1515">
        <v>36</v>
      </c>
      <c r="E1515">
        <v>25052</v>
      </c>
      <c r="F1515">
        <v>5</v>
      </c>
      <c r="G1515">
        <v>33</v>
      </c>
      <c r="H1515">
        <v>28</v>
      </c>
      <c r="I1515">
        <v>25</v>
      </c>
      <c r="J1515">
        <v>1</v>
      </c>
      <c r="K1515" t="str">
        <f>VLOOKUP(C1515,Hierarchy!$A$1:$H$27,5,FALSE)</f>
        <v>Filipsano, Fiona</v>
      </c>
      <c r="L1515" t="str">
        <f>VLOOKUP(C1515,Hierarchy!$A$2:$G$34,7,FALSE)</f>
        <v>Winnerson, Aceona</v>
      </c>
    </row>
    <row r="1516" spans="1:12" x14ac:dyDescent="0.25">
      <c r="A1516">
        <v>201708</v>
      </c>
      <c r="B1516" s="1">
        <v>42978</v>
      </c>
      <c r="C1516">
        <v>12471</v>
      </c>
      <c r="D1516">
        <v>38</v>
      </c>
      <c r="E1516">
        <v>24436</v>
      </c>
      <c r="F1516">
        <v>7</v>
      </c>
      <c r="G1516">
        <v>36</v>
      </c>
      <c r="H1516">
        <v>28</v>
      </c>
      <c r="I1516">
        <v>20</v>
      </c>
      <c r="J1516">
        <v>2</v>
      </c>
      <c r="K1516" t="str">
        <f>VLOOKUP(C1516,Hierarchy!$A$1:$H$27,5,FALSE)</f>
        <v>Gee, Garry</v>
      </c>
      <c r="L1516" t="str">
        <f>VLOOKUP(C1516,Hierarchy!$A$2:$G$34,7,FALSE)</f>
        <v>Winnerson, Aceona</v>
      </c>
    </row>
    <row r="1517" spans="1:12" x14ac:dyDescent="0.25">
      <c r="A1517">
        <v>201708</v>
      </c>
      <c r="B1517" s="1">
        <v>42978</v>
      </c>
      <c r="C1517">
        <v>12472</v>
      </c>
      <c r="D1517">
        <v>40</v>
      </c>
      <c r="E1517">
        <v>24140</v>
      </c>
      <c r="F1517">
        <v>6</v>
      </c>
      <c r="G1517">
        <v>37</v>
      </c>
      <c r="H1517">
        <v>31</v>
      </c>
      <c r="I1517">
        <v>22</v>
      </c>
      <c r="J1517">
        <v>2</v>
      </c>
      <c r="K1517" t="str">
        <f>VLOOKUP(C1517,Hierarchy!$A$1:$H$27,5,FALSE)</f>
        <v>Harrison, Harold</v>
      </c>
      <c r="L1517" t="str">
        <f>VLOOKUP(C1517,Hierarchy!$A$2:$G$34,7,FALSE)</f>
        <v>Winnerson, Aceona</v>
      </c>
    </row>
    <row r="1518" spans="1:12" x14ac:dyDescent="0.25">
      <c r="A1518">
        <v>201708</v>
      </c>
      <c r="B1518" s="1">
        <v>42978</v>
      </c>
      <c r="C1518">
        <v>12482</v>
      </c>
      <c r="D1518">
        <v>30</v>
      </c>
      <c r="E1518">
        <v>25569</v>
      </c>
      <c r="F1518">
        <v>7</v>
      </c>
      <c r="G1518">
        <v>28</v>
      </c>
      <c r="H1518">
        <v>17</v>
      </c>
      <c r="I1518">
        <v>10</v>
      </c>
      <c r="J1518">
        <v>3</v>
      </c>
      <c r="K1518" t="str">
        <f>VLOOKUP(C1518,Hierarchy!$A$1:$H$27,5,FALSE)</f>
        <v>Sanders, Sammi</v>
      </c>
      <c r="L1518" t="str">
        <f>VLOOKUP(C1518,Hierarchy!$A$2:$G$34,7,FALSE)</f>
        <v>Oferten, Quinton</v>
      </c>
    </row>
    <row r="1519" spans="1:12" x14ac:dyDescent="0.25">
      <c r="A1519">
        <v>201708</v>
      </c>
      <c r="B1519" s="1">
        <v>42978</v>
      </c>
      <c r="C1519">
        <v>12483</v>
      </c>
      <c r="D1519">
        <v>29</v>
      </c>
      <c r="E1519">
        <v>24637</v>
      </c>
      <c r="F1519">
        <v>6</v>
      </c>
      <c r="G1519">
        <v>27</v>
      </c>
      <c r="H1519">
        <v>19</v>
      </c>
      <c r="I1519">
        <v>12</v>
      </c>
      <c r="J1519">
        <v>3</v>
      </c>
      <c r="K1519" t="str">
        <f>VLOOKUP(C1519,Hierarchy!$A$1:$H$27,5,FALSE)</f>
        <v>Thomas, Ted</v>
      </c>
      <c r="L1519" t="str">
        <f>VLOOKUP(C1519,Hierarchy!$A$2:$G$34,7,FALSE)</f>
        <v>Oferten, Quinton</v>
      </c>
    </row>
    <row r="1520" spans="1:12" x14ac:dyDescent="0.25">
      <c r="A1520">
        <v>201708</v>
      </c>
      <c r="B1520" s="1">
        <v>42978</v>
      </c>
      <c r="C1520">
        <v>12484</v>
      </c>
      <c r="D1520">
        <v>30</v>
      </c>
      <c r="E1520">
        <v>25242</v>
      </c>
      <c r="F1520">
        <v>7</v>
      </c>
      <c r="G1520">
        <v>28</v>
      </c>
      <c r="H1520">
        <v>22</v>
      </c>
      <c r="I1520">
        <v>15</v>
      </c>
      <c r="J1520">
        <v>4</v>
      </c>
      <c r="K1520" t="str">
        <f>VLOOKUP(C1520,Hierarchy!$A$1:$H$27,5,FALSE)</f>
        <v>Uvaldon, Ursala</v>
      </c>
      <c r="L1520" t="str">
        <f>VLOOKUP(C1520,Hierarchy!$A$2:$G$34,7,FALSE)</f>
        <v>Oferten, Quinton</v>
      </c>
    </row>
    <row r="1521" spans="1:12" x14ac:dyDescent="0.25">
      <c r="A1521">
        <v>201708</v>
      </c>
      <c r="B1521" s="1">
        <v>42978</v>
      </c>
      <c r="C1521">
        <v>12485</v>
      </c>
      <c r="D1521">
        <v>31</v>
      </c>
      <c r="E1521">
        <v>25363</v>
      </c>
      <c r="F1521">
        <v>9</v>
      </c>
      <c r="G1521">
        <v>27</v>
      </c>
      <c r="H1521">
        <v>19</v>
      </c>
      <c r="I1521">
        <v>13</v>
      </c>
      <c r="J1521">
        <v>4</v>
      </c>
      <c r="K1521" t="str">
        <f>VLOOKUP(C1521,Hierarchy!$A$1:$H$27,5,FALSE)</f>
        <v>Vindictive, Vinny</v>
      </c>
      <c r="L1521" t="str">
        <f>VLOOKUP(C1521,Hierarchy!$A$2:$G$34,7,FALSE)</f>
        <v>Oferten, Quinton</v>
      </c>
    </row>
    <row r="1522" spans="1:12" x14ac:dyDescent="0.25">
      <c r="A1522">
        <v>201708</v>
      </c>
      <c r="B1522" s="1">
        <v>42978</v>
      </c>
      <c r="C1522">
        <v>12486</v>
      </c>
      <c r="D1522">
        <v>28</v>
      </c>
      <c r="E1522">
        <v>25714</v>
      </c>
      <c r="F1522">
        <v>6</v>
      </c>
      <c r="G1522">
        <v>25</v>
      </c>
      <c r="H1522">
        <v>17</v>
      </c>
      <c r="I1522">
        <v>12</v>
      </c>
      <c r="J1522">
        <v>3</v>
      </c>
      <c r="K1522" t="str">
        <f>VLOOKUP(C1522,Hierarchy!$A$1:$H$27,5,FALSE)</f>
        <v>Williamson, Wilma</v>
      </c>
      <c r="L1522" t="str">
        <f>VLOOKUP(C1522,Hierarchy!$A$2:$G$34,7,FALSE)</f>
        <v>Oferten, Quinton</v>
      </c>
    </row>
    <row r="1523" spans="1:12" x14ac:dyDescent="0.25">
      <c r="A1523">
        <v>201708</v>
      </c>
      <c r="B1523" s="1">
        <v>42978</v>
      </c>
      <c r="C1523">
        <v>12487</v>
      </c>
      <c r="D1523">
        <v>29</v>
      </c>
      <c r="E1523">
        <v>25834</v>
      </c>
      <c r="F1523">
        <v>7</v>
      </c>
      <c r="G1523">
        <v>25</v>
      </c>
      <c r="H1523">
        <v>17</v>
      </c>
      <c r="I1523">
        <v>10</v>
      </c>
      <c r="J1523">
        <v>3</v>
      </c>
      <c r="K1523" t="str">
        <f>VLOOKUP(C1523,Hierarchy!$A$1:$H$27,5,FALSE)</f>
        <v>Younger, Yeti</v>
      </c>
      <c r="L1523" t="str">
        <f>VLOOKUP(C1523,Hierarchy!$A$2:$G$34,7,FALSE)</f>
        <v>Oferten, Quinton</v>
      </c>
    </row>
    <row r="1524" spans="1:12" x14ac:dyDescent="0.25">
      <c r="A1524">
        <v>201708</v>
      </c>
      <c r="B1524" s="1">
        <v>42978</v>
      </c>
      <c r="C1524">
        <v>12488</v>
      </c>
      <c r="D1524">
        <v>33</v>
      </c>
      <c r="E1524">
        <v>25229</v>
      </c>
      <c r="F1524">
        <v>7</v>
      </c>
      <c r="G1524">
        <v>28</v>
      </c>
      <c r="H1524">
        <v>20</v>
      </c>
      <c r="I1524">
        <v>12</v>
      </c>
      <c r="J1524">
        <v>3</v>
      </c>
      <c r="K1524" t="str">
        <f>VLOOKUP(C1524,Hierarchy!$A$1:$H$27,5,FALSE)</f>
        <v>Zwilowski, Zane</v>
      </c>
      <c r="L1524" t="str">
        <f>VLOOKUP(C1524,Hierarchy!$A$2:$G$34,7,FALSE)</f>
        <v>Oferten, Quinton</v>
      </c>
    </row>
    <row r="1525" spans="1:12" x14ac:dyDescent="0.25">
      <c r="A1525">
        <v>201708</v>
      </c>
      <c r="B1525" s="1">
        <v>42978</v>
      </c>
      <c r="C1525">
        <v>12489</v>
      </c>
      <c r="D1525">
        <v>29</v>
      </c>
      <c r="E1525">
        <v>25006</v>
      </c>
      <c r="F1525">
        <v>6</v>
      </c>
      <c r="G1525">
        <v>26</v>
      </c>
      <c r="H1525">
        <v>20</v>
      </c>
      <c r="I1525">
        <v>12</v>
      </c>
      <c r="J1525">
        <v>3</v>
      </c>
      <c r="K1525" t="str">
        <f>VLOOKUP(C1525,Hierarchy!$A$1:$H$27,5,FALSE)</f>
        <v>Abacus, Aaron</v>
      </c>
      <c r="L1525" t="str">
        <f>VLOOKUP(C1525,Hierarchy!$A$2:$G$34,7,FALSE)</f>
        <v>Oferten, Quinton</v>
      </c>
    </row>
    <row r="1526" spans="1:12" x14ac:dyDescent="0.25">
      <c r="A1526">
        <v>201708</v>
      </c>
      <c r="B1526" s="1">
        <v>42978</v>
      </c>
      <c r="C1526">
        <v>12490</v>
      </c>
      <c r="D1526">
        <v>29</v>
      </c>
      <c r="E1526">
        <v>24662</v>
      </c>
      <c r="F1526">
        <v>6</v>
      </c>
      <c r="G1526">
        <v>27</v>
      </c>
      <c r="H1526">
        <v>19</v>
      </c>
      <c r="I1526">
        <v>10</v>
      </c>
      <c r="J1526">
        <v>3</v>
      </c>
      <c r="K1526" t="str">
        <f>VLOOKUP(C1526,Hierarchy!$A$1:$H$27,5,FALSE)</f>
        <v>Pulaski, Peter</v>
      </c>
      <c r="L1526" t="str">
        <f>VLOOKUP(C1526,Hierarchy!$A$2:$G$34,7,FALSE)</f>
        <v>Oferten, Quinton</v>
      </c>
    </row>
  </sheetData>
  <autoFilter ref="A1:M1526" xr:uid="{09C742BC-48E2-4E37-A003-82C2CDA9044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7B44-EF4A-431C-8D92-7DBD8055645B}">
  <dimension ref="A1:H27"/>
  <sheetViews>
    <sheetView workbookViewId="0">
      <selection activeCell="G9" sqref="G9"/>
    </sheetView>
  </sheetViews>
  <sheetFormatPr defaultRowHeight="15" x14ac:dyDescent="0.25"/>
  <cols>
    <col min="1" max="1" width="11.140625" bestFit="1" customWidth="1"/>
    <col min="2" max="3" width="10.7109375" bestFit="1" customWidth="1"/>
    <col min="4" max="4" width="10" bestFit="1" customWidth="1"/>
    <col min="5" max="5" width="18" bestFit="1" customWidth="1"/>
    <col min="6" max="6" width="14.42578125" bestFit="1" customWidth="1"/>
    <col min="7" max="7" width="18.5703125" bestFit="1" customWidth="1"/>
    <col min="8" max="8" width="12.85546875" bestFit="1" customWidth="1"/>
  </cols>
  <sheetData>
    <row r="1" spans="1:8" x14ac:dyDescent="0.25">
      <c r="A1" s="5" t="s">
        <v>2</v>
      </c>
      <c r="B1" t="s">
        <v>10</v>
      </c>
      <c r="C1" t="s">
        <v>11</v>
      </c>
      <c r="D1" t="s">
        <v>12</v>
      </c>
      <c r="E1" s="5" t="s">
        <v>13</v>
      </c>
      <c r="F1" t="s">
        <v>14</v>
      </c>
      <c r="G1" s="10" t="s">
        <v>15</v>
      </c>
      <c r="H1" t="s">
        <v>16</v>
      </c>
    </row>
    <row r="2" spans="1:8" x14ac:dyDescent="0.25">
      <c r="A2">
        <v>12465</v>
      </c>
      <c r="B2" s="1">
        <v>42856</v>
      </c>
      <c r="C2" s="1">
        <v>44196</v>
      </c>
      <c r="D2">
        <v>201700121</v>
      </c>
      <c r="E2" t="s">
        <v>17</v>
      </c>
      <c r="F2">
        <v>201700011</v>
      </c>
      <c r="G2" t="s">
        <v>18</v>
      </c>
      <c r="H2" t="s">
        <v>19</v>
      </c>
    </row>
    <row r="3" spans="1:8" x14ac:dyDescent="0.25">
      <c r="A3">
        <v>12466</v>
      </c>
      <c r="B3" s="1">
        <v>42856</v>
      </c>
      <c r="C3" s="1">
        <v>44196</v>
      </c>
      <c r="D3">
        <v>201700122</v>
      </c>
      <c r="E3" t="s">
        <v>20</v>
      </c>
      <c r="F3">
        <v>201700011</v>
      </c>
      <c r="G3" t="s">
        <v>18</v>
      </c>
      <c r="H3" t="s">
        <v>19</v>
      </c>
    </row>
    <row r="4" spans="1:8" x14ac:dyDescent="0.25">
      <c r="A4">
        <v>12467</v>
      </c>
      <c r="B4" s="1">
        <v>42856</v>
      </c>
      <c r="C4" s="1">
        <v>44196</v>
      </c>
      <c r="D4">
        <v>201700123</v>
      </c>
      <c r="E4" t="s">
        <v>21</v>
      </c>
      <c r="F4">
        <v>201700011</v>
      </c>
      <c r="G4" t="s">
        <v>18</v>
      </c>
      <c r="H4" t="s">
        <v>19</v>
      </c>
    </row>
    <row r="5" spans="1:8" x14ac:dyDescent="0.25">
      <c r="A5">
        <v>12468</v>
      </c>
      <c r="B5" s="1">
        <v>42856</v>
      </c>
      <c r="C5" s="1">
        <v>44196</v>
      </c>
      <c r="D5">
        <v>201700124</v>
      </c>
      <c r="E5" t="s">
        <v>22</v>
      </c>
      <c r="F5">
        <v>201700011</v>
      </c>
      <c r="G5" t="s">
        <v>18</v>
      </c>
      <c r="H5" t="s">
        <v>19</v>
      </c>
    </row>
    <row r="6" spans="1:8" x14ac:dyDescent="0.25">
      <c r="A6">
        <v>12469</v>
      </c>
      <c r="B6" s="1">
        <v>42856</v>
      </c>
      <c r="C6" s="1">
        <v>44196</v>
      </c>
      <c r="D6">
        <v>201700125</v>
      </c>
      <c r="E6" t="s">
        <v>23</v>
      </c>
      <c r="F6">
        <v>201700011</v>
      </c>
      <c r="G6" t="s">
        <v>18</v>
      </c>
      <c r="H6" t="s">
        <v>19</v>
      </c>
    </row>
    <row r="7" spans="1:8" x14ac:dyDescent="0.25">
      <c r="A7">
        <v>12470</v>
      </c>
      <c r="B7" s="1">
        <v>42856</v>
      </c>
      <c r="C7" s="1">
        <v>44196</v>
      </c>
      <c r="D7">
        <v>201700126</v>
      </c>
      <c r="E7" t="s">
        <v>24</v>
      </c>
      <c r="F7">
        <v>201700011</v>
      </c>
      <c r="G7" t="s">
        <v>18</v>
      </c>
      <c r="H7" t="s">
        <v>19</v>
      </c>
    </row>
    <row r="8" spans="1:8" x14ac:dyDescent="0.25">
      <c r="A8">
        <v>12471</v>
      </c>
      <c r="B8" s="1">
        <v>42856</v>
      </c>
      <c r="C8" s="1">
        <v>44196</v>
      </c>
      <c r="D8">
        <v>201700127</v>
      </c>
      <c r="E8" t="s">
        <v>25</v>
      </c>
      <c r="F8">
        <v>201700011</v>
      </c>
      <c r="G8" t="s">
        <v>18</v>
      </c>
      <c r="H8" t="s">
        <v>19</v>
      </c>
    </row>
    <row r="9" spans="1:8" x14ac:dyDescent="0.25">
      <c r="A9">
        <v>12472</v>
      </c>
      <c r="B9" s="1">
        <v>42856</v>
      </c>
      <c r="C9" s="1">
        <v>44196</v>
      </c>
      <c r="D9">
        <v>201700128</v>
      </c>
      <c r="E9" t="s">
        <v>26</v>
      </c>
      <c r="F9">
        <v>201700011</v>
      </c>
      <c r="G9" t="s">
        <v>18</v>
      </c>
      <c r="H9" t="s">
        <v>19</v>
      </c>
    </row>
    <row r="10" spans="1:8" x14ac:dyDescent="0.25">
      <c r="A10">
        <v>12473</v>
      </c>
      <c r="B10" s="1">
        <v>42856</v>
      </c>
      <c r="C10" s="1">
        <v>44196</v>
      </c>
      <c r="D10">
        <v>201700129</v>
      </c>
      <c r="E10" t="s">
        <v>27</v>
      </c>
      <c r="F10">
        <v>201700012</v>
      </c>
      <c r="G10" t="s">
        <v>28</v>
      </c>
      <c r="H10" t="s">
        <v>19</v>
      </c>
    </row>
    <row r="11" spans="1:8" x14ac:dyDescent="0.25">
      <c r="A11">
        <v>12474</v>
      </c>
      <c r="B11" s="1">
        <v>42856</v>
      </c>
      <c r="C11" s="1">
        <v>44196</v>
      </c>
      <c r="D11">
        <v>201700130</v>
      </c>
      <c r="E11" t="s">
        <v>29</v>
      </c>
      <c r="F11">
        <v>201700012</v>
      </c>
      <c r="G11" t="s">
        <v>28</v>
      </c>
      <c r="H11" t="s">
        <v>19</v>
      </c>
    </row>
    <row r="12" spans="1:8" x14ac:dyDescent="0.25">
      <c r="A12">
        <v>12475</v>
      </c>
      <c r="B12" s="1">
        <v>42856</v>
      </c>
      <c r="C12" s="1">
        <v>44196</v>
      </c>
      <c r="D12">
        <v>201700131</v>
      </c>
      <c r="E12" t="s">
        <v>30</v>
      </c>
      <c r="F12">
        <v>201700012</v>
      </c>
      <c r="G12" t="s">
        <v>28</v>
      </c>
      <c r="H12" t="s">
        <v>19</v>
      </c>
    </row>
    <row r="13" spans="1:8" x14ac:dyDescent="0.25">
      <c r="A13">
        <v>12476</v>
      </c>
      <c r="B13" s="1">
        <v>42856</v>
      </c>
      <c r="C13" s="1">
        <v>44196</v>
      </c>
      <c r="D13">
        <v>201700132</v>
      </c>
      <c r="E13" t="s">
        <v>31</v>
      </c>
      <c r="F13">
        <v>201700012</v>
      </c>
      <c r="G13" t="s">
        <v>28</v>
      </c>
      <c r="H13" t="s">
        <v>19</v>
      </c>
    </row>
    <row r="14" spans="1:8" x14ac:dyDescent="0.25">
      <c r="A14">
        <v>12477</v>
      </c>
      <c r="B14" s="1">
        <v>42856</v>
      </c>
      <c r="C14" s="1">
        <v>44196</v>
      </c>
      <c r="D14">
        <v>201700133</v>
      </c>
      <c r="E14" t="s">
        <v>32</v>
      </c>
      <c r="F14">
        <v>201700012</v>
      </c>
      <c r="G14" t="s">
        <v>28</v>
      </c>
      <c r="H14" t="s">
        <v>19</v>
      </c>
    </row>
    <row r="15" spans="1:8" x14ac:dyDescent="0.25">
      <c r="A15">
        <v>12478</v>
      </c>
      <c r="B15" s="1">
        <v>42856</v>
      </c>
      <c r="C15" s="1">
        <v>44196</v>
      </c>
      <c r="D15">
        <v>201700134</v>
      </c>
      <c r="E15" t="s">
        <v>33</v>
      </c>
      <c r="F15">
        <v>201700012</v>
      </c>
      <c r="G15" t="s">
        <v>28</v>
      </c>
      <c r="H15" t="s">
        <v>19</v>
      </c>
    </row>
    <row r="16" spans="1:8" x14ac:dyDescent="0.25">
      <c r="A16">
        <v>12479</v>
      </c>
      <c r="B16" s="1">
        <v>42856</v>
      </c>
      <c r="C16" s="1">
        <v>44196</v>
      </c>
      <c r="D16">
        <v>201700135</v>
      </c>
      <c r="E16" t="s">
        <v>34</v>
      </c>
      <c r="F16">
        <v>201700012</v>
      </c>
      <c r="G16" t="s">
        <v>28</v>
      </c>
      <c r="H16" t="s">
        <v>19</v>
      </c>
    </row>
    <row r="17" spans="1:8" x14ac:dyDescent="0.25">
      <c r="A17">
        <v>12480</v>
      </c>
      <c r="B17" s="1">
        <v>42856</v>
      </c>
      <c r="C17" s="1">
        <v>42931</v>
      </c>
      <c r="D17">
        <v>201700136</v>
      </c>
      <c r="E17" t="s">
        <v>35</v>
      </c>
      <c r="F17">
        <v>201700012</v>
      </c>
      <c r="G17" t="s">
        <v>28</v>
      </c>
      <c r="H17" t="s">
        <v>19</v>
      </c>
    </row>
    <row r="18" spans="1:8" x14ac:dyDescent="0.25">
      <c r="A18">
        <v>12481</v>
      </c>
      <c r="B18" s="1">
        <v>42931</v>
      </c>
      <c r="C18" s="1">
        <v>44196</v>
      </c>
      <c r="D18">
        <v>201700137</v>
      </c>
      <c r="E18" t="s">
        <v>36</v>
      </c>
      <c r="F18">
        <v>201700012</v>
      </c>
      <c r="G18" t="s">
        <v>28</v>
      </c>
      <c r="H18" t="s">
        <v>19</v>
      </c>
    </row>
    <row r="19" spans="1:8" x14ac:dyDescent="0.25">
      <c r="A19">
        <v>12482</v>
      </c>
      <c r="B19" s="1">
        <v>42856</v>
      </c>
      <c r="C19" s="1">
        <v>44196</v>
      </c>
      <c r="D19">
        <v>201700138</v>
      </c>
      <c r="E19" t="s">
        <v>37</v>
      </c>
      <c r="F19">
        <v>201700013</v>
      </c>
      <c r="G19" t="s">
        <v>38</v>
      </c>
      <c r="H19" t="s">
        <v>19</v>
      </c>
    </row>
    <row r="20" spans="1:8" x14ac:dyDescent="0.25">
      <c r="A20">
        <v>12483</v>
      </c>
      <c r="B20" s="1">
        <v>42856</v>
      </c>
      <c r="C20" s="1">
        <v>44196</v>
      </c>
      <c r="D20">
        <v>201700139</v>
      </c>
      <c r="E20" t="s">
        <v>39</v>
      </c>
      <c r="F20">
        <v>201700013</v>
      </c>
      <c r="G20" t="s">
        <v>38</v>
      </c>
      <c r="H20" t="s">
        <v>19</v>
      </c>
    </row>
    <row r="21" spans="1:8" x14ac:dyDescent="0.25">
      <c r="A21">
        <v>12484</v>
      </c>
      <c r="B21" s="1">
        <v>42856</v>
      </c>
      <c r="C21" s="1">
        <v>44196</v>
      </c>
      <c r="D21">
        <v>201700140</v>
      </c>
      <c r="E21" t="s">
        <v>40</v>
      </c>
      <c r="F21">
        <v>201700013</v>
      </c>
      <c r="G21" t="s">
        <v>38</v>
      </c>
      <c r="H21" t="s">
        <v>19</v>
      </c>
    </row>
    <row r="22" spans="1:8" x14ac:dyDescent="0.25">
      <c r="A22">
        <v>12485</v>
      </c>
      <c r="B22" s="1">
        <v>42856</v>
      </c>
      <c r="C22" s="1">
        <v>44196</v>
      </c>
      <c r="D22">
        <v>201700141</v>
      </c>
      <c r="E22" t="s">
        <v>41</v>
      </c>
      <c r="F22">
        <v>201700013</v>
      </c>
      <c r="G22" t="s">
        <v>38</v>
      </c>
      <c r="H22" t="s">
        <v>19</v>
      </c>
    </row>
    <row r="23" spans="1:8" x14ac:dyDescent="0.25">
      <c r="A23">
        <v>12486</v>
      </c>
      <c r="B23" s="1">
        <v>42856</v>
      </c>
      <c r="C23" s="1">
        <v>44196</v>
      </c>
      <c r="D23">
        <v>201700142</v>
      </c>
      <c r="E23" t="s">
        <v>42</v>
      </c>
      <c r="F23">
        <v>201700013</v>
      </c>
      <c r="G23" t="s">
        <v>38</v>
      </c>
      <c r="H23" t="s">
        <v>19</v>
      </c>
    </row>
    <row r="24" spans="1:8" x14ac:dyDescent="0.25">
      <c r="A24">
        <v>12487</v>
      </c>
      <c r="B24" s="1">
        <v>42856</v>
      </c>
      <c r="C24" s="1">
        <v>44196</v>
      </c>
      <c r="D24">
        <v>201700143</v>
      </c>
      <c r="E24" t="s">
        <v>43</v>
      </c>
      <c r="F24">
        <v>201700013</v>
      </c>
      <c r="G24" t="s">
        <v>38</v>
      </c>
      <c r="H24" t="s">
        <v>19</v>
      </c>
    </row>
    <row r="25" spans="1:8" x14ac:dyDescent="0.25">
      <c r="A25">
        <v>12488</v>
      </c>
      <c r="B25" s="1">
        <v>42856</v>
      </c>
      <c r="C25" s="1">
        <v>44196</v>
      </c>
      <c r="D25">
        <v>201700144</v>
      </c>
      <c r="E25" t="s">
        <v>44</v>
      </c>
      <c r="F25">
        <v>201700013</v>
      </c>
      <c r="G25" t="s">
        <v>38</v>
      </c>
      <c r="H25" t="s">
        <v>19</v>
      </c>
    </row>
    <row r="26" spans="1:8" x14ac:dyDescent="0.25">
      <c r="A26">
        <v>12489</v>
      </c>
      <c r="B26" s="1">
        <v>42856</v>
      </c>
      <c r="C26" s="1">
        <v>44196</v>
      </c>
      <c r="D26">
        <v>201700145</v>
      </c>
      <c r="E26" t="s">
        <v>45</v>
      </c>
      <c r="F26">
        <v>201700013</v>
      </c>
      <c r="G26" t="s">
        <v>38</v>
      </c>
      <c r="H26" t="s">
        <v>19</v>
      </c>
    </row>
    <row r="27" spans="1:8" x14ac:dyDescent="0.25">
      <c r="A27">
        <v>12490</v>
      </c>
      <c r="B27" s="1">
        <v>42931</v>
      </c>
      <c r="C27" s="1">
        <v>44196</v>
      </c>
      <c r="D27">
        <v>201700136</v>
      </c>
      <c r="E27" t="s">
        <v>35</v>
      </c>
      <c r="F27">
        <v>201700013</v>
      </c>
      <c r="G27" t="s">
        <v>38</v>
      </c>
      <c r="H2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BC65-AF30-447F-BD88-24D4F8722735}">
  <dimension ref="A1:D16"/>
  <sheetViews>
    <sheetView workbookViewId="0">
      <selection activeCell="G6" sqref="G6:G16"/>
    </sheetView>
  </sheetViews>
  <sheetFormatPr defaultRowHeight="15" x14ac:dyDescent="0.25"/>
  <cols>
    <col min="1" max="1" width="14.42578125" customWidth="1"/>
    <col min="2" max="2" width="24" bestFit="1" customWidth="1"/>
    <col min="3" max="3" width="30.7109375" bestFit="1" customWidth="1"/>
    <col min="4" max="4" width="7.7109375" bestFit="1" customWidth="1"/>
    <col min="7" max="7" width="24" bestFit="1" customWidth="1"/>
  </cols>
  <sheetData>
    <row r="1" spans="1:4" x14ac:dyDescent="0.25">
      <c r="A1" t="s">
        <v>0</v>
      </c>
      <c r="B1" t="s">
        <v>46</v>
      </c>
      <c r="C1" t="s">
        <v>73</v>
      </c>
      <c r="D1" t="s">
        <v>47</v>
      </c>
    </row>
    <row r="2" spans="1:4" x14ac:dyDescent="0.25">
      <c r="A2">
        <v>201706</v>
      </c>
      <c r="B2" t="s">
        <v>61</v>
      </c>
      <c r="C2" t="str">
        <f>A2 &amp;" "&amp; B2</f>
        <v>201706 Avg Handle Time (or AHT)</v>
      </c>
      <c r="D2">
        <v>780</v>
      </c>
    </row>
    <row r="3" spans="1:4" x14ac:dyDescent="0.25">
      <c r="A3">
        <v>201706</v>
      </c>
      <c r="B3" t="s">
        <v>68</v>
      </c>
      <c r="C3" t="str">
        <f t="shared" ref="C3:C16" si="0">A3 &amp;" "&amp; B3</f>
        <v>201706 Callback within 2 Days</v>
      </c>
      <c r="D3" t="s">
        <v>48</v>
      </c>
    </row>
    <row r="4" spans="1:4" x14ac:dyDescent="0.25">
      <c r="A4">
        <v>201706</v>
      </c>
      <c r="B4" t="s">
        <v>62</v>
      </c>
      <c r="C4" t="str">
        <f t="shared" si="0"/>
        <v>201706 Transfer %</v>
      </c>
      <c r="D4" t="s">
        <v>49</v>
      </c>
    </row>
    <row r="5" spans="1:4" x14ac:dyDescent="0.25">
      <c r="A5">
        <v>201706</v>
      </c>
      <c r="B5" t="s">
        <v>67</v>
      </c>
      <c r="C5" t="str">
        <f t="shared" si="0"/>
        <v>201706 Applied Per Call</v>
      </c>
      <c r="D5" t="s">
        <v>50</v>
      </c>
    </row>
    <row r="6" spans="1:4" x14ac:dyDescent="0.25">
      <c r="A6">
        <v>201706</v>
      </c>
      <c r="B6" t="s">
        <v>66</v>
      </c>
      <c r="C6" t="str">
        <f t="shared" si="0"/>
        <v>201706 Breakage</v>
      </c>
      <c r="D6" t="s">
        <v>51</v>
      </c>
    </row>
    <row r="7" spans="1:4" x14ac:dyDescent="0.25">
      <c r="A7">
        <v>201707</v>
      </c>
      <c r="B7" t="s">
        <v>61</v>
      </c>
      <c r="C7" t="str">
        <f t="shared" si="0"/>
        <v>201707 Avg Handle Time (or AHT)</v>
      </c>
      <c r="D7">
        <v>783</v>
      </c>
    </row>
    <row r="8" spans="1:4" x14ac:dyDescent="0.25">
      <c r="A8">
        <v>201707</v>
      </c>
      <c r="B8" t="s">
        <v>68</v>
      </c>
      <c r="C8" t="str">
        <f t="shared" si="0"/>
        <v>201707 Callback within 2 Days</v>
      </c>
      <c r="D8" t="s">
        <v>52</v>
      </c>
    </row>
    <row r="9" spans="1:4" x14ac:dyDescent="0.25">
      <c r="A9">
        <v>201707</v>
      </c>
      <c r="B9" t="s">
        <v>62</v>
      </c>
      <c r="C9" t="str">
        <f t="shared" si="0"/>
        <v>201707 Transfer %</v>
      </c>
      <c r="D9" t="s">
        <v>53</v>
      </c>
    </row>
    <row r="10" spans="1:4" x14ac:dyDescent="0.25">
      <c r="A10">
        <v>201707</v>
      </c>
      <c r="B10" t="s">
        <v>67</v>
      </c>
      <c r="C10" t="str">
        <f t="shared" si="0"/>
        <v>201707 Applied Per Call</v>
      </c>
      <c r="D10" t="s">
        <v>54</v>
      </c>
    </row>
    <row r="11" spans="1:4" x14ac:dyDescent="0.25">
      <c r="A11">
        <v>201707</v>
      </c>
      <c r="B11" t="s">
        <v>66</v>
      </c>
      <c r="C11" t="str">
        <f t="shared" si="0"/>
        <v>201707 Breakage</v>
      </c>
      <c r="D11" t="s">
        <v>55</v>
      </c>
    </row>
    <row r="12" spans="1:4" x14ac:dyDescent="0.25">
      <c r="A12">
        <v>201708</v>
      </c>
      <c r="B12" t="s">
        <v>61</v>
      </c>
      <c r="C12" t="str">
        <f t="shared" si="0"/>
        <v>201708 Avg Handle Time (or AHT)</v>
      </c>
      <c r="D12">
        <v>775</v>
      </c>
    </row>
    <row r="13" spans="1:4" x14ac:dyDescent="0.25">
      <c r="A13">
        <v>201708</v>
      </c>
      <c r="B13" t="s">
        <v>68</v>
      </c>
      <c r="C13" t="str">
        <f t="shared" si="0"/>
        <v>201708 Callback within 2 Days</v>
      </c>
      <c r="D13" t="s">
        <v>56</v>
      </c>
    </row>
    <row r="14" spans="1:4" x14ac:dyDescent="0.25">
      <c r="A14">
        <v>201708</v>
      </c>
      <c r="B14" t="s">
        <v>62</v>
      </c>
      <c r="C14" t="str">
        <f t="shared" si="0"/>
        <v>201708 Transfer %</v>
      </c>
      <c r="D14" t="s">
        <v>57</v>
      </c>
    </row>
    <row r="15" spans="1:4" x14ac:dyDescent="0.25">
      <c r="A15">
        <v>201708</v>
      </c>
      <c r="B15" t="s">
        <v>67</v>
      </c>
      <c r="C15" t="str">
        <f t="shared" si="0"/>
        <v>201708 Applied Per Call</v>
      </c>
      <c r="D15" t="s">
        <v>58</v>
      </c>
    </row>
    <row r="16" spans="1:4" x14ac:dyDescent="0.25">
      <c r="A16">
        <v>201708</v>
      </c>
      <c r="B16" t="s">
        <v>66</v>
      </c>
      <c r="C16" t="str">
        <f t="shared" si="0"/>
        <v>201708 Breakage</v>
      </c>
      <c r="D1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F2DC-1AB7-4CDE-8438-A91DAE265A47}">
  <dimension ref="A1:B4"/>
  <sheetViews>
    <sheetView workbookViewId="0">
      <selection activeCell="B1" sqref="B1"/>
    </sheetView>
  </sheetViews>
  <sheetFormatPr defaultRowHeight="15" x14ac:dyDescent="0.25"/>
  <cols>
    <col min="2" max="2" width="18.5703125" bestFit="1" customWidth="1"/>
  </cols>
  <sheetData>
    <row r="1" spans="1:2" x14ac:dyDescent="0.25">
      <c r="A1" t="str" cm="1">
        <f t="array" ref="A1:A4">_xlfn.UNIQUE(Data!A1:A1526)</f>
        <v>YR_MO</v>
      </c>
      <c r="B1" t="s">
        <v>15</v>
      </c>
    </row>
    <row r="2" spans="1:2" x14ac:dyDescent="0.25">
      <c r="A2">
        <v>201706</v>
      </c>
      <c r="B2" t="s">
        <v>18</v>
      </c>
    </row>
    <row r="3" spans="1:2" x14ac:dyDescent="0.25">
      <c r="A3">
        <v>201707</v>
      </c>
      <c r="B3" t="s">
        <v>28</v>
      </c>
    </row>
    <row r="4" spans="1:2" x14ac:dyDescent="0.25">
      <c r="A4">
        <v>201708</v>
      </c>
      <c r="B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C9DF-EF0F-4764-9A58-240909E93E32}">
  <dimension ref="B1:C14"/>
  <sheetViews>
    <sheetView tabSelected="1" workbookViewId="0">
      <selection activeCell="F6" sqref="F6"/>
    </sheetView>
  </sheetViews>
  <sheetFormatPr defaultRowHeight="15" x14ac:dyDescent="0.25"/>
  <cols>
    <col min="2" max="2" width="24" bestFit="1" customWidth="1"/>
    <col min="3" max="3" width="8.42578125" bestFit="1" customWidth="1"/>
    <col min="4" max="4" width="11" customWidth="1"/>
  </cols>
  <sheetData>
    <row r="1" spans="2:3" x14ac:dyDescent="0.25">
      <c r="B1" s="7" t="s">
        <v>72</v>
      </c>
    </row>
    <row r="2" spans="2:3" x14ac:dyDescent="0.25">
      <c r="B2" s="2" t="s">
        <v>17</v>
      </c>
    </row>
    <row r="3" spans="2:3" x14ac:dyDescent="0.25">
      <c r="B3" s="2">
        <v>201707</v>
      </c>
    </row>
    <row r="5" spans="2:3" x14ac:dyDescent="0.25">
      <c r="B5" t="s">
        <v>69</v>
      </c>
      <c r="C5" t="s">
        <v>70</v>
      </c>
    </row>
    <row r="6" spans="2:3" x14ac:dyDescent="0.25">
      <c r="B6" t="s">
        <v>60</v>
      </c>
      <c r="C6">
        <f>SUMIFS(Data!D$2:D$1526,Data!K$2:K$1526,$B$2,Data!A$2:A$1526,$B$3)</f>
        <v>601</v>
      </c>
    </row>
    <row r="7" spans="2:3" x14ac:dyDescent="0.25">
      <c r="B7" t="s">
        <v>61</v>
      </c>
      <c r="C7" s="8">
        <f>SUMIFS(Data!E$2:E$1526,Data!K$2:K$1526,$B$2,Data!A$2:A$1526,$B$3)/SUMIFS(Data!D$2:D$1526,Data!K$2:K$1526,$B$2,Data!A$2:A$1526,$B$3)</f>
        <v>705.77038269550746</v>
      </c>
    </row>
    <row r="8" spans="2:3" x14ac:dyDescent="0.25">
      <c r="B8" t="s">
        <v>62</v>
      </c>
      <c r="C8" s="9">
        <f>SUMIFS(Data!J$2:J$1526,Data!K$2:K$1526,$B$2,Data!A$2:A$1526,$B$3)/SUMIFS(Data!D$2:D$1526,Data!K$2:K$1526,$B$2,Data!A$2:A$1526,$B$3)</f>
        <v>3.8269550748752081E-2</v>
      </c>
    </row>
    <row r="9" spans="2:3" x14ac:dyDescent="0.25">
      <c r="B9" t="s">
        <v>63</v>
      </c>
      <c r="C9" s="9">
        <f>SUMIFS(Data!G$2:G$1526,Data!K$2:K$1526,$B$2,Data!A$2:A$1526,$B$3)/SUMIFS(Data!D$2:D$1526,Data!K$2:K$1526,$B$2,Data!A$2:A$1526,$B$3)</f>
        <v>0.95341098169717142</v>
      </c>
    </row>
    <row r="10" spans="2:3" x14ac:dyDescent="0.25">
      <c r="B10" t="s">
        <v>64</v>
      </c>
      <c r="C10" s="9">
        <f>SUMIFS(Data!H$2:H$1526,Data!K$2:K$1526,$B$2,Data!A$2:A$1526,$B$3)/SUMIFS(Data!G$2:G$1526,Data!K$2:K$1526,$B$2,Data!A$2:A$1526,$B$3)</f>
        <v>0.81849912739965092</v>
      </c>
    </row>
    <row r="11" spans="2:3" x14ac:dyDescent="0.25">
      <c r="B11" t="s">
        <v>65</v>
      </c>
      <c r="C11" s="9">
        <f>SUMIFS(Data!I$2:I$1526,Data!K$2:K$1526,$B$2,Data!A$2:A$1526,$B$3)/SUMIFS(Data!H$2:H$1526,Data!K$2:K$1526,$B$2,Data!A$2:A$1526,$B$3)</f>
        <v>0.76972281449893387</v>
      </c>
    </row>
    <row r="12" spans="2:3" x14ac:dyDescent="0.25">
      <c r="B12" t="s">
        <v>66</v>
      </c>
      <c r="C12" s="9">
        <f>(SUMIFS(Data!H$2:H$1526,Data!K$2:K$1526,$B$2,Data!A$2:A$1526,$B$3)-SUMIFS(Data!I$2:I$1526,Data!K$2:K$1526,$B$2,Data!A$2:A$1526,$B$3))/SUMIFS(Data!H$2:H$1526,Data!K$2:K$1526,$B$2,Data!A$2:A$1526,$B$3)</f>
        <v>0.2302771855010661</v>
      </c>
    </row>
    <row r="13" spans="2:3" x14ac:dyDescent="0.25">
      <c r="B13" t="s">
        <v>67</v>
      </c>
      <c r="C13" s="9">
        <f>SUMIFS(Data!I$2:I$1526,Data!K$2:K$1526,$B$2,Data!A$2:A$1526,$B$3)/SUMIFS(Data!D$2:D$1526,Data!K$2:K$1526,$B$2,Data!A$2:A$1526,$B$3)</f>
        <v>0.60066555740432614</v>
      </c>
    </row>
    <row r="14" spans="2:3" x14ac:dyDescent="0.25">
      <c r="B14" t="s">
        <v>68</v>
      </c>
      <c r="C14" s="9">
        <f>SUMIFS(Data!F$2:F$1526,Data!K$2:K$1526,$B$2,Data!A$2:A$1526,$B$3)/SUMIFS(Data!D$2:D$1526,Data!K$2:K$1526,$B$2,Data!A$2:A$1526,$B$3)</f>
        <v>0.15141430948419302</v>
      </c>
    </row>
  </sheetData>
  <pageMargins left="0.7" right="0.7" top="0.75" bottom="0.75" header="0.3" footer="0.3"/>
  <ignoredErrors>
    <ignoredError sqref="C7:C14" calculatedColum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1F091DD-120D-4B4A-9385-265DA3FD5645}">
          <x14:formula1>
            <xm:f>Hierarchy!$E:$E</xm:f>
          </x14:formula1>
          <xm:sqref>B2</xm:sqref>
        </x14:dataValidation>
        <x14:dataValidation type="list" allowBlank="1" showInputMessage="1" showErrorMessage="1" xr:uid="{9F9A6A10-F4E3-462B-ABD5-DE156F40922B}">
          <x14:formula1>
            <xm:f>listes!$A:$A</xm:f>
          </x14:formula1>
          <xm:sqref>B3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D88A-086E-4F1A-BD54-19939A2931E7}">
  <dimension ref="B1:D14"/>
  <sheetViews>
    <sheetView workbookViewId="0">
      <selection activeCell="D9" sqref="D9"/>
    </sheetView>
  </sheetViews>
  <sheetFormatPr defaultRowHeight="15" x14ac:dyDescent="0.25"/>
  <cols>
    <col min="2" max="2" width="24" bestFit="1" customWidth="1"/>
  </cols>
  <sheetData>
    <row r="1" spans="2:4" x14ac:dyDescent="0.25">
      <c r="B1" s="11" t="s">
        <v>72</v>
      </c>
    </row>
    <row r="2" spans="2:4" x14ac:dyDescent="0.25">
      <c r="B2" s="12" t="s">
        <v>28</v>
      </c>
    </row>
    <row r="3" spans="2:4" x14ac:dyDescent="0.25">
      <c r="B3" s="12">
        <v>201706</v>
      </c>
    </row>
    <row r="5" spans="2:4" x14ac:dyDescent="0.25">
      <c r="B5" t="s">
        <v>69</v>
      </c>
      <c r="C5" t="s">
        <v>70</v>
      </c>
      <c r="D5" t="s">
        <v>47</v>
      </c>
    </row>
    <row r="6" spans="2:4" x14ac:dyDescent="0.25">
      <c r="B6" t="s">
        <v>60</v>
      </c>
      <c r="C6" s="8">
        <f>AVERAGEIFS(Data!D$2:D$1526,Data!L$2:L$1526,$B$2,Data!A$2:A$1526,$B$3)</f>
        <v>32.975903614457835</v>
      </c>
      <c r="D6" t="e">
        <f>VLOOKUP($B$3 &amp;" "&amp;B6,Targets!$C$1:$D$16,2,FALSE)</f>
        <v>#N/A</v>
      </c>
    </row>
    <row r="7" spans="2:4" x14ac:dyDescent="0.25">
      <c r="B7" t="s">
        <v>61</v>
      </c>
      <c r="C7" s="8">
        <f>AVERAGEIFS(Data!E$2:E$1526,Data!L$2:L$1526,$B$2,Data!A$2:A$1526,$B$3)/AVERAGEIFS(Data!D$2:D$1526,Data!L$2:L$1526,$B$2,Data!A$2:A$1526,$B$3)</f>
        <v>757.33211545487757</v>
      </c>
      <c r="D7">
        <f>VLOOKUP($B$3 &amp;" "&amp;B7,Targets!$C$1:$D$16,2,FALSE)</f>
        <v>780</v>
      </c>
    </row>
    <row r="8" spans="2:4" x14ac:dyDescent="0.25">
      <c r="B8" t="s">
        <v>62</v>
      </c>
      <c r="C8" s="9">
        <f>AVERAGEIFS(Data!J$2:J$1526,Data!L$2:L$1526,$B$2,Data!A$2:A$1526,$B$3)/AVERAGEIFS(Data!D$2:D$1526,Data!L$2:L$1526,$B$2,Data!A$2:A$1526,$B$3)</f>
        <v>8.0014614541468757E-2</v>
      </c>
      <c r="D8" t="str">
        <f>VLOOKUP($B$3 &amp;" "&amp;B8,Targets!$C$1:$D$16,2,FALSE)</f>
        <v>0.082</v>
      </c>
    </row>
    <row r="9" spans="2:4" x14ac:dyDescent="0.25">
      <c r="B9" t="s">
        <v>63</v>
      </c>
      <c r="C9" s="9">
        <f>AVERAGEIFS(Data!G$2:G$1526,Data!L$2:L$1526,$B$2,Data!A$2:A$1526,$B$3)/AVERAGEIFS(Data!D$2:D$1526,Data!L$2:L$1526,$B$2,Data!A$2:A$1526,$B$3)</f>
        <v>0.92272561198392389</v>
      </c>
      <c r="D9" t="e">
        <f>VLOOKUP($B$3 &amp;" "&amp;B9,Targets!$C$1:$D$16,2,FALSE)</f>
        <v>#N/A</v>
      </c>
    </row>
    <row r="10" spans="2:4" x14ac:dyDescent="0.25">
      <c r="B10" t="s">
        <v>64</v>
      </c>
      <c r="C10" s="9">
        <f>AVERAGEIFS(Data!H$2:H$1526,Data!L$2:L$1526,$B$2,Data!A$2:A$1526,$B$3)/AVERAGEIFS(Data!G$2:G$1526,Data!L$2:L$1526,$B$2,Data!A$2:A$1526,$B$3)</f>
        <v>0.75648386458127115</v>
      </c>
      <c r="D10" t="e">
        <f>VLOOKUP($B$3 &amp;" "&amp;B10,Targets!$C$1:$D$16,2,FALSE)</f>
        <v>#N/A</v>
      </c>
    </row>
    <row r="11" spans="2:4" x14ac:dyDescent="0.25">
      <c r="B11" t="s">
        <v>65</v>
      </c>
      <c r="C11" s="9">
        <f>AVERAGEIFS(Data!I$2:I$1526,Data!L$2:L$1526,$B$2,Data!A$2:A$1526,$B$3)/AVERAGEIFS(Data!H$2:H$1526,Data!L$2:L$1526,$B$2,Data!A$2:A$1526,$B$3)</f>
        <v>0.69667626275844008</v>
      </c>
      <c r="D11" t="e">
        <f>VLOOKUP($B$3 &amp;" "&amp;B11,Targets!$C$1:$D$16,2,FALSE)</f>
        <v>#N/A</v>
      </c>
    </row>
    <row r="12" spans="2:4" x14ac:dyDescent="0.25">
      <c r="B12" t="s">
        <v>66</v>
      </c>
      <c r="C12" s="9">
        <f>(AVERAGEIFS(Data!H$2:H$1526,Data!L$2:L$1526,$B$2,Data!A$2:A$1526,$B$3)-AVERAGEIFS(Data!I$2:I$1526,Data!L$2:L$1526,$B$2,Data!A$2:A$1526,$B$3))/AVERAGEIFS(Data!H$2:H$1526,Data!L$2:L$1526,$B$2,Data!A$2:A$1526,$B$3)</f>
        <v>0.30332373724155987</v>
      </c>
      <c r="D12" t="str">
        <f>VLOOKUP($B$3 &amp;" "&amp;B12,Targets!$C$1:$D$16,2,FALSE)</f>
        <v>0.201</v>
      </c>
    </row>
    <row r="13" spans="2:4" x14ac:dyDescent="0.25">
      <c r="B13" t="s">
        <v>67</v>
      </c>
      <c r="C13" s="9">
        <f>AVERAGEIFS(Data!I$2:I$1526,Data!L$2:L$1526,$B$2,Data!A$2:A$1526,$B$3)/AVERAGEIFS(Data!D$2:D$1526,Data!L$2:L$1526,$B$2,Data!A$2:A$1526,$B$3)</f>
        <v>0.48629886737303607</v>
      </c>
      <c r="D13" t="str">
        <f>VLOOKUP($B$3 &amp;" "&amp;B13,Targets!$C$1:$D$16,2,FALSE)</f>
        <v>0.505</v>
      </c>
    </row>
    <row r="14" spans="2:4" x14ac:dyDescent="0.25">
      <c r="B14" t="s">
        <v>68</v>
      </c>
      <c r="C14" s="9">
        <f>AVERAGEIFS(Data!F$2:F$1526,Data!L$2:L$1526,$B$2,Data!A$2:A$1526,$B$3)/AVERAGEIFS(Data!D$2:D$1526,Data!L$2:L$1526,$B$2,Data!A$2:A$1526,$B$3)</f>
        <v>0.20058458165875043</v>
      </c>
      <c r="D14" t="str">
        <f>VLOOKUP($B$3 &amp;" "&amp;B14,Targets!$C$1:$D$16,2,FALSE)</f>
        <v>0.167</v>
      </c>
    </row>
  </sheetData>
  <pageMargins left="0.7" right="0.7" top="0.75" bottom="0.75" header="0.3" footer="0.3"/>
  <ignoredErrors>
    <ignoredError sqref="C6:C15" calculatedColum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2832B0B-5017-428D-B253-2374E698D4D9}">
          <x14:formula1>
            <xm:f>listes!$B$1:$B$4</xm:f>
          </x14:formula1>
          <xm:sqref>B2</xm:sqref>
        </x14:dataValidation>
        <x14:dataValidation type="list" allowBlank="1" showInputMessage="1" showErrorMessage="1" xr:uid="{2CB0EE01-47FD-4EAF-BAB2-3839ECE74099}">
          <x14:formula1>
            <xm:f>listes!$A$1:$A$4</xm:f>
          </x14:formula1>
          <xm:sqref>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Hierarchy</vt:lpstr>
      <vt:lpstr>Targets</vt:lpstr>
      <vt:lpstr>listes</vt:lpstr>
      <vt:lpstr>Employee</vt:lpstr>
      <vt:lpstr>by 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ouykhy</dc:creator>
  <cp:lastModifiedBy>ouykhy</cp:lastModifiedBy>
  <dcterms:created xsi:type="dcterms:W3CDTF">2022-01-13T19:03:03Z</dcterms:created>
  <dcterms:modified xsi:type="dcterms:W3CDTF">2022-01-29T20:10:22Z</dcterms:modified>
</cp:coreProperties>
</file>