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rdes\Desktop\Ingenieria Nuclear\5to cuatri\Laboratorio II\Hidraulica\Hidraulica dummy\"/>
    </mc:Choice>
  </mc:AlternateContent>
  <bookViews>
    <workbookView xWindow="0" yWindow="0" windowWidth="22992" windowHeight="91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L8" i="1" s="1"/>
  <c r="L7" i="1"/>
  <c r="L4" i="1"/>
  <c r="L5" i="1"/>
  <c r="L6" i="1"/>
  <c r="L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<sst xmlns="http://schemas.openxmlformats.org/spreadsheetml/2006/main" count="16" uniqueCount="16">
  <si>
    <t>Marca 1</t>
  </si>
  <si>
    <t>Marca 2</t>
  </si>
  <si>
    <t>Tiempo</t>
  </si>
  <si>
    <t>Caudal</t>
  </si>
  <si>
    <t>V [l]</t>
  </si>
  <si>
    <t>Minuto</t>
  </si>
  <si>
    <t>Segundos</t>
  </si>
  <si>
    <t>descarga_1</t>
  </si>
  <si>
    <t>descarga_2</t>
  </si>
  <si>
    <t>descarga_3</t>
  </si>
  <si>
    <t>descarga_4</t>
  </si>
  <si>
    <t>prueba_descargas</t>
  </si>
  <si>
    <t>Mediciones, calibración dummy</t>
  </si>
  <si>
    <t>F a ojímetro</t>
  </si>
  <si>
    <t>Centésimas de segundos</t>
  </si>
  <si>
    <t>descarga_variable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</si>
</sst>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43" fontId="0" fillId="0" borderId="0" xfId="0" applyNumberFormat="1"/>
    <xf numFmtId="0" fontId="0" fillId="0" borderId="5" xfId="0" applyBorder="1"/>
    <xf numFmtId="169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9" fontId="0" fillId="0" borderId="10" xfId="0" applyNumberFormat="1" applyBorder="1"/>
    <xf numFmtId="0" fontId="0" fillId="0" borderId="10" xfId="0" applyBorder="1"/>
    <xf numFmtId="0" fontId="0" fillId="0" borderId="11" xfId="0" applyBorder="1"/>
    <xf numFmtId="2" fontId="0" fillId="3" borderId="1" xfId="0" applyNumberFormat="1" applyFill="1" applyBorder="1"/>
    <xf numFmtId="43" fontId="0" fillId="0" borderId="10" xfId="1" applyFont="1" applyBorder="1"/>
    <xf numFmtId="2" fontId="0" fillId="0" borderId="1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</a:t>
            </a:r>
            <a:r>
              <a:rPr lang="es-MX" baseline="0"/>
              <a:t> a ojímetro :)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Hoja1!$L$3:$L$14</c:f>
              <c:numCache>
                <c:formatCode>_(* #,##0.00_);_(* \(#,##0.00\);_(* "-"??_);_(@_)</c:formatCode>
                <c:ptCount val="12"/>
                <c:pt idx="0">
                  <c:v>0.92357423227891944</c:v>
                </c:pt>
                <c:pt idx="1">
                  <c:v>2.4355591637913538</c:v>
                </c:pt>
                <c:pt idx="2">
                  <c:v>3.1695721077654517</c:v>
                </c:pt>
                <c:pt idx="3">
                  <c:v>3.6079374624173184</c:v>
                </c:pt>
                <c:pt idx="4">
                  <c:v>2.8598665395614868</c:v>
                </c:pt>
                <c:pt idx="5">
                  <c:v>2.2896393817973668</c:v>
                </c:pt>
              </c:numCache>
            </c:numRef>
          </c:xVal>
          <c:yVal>
            <c:numRef>
              <c:f>Hoja1!$M$3:$M$14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7.7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F-4FF0-98E1-5557D859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7088"/>
        <c:axId val="130814176"/>
      </c:scatterChart>
      <c:valAx>
        <c:axId val="1308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14176"/>
        <c:crosses val="autoZero"/>
        <c:crossBetween val="midCat"/>
      </c:valAx>
      <c:valAx>
        <c:axId val="130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693420</xdr:colOff>
      <xdr:row>11</xdr:row>
      <xdr:rowOff>49530</xdr:rowOff>
    </xdr:from>
    <xdr:to>
      <xdr:col>14</xdr:col>
      <xdr:colOff>297180</xdr:colOff>
      <xdr:row>26</xdr:row>
      <xdr:rowOff>49530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F2" sqref="F2:F8"/>
    </sheetView>
  </sheetViews>
  <sheetFormatPr baseColWidth="10" defaultRowHeight="14.4" x14ac:dyDescent="0.3"/>
  <cols>
    <col min="1" max="1" width="15.6640625" bestFit="1" customWidth="1"/>
    <col min="2" max="2" width="13.109375" customWidth="1"/>
    <col min="3" max="3" width="12.5546875" bestFit="1" customWidth="1"/>
    <col min="4" max="4" width="12.5546875" style="1" customWidth="1"/>
    <col min="7" max="7" width="20.88671875" bestFit="1" customWidth="1"/>
    <col min="12" max="12" width="14.6640625" customWidth="1"/>
  </cols>
  <sheetData>
    <row r="1" spans="1:13" ht="15" thickBot="1" x14ac:dyDescent="0.35">
      <c r="A1" s="2" t="s">
        <v>12</v>
      </c>
      <c r="B1" s="3"/>
      <c r="C1" s="3"/>
      <c r="D1" s="3"/>
      <c r="E1" s="3"/>
      <c r="F1" s="3"/>
      <c r="G1" s="4"/>
    </row>
    <row r="2" spans="1:13" ht="15" thickBot="1" x14ac:dyDescent="0.35">
      <c r="A2" s="5"/>
      <c r="B2" s="8" t="s">
        <v>0</v>
      </c>
      <c r="C2" s="6" t="s">
        <v>1</v>
      </c>
      <c r="D2" s="20" t="s">
        <v>2</v>
      </c>
      <c r="E2" s="6" t="s">
        <v>5</v>
      </c>
      <c r="F2" s="8" t="s">
        <v>6</v>
      </c>
      <c r="G2" s="7" t="s">
        <v>14</v>
      </c>
      <c r="K2" s="5" t="s">
        <v>4</v>
      </c>
      <c r="L2" s="8" t="s">
        <v>3</v>
      </c>
      <c r="M2" s="7" t="s">
        <v>13</v>
      </c>
    </row>
    <row r="3" spans="1:13" x14ac:dyDescent="0.3">
      <c r="A3" s="10" t="s">
        <v>11</v>
      </c>
      <c r="B3" s="17">
        <v>3092229.852</v>
      </c>
      <c r="C3" s="11">
        <v>3092359.3769999999</v>
      </c>
      <c r="D3" s="21">
        <f>E3*60*1000+F3*1000+G3*10</f>
        <v>129930</v>
      </c>
      <c r="E3" s="12">
        <v>2</v>
      </c>
      <c r="F3" s="18">
        <v>9</v>
      </c>
      <c r="G3" s="13">
        <v>93</v>
      </c>
      <c r="K3">
        <v>120</v>
      </c>
      <c r="L3" s="9">
        <f>$K$3/D3*1000</f>
        <v>0.92357423227891944</v>
      </c>
      <c r="M3">
        <v>2</v>
      </c>
    </row>
    <row r="4" spans="1:13" x14ac:dyDescent="0.3">
      <c r="A4" s="10" t="s">
        <v>7</v>
      </c>
      <c r="B4" s="18">
        <v>3092719.142</v>
      </c>
      <c r="C4" s="12">
        <v>3092768.1189999999</v>
      </c>
      <c r="D4" s="21">
        <f t="shared" ref="D4:D8" si="0">E4*60*1000+F4*1000+G4*10</f>
        <v>49270</v>
      </c>
      <c r="E4" s="12">
        <v>0</v>
      </c>
      <c r="F4" s="18">
        <v>49</v>
      </c>
      <c r="G4" s="13">
        <v>27</v>
      </c>
      <c r="L4" s="9">
        <f t="shared" ref="L4:L7" si="1">$K$3/D4*1000</f>
        <v>2.4355591637913538</v>
      </c>
      <c r="M4">
        <v>5</v>
      </c>
    </row>
    <row r="5" spans="1:13" x14ac:dyDescent="0.3">
      <c r="A5" s="10" t="s">
        <v>8</v>
      </c>
      <c r="B5" s="18">
        <v>3093065.5260000001</v>
      </c>
      <c r="C5" s="12">
        <v>3093103.3190000001</v>
      </c>
      <c r="D5" s="21">
        <f t="shared" si="0"/>
        <v>37860</v>
      </c>
      <c r="E5" s="12">
        <v>0</v>
      </c>
      <c r="F5" s="18">
        <v>37</v>
      </c>
      <c r="G5" s="13">
        <v>86</v>
      </c>
      <c r="L5" s="9">
        <f t="shared" si="1"/>
        <v>3.1695721077654517</v>
      </c>
      <c r="M5">
        <v>7</v>
      </c>
    </row>
    <row r="6" spans="1:13" x14ac:dyDescent="0.3">
      <c r="A6" s="10" t="s">
        <v>9</v>
      </c>
      <c r="B6" s="18">
        <v>3093426.1189999999</v>
      </c>
      <c r="C6" s="12">
        <v>3093459.4350000001</v>
      </c>
      <c r="D6" s="21">
        <f t="shared" si="0"/>
        <v>33260</v>
      </c>
      <c r="E6" s="12">
        <v>0</v>
      </c>
      <c r="F6" s="18">
        <v>33</v>
      </c>
      <c r="G6" s="13">
        <v>26</v>
      </c>
      <c r="L6" s="9">
        <f t="shared" si="1"/>
        <v>3.6079374624173184</v>
      </c>
      <c r="M6">
        <v>7.7</v>
      </c>
    </row>
    <row r="7" spans="1:13" x14ac:dyDescent="0.3">
      <c r="A7" s="10" t="s">
        <v>10</v>
      </c>
      <c r="B7" s="18">
        <v>3093772.085</v>
      </c>
      <c r="C7" s="12">
        <v>3093814.0120000001</v>
      </c>
      <c r="D7" s="21">
        <f t="shared" si="0"/>
        <v>41960</v>
      </c>
      <c r="E7" s="12">
        <v>0</v>
      </c>
      <c r="F7" s="18">
        <v>41</v>
      </c>
      <c r="G7" s="13">
        <v>96</v>
      </c>
      <c r="L7" s="9">
        <f t="shared" ref="L7:L8" si="2">$K$3/D7*1000</f>
        <v>2.8598665395614868</v>
      </c>
      <c r="M7">
        <v>6.1</v>
      </c>
    </row>
    <row r="8" spans="1:13" ht="15" thickBot="1" x14ac:dyDescent="0.35">
      <c r="A8" s="14" t="s">
        <v>15</v>
      </c>
      <c r="B8" s="19">
        <v>3094132.5219999999</v>
      </c>
      <c r="C8" s="15">
        <v>3094184.8909999998</v>
      </c>
      <c r="D8" s="22">
        <f t="shared" si="0"/>
        <v>52410</v>
      </c>
      <c r="E8" s="15">
        <v>0</v>
      </c>
      <c r="F8" s="19">
        <v>52</v>
      </c>
      <c r="G8" s="16">
        <v>41</v>
      </c>
      <c r="L8" s="9">
        <f t="shared" si="2"/>
        <v>2.2896393817973668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</dc:creator>
  <cp:lastModifiedBy>Lourdes</cp:lastModifiedBy>
  <dcterms:created xsi:type="dcterms:W3CDTF">2025-02-20T21:42:22Z</dcterms:created>
  <dcterms:modified xsi:type="dcterms:W3CDTF">2025-02-20T22:20:39Z</dcterms:modified>
</cp:coreProperties>
</file>