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06717434\Desktop\ГВК-13\Паспорта\_финал\"/>
    </mc:Choice>
  </mc:AlternateContent>
  <bookViews>
    <workbookView xWindow="2520" yWindow="525" windowWidth="20730" windowHeight="11760" tabRatio="509"/>
  </bookViews>
  <sheets>
    <sheet name="Оглавление" sheetId="171" r:id="rId1"/>
    <sheet name="ДРПА.1" sheetId="169" r:id="rId2"/>
    <sheet name="ДРПА.2" sheetId="170" r:id="rId3"/>
    <sheet name="Должности ЛМ" sheetId="172" r:id="rId4"/>
  </sheets>
  <definedNames>
    <definedName name="_xlnm._FilterDatabase" localSheetId="1" hidden="1">ДРПА.1!$A$418:$DO$532</definedName>
    <definedName name="_xlnm._FilterDatabase" localSheetId="2" hidden="1">ДРПА.2!$A$419:$DO$533</definedName>
    <definedName name="R_0" localSheetId="1">ДРПА.1!$A$1</definedName>
    <definedName name="R_0" localSheetId="2">ДРПА.2!$A$1</definedName>
    <definedName name="R_0">#REF!</definedName>
    <definedName name="R_1" localSheetId="1">ДРПА.1!$A$11</definedName>
    <definedName name="R_1" localSheetId="2">ДРПА.2!$A$11</definedName>
    <definedName name="R_1">#REF!</definedName>
    <definedName name="R_2" localSheetId="1">ДРПА.1!$A$37</definedName>
    <definedName name="R_2" localSheetId="2">ДРПА.2!$A$37</definedName>
    <definedName name="R_2">#REF!</definedName>
    <definedName name="R_3" localSheetId="1">ДРПА.1!$A$82</definedName>
    <definedName name="R_3" localSheetId="2">ДРПА.2!$A$83</definedName>
    <definedName name="R_3">#REF!</definedName>
    <definedName name="R_4" localSheetId="1">ДРПА.1!$A$412</definedName>
    <definedName name="R_4" localSheetId="2">ДРПА.2!$A$413</definedName>
    <definedName name="R_4">#REF!</definedName>
    <definedName name="_xlnm.Print_Area" localSheetId="1">ДРПА.1!$C$47:$I$81</definedName>
    <definedName name="_xlnm.Print_Area" localSheetId="2">ДРПА.2!$C$47:$I$61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P485" i="170" l="1"/>
  <c r="E485" i="170"/>
  <c r="BS534" i="170"/>
  <c r="BS419" i="170"/>
  <c r="DP484" i="169"/>
  <c r="E484" i="169"/>
  <c r="BS533" i="169"/>
  <c r="BS418" i="169"/>
  <c r="DJ418" i="169" l="1"/>
  <c r="DK418" i="169"/>
  <c r="DP421" i="170" l="1"/>
  <c r="DP422" i="170"/>
  <c r="DP423" i="170"/>
  <c r="DP424" i="170"/>
  <c r="DP425" i="170"/>
  <c r="DP426" i="170"/>
  <c r="DP427" i="170"/>
  <c r="DP428" i="170"/>
  <c r="DP429" i="170"/>
  <c r="DP430" i="170"/>
  <c r="DP431" i="170"/>
  <c r="DP432" i="170"/>
  <c r="DP433" i="170"/>
  <c r="DP434" i="170"/>
  <c r="DP435" i="170"/>
  <c r="DP436" i="170"/>
  <c r="DP437" i="170"/>
  <c r="DP438" i="170"/>
  <c r="DP439" i="170"/>
  <c r="DP440" i="170"/>
  <c r="DP441" i="170"/>
  <c r="DP442" i="170"/>
  <c r="DP443" i="170"/>
  <c r="DP444" i="170"/>
  <c r="DP445" i="170"/>
  <c r="DP446" i="170"/>
  <c r="DP447" i="170"/>
  <c r="DP448" i="170"/>
  <c r="DP449" i="170"/>
  <c r="DP450" i="170"/>
  <c r="DP451" i="170"/>
  <c r="DP452" i="170"/>
  <c r="DP453" i="170"/>
  <c r="DP454" i="170"/>
  <c r="DP455" i="170"/>
  <c r="DP456" i="170"/>
  <c r="DP457" i="170"/>
  <c r="DP458" i="170"/>
  <c r="DP459" i="170"/>
  <c r="DP460" i="170"/>
  <c r="DP461" i="170"/>
  <c r="DP462" i="170"/>
  <c r="DP463" i="170"/>
  <c r="DP464" i="170"/>
  <c r="DP465" i="170"/>
  <c r="DP466" i="170"/>
  <c r="DP467" i="170"/>
  <c r="DP468" i="170"/>
  <c r="DP469" i="170"/>
  <c r="DP470" i="170"/>
  <c r="DP471" i="170"/>
  <c r="DP472" i="170"/>
  <c r="DP473" i="170"/>
  <c r="DP474" i="170"/>
  <c r="DP475" i="170"/>
  <c r="DP476" i="170"/>
  <c r="DP477" i="170"/>
  <c r="DP478" i="170"/>
  <c r="DP479" i="170"/>
  <c r="DP480" i="170"/>
  <c r="DP481" i="170"/>
  <c r="DP482" i="170"/>
  <c r="DP483" i="170"/>
  <c r="DP484" i="170"/>
  <c r="DP486" i="170"/>
  <c r="DP487" i="170"/>
  <c r="DP488" i="170"/>
  <c r="DP489" i="170"/>
  <c r="DP490" i="170"/>
  <c r="DP491" i="170"/>
  <c r="DP492" i="170"/>
  <c r="DP493" i="170"/>
  <c r="DP494" i="170"/>
  <c r="DP495" i="170"/>
  <c r="DP496" i="170"/>
  <c r="DP497" i="170"/>
  <c r="DP498" i="170"/>
  <c r="DP499" i="170"/>
  <c r="DP500" i="170"/>
  <c r="DP501" i="170"/>
  <c r="DP502" i="170"/>
  <c r="DP503" i="170"/>
  <c r="DP504" i="170"/>
  <c r="DP505" i="170"/>
  <c r="DP506" i="170"/>
  <c r="DP507" i="170"/>
  <c r="DP508" i="170"/>
  <c r="DP509" i="170"/>
  <c r="DP510" i="170"/>
  <c r="DP511" i="170"/>
  <c r="DP512" i="170"/>
  <c r="DP513" i="170"/>
  <c r="DP514" i="170"/>
  <c r="DP515" i="170"/>
  <c r="DP516" i="170"/>
  <c r="DP517" i="170"/>
  <c r="DP518" i="170"/>
  <c r="DP519" i="170"/>
  <c r="DP520" i="170"/>
  <c r="DP521" i="170"/>
  <c r="DP522" i="170"/>
  <c r="DP523" i="170"/>
  <c r="DP524" i="170"/>
  <c r="DP525" i="170"/>
  <c r="DP526" i="170"/>
  <c r="DP527" i="170"/>
  <c r="DP528" i="170"/>
  <c r="DP529" i="170"/>
  <c r="DP530" i="170"/>
  <c r="DP531" i="170"/>
  <c r="DP532" i="170"/>
  <c r="DP533" i="170"/>
  <c r="DP534" i="170"/>
  <c r="DP535" i="170"/>
  <c r="DP536" i="170"/>
  <c r="DP537" i="170"/>
  <c r="DP538" i="170"/>
  <c r="DP539" i="170"/>
  <c r="DP540" i="170"/>
  <c r="DP541" i="170"/>
  <c r="DP542" i="170"/>
  <c r="DP543" i="170"/>
  <c r="DP544" i="170"/>
  <c r="DP545" i="170"/>
  <c r="DP420" i="170"/>
  <c r="BI534" i="170"/>
  <c r="BI419" i="170"/>
  <c r="BE534" i="170"/>
  <c r="BE419" i="170"/>
  <c r="BB534" i="170"/>
  <c r="BB419" i="170"/>
  <c r="E464" i="170"/>
  <c r="E465" i="170"/>
  <c r="E466" i="170"/>
  <c r="E467" i="170"/>
  <c r="E468" i="170"/>
  <c r="E469" i="170"/>
  <c r="E470" i="170"/>
  <c r="E471" i="170"/>
  <c r="E472" i="170"/>
  <c r="E473" i="170"/>
  <c r="E474" i="170"/>
  <c r="E475" i="170"/>
  <c r="AX534" i="170"/>
  <c r="AX419" i="170"/>
  <c r="AY534" i="170"/>
  <c r="AY419" i="170"/>
  <c r="AZ534" i="170"/>
  <c r="AZ419" i="170"/>
  <c r="BA534" i="170"/>
  <c r="BA419" i="170"/>
  <c r="BC534" i="170"/>
  <c r="BC419" i="170"/>
  <c r="BD534" i="170"/>
  <c r="BD419" i="170"/>
  <c r="BF534" i="170"/>
  <c r="BF419" i="170"/>
  <c r="BG534" i="170"/>
  <c r="BG419" i="170"/>
  <c r="BH534" i="170"/>
  <c r="BH419" i="170"/>
  <c r="DP420" i="169"/>
  <c r="DP421" i="169"/>
  <c r="DP422" i="169"/>
  <c r="DP423" i="169"/>
  <c r="DP424" i="169"/>
  <c r="DP425" i="169"/>
  <c r="DP426" i="169"/>
  <c r="DP427" i="169"/>
  <c r="DP428" i="169"/>
  <c r="DP429" i="169"/>
  <c r="DP430" i="169"/>
  <c r="DP431" i="169"/>
  <c r="DP432" i="169"/>
  <c r="DP433" i="169"/>
  <c r="DP434" i="169"/>
  <c r="DP435" i="169"/>
  <c r="DP436" i="169"/>
  <c r="DP437" i="169"/>
  <c r="DP438" i="169"/>
  <c r="DP439" i="169"/>
  <c r="DP440" i="169"/>
  <c r="DP441" i="169"/>
  <c r="DP442" i="169"/>
  <c r="DP443" i="169"/>
  <c r="DP444" i="169"/>
  <c r="DP445" i="169"/>
  <c r="DP446" i="169"/>
  <c r="DP447" i="169"/>
  <c r="DP448" i="169"/>
  <c r="DP449" i="169"/>
  <c r="DP450" i="169"/>
  <c r="DP451" i="169"/>
  <c r="DP452" i="169"/>
  <c r="DP453" i="169"/>
  <c r="DP454" i="169"/>
  <c r="DP455" i="169"/>
  <c r="DP456" i="169"/>
  <c r="DP457" i="169"/>
  <c r="DP458" i="169"/>
  <c r="DP459" i="169"/>
  <c r="DP460" i="169"/>
  <c r="DP461" i="169"/>
  <c r="DP462" i="169"/>
  <c r="DP463" i="169"/>
  <c r="DP464" i="169"/>
  <c r="DP465" i="169"/>
  <c r="DP466" i="169"/>
  <c r="DP467" i="169"/>
  <c r="DP468" i="169"/>
  <c r="DP469" i="169"/>
  <c r="DP470" i="169"/>
  <c r="DP471" i="169"/>
  <c r="DP472" i="169"/>
  <c r="DP473" i="169"/>
  <c r="DP474" i="169"/>
  <c r="DP475" i="169"/>
  <c r="DP476" i="169"/>
  <c r="DP477" i="169"/>
  <c r="DP478" i="169"/>
  <c r="DP479" i="169"/>
  <c r="DP480" i="169"/>
  <c r="DP481" i="169"/>
  <c r="DP482" i="169"/>
  <c r="DP483" i="169"/>
  <c r="DP485" i="169"/>
  <c r="DP486" i="169"/>
  <c r="DP487" i="169"/>
  <c r="DP488" i="169"/>
  <c r="DP489" i="169"/>
  <c r="DP490" i="169"/>
  <c r="DP491" i="169"/>
  <c r="DP492" i="169"/>
  <c r="DP493" i="169"/>
  <c r="DP494" i="169"/>
  <c r="DP495" i="169"/>
  <c r="DP496" i="169"/>
  <c r="DP497" i="169"/>
  <c r="DP498" i="169"/>
  <c r="DP499" i="169"/>
  <c r="DP500" i="169"/>
  <c r="DP501" i="169"/>
  <c r="DP502" i="169"/>
  <c r="DP503" i="169"/>
  <c r="DP504" i="169"/>
  <c r="DP505" i="169"/>
  <c r="DP506" i="169"/>
  <c r="DP507" i="169"/>
  <c r="DP508" i="169"/>
  <c r="DP509" i="169"/>
  <c r="DP510" i="169"/>
  <c r="DP511" i="169"/>
  <c r="DP512" i="169"/>
  <c r="DP513" i="169"/>
  <c r="DP514" i="169"/>
  <c r="DP515" i="169"/>
  <c r="DP516" i="169"/>
  <c r="DP517" i="169"/>
  <c r="DP518" i="169"/>
  <c r="DP519" i="169"/>
  <c r="DP520" i="169"/>
  <c r="DP521" i="169"/>
  <c r="DP522" i="169"/>
  <c r="DP523" i="169"/>
  <c r="DP524" i="169"/>
  <c r="DP525" i="169"/>
  <c r="DP526" i="169"/>
  <c r="DP527" i="169"/>
  <c r="DP528" i="169"/>
  <c r="DP529" i="169"/>
  <c r="DP530" i="169"/>
  <c r="DP531" i="169"/>
  <c r="DP532" i="169"/>
  <c r="DP533" i="169"/>
  <c r="DP534" i="169"/>
  <c r="DP535" i="169"/>
  <c r="DP536" i="169"/>
  <c r="DP537" i="169"/>
  <c r="DP538" i="169"/>
  <c r="DP539" i="169"/>
  <c r="DP540" i="169"/>
  <c r="DP541" i="169"/>
  <c r="DP542" i="169"/>
  <c r="DP543" i="169"/>
  <c r="DP544" i="169"/>
  <c r="DP419" i="169"/>
  <c r="BI533" i="169"/>
  <c r="BI418" i="169"/>
  <c r="BE533" i="169"/>
  <c r="BE418" i="169"/>
  <c r="BB533" i="169"/>
  <c r="BB418" i="169"/>
  <c r="E463" i="169"/>
  <c r="E464" i="169"/>
  <c r="E465" i="169"/>
  <c r="E466" i="169"/>
  <c r="E467" i="169"/>
  <c r="E468" i="169"/>
  <c r="E469" i="169"/>
  <c r="E470" i="169"/>
  <c r="E471" i="169"/>
  <c r="E472" i="169"/>
  <c r="E473" i="169"/>
  <c r="E474" i="169"/>
  <c r="AX533" i="169"/>
  <c r="AX418" i="169"/>
  <c r="AY533" i="169"/>
  <c r="AY418" i="169"/>
  <c r="AZ533" i="169"/>
  <c r="AZ418" i="169"/>
  <c r="BA533" i="169"/>
  <c r="BA418" i="169"/>
  <c r="BC533" i="169"/>
  <c r="BC418" i="169"/>
  <c r="BD533" i="169"/>
  <c r="BD418" i="169"/>
  <c r="BF533" i="169"/>
  <c r="BF418" i="169"/>
  <c r="BG533" i="169"/>
  <c r="BG418" i="169"/>
  <c r="BH533" i="169"/>
  <c r="BH418" i="169"/>
  <c r="E529" i="170" l="1"/>
  <c r="E528" i="170"/>
  <c r="DK419" i="170"/>
  <c r="DJ419" i="170"/>
  <c r="DK534" i="170"/>
  <c r="DJ534" i="170"/>
  <c r="E528" i="169"/>
  <c r="E527" i="169"/>
  <c r="DK533" i="169"/>
  <c r="DJ533" i="169"/>
  <c r="DO534" i="170" l="1"/>
  <c r="DN534" i="170"/>
  <c r="DM534" i="170"/>
  <c r="DL534" i="170"/>
  <c r="DI534" i="170"/>
  <c r="DH534" i="170"/>
  <c r="DG534" i="170"/>
  <c r="DF534" i="170"/>
  <c r="DE534" i="170"/>
  <c r="DD534" i="170"/>
  <c r="DC534" i="170"/>
  <c r="DB534" i="170"/>
  <c r="DA534" i="170"/>
  <c r="CZ534" i="170"/>
  <c r="CY534" i="170"/>
  <c r="CX534" i="170"/>
  <c r="CW534" i="170"/>
  <c r="CV534" i="170"/>
  <c r="CU534" i="170"/>
  <c r="CT534" i="170"/>
  <c r="CS534" i="170"/>
  <c r="CR534" i="170"/>
  <c r="CQ534" i="170"/>
  <c r="CP534" i="170"/>
  <c r="CO534" i="170"/>
  <c r="CN534" i="170"/>
  <c r="CM534" i="170"/>
  <c r="CL534" i="170"/>
  <c r="CK534" i="170"/>
  <c r="CJ534" i="170"/>
  <c r="CI534" i="170"/>
  <c r="CH534" i="170"/>
  <c r="CG534" i="170"/>
  <c r="CF534" i="170"/>
  <c r="CE534" i="170"/>
  <c r="CD534" i="170"/>
  <c r="CC534" i="170"/>
  <c r="CB534" i="170"/>
  <c r="CA534" i="170"/>
  <c r="BZ534" i="170"/>
  <c r="BY534" i="170"/>
  <c r="BX534" i="170"/>
  <c r="BW534" i="170"/>
  <c r="BV534" i="170"/>
  <c r="BU534" i="170"/>
  <c r="BT534" i="170"/>
  <c r="BR534" i="170"/>
  <c r="BQ534" i="170"/>
  <c r="BP534" i="170"/>
  <c r="BO534" i="170"/>
  <c r="BN534" i="170"/>
  <c r="BM534" i="170"/>
  <c r="BL534" i="170"/>
  <c r="BK534" i="170"/>
  <c r="BJ534" i="170"/>
  <c r="AW534" i="170"/>
  <c r="AV534" i="170"/>
  <c r="AU534" i="170"/>
  <c r="AT534" i="170"/>
  <c r="AS534" i="170"/>
  <c r="AR534" i="170"/>
  <c r="AQ534" i="170"/>
  <c r="AP534" i="170"/>
  <c r="AO534" i="170"/>
  <c r="AN534" i="170"/>
  <c r="AM534" i="170"/>
  <c r="AL534" i="170"/>
  <c r="AK534" i="170"/>
  <c r="AJ534" i="170"/>
  <c r="AI534" i="170"/>
  <c r="AH534" i="170"/>
  <c r="AG534" i="170"/>
  <c r="AF534" i="170"/>
  <c r="AE534" i="170"/>
  <c r="AD534" i="170"/>
  <c r="AC534" i="170"/>
  <c r="AB534" i="170"/>
  <c r="AA534" i="170"/>
  <c r="Z534" i="170"/>
  <c r="Y534" i="170"/>
  <c r="X534" i="170"/>
  <c r="W534" i="170"/>
  <c r="V534" i="170"/>
  <c r="U534" i="170"/>
  <c r="T534" i="170"/>
  <c r="S534" i="170"/>
  <c r="R534" i="170"/>
  <c r="Q534" i="170"/>
  <c r="P534" i="170"/>
  <c r="O534" i="170"/>
  <c r="N534" i="170"/>
  <c r="M534" i="170"/>
  <c r="L534" i="170"/>
  <c r="K534" i="170"/>
  <c r="J534" i="170"/>
  <c r="I534" i="170"/>
  <c r="H534" i="170"/>
  <c r="G534" i="170"/>
  <c r="F534" i="170"/>
  <c r="DO533" i="169"/>
  <c r="DN533" i="169"/>
  <c r="DM533" i="169"/>
  <c r="DL533" i="169"/>
  <c r="DI533" i="169"/>
  <c r="DH533" i="169"/>
  <c r="DG533" i="169"/>
  <c r="DF533" i="169"/>
  <c r="DE533" i="169"/>
  <c r="DD533" i="169"/>
  <c r="DC533" i="169"/>
  <c r="DB533" i="169"/>
  <c r="DA533" i="169"/>
  <c r="CZ533" i="169"/>
  <c r="CY533" i="169"/>
  <c r="CX533" i="169"/>
  <c r="CW533" i="169"/>
  <c r="CV533" i="169"/>
  <c r="CU533" i="169"/>
  <c r="CT533" i="169"/>
  <c r="CS533" i="169"/>
  <c r="CR533" i="169"/>
  <c r="CQ533" i="169"/>
  <c r="CP533" i="169"/>
  <c r="CO533" i="169"/>
  <c r="CN533" i="169"/>
  <c r="CM533" i="169"/>
  <c r="CL533" i="169"/>
  <c r="CK533" i="169"/>
  <c r="CJ533" i="169"/>
  <c r="CI533" i="169"/>
  <c r="CH533" i="169"/>
  <c r="CG533" i="169"/>
  <c r="CF533" i="169"/>
  <c r="CE533" i="169"/>
  <c r="CD533" i="169"/>
  <c r="CC533" i="169"/>
  <c r="CB533" i="169"/>
  <c r="CA533" i="169"/>
  <c r="BZ533" i="169"/>
  <c r="BY533" i="169"/>
  <c r="BX533" i="169"/>
  <c r="BW533" i="169"/>
  <c r="BV533" i="169"/>
  <c r="BU533" i="169"/>
  <c r="BT533" i="169"/>
  <c r="BR533" i="169"/>
  <c r="BQ533" i="169"/>
  <c r="BP533" i="169"/>
  <c r="BO533" i="169"/>
  <c r="BN533" i="169"/>
  <c r="BM533" i="169"/>
  <c r="BL533" i="169"/>
  <c r="BK533" i="169"/>
  <c r="BJ533" i="169"/>
  <c r="AW533" i="169"/>
  <c r="AV533" i="169"/>
  <c r="AU533" i="169"/>
  <c r="AT533" i="169"/>
  <c r="AS533" i="169"/>
  <c r="AR533" i="169"/>
  <c r="AQ533" i="169"/>
  <c r="AP533" i="169"/>
  <c r="AO533" i="169"/>
  <c r="AN533" i="169"/>
  <c r="AM533" i="169"/>
  <c r="AL533" i="169"/>
  <c r="AK533" i="169"/>
  <c r="AJ533" i="169"/>
  <c r="AI533" i="169"/>
  <c r="AH533" i="169"/>
  <c r="AG533" i="169"/>
  <c r="AF533" i="169"/>
  <c r="AE533" i="169"/>
  <c r="AD533" i="169"/>
  <c r="AC533" i="169"/>
  <c r="AB533" i="169"/>
  <c r="AA533" i="169"/>
  <c r="Z533" i="169"/>
  <c r="Y533" i="169"/>
  <c r="X533" i="169"/>
  <c r="W533" i="169"/>
  <c r="V533" i="169"/>
  <c r="U533" i="169"/>
  <c r="T533" i="169"/>
  <c r="S533" i="169"/>
  <c r="R533" i="169"/>
  <c r="Q533" i="169"/>
  <c r="P533" i="169"/>
  <c r="O533" i="169"/>
  <c r="N533" i="169"/>
  <c r="M533" i="169"/>
  <c r="L533" i="169"/>
  <c r="K533" i="169"/>
  <c r="J533" i="169"/>
  <c r="I533" i="169"/>
  <c r="H533" i="169"/>
  <c r="G533" i="169"/>
  <c r="F533" i="169"/>
  <c r="E533" i="170" l="1"/>
  <c r="E532" i="170"/>
  <c r="E531" i="170"/>
  <c r="E530" i="170"/>
  <c r="E527" i="170"/>
  <c r="E526" i="170"/>
  <c r="E525" i="170"/>
  <c r="E524" i="170"/>
  <c r="E523" i="170"/>
  <c r="E522" i="170"/>
  <c r="E521" i="170"/>
  <c r="E520" i="170"/>
  <c r="E519" i="170"/>
  <c r="E518" i="170"/>
  <c r="E517" i="170"/>
  <c r="E516" i="170"/>
  <c r="E515" i="170"/>
  <c r="E514" i="170"/>
  <c r="E513" i="170"/>
  <c r="E512" i="170"/>
  <c r="E511" i="170"/>
  <c r="E510" i="170"/>
  <c r="E509" i="170"/>
  <c r="E508" i="170"/>
  <c r="E507" i="170"/>
  <c r="E506" i="170"/>
  <c r="E505" i="170"/>
  <c r="E504" i="170"/>
  <c r="E503" i="170"/>
  <c r="E502" i="170"/>
  <c r="E501" i="170"/>
  <c r="E500" i="170"/>
  <c r="E499" i="170"/>
  <c r="E498" i="170"/>
  <c r="E497" i="170"/>
  <c r="E496" i="170"/>
  <c r="E495" i="170"/>
  <c r="E494" i="170"/>
  <c r="E493" i="170"/>
  <c r="E492" i="170"/>
  <c r="E491" i="170"/>
  <c r="E490" i="170"/>
  <c r="E489" i="170"/>
  <c r="E488" i="170"/>
  <c r="E487" i="170"/>
  <c r="E486" i="170"/>
  <c r="E484" i="170"/>
  <c r="E483" i="170"/>
  <c r="E482" i="170"/>
  <c r="E481" i="170"/>
  <c r="E480" i="170"/>
  <c r="E479" i="170"/>
  <c r="E478" i="170"/>
  <c r="E477" i="170"/>
  <c r="E476" i="170"/>
  <c r="E463" i="170"/>
  <c r="E462" i="170"/>
  <c r="E461" i="170"/>
  <c r="E460" i="170"/>
  <c r="E459" i="170"/>
  <c r="E458" i="170"/>
  <c r="E457" i="170"/>
  <c r="E456" i="170"/>
  <c r="E455" i="170"/>
  <c r="E454" i="170"/>
  <c r="E453" i="170"/>
  <c r="E452" i="170"/>
  <c r="E451" i="170"/>
  <c r="E450" i="170"/>
  <c r="E449" i="170"/>
  <c r="E448" i="170"/>
  <c r="E447" i="170"/>
  <c r="E446" i="170"/>
  <c r="E445" i="170"/>
  <c r="E444" i="170"/>
  <c r="E443" i="170"/>
  <c r="E442" i="170"/>
  <c r="E441" i="170"/>
  <c r="E440" i="170"/>
  <c r="E439" i="170"/>
  <c r="E438" i="170"/>
  <c r="E437" i="170"/>
  <c r="E436" i="170"/>
  <c r="E435" i="170"/>
  <c r="E434" i="170"/>
  <c r="E433" i="170"/>
  <c r="E432" i="170"/>
  <c r="E431" i="170"/>
  <c r="E430" i="170"/>
  <c r="E429" i="170"/>
  <c r="E428" i="170"/>
  <c r="E427" i="170"/>
  <c r="E426" i="170"/>
  <c r="E425" i="170"/>
  <c r="E424" i="170"/>
  <c r="E423" i="170"/>
  <c r="E422" i="170"/>
  <c r="E421" i="170"/>
  <c r="E420" i="170"/>
  <c r="DO419" i="170"/>
  <c r="DN419" i="170"/>
  <c r="DM419" i="170"/>
  <c r="DL419" i="170"/>
  <c r="DI419" i="170"/>
  <c r="DH419" i="170"/>
  <c r="DG419" i="170"/>
  <c r="DF419" i="170"/>
  <c r="DE419" i="170"/>
  <c r="DD419" i="170"/>
  <c r="DC419" i="170"/>
  <c r="DB419" i="170"/>
  <c r="DA419" i="170"/>
  <c r="CZ419" i="170"/>
  <c r="CY419" i="170"/>
  <c r="CX419" i="170"/>
  <c r="CW419" i="170"/>
  <c r="CV419" i="170"/>
  <c r="CU419" i="170"/>
  <c r="CT419" i="170"/>
  <c r="CS419" i="170"/>
  <c r="CR419" i="170"/>
  <c r="CQ419" i="170"/>
  <c r="CP419" i="170"/>
  <c r="CO419" i="170"/>
  <c r="CN419" i="170"/>
  <c r="CM419" i="170"/>
  <c r="CL419" i="170"/>
  <c r="CK419" i="170"/>
  <c r="CJ419" i="170"/>
  <c r="CI419" i="170"/>
  <c r="CH419" i="170"/>
  <c r="CG419" i="170"/>
  <c r="CF419" i="170"/>
  <c r="CE419" i="170"/>
  <c r="CD419" i="170"/>
  <c r="CC419" i="170"/>
  <c r="CB419" i="170"/>
  <c r="CA419" i="170"/>
  <c r="BZ419" i="170"/>
  <c r="BY419" i="170"/>
  <c r="BX419" i="170"/>
  <c r="BW419" i="170"/>
  <c r="BV419" i="170"/>
  <c r="BU419" i="170"/>
  <c r="BT419" i="170"/>
  <c r="BR419" i="170"/>
  <c r="BQ419" i="170"/>
  <c r="BP419" i="170"/>
  <c r="BO419" i="170"/>
  <c r="BN419" i="170"/>
  <c r="BM419" i="170"/>
  <c r="BL419" i="170"/>
  <c r="BK419" i="170"/>
  <c r="BJ419" i="170"/>
  <c r="AW419" i="170"/>
  <c r="AV419" i="170"/>
  <c r="AU419" i="170"/>
  <c r="AT419" i="170"/>
  <c r="AS419" i="170"/>
  <c r="AR419" i="170"/>
  <c r="AQ419" i="170"/>
  <c r="AP419" i="170"/>
  <c r="AO419" i="170"/>
  <c r="AN419" i="170"/>
  <c r="AM419" i="170"/>
  <c r="AL419" i="170"/>
  <c r="AK419" i="170"/>
  <c r="AJ419" i="170"/>
  <c r="AI419" i="170"/>
  <c r="AH419" i="170"/>
  <c r="AG419" i="170"/>
  <c r="AF419" i="170"/>
  <c r="AE419" i="170"/>
  <c r="AD419" i="170"/>
  <c r="AC419" i="170"/>
  <c r="AB419" i="170"/>
  <c r="AA419" i="170"/>
  <c r="Z419" i="170"/>
  <c r="Y419" i="170"/>
  <c r="X419" i="170"/>
  <c r="W419" i="170"/>
  <c r="V419" i="170"/>
  <c r="U419" i="170"/>
  <c r="T419" i="170"/>
  <c r="S419" i="170"/>
  <c r="R419" i="170"/>
  <c r="Q419" i="170"/>
  <c r="P419" i="170"/>
  <c r="O419" i="170"/>
  <c r="N419" i="170"/>
  <c r="M419" i="170"/>
  <c r="L419" i="170"/>
  <c r="K419" i="170"/>
  <c r="J419" i="170"/>
  <c r="I419" i="170"/>
  <c r="H419" i="170"/>
  <c r="G419" i="170"/>
  <c r="F419" i="170"/>
  <c r="B99" i="170" s="1"/>
  <c r="E29" i="170"/>
  <c r="E532" i="169"/>
  <c r="E531" i="169"/>
  <c r="E530" i="169"/>
  <c r="E529" i="169"/>
  <c r="E526" i="169"/>
  <c r="E525" i="169"/>
  <c r="E524" i="169"/>
  <c r="E523" i="169"/>
  <c r="E522" i="169"/>
  <c r="E521" i="169"/>
  <c r="E520" i="169"/>
  <c r="E519" i="169"/>
  <c r="E518" i="169"/>
  <c r="E517" i="169"/>
  <c r="E516" i="169"/>
  <c r="E515" i="169"/>
  <c r="E514" i="169"/>
  <c r="E513" i="169"/>
  <c r="E512" i="169"/>
  <c r="E511" i="169"/>
  <c r="E510" i="169"/>
  <c r="E509" i="169"/>
  <c r="E508" i="169"/>
  <c r="E507" i="169"/>
  <c r="E506" i="169"/>
  <c r="E505" i="169"/>
  <c r="E504" i="169"/>
  <c r="E503" i="169"/>
  <c r="E502" i="169"/>
  <c r="E501" i="169"/>
  <c r="E500" i="169"/>
  <c r="E499" i="169"/>
  <c r="E498" i="169"/>
  <c r="E497" i="169"/>
  <c r="E496" i="169"/>
  <c r="E495" i="169"/>
  <c r="E494" i="169"/>
  <c r="E493" i="169"/>
  <c r="E492" i="169"/>
  <c r="E491" i="169"/>
  <c r="E490" i="169"/>
  <c r="E489" i="169"/>
  <c r="E488" i="169"/>
  <c r="E487" i="169"/>
  <c r="E486" i="169"/>
  <c r="E485" i="169"/>
  <c r="E483" i="169"/>
  <c r="E482" i="169"/>
  <c r="E481" i="169"/>
  <c r="E480" i="169"/>
  <c r="E479" i="169"/>
  <c r="E478" i="169"/>
  <c r="E477" i="169"/>
  <c r="E476" i="169"/>
  <c r="E475" i="169"/>
  <c r="E462" i="169"/>
  <c r="E461" i="169"/>
  <c r="E460" i="169"/>
  <c r="E459" i="169"/>
  <c r="E458" i="169"/>
  <c r="E457" i="169"/>
  <c r="E456" i="169"/>
  <c r="E455" i="169"/>
  <c r="E454" i="169"/>
  <c r="E453" i="169"/>
  <c r="E452" i="169"/>
  <c r="E451" i="169"/>
  <c r="E450" i="169"/>
  <c r="E449" i="169"/>
  <c r="E448" i="169"/>
  <c r="E447" i="169"/>
  <c r="E446" i="169"/>
  <c r="E445" i="169"/>
  <c r="E444" i="169"/>
  <c r="E443" i="169"/>
  <c r="E442" i="169"/>
  <c r="E441" i="169"/>
  <c r="E440" i="169"/>
  <c r="E439" i="169"/>
  <c r="E438" i="169"/>
  <c r="E437" i="169"/>
  <c r="E436" i="169"/>
  <c r="E435" i="169"/>
  <c r="E434" i="169"/>
  <c r="E433" i="169"/>
  <c r="E432" i="169"/>
  <c r="E431" i="169"/>
  <c r="E430" i="169"/>
  <c r="E429" i="169"/>
  <c r="E428" i="169"/>
  <c r="E427" i="169"/>
  <c r="E426" i="169"/>
  <c r="E425" i="169"/>
  <c r="E424" i="169"/>
  <c r="E423" i="169"/>
  <c r="E422" i="169"/>
  <c r="E421" i="169"/>
  <c r="E420" i="169"/>
  <c r="E419" i="169"/>
  <c r="DO418" i="169"/>
  <c r="DN418" i="169"/>
  <c r="DM418" i="169"/>
  <c r="DL418" i="169"/>
  <c r="DI418" i="169"/>
  <c r="DH418" i="169"/>
  <c r="DG418" i="169"/>
  <c r="DF418" i="169"/>
  <c r="DE418" i="169"/>
  <c r="DD418" i="169"/>
  <c r="DC418" i="169"/>
  <c r="DB418" i="169"/>
  <c r="DA418" i="169"/>
  <c r="CZ418" i="169"/>
  <c r="CY418" i="169"/>
  <c r="CX418" i="169"/>
  <c r="CW418" i="169"/>
  <c r="CV418" i="169"/>
  <c r="CU418" i="169"/>
  <c r="CT418" i="169"/>
  <c r="CS418" i="169"/>
  <c r="CR418" i="169"/>
  <c r="CQ418" i="169"/>
  <c r="CP418" i="169"/>
  <c r="CO418" i="169"/>
  <c r="CN418" i="169"/>
  <c r="CM418" i="169"/>
  <c r="CL418" i="169"/>
  <c r="CK418" i="169"/>
  <c r="CJ418" i="169"/>
  <c r="CI418" i="169"/>
  <c r="CH418" i="169"/>
  <c r="CG418" i="169"/>
  <c r="CF418" i="169"/>
  <c r="CE418" i="169"/>
  <c r="CD418" i="169"/>
  <c r="CC418" i="169"/>
  <c r="CB418" i="169"/>
  <c r="CA418" i="169"/>
  <c r="BZ418" i="169"/>
  <c r="BY418" i="169"/>
  <c r="BX418" i="169"/>
  <c r="BW418" i="169"/>
  <c r="BV418" i="169"/>
  <c r="BU418" i="169"/>
  <c r="BT418" i="169"/>
  <c r="BR418" i="169"/>
  <c r="BQ418" i="169"/>
  <c r="BP418" i="169"/>
  <c r="BO418" i="169"/>
  <c r="BN418" i="169"/>
  <c r="BM418" i="169"/>
  <c r="BL418" i="169"/>
  <c r="BK418" i="169"/>
  <c r="BJ418" i="169"/>
  <c r="AW418" i="169"/>
  <c r="AV418" i="169"/>
  <c r="AU418" i="169"/>
  <c r="AT418" i="169"/>
  <c r="AS418" i="169"/>
  <c r="AR418" i="169"/>
  <c r="AQ418" i="169"/>
  <c r="AP418" i="169"/>
  <c r="AO418" i="169"/>
  <c r="AN418" i="169"/>
  <c r="AM418" i="169"/>
  <c r="AL418" i="169"/>
  <c r="AK418" i="169"/>
  <c r="AJ418" i="169"/>
  <c r="AI418" i="169"/>
  <c r="AH418" i="169"/>
  <c r="AG418" i="169"/>
  <c r="AF418" i="169"/>
  <c r="AE418" i="169"/>
  <c r="AD418" i="169"/>
  <c r="AC418" i="169"/>
  <c r="AB418" i="169"/>
  <c r="AA418" i="169"/>
  <c r="Z418" i="169"/>
  <c r="Y418" i="169"/>
  <c r="X418" i="169"/>
  <c r="W418" i="169"/>
  <c r="V418" i="169"/>
  <c r="U418" i="169"/>
  <c r="T418" i="169"/>
  <c r="S418" i="169"/>
  <c r="R418" i="169"/>
  <c r="Q418" i="169"/>
  <c r="P418" i="169"/>
  <c r="O418" i="169"/>
  <c r="N418" i="169"/>
  <c r="M418" i="169"/>
  <c r="L418" i="169"/>
  <c r="K418" i="169"/>
  <c r="J418" i="169"/>
  <c r="I418" i="169"/>
  <c r="H418" i="169"/>
  <c r="G418" i="169"/>
  <c r="F418" i="169"/>
  <c r="B98" i="169" s="1"/>
  <c r="E29" i="169"/>
  <c r="I2" i="171"/>
  <c r="I3" i="171"/>
  <c r="B105" i="170" l="1"/>
  <c r="B107" i="170"/>
  <c r="E419" i="170"/>
  <c r="B104" i="169"/>
  <c r="B106" i="169"/>
  <c r="E418" i="169"/>
</calcChain>
</file>

<file path=xl/sharedStrings.xml><?xml version="1.0" encoding="utf-8"?>
<sst xmlns="http://schemas.openxmlformats.org/spreadsheetml/2006/main" count="3217" uniqueCount="660">
  <si>
    <t>Описание сервиса</t>
  </si>
  <si>
    <t>Владелец:</t>
  </si>
  <si>
    <t>Целевая аудитория</t>
  </si>
  <si>
    <t>Блок</t>
  </si>
  <si>
    <t>Аппарат ГОСБ</t>
  </si>
  <si>
    <t>Аппарат ТБ</t>
  </si>
  <si>
    <t>ВСП</t>
  </si>
  <si>
    <t>Основной вопрос</t>
  </si>
  <si>
    <t>GR</t>
  </si>
  <si>
    <t>Управление внутреннего аудита</t>
  </si>
  <si>
    <t>ПАСПОРТ СЕРВИСА</t>
  </si>
  <si>
    <t>БСР</t>
  </si>
  <si>
    <t>Дополнительные вопросы</t>
  </si>
  <si>
    <t>Открытый вопрос</t>
  </si>
  <si>
    <t>Управление и Контроль</t>
  </si>
  <si>
    <t>ПЦП</t>
  </si>
  <si>
    <t>Принадлежность к группе</t>
  </si>
  <si>
    <t>Количество пользователей</t>
  </si>
  <si>
    <t>Руководитель ВЫСШЕГО звена</t>
  </si>
  <si>
    <t>Руководитель СРЕДНЕГО звена</t>
  </si>
  <si>
    <t>Руководитель МЛАДШЕГО звена</t>
  </si>
  <si>
    <t>Специалисты немассовой должности</t>
  </si>
  <si>
    <t>Специалисты массовой должности</t>
  </si>
  <si>
    <t>ВСЕ</t>
  </si>
  <si>
    <t>Группы</t>
  </si>
  <si>
    <t>член Правления Сбербанка; старший вице-президент; вице-президент; управляющий директор в составе руководства ФБ; председатель территориального Банка; заместитель председателя территориального Банка; управляющий ГОСБ / ОСБ, ответственного за развитие бизнеса; заместитель управляющего ГОСБ / ОСБ, ответственного за развитие бизнеса; директор департамента ЦА; руководитель ДЗО</t>
  </si>
  <si>
    <t>Определение</t>
  </si>
  <si>
    <t>начальник/директор управления; начальник самостоятельного отдела или сектора; заместитель директора департамента; заместитель начальника/директора управления; управляющий / исполнительный директор в составе подразделений ЦА; заместитель начальника самостоятельного отдела или сектора; директор проектов; территориальный директор; региональный директор; управляющий ОСБ; заместитель управляющего ОСБ; директор ПЦП; заместитель директора ПЦП; директор по ОСБО</t>
  </si>
  <si>
    <t>начальник отдела, сектора в составе департамента, управления; руководитель направления/проектов; заместитель начальника отдела или сектора в составе управления; менеджер по внедрению стандартов; региональный менеджер; руководитель или заместитель руководителя ВСП</t>
  </si>
  <si>
    <t>главный, ведущий, старший специалист, кредитный инспектор, менеджер, клиентский менеджер, менеджер по продажам, эксперт, аналитик,  экономист, бухгалтер, ревизор, юрисконсульт, инспектор, инженер, психолог, оператор, диспетчер</t>
  </si>
  <si>
    <t>до 200</t>
  </si>
  <si>
    <t>200 - 500</t>
  </si>
  <si>
    <t>более 5 000</t>
  </si>
  <si>
    <t>1 000 - 5 000</t>
  </si>
  <si>
    <t>Рабочее окружение</t>
  </si>
  <si>
    <t>Бизнес - поддержка</t>
  </si>
  <si>
    <t xml:space="preserve">сервисы, направленные на организацию деятельности Банка, обеспечение выполнения требований регулятора, ВНД и ОРД Банка и т.п. Результатами сервисов этой группы являются цели, правила, стандарты, экспертиза, предписания, параметры деятельности, отчеты.  </t>
  </si>
  <si>
    <t>сервисы, направленные на обеспечение внутренних Клиентов – подразделений Банка и сотрудников необходимыми ресурсами и услугами, поддержание инфраструктуры.</t>
  </si>
  <si>
    <t xml:space="preserve">сервисы, оказывающие непосредственное влияние на процессы взаимодействия с внешними Клиентами в рамках предоставления им услуг Банка. </t>
  </si>
  <si>
    <t>Технологии</t>
  </si>
  <si>
    <t>Сервисы</t>
  </si>
  <si>
    <t>CFO</t>
  </si>
  <si>
    <t>HR</t>
  </si>
  <si>
    <t>ДМиК</t>
  </si>
  <si>
    <t>Т.ОБ.1</t>
  </si>
  <si>
    <t>Т.ОБ.2</t>
  </si>
  <si>
    <t>Т.ОБ.3</t>
  </si>
  <si>
    <t>Т.ОБ.4</t>
  </si>
  <si>
    <t>Т.ОБ.5</t>
  </si>
  <si>
    <t>Т.ОБ.6</t>
  </si>
  <si>
    <t>Т.ОБ.7</t>
  </si>
  <si>
    <t>Т.ОБ.9</t>
  </si>
  <si>
    <t>Т.ОБ.10</t>
  </si>
  <si>
    <t>Т.ОБ.12</t>
  </si>
  <si>
    <t>Т.ОБ.13</t>
  </si>
  <si>
    <t>Т.ОБ.14</t>
  </si>
  <si>
    <t>Т.ИТ.1</t>
  </si>
  <si>
    <t>Т.МСЦ.1</t>
  </si>
  <si>
    <t>Т.ИТ.2</t>
  </si>
  <si>
    <t>Т.ИТ.3</t>
  </si>
  <si>
    <t>Т.ИТ.4</t>
  </si>
  <si>
    <t>Т.ИТ.5</t>
  </si>
  <si>
    <t>Т.ИТ.7</t>
  </si>
  <si>
    <t>Подразделение - владелец сервиса</t>
  </si>
  <si>
    <t>Влияние  проекта/программы на сервис:</t>
  </si>
  <si>
    <t>Фильтрующие вопросы</t>
  </si>
  <si>
    <t>Т.МСЦ.2</t>
  </si>
  <si>
    <t>Т.МСЦ.3</t>
  </si>
  <si>
    <t>Т.МСЦ.4</t>
  </si>
  <si>
    <t>Т.ИТ.8</t>
  </si>
  <si>
    <t>Т.ИТ.9</t>
  </si>
  <si>
    <t>Т.ИТ.10</t>
  </si>
  <si>
    <t>РБ</t>
  </si>
  <si>
    <t>Риски</t>
  </si>
  <si>
    <t>Проверьте актуальность наименования сервиса</t>
  </si>
  <si>
    <t>Проверьте актуальность описания сервиса</t>
  </si>
  <si>
    <t>Должность</t>
  </si>
  <si>
    <t>ФИО</t>
  </si>
  <si>
    <t>Вес КПЭ в целях (если применимо)</t>
  </si>
  <si>
    <t>Укажите данные о владельцах сервиса (от руководителя самостоятельного структурного подразделения до начальника отдела/директора проектов)</t>
  </si>
  <si>
    <t>Данных о контактных лицах в штабе блока:</t>
  </si>
  <si>
    <t>Укажите программу, которая повлияет на сервис (в случае ее наличия)</t>
  </si>
  <si>
    <t>Т.ОБ.15</t>
  </si>
  <si>
    <t>Т.ОБ.16</t>
  </si>
  <si>
    <t>Т.ОБ.17</t>
  </si>
  <si>
    <t>Т.ОБ.18</t>
  </si>
  <si>
    <t>Т.ИТ.11</t>
  </si>
  <si>
    <t>Т.ОБ.8.1</t>
  </si>
  <si>
    <t>Т.ОБ.8.2</t>
  </si>
  <si>
    <t>Т.ОБ.19</t>
  </si>
  <si>
    <t>Т.ОБ.20</t>
  </si>
  <si>
    <t>Т.ОБ.21</t>
  </si>
  <si>
    <t>Т.ИТ.6.1</t>
  </si>
  <si>
    <t>Т.ИТ.6.2</t>
  </si>
  <si>
    <t>Департамент по работе с проблемными активами</t>
  </si>
  <si>
    <t>Дирекция ЕФС</t>
  </si>
  <si>
    <t>Дирекция распределенных услуг</t>
  </si>
  <si>
    <t>Дирекция развития цифрового бизнеса</t>
  </si>
  <si>
    <t>Центр перспективных направлений бизнеса</t>
  </si>
  <si>
    <t>Штаб блока</t>
  </si>
  <si>
    <t>Департамент корпоративной архитектуры</t>
  </si>
  <si>
    <t>Казначейство</t>
  </si>
  <si>
    <t>Управление налогового планирования</t>
  </si>
  <si>
    <t>Департамент недвижимости и эксплуатации</t>
  </si>
  <si>
    <t>Департамент строительства</t>
  </si>
  <si>
    <t>Департамент управления делами</t>
  </si>
  <si>
    <t>Центр управления наличным денежным обращением</t>
  </si>
  <si>
    <t>Департамент безопасности</t>
  </si>
  <si>
    <t>Центр снабжения</t>
  </si>
  <si>
    <t>Департамент стратегии и развития</t>
  </si>
  <si>
    <t>Центр макроэкономических исследований</t>
  </si>
  <si>
    <t>Дирекция по развитию корпоративной культуры</t>
  </si>
  <si>
    <t>Правовой департамент</t>
  </si>
  <si>
    <t>Управление комплаенс</t>
  </si>
  <si>
    <t>Центр управления дочерними и зависимыми обществами</t>
  </si>
  <si>
    <t>Отдел GR</t>
  </si>
  <si>
    <t>Служба корпоративного секретаря</t>
  </si>
  <si>
    <t>Департамент интегрированного риск-менеджмента</t>
  </si>
  <si>
    <t>Управление рисков розничного бизнеса</t>
  </si>
  <si>
    <t>Управление рисков корпоративного бизнеса</t>
  </si>
  <si>
    <t>Департамент рисков CIB</t>
  </si>
  <si>
    <t>Управление валидации</t>
  </si>
  <si>
    <t>Департамент стандартов и организации экспертизы рисков</t>
  </si>
  <si>
    <t>Центр международных проектов</t>
  </si>
  <si>
    <t>Центр методологии рисков международного бизнеса</t>
  </si>
  <si>
    <t>Департамент благосостояния клиентов</t>
  </si>
  <si>
    <t>Депозитарий</t>
  </si>
  <si>
    <t>УРМ</t>
  </si>
  <si>
    <t>Индекс</t>
  </si>
  <si>
    <t>С.ДУД.5_общ</t>
  </si>
  <si>
    <t>С.ДУД.1</t>
  </si>
  <si>
    <t>CFO.3</t>
  </si>
  <si>
    <t>CFO.4</t>
  </si>
  <si>
    <t>CFO.6</t>
  </si>
  <si>
    <t>С.ЦУНДО.1</t>
  </si>
  <si>
    <t>С.ЦУНДО.2</t>
  </si>
  <si>
    <t>С.ДУД.2</t>
  </si>
  <si>
    <t>С.ДНиЭ.3</t>
  </si>
  <si>
    <t>С.ДНиЭ.4</t>
  </si>
  <si>
    <t>С.ДНиЭ.5</t>
  </si>
  <si>
    <t>С.ДУД.3</t>
  </si>
  <si>
    <t>С.ДНиЭ.1</t>
  </si>
  <si>
    <t>С.ДУД.4</t>
  </si>
  <si>
    <t>HR.ДКП.5</t>
  </si>
  <si>
    <t>С.ЦС.4</t>
  </si>
  <si>
    <t>С.ДНиЭ.2</t>
  </si>
  <si>
    <t>ДМиК.1</t>
  </si>
  <si>
    <t>ДМиК.3</t>
  </si>
  <si>
    <t>HR.ДКП.13</t>
  </si>
  <si>
    <t>ДМиК.2</t>
  </si>
  <si>
    <t>ДМиК.4</t>
  </si>
  <si>
    <t>CFO.2</t>
  </si>
  <si>
    <t>HR.ДКП.9</t>
  </si>
  <si>
    <t>С.ДНиЭ.7</t>
  </si>
  <si>
    <t>GR.1</t>
  </si>
  <si>
    <t>GR.3</t>
  </si>
  <si>
    <t>GR.2</t>
  </si>
  <si>
    <t>CFO.5</t>
  </si>
  <si>
    <t>CFO.8</t>
  </si>
  <si>
    <t>БСР.ПО</t>
  </si>
  <si>
    <t>БСР.ДСР.2</t>
  </si>
  <si>
    <t>HR.ДКП.6</t>
  </si>
  <si>
    <t>HR.ДКП.7</t>
  </si>
  <si>
    <t>HR.ДУТ.1</t>
  </si>
  <si>
    <t>HR.ДКП.3</t>
  </si>
  <si>
    <t>HR.ДКП.10</t>
  </si>
  <si>
    <t>HR.ДКП.11</t>
  </si>
  <si>
    <t>HR.ДКП.12</t>
  </si>
  <si>
    <t>HR.ДКП.4</t>
  </si>
  <si>
    <t>HR.ДУТ.6</t>
  </si>
  <si>
    <t>HR.ДУТ.3</t>
  </si>
  <si>
    <t>HR.ДУТ.4</t>
  </si>
  <si>
    <t>HR.ДУТ.2</t>
  </si>
  <si>
    <t>HR.ДКП.8</t>
  </si>
  <si>
    <t>БСР.ДСР.1</t>
  </si>
  <si>
    <t>HR.ДКП.1</t>
  </si>
  <si>
    <t>HR.ДКП.2</t>
  </si>
  <si>
    <t>БСР.ДКК</t>
  </si>
  <si>
    <t>РБ.ЕЦР.1</t>
  </si>
  <si>
    <t>РБ.ЕЦР.2</t>
  </si>
  <si>
    <t>Т.ОБ.22</t>
  </si>
  <si>
    <t>С.ДБ.2</t>
  </si>
  <si>
    <t>С.ДБ.3</t>
  </si>
  <si>
    <t>Т.ИТ.12</t>
  </si>
  <si>
    <t>С.ДБ.1</t>
  </si>
  <si>
    <t>С.ДБ.4</t>
  </si>
  <si>
    <t>CFO.7</t>
  </si>
  <si>
    <t>БСР.ДСР.3</t>
  </si>
  <si>
    <t>Подразделения вне блоков</t>
  </si>
  <si>
    <t>Дирекция GR</t>
  </si>
  <si>
    <t>Департамент HR-компетенций</t>
  </si>
  <si>
    <t>Центр реализации HR-стратегии функциональных блоков</t>
  </si>
  <si>
    <t>Департамент маркетинга и коммуникаций</t>
  </si>
  <si>
    <t>Управление внутрибанковской безопасности</t>
  </si>
  <si>
    <t>Центр по работе с инвесторами</t>
  </si>
  <si>
    <t>F1</t>
  </si>
  <si>
    <t>1)</t>
  </si>
  <si>
    <t>2)</t>
  </si>
  <si>
    <t>Подскажите, пожалуйста, что, по Вашему мнению, можно сделать, чтобы улучшить данный сервис?</t>
  </si>
  <si>
    <r>
      <t>Укажите данные о контактных лицах в штабе блока (</t>
    </r>
    <r>
      <rPr>
        <b/>
        <sz val="10"/>
        <color theme="1"/>
        <rFont val="Calibri"/>
        <family val="2"/>
        <charset val="204"/>
        <scheme val="minor"/>
      </rPr>
      <t>должности указаны для примера)</t>
    </r>
  </si>
  <si>
    <t>3)</t>
  </si>
  <si>
    <t>B1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</si>
  <si>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</si>
  <si>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</si>
  <si>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</si>
  <si>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</si>
  <si>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</si>
  <si>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</si>
  <si>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</si>
  <si>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</si>
  <si>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</si>
  <si>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</si>
  <si>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</si>
  <si>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</si>
  <si>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</si>
  <si>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O1</t>
  </si>
  <si>
    <t>B2</t>
  </si>
  <si>
    <t>Наименование сервиса</t>
  </si>
  <si>
    <t>ICE</t>
  </si>
  <si>
    <t>Индекс ICE</t>
  </si>
  <si>
    <t>Сроки</t>
  </si>
  <si>
    <t>Секретариат</t>
  </si>
  <si>
    <t>Дирекция инжиниринговых услуг</t>
  </si>
  <si>
    <t>Управление торгового финансирования и корреспондентских отношений</t>
  </si>
  <si>
    <t>Насколько с Вашей точки зрения качество данного сервиса соответствует Вашим представлениям о лучших практиках и стандартах?</t>
  </si>
  <si>
    <t>Группировка для опроса</t>
  </si>
  <si>
    <t>Комфорт, размещение и привилегии</t>
  </si>
  <si>
    <t>Поддержка рабочего места ИТ</t>
  </si>
  <si>
    <t>Сопровождение операций ФЛ</t>
  </si>
  <si>
    <t>Сопровождение операций ЮЛ</t>
  </si>
  <si>
    <t>Организационно-кадровое сопровождение</t>
  </si>
  <si>
    <t>Маркетинг</t>
  </si>
  <si>
    <t>Безопасность</t>
  </si>
  <si>
    <t>Документооборот</t>
  </si>
  <si>
    <t>Правовые вопросы</t>
  </si>
  <si>
    <t>Развитие, обучение и адаптация и подбор</t>
  </si>
  <si>
    <t>Договорная деятельность и закупки</t>
  </si>
  <si>
    <t>Проектная деятельность</t>
  </si>
  <si>
    <t>Финансовая деятельность</t>
  </si>
  <si>
    <t>Отчетность</t>
  </si>
  <si>
    <t>Целеполагание</t>
  </si>
  <si>
    <t>Оформление справок</t>
  </si>
  <si>
    <t>Командировки</t>
  </si>
  <si>
    <t>Инкассация</t>
  </si>
  <si>
    <t>Переформатирование</t>
  </si>
  <si>
    <t>Настройка соц-дем.блока сервиса</t>
  </si>
  <si>
    <t>1. Уровень должности респондентов:</t>
  </si>
  <si>
    <t>да</t>
  </si>
  <si>
    <t>нет</t>
  </si>
  <si>
    <t>2. Стаж работы респондентов</t>
  </si>
  <si>
    <t>ЦА</t>
  </si>
  <si>
    <t>ТБ</t>
  </si>
  <si>
    <t>ДЗО</t>
  </si>
  <si>
    <t xml:space="preserve">                                                                                                                     Получает услугу
Оказывает услугу</t>
  </si>
  <si>
    <t>Уровень</t>
  </si>
  <si>
    <t>Блок (если применимо)</t>
  </si>
  <si>
    <t>Т</t>
  </si>
  <si>
    <t>С</t>
  </si>
  <si>
    <t>КБ</t>
  </si>
  <si>
    <t>Подразделения</t>
  </si>
  <si>
    <t>Байкальский Банк</t>
  </si>
  <si>
    <t>Волго-Вятский Банк</t>
  </si>
  <si>
    <t>Дальневосточный Банк</t>
  </si>
  <si>
    <t>Западно-Сибирский Банк</t>
  </si>
  <si>
    <t>Московский Банк</t>
  </si>
  <si>
    <t>Поволжский Банк</t>
  </si>
  <si>
    <t>Северо-Западный Банк</t>
  </si>
  <si>
    <t>Сибирский Банк</t>
  </si>
  <si>
    <t>Среднерусский Банк</t>
  </si>
  <si>
    <t>Уральский Банк</t>
  </si>
  <si>
    <t>Центрально-Черноземный Банк</t>
  </si>
  <si>
    <t>Юго-Западный Банк</t>
  </si>
  <si>
    <t>Операционный центр</t>
  </si>
  <si>
    <t>Межрегиональный центр технической поддержки</t>
  </si>
  <si>
    <t>Единый распределенный контактный центр</t>
  </si>
  <si>
    <t>Межрегиональный центр заботы о клиентах</t>
  </si>
  <si>
    <t>Поддержка партнеров и ипотечного кредитования</t>
  </si>
  <si>
    <t>Служба финансового менеджмента</t>
  </si>
  <si>
    <t xml:space="preserve">Центр корпоративных решений </t>
  </si>
  <si>
    <t>Центр залоговой экспертизы</t>
  </si>
  <si>
    <t xml:space="preserve">Центр комплаенс </t>
  </si>
  <si>
    <t>Центр HR администрирования</t>
  </si>
  <si>
    <t xml:space="preserve">Дирекция сервисных центров </t>
  </si>
  <si>
    <t>ГК  `Сбербанк КИБ`</t>
  </si>
  <si>
    <t>АНО ДПО `Корпоративный университет Сбербанка`</t>
  </si>
  <si>
    <t>АО `Сбербанк-технологии`</t>
  </si>
  <si>
    <t>АО `Сбербанк-лизинг`</t>
  </si>
  <si>
    <t>Подразделение</t>
  </si>
  <si>
    <t>Локация (если применимо)</t>
  </si>
  <si>
    <t>Москва</t>
  </si>
  <si>
    <t>Самара</t>
  </si>
  <si>
    <t>Екатеринбург</t>
  </si>
  <si>
    <t>Нижний Новгород</t>
  </si>
  <si>
    <t>Новосибирск</t>
  </si>
  <si>
    <t>Санкт-Петербург</t>
  </si>
  <si>
    <t>Тула</t>
  </si>
  <si>
    <t>Хабаровск</t>
  </si>
  <si>
    <t>Воронеж</t>
  </si>
  <si>
    <t>Иркутск</t>
  </si>
  <si>
    <t>Ставрополь</t>
  </si>
  <si>
    <t>Омск</t>
  </si>
  <si>
    <t>Волгоград</t>
  </si>
  <si>
    <t>Тольятти</t>
  </si>
  <si>
    <t>ОСЦ Москва</t>
  </si>
  <si>
    <t>ОСЦ Самара</t>
  </si>
  <si>
    <t>ОСЦ Екатеринбург</t>
  </si>
  <si>
    <t>ОСЦ Нижний Новгород</t>
  </si>
  <si>
    <t>ОСЦ Новосибирск</t>
  </si>
  <si>
    <t>ОСЦ Воронеж</t>
  </si>
  <si>
    <t>ОСЦ Санкт-Петербург</t>
  </si>
  <si>
    <t>ОСЦ Тула</t>
  </si>
  <si>
    <t>ОСЦ Хабаровск</t>
  </si>
  <si>
    <t>Выберите уровни должности сотрудников, которым должен быть доступен данный сервис для оценки</t>
  </si>
  <si>
    <t>Навигатор</t>
  </si>
  <si>
    <t>Настройка соц.-дем. блока респондентов</t>
  </si>
  <si>
    <t>Содержание анкеты</t>
  </si>
  <si>
    <t>Матрица обслуживания</t>
  </si>
  <si>
    <t>Цель раздела</t>
  </si>
  <si>
    <t>Техническая часть листа</t>
  </si>
  <si>
    <t>3 месяца и меньше</t>
  </si>
  <si>
    <t>4-6 месяцев</t>
  </si>
  <si>
    <t>7-12 месяцев</t>
  </si>
  <si>
    <t>Больше 1 года - 2 года</t>
  </si>
  <si>
    <t>Больше 2 лет - 5 лет</t>
  </si>
  <si>
    <t>Более 5 лет</t>
  </si>
  <si>
    <t>E14</t>
  </si>
  <si>
    <t>ДА/ НЕТ</t>
  </si>
  <si>
    <t>ВЫБОР</t>
  </si>
  <si>
    <t>Если вы выбрали ЦА, то уточните Блоки и подразделения ниже</t>
  </si>
  <si>
    <t>Группировка для веб-формы опроса</t>
  </si>
  <si>
    <t>Выберите подразделения, сотрудники которых смогут оценивать сервис</t>
  </si>
  <si>
    <t>Проверьте актуальность подразделения-владельца сервиса</t>
  </si>
  <si>
    <t>В данном поле необходимо указать оценочное количество пользователей данного сервиса</t>
  </si>
  <si>
    <t>3. Выберите подразделения, которым доступна оценка сервиса:</t>
  </si>
  <si>
    <t>3.1. Выберите Блоки и подразделения ЦА, которым доступна оценка сервиса:</t>
  </si>
  <si>
    <t>Все подразделения блока</t>
  </si>
  <si>
    <t>Блок "GR, правовые вопросы, комплаенс и ДЗО"</t>
  </si>
  <si>
    <t>Блок "HR"</t>
  </si>
  <si>
    <t>Управление HR блока "Розничный бизнес</t>
  </si>
  <si>
    <t>Управление HR Блока "Технологии</t>
  </si>
  <si>
    <t>Управление HR блоков "GR, правовые вопросы, комплаенс и ДЗО" и "Стратегия и развитие"</t>
  </si>
  <si>
    <t>Управление HR блока "Сервисы"</t>
  </si>
  <si>
    <t>Блок "Sberbank International"</t>
  </si>
  <si>
    <t>Департамент по работе с клиентами машиностроения</t>
  </si>
  <si>
    <t>Управление внедрения стандартов КБ</t>
  </si>
  <si>
    <t>Дивизион "Малый и Микро Бизнес"</t>
  </si>
  <si>
    <t>Дивизион "Цифровой Корпоративный Банк"</t>
  </si>
  <si>
    <t>Дивизион "Корпоративные клиенты 360"</t>
  </si>
  <si>
    <t>Дивизион "Транзакционный бизнес"</t>
  </si>
  <si>
    <t>Дивизион "Кредитные продукты и процессы"</t>
  </si>
  <si>
    <t>Блок "Риски"</t>
  </si>
  <si>
    <t>Блок "Розничный бизнес"</t>
  </si>
  <si>
    <t>Дивизион "Занять и сберегать"</t>
  </si>
  <si>
    <t>Дивизион "Забота о клиентах"</t>
  </si>
  <si>
    <t>Дивизион "Цифровая платформа"</t>
  </si>
  <si>
    <t>Дивизион "ДомКлик"</t>
  </si>
  <si>
    <t>Дивизион "Массовая персонализация"</t>
  </si>
  <si>
    <t>Дивизион "Платежи и переводы"</t>
  </si>
  <si>
    <t>Дивизион "Премиальные решения для состоятельных клиентов"</t>
  </si>
  <si>
    <t>Дивизион "Банк рядом"</t>
  </si>
  <si>
    <t>Дивизион "Особенные решения"</t>
  </si>
  <si>
    <t>Блок "Сервисы"</t>
  </si>
  <si>
    <t>Блок "Стратегия и развитие"</t>
  </si>
  <si>
    <t>Территориальная дирекция</t>
  </si>
  <si>
    <t>Управление внедрения изменений в ТБ</t>
  </si>
  <si>
    <t>Управление эффективности ТБ</t>
  </si>
  <si>
    <t>Блок "Технологии"</t>
  </si>
  <si>
    <t>Блок "Управление благосостоянием"</t>
  </si>
  <si>
    <t>Блок "Финансы"</t>
  </si>
  <si>
    <t>Департамент финансов</t>
  </si>
  <si>
    <t>Департамент учета и отчетности</t>
  </si>
  <si>
    <t>Дирекция по управлению проектами в области энергосбережения и природопользования*</t>
  </si>
  <si>
    <t>Контрольно-экспертная группа</t>
  </si>
  <si>
    <t>Прямое подчинение Президенту</t>
  </si>
  <si>
    <t>Служба Омбудсмена</t>
  </si>
  <si>
    <t>Управление внедрения Agile</t>
  </si>
  <si>
    <t xml:space="preserve">Все подразделения </t>
  </si>
  <si>
    <t>Если вы выбрали Аппарат ТБ, то уточните Блоки и подразделения ниже</t>
  </si>
  <si>
    <t>Если вы выбрали Аппарат ГОСБ, то уточните Блоки и подразделения ниже</t>
  </si>
  <si>
    <t>3.2. Выберите Блоки и подразделения Аппарата ТБ, которым доступна оценка сервиса:</t>
  </si>
  <si>
    <t xml:space="preserve">Штаб Блока </t>
  </si>
  <si>
    <t>Если необходимо уточнить подразделения внутри Блока, нажмите "+"</t>
  </si>
  <si>
    <t>Уточните подразделения ЦА, сотрудники которых смогут оценивать сервис</t>
  </si>
  <si>
    <t>Внимание! Нельзя менять структуру паспорта сервиса и любого его раздела. Самостоятельное добавление строк/ столбцов приведет к ошибке в обработке данных.</t>
  </si>
  <si>
    <t>Блок "Корпоративный бизнес и CIB"</t>
  </si>
  <si>
    <t>Блок "Работа с проблемными активами и правовые вопросы"</t>
  </si>
  <si>
    <t>РСЦ ТБ</t>
  </si>
  <si>
    <t>Подразделение продаж продуктов благосостояния</t>
  </si>
  <si>
    <t>Офис Дирекции распределенных услуг</t>
  </si>
  <si>
    <t>Подразделение безопасности</t>
  </si>
  <si>
    <t>Управление внутреннего аудита по ТБ</t>
  </si>
  <si>
    <t>Управление планирования и отчетности</t>
  </si>
  <si>
    <t>Подразделение прямых продаж</t>
  </si>
  <si>
    <t>Подразделение по работе с партнерами и ипотечного кредитования</t>
  </si>
  <si>
    <t>Подразделение торгового эквайринга</t>
  </si>
  <si>
    <t>Подразделение платежных сервисов</t>
  </si>
  <si>
    <t>Подразделение по работе с состоятельными клиентами</t>
  </si>
  <si>
    <t>Подразделение продаж и обслуживания в сети ВСП</t>
  </si>
  <si>
    <t>Подразделение финансирования недвижимости</t>
  </si>
  <si>
    <t>Подразделение кредитования и проектного финансирования</t>
  </si>
  <si>
    <t>Подразделение транзакционного бизнеса</t>
  </si>
  <si>
    <t>Подразделение продаж малому бизнесу</t>
  </si>
  <si>
    <t>Подразделение продаж крупному и среднему бизнесу</t>
  </si>
  <si>
    <t>Подразделение организации продаж РГС</t>
  </si>
  <si>
    <t>Подразделение по работе с клиентами машиностроения</t>
  </si>
  <si>
    <t>Подразделение сегментного менеджмента и модернизации клиентского опыта</t>
  </si>
  <si>
    <t>Подразделение мониторинга кредитных операций и залогового обеспечения</t>
  </si>
  <si>
    <t>Подразделение клиентских менеджеров CIB</t>
  </si>
  <si>
    <t>Подразделение торгового финансирования и корреспондентских отношений</t>
  </si>
  <si>
    <t>Подразделение глобальных рынков</t>
  </si>
  <si>
    <t>Подразделение по организации работы с проблемными активами</t>
  </si>
  <si>
    <t>Подразделение по работе с проблемной задолженностью</t>
  </si>
  <si>
    <t>Юридическое подразделение</t>
  </si>
  <si>
    <t>Подразделение по работе с проблемными активами юр. лиц</t>
  </si>
  <si>
    <t>Центр комплексной поддержки</t>
  </si>
  <si>
    <t xml:space="preserve">Подразделение управления делами </t>
  </si>
  <si>
    <t xml:space="preserve">Центр Снабжения </t>
  </si>
  <si>
    <t>Подразделение планирования и развития</t>
  </si>
  <si>
    <t>Подразделение Служба финансового директора ТБ</t>
  </si>
  <si>
    <t>Подразделение маркетинга и коммуникаций</t>
  </si>
  <si>
    <t>Подразделение Штаб председателя ТБ</t>
  </si>
  <si>
    <t>Подразделение комплаенс ТБ</t>
  </si>
  <si>
    <t xml:space="preserve">Подразделение организационно-кадровой экспертизы и вознаграждения </t>
  </si>
  <si>
    <t xml:space="preserve">Центр развития талантов </t>
  </si>
  <si>
    <t>Подразделение 
торгового эквайринга</t>
  </si>
  <si>
    <t xml:space="preserve">Подразделение по работе с партнерами и ипотечного кредитования </t>
  </si>
  <si>
    <t>Подразделение по работе с проблемными активами юр.лиц</t>
  </si>
  <si>
    <t xml:space="preserve">Подразделение защиты интересов Банка </t>
  </si>
  <si>
    <t>Подразделение кредитования</t>
  </si>
  <si>
    <t>Подразделение по обслуживанию клиентов крупного и среднего бизнеса</t>
  </si>
  <si>
    <t>Подразделение клиентских менеджеров РГС</t>
  </si>
  <si>
    <t xml:space="preserve">Подразделение торгового финансирования и документарных операций </t>
  </si>
  <si>
    <t xml:space="preserve">Подразделение глобальных рынков </t>
  </si>
  <si>
    <t>Подразделение управления делами</t>
  </si>
  <si>
    <t xml:space="preserve">Подразделение маркетинга и коммуникаций </t>
  </si>
  <si>
    <t xml:space="preserve">Подразделение по работе с персоналом </t>
  </si>
  <si>
    <t xml:space="preserve">Подразделение продаж  продуктов благосостояния </t>
  </si>
  <si>
    <t>Подразделение  безопасности</t>
  </si>
  <si>
    <t>СЧЕТЧИК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</si>
  <si>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</si>
  <si>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</si>
  <si>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</si>
  <si>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</si>
  <si>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</si>
  <si>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</si>
  <si>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</si>
  <si>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</si>
  <si>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</si>
  <si>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</si>
  <si>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</si>
  <si>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</si>
  <si>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</si>
  <si>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</si>
  <si>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Определить формулировки вопросов анкеты (фильтрующих, основных, дополнительных)</t>
  </si>
  <si>
    <t>Определить группы респондентов, которые смогут оценить данный сервис</t>
  </si>
  <si>
    <t>Сопоставить ответственных за данный сервис и их внутренних клиентов. Данная матрица необходима для формирования отчетности ГВК по сервису для соблюдения принципа получения оценок от внутренних клиентов (показывает, оценки сотрудников каких подразделений-клиентов пойдут в какую отчетность подразделений-провайдеров)</t>
  </si>
  <si>
    <t>Определить содержание внутренней услуги, ответственных и контактных лиц,  группу сервиса в разных классификациях</t>
  </si>
  <si>
    <t>( ▲ВЕРНУТЬСЯ НАВЕРХ)</t>
  </si>
  <si>
    <t>3.3. Выберите Блоки и подразделения Аппарата ГОСБ, которым доступна оценка сервиса:</t>
  </si>
  <si>
    <t>по списку</t>
  </si>
  <si>
    <t>Уточните подразделения Аппарата ТБ сотрудники которых смогут оценивать сервис</t>
  </si>
  <si>
    <t>Уточните подразделения Аппарата ГОСБ сотрудники которых смогут оценивать сервис</t>
  </si>
  <si>
    <t>Выберите ограничения по стажу сотрудников, которые будут оценивать сервис, если это необходимо</t>
  </si>
  <si>
    <t>Качество</t>
  </si>
  <si>
    <t>Директор проектов</t>
  </si>
  <si>
    <t>Ясность процесса</t>
  </si>
  <si>
    <t>Управляющий директор, заместитель директора департамента-начальник управления</t>
  </si>
  <si>
    <t>500 - 1000</t>
  </si>
  <si>
    <t>Подразделени вне блоков</t>
  </si>
  <si>
    <t>ДРПА.1</t>
  </si>
  <si>
    <t>Вице-президент-директор департамента</t>
  </si>
  <si>
    <t>Дегтярев Максим Николаевич</t>
  </si>
  <si>
    <t>Сопровождение работы с проблемной задолженностью в АС Калита</t>
  </si>
  <si>
    <t>Сопровождение процесса работы с проблемной задолженностью физических лиц и клиентов сегментов "Малый бизнес" и "Микробизнес" в АС Калита</t>
  </si>
  <si>
    <t>Кузнецов Денис Александрович</t>
  </si>
  <si>
    <t>Архипов Кирилл Олегович</t>
  </si>
  <si>
    <t>Исполнительный директор-начальник центра</t>
  </si>
  <si>
    <t>Бурдукова Олеся Викторовна</t>
  </si>
  <si>
    <t>Внедрение изменений осущесвляются в соответствии с актуальными требованиями бизнеса</t>
  </si>
  <si>
    <t>Стратегии работы с проблемной задолженностью ФЛ и КМС</t>
  </si>
  <si>
    <t>Управление стратегиями работы с проблемной задолженностью физических лиц и клиентов сегментов "Малый бизнес" и "Микробизнес"</t>
  </si>
  <si>
    <t>Существующая в банке стратегия работы с проблемной задолженностью позволяет снизить риски по невозврату задолженности и увеличить сумму  возвращаемой задолженности за счет эффективного планирования и контроля мероприятий</t>
  </si>
  <si>
    <t xml:space="preserve">Существующая в банке стратегия работы с проблемной задолженностью позволяет оптимизировать распределение нагрузки на сотрудников и эффективно контролировать рабочий процесс сотрудников </t>
  </si>
  <si>
    <t>Стратегия по работе с проблемной задолженностю своевременно меняется по требованиям бизнеса или внешних регуляторов</t>
  </si>
  <si>
    <t>РСЦ ГОСБ</t>
  </si>
  <si>
    <t>ДРПА.2</t>
  </si>
  <si>
    <t>Лист/индекс</t>
  </si>
  <si>
    <t>ДРПА</t>
  </si>
  <si>
    <t>C35</t>
  </si>
  <si>
    <t>Оцените, пожалуйста, насколько в целом Вы удовлетворены данным сервисом?</t>
  </si>
  <si>
    <t>По данному вопросу определяется удовлетворенность сервисом</t>
  </si>
  <si>
    <t>Департамент развития CIB</t>
  </si>
  <si>
    <t>Департамент глобальных рынков</t>
  </si>
  <si>
    <t>Дивизион "Технологическая платформа HR"</t>
  </si>
  <si>
    <t>Центр внедрения стратегии и управления проектами HR</t>
  </si>
  <si>
    <t>Управление по работе с международными дочерними банками и розничным бизнесом</t>
  </si>
  <si>
    <t>Управление развития международного корпоративного бизнеса</t>
  </si>
  <si>
    <t>Управление по работе с международными проблемными активами</t>
  </si>
  <si>
    <t>Управление проектной деятельности и данных</t>
  </si>
  <si>
    <t>Лаборатория по искусственному интеллекту</t>
  </si>
  <si>
    <t>Дивизион "Эквайринг и банковские карты"</t>
  </si>
  <si>
    <t>Центр робототехники</t>
  </si>
  <si>
    <t>Отдел специальной работы</t>
  </si>
  <si>
    <t>Отдел экспертной поддержки технологий</t>
  </si>
  <si>
    <t>Лаборатория по роботизации процессов</t>
  </si>
  <si>
    <t>Лаборатория блокчейн</t>
  </si>
  <si>
    <t>Лаборатория кибербезопасности</t>
  </si>
  <si>
    <t>Лаборатория виртуальной и дополненной реальности</t>
  </si>
  <si>
    <t>Лаборатория интернета вещей</t>
  </si>
  <si>
    <t>Лаборатория новых технологических решений</t>
  </si>
  <si>
    <t>Центр по исследованию данных</t>
  </si>
  <si>
    <t>Департамент ПСС и процессов</t>
  </si>
  <si>
    <t>Управление операционного качества и поддержки продаж</t>
  </si>
  <si>
    <t>Подразделение кредитования CIB</t>
  </si>
  <si>
    <t>Подразделение поддержки продаж некредитных продуктов CIB</t>
  </si>
  <si>
    <t>Управление сопровождения процедур банкротств и исполнительных производств</t>
  </si>
  <si>
    <t>Дирекция аналитики и операционного планирования</t>
  </si>
  <si>
    <t>Подразделение HR бизнес-партнеров</t>
  </si>
  <si>
    <t>Подразделения прямого подчинения</t>
  </si>
  <si>
    <t>Подразделение по специальной работе</t>
  </si>
  <si>
    <t>Управление ПСС и процессов</t>
  </si>
  <si>
    <t>Управление финансирования недвижимости</t>
  </si>
  <si>
    <t>Юридическое управление</t>
  </si>
  <si>
    <t>специалист по обслуживанию частных или юридических лиц, специалист по прямым продажам, консультант ВСП, сотрудник охраны Банка - начальник смены – старший охранник, охранник, водитель – охранник, сотрудник службы инкассации Банка - старший инкассатор, водитель-инкассатор, инкассатор; кассир/старший кассир/сотрудник кассового узла/центра; специалист контактного центра; специалисты-агенты прямых продаж, менеджер по обслуживанию/старший менеджер по обслуживанию</t>
  </si>
  <si>
    <t>Группировка для опроса соотвествует ГВК-10</t>
  </si>
  <si>
    <t>Центр урегулирования задолженности</t>
  </si>
  <si>
    <t>Статус</t>
  </si>
  <si>
    <t xml:space="preserve"> </t>
  </si>
  <si>
    <t>Дивизион "Цифровой кредитный мониторинг"</t>
  </si>
  <si>
    <t>Управление HR блоков "Территориальное развитие" и подразделений по работе с проблемными активами</t>
  </si>
  <si>
    <t>Центр управления рисками благосостояния</t>
  </si>
  <si>
    <t>Центр развития технологических инноваций</t>
  </si>
  <si>
    <t>Лаборатория геймификации</t>
  </si>
  <si>
    <t>Департамент ИТ блока "GR, правовые вопросы, комплаенс и ДЗО", УВА, ДМиК, БСР</t>
  </si>
  <si>
    <t>Департамент ИТ блока "HR"</t>
  </si>
  <si>
    <t>Департамент ИТ блока "Корпоративный бизнес"</t>
  </si>
  <si>
    <t>Департамент ИТ блока "Розничный бизнес"</t>
  </si>
  <si>
    <t>Департамент ИТ блока "Сервисы" и безопасности</t>
  </si>
  <si>
    <t>Департамент ИТ блока "Управление благосостоянием"</t>
  </si>
  <si>
    <t>Департамент ИТ блока "Финансы"</t>
  </si>
  <si>
    <t>Департамент ИТ блоков "Риски" и работы с ПА</t>
  </si>
  <si>
    <t>Департамент технологического развития</t>
  </si>
  <si>
    <t>Департамент управления данными (SberData)</t>
  </si>
  <si>
    <t>Программный офис блока "Технологии"</t>
  </si>
  <si>
    <t>Управление ресурсного планирования</t>
  </si>
  <si>
    <t>Департамент пользовательских решений</t>
  </si>
  <si>
    <t xml:space="preserve">Департамент технологической надежности </t>
  </si>
  <si>
    <t>Департамент инфраструктурных решений</t>
  </si>
  <si>
    <t>Дирекция по управлению корпоративными данными блока "Финансы"</t>
  </si>
  <si>
    <t>Директор Дивизиона "Розничный сбор"</t>
  </si>
  <si>
    <t>Лапыткин Сергей Николаевич</t>
  </si>
  <si>
    <t>Руководитель проектов</t>
  </si>
  <si>
    <t>Стратегия по работе с проблемной задолженностью позволяет обеспечить достижение поставленных КПЭ</t>
  </si>
  <si>
    <t>Информация по клиентам, содержащаяся в АС Калита соответствует критериям: доступна всем участникам процесса, позволяет обновить информацию о задолженности в режиме online, позволяет редактировать и обновлять контактную информацию</t>
  </si>
  <si>
    <t>Насколько, с Вашей точки зрения, качество данного сервиса соответствует Вашим представлениям о лучших практиках и стандартах?</t>
  </si>
  <si>
    <t>Интерфейс АС Калита удобен в использовании и интуитивно-понятнен</t>
  </si>
  <si>
    <t>Интерфейс АС Калита отражает необходимую для работы информацию, обеспечивает удобный поиск и получение информации по запросу</t>
  </si>
  <si>
    <t>Предоставляемые с уровня ЦА отчеты и подсистема отчетности обеспечивают возможность контролировать и управлять Вашим результатом</t>
  </si>
  <si>
    <t>Вы вынуждены дублировать информацию, заносимую в АС Калита, в другие АС</t>
  </si>
  <si>
    <t>Для контроля работы с проблемной задолженностью применяются дополнительные КПЭ (если применяются, просьба их перечислить в открытом вопросе)</t>
  </si>
  <si>
    <t>Для занесения информации в АС Калита Вы применяете дополнительную автоматизацию (локальные разработки, макросы и т.п.)</t>
  </si>
  <si>
    <t>Для поиска информации о клиенте Вы применяете дополнительную автоматизацию (локальные разработки, макросы и т.п.)</t>
  </si>
  <si>
    <t>Для принятия решений по стратегии работы с проблемной задолженностью клиентов Вы применяете дополнительную автоматизацию (локальные разработки, макросы и т.п.)</t>
  </si>
  <si>
    <t>Уровень информирования о доработках в АС Калита и инструкции по использованию новых возможностей АС Калита являются достаточными (замечания/предложения просьба указать в открытом вопросе)</t>
  </si>
  <si>
    <t xml:space="preserve">Обучение по работе в АС Калита проводится регулярно, информативно, Вы как сотрудник знаете, где найти учебные материалы и инструкции по работе в АС Калита </t>
  </si>
  <si>
    <t>Скорость и качество отработки запросов по АС Калита в АС "Лицо Друга" Вас полностью устраивает</t>
  </si>
  <si>
    <t>Рук-во блока "GR,пр.вопр., компл.и ДЗО"</t>
  </si>
  <si>
    <t>Рук-во блока "HR"</t>
  </si>
  <si>
    <t>Рук-во Блока "Sberbank International"</t>
  </si>
  <si>
    <t>Руководство Блока "Риски"</t>
  </si>
  <si>
    <t>Руководство Блока "Розничный бизнес"</t>
  </si>
  <si>
    <t>Руководство блока "Сервисы"</t>
  </si>
  <si>
    <t>Руководство блока "Технологии"</t>
  </si>
  <si>
    <t>Руководство Блока "Финансы"</t>
  </si>
  <si>
    <t>Упр.развит.компетенций по исслед.данных</t>
  </si>
  <si>
    <t>Дивизион "Государ. продукты и сервисы"</t>
  </si>
  <si>
    <t>О-л обесп.без-ти об-в критич.инф.инф-ры</t>
  </si>
  <si>
    <t>Департамент ИТ блока "CIB"</t>
  </si>
  <si>
    <t>Департамент ИТ Блока "SBI"</t>
  </si>
  <si>
    <t>Департамент развития фронтальн.компонент</t>
  </si>
  <si>
    <t>Деп-т развит.и сопровожден.пр.процес.</t>
  </si>
  <si>
    <t>Управление эффективности производства</t>
  </si>
  <si>
    <t>Дирекция по развитию экосистемы (SberX)</t>
  </si>
  <si>
    <t>Управление контроля и координации деятел</t>
  </si>
  <si>
    <t>Высший менеджмент (ВМ): Президент, Первый заместитель Председателя Правления, заместитель Председателя Правления, старший вице-президент, Председатель ТБ, руководители ЦА 18-19 разряда.</t>
  </si>
  <si>
    <t>Средний менеджмент (СМ): заместитель Председателя  ТБ, управляющий ГОСБ, заместитель управляющего ГОСБ, управляющий самостоятельных ОСБ, управляющий ОСБ в составе ГОСБ, руководители самостоятельных структурных подразделений аппаратов ТБ, работники ЦА, ТБ, ПЦП 14-17 разряда</t>
  </si>
  <si>
    <t>Линейный менеджмент (ЛМ): ЦА: начальник отдела, заместитель начальника отдела, начальник сектора, работники ЦА 11-13 разряда; работники ТБ 12-13 разряда + по списку должностей с разрядом ниже 12 (см. лист &lt;Должности ЛМ&gt;); работники ПЦП 12-13 разряда + по списку должностей с разрядом ниже 12 (см. лист &lt;Должности ЛМ&gt;).</t>
  </si>
  <si>
    <t>Работники не относящиеся к ВМ, СМ, ЛМ и специалистам массовой должности.</t>
  </si>
  <si>
    <t>Работники ВСП, не относящиеся к ВМ, СМ, ЛМ.</t>
  </si>
  <si>
    <t>Блок "КИБ"</t>
  </si>
  <si>
    <t>Руководство блока CIB</t>
  </si>
  <si>
    <t>Руководство Блока"Корпоративный бизнес"</t>
  </si>
  <si>
    <t>Департамент по работе с государственным сектором</t>
  </si>
  <si>
    <t>Департамент развития корпоративного бизнеса</t>
  </si>
  <si>
    <t>Дивизион "Центр корпоративных решений"</t>
  </si>
  <si>
    <t>Дирекция по экосистеме юридических лиц</t>
  </si>
  <si>
    <t>Департамент ключевых клиентов</t>
  </si>
  <si>
    <t>Управление частным капиталом</t>
  </si>
  <si>
    <t>Департамент кредитования ключевых клиентов</t>
  </si>
  <si>
    <t>Управление глобальной корреспондентской сети</t>
  </si>
  <si>
    <t>Дивизион "Развитие внешнеэкономического партнерства"</t>
  </si>
  <si>
    <t>Департамент инвестиционной деятельности</t>
  </si>
  <si>
    <t>Pуководство Банка</t>
  </si>
  <si>
    <t>Если УРМ выбран ДА, то при расчете ГВК голоса УРМ ЦА в ТБ будут учтены в результатах ГВК соответствующего ТБ. Информация/признак наличия в подр.ЦА работников на УРМ в ТБ (с численностью &gt; 10 чел.) указана в колонке &lt;C&gt;.</t>
  </si>
  <si>
    <t>в т.ч. работники ЦА на УРМ в ТБ. Доступность сервиса для работников ЦА на УРМ в ТБ регулируется строкой ниже &lt;УРМ&gt;: да/нет.</t>
  </si>
  <si>
    <t>Блок "Сеть продаж"</t>
  </si>
  <si>
    <t>Управление HR блока "Корпоративно-инвестиционный бизнес"</t>
  </si>
  <si>
    <t>Управление внедрения и реализации стратегии</t>
  </si>
  <si>
    <t>Руководство ТБ (вкл.поддержку)</t>
  </si>
  <si>
    <t>Подр-е по работе с предпр-ми инфрастр-ры</t>
  </si>
  <si>
    <t>Подр-е по работе с предпр-ми пром-ти</t>
  </si>
  <si>
    <t>Подр-е по работе с предпр-ми сферы услуг</t>
  </si>
  <si>
    <t>Подр-е по работе с предпр-ми торговли</t>
  </si>
  <si>
    <t>Подр-е по работе с предпр-ми транспорта</t>
  </si>
  <si>
    <t>ЦУНДО (в т.ч. ОО КИЦ)</t>
  </si>
  <si>
    <t>не присвоено</t>
  </si>
  <si>
    <t>Другие подр-я</t>
  </si>
  <si>
    <t>Другие подразделения</t>
  </si>
  <si>
    <t>Подр. по специальной работе</t>
  </si>
  <si>
    <t>Другие поразделения</t>
  </si>
  <si>
    <t>Банк Рядом</t>
  </si>
  <si>
    <t>Межрегиональный центр Экспертиза</t>
  </si>
  <si>
    <t>Перечень должностных позиций включаемых в состав ЛМ при разряде ниже 12:</t>
  </si>
  <si>
    <t>Должности</t>
  </si>
  <si>
    <t>Исполнительный директор</t>
  </si>
  <si>
    <t>Региональный директор</t>
  </si>
  <si>
    <t>Финансовый директор</t>
  </si>
  <si>
    <t>Заместитель директора управления</t>
  </si>
  <si>
    <t>Начальник управления</t>
  </si>
  <si>
    <t>Заместитель начальника управления</t>
  </si>
  <si>
    <t>Начальник отдела</t>
  </si>
  <si>
    <t>Главный бухгалтер</t>
  </si>
  <si>
    <t>Заместитель главного бухгалтера</t>
  </si>
  <si>
    <t>Заместитель начальника отдела</t>
  </si>
  <si>
    <t>Начальник сектора</t>
  </si>
  <si>
    <t>Начальник центра</t>
  </si>
  <si>
    <t>Территориальный менеджер</t>
  </si>
  <si>
    <t>Региональный менеджер</t>
  </si>
  <si>
    <t>Руководитель сети ипотечных центров</t>
  </si>
  <si>
    <t>Руководитель сети Центров персонального обслуживания</t>
  </si>
  <si>
    <t>Операционный руководитель группы</t>
  </si>
  <si>
    <t>Руководитель группы</t>
  </si>
  <si>
    <t>Бизнес-партнер блока</t>
  </si>
  <si>
    <t>Бизнес-партнер по управлению персоналом</t>
  </si>
  <si>
    <t>Территориальный сервис-менеджер</t>
  </si>
  <si>
    <t>Помощник Председателя</t>
  </si>
  <si>
    <t>Помощник управляющего</t>
  </si>
  <si>
    <t>Руководитель ВСП</t>
  </si>
  <si>
    <t>Заместитель руководителя ВСП</t>
  </si>
  <si>
    <t>Руководитель офисов ипотечного кредитования</t>
  </si>
  <si>
    <t>Руководитель центра ипотечного кредитования</t>
  </si>
  <si>
    <t>Руководитель центра персонального обслуживания</t>
  </si>
  <si>
    <t>Начальник отдела в составе ВСП</t>
  </si>
  <si>
    <t>Заместитель начальника отдела в составе ВСП</t>
  </si>
  <si>
    <t>Начальник сектора в составе ВСП</t>
  </si>
  <si>
    <t>Директор центра</t>
  </si>
  <si>
    <t>Заместитель директора центра</t>
  </si>
  <si>
    <t>Заместитель начальника центра</t>
  </si>
  <si>
    <t>Заместитель начальника сектора</t>
  </si>
  <si>
    <t>Для организации работы с проблемной задолженностью клиентов применяются дополнительные Exсel-реестры заданий c уровня ТБ/ГОСБ/ПЦП (помимо формируемых в АС Калита)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</si>
</sst>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i/>
      <sz val="11"/>
      <color theme="0" tint="-0.34998626667073579"/>
      <name val="Calibri"/>
      <family val="2"/>
      <charset val="204"/>
      <scheme val="minor"/>
    </font>
    <font>
      <sz val="8"/>
      <color rgb="FF000000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sz val="11"/>
      <color theme="1" tint="0.249977111117893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10"/>
      <color rgb="FF59595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8"/>
      <color theme="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/>
    <xf numFmtId="0" fontId="9" fillId="0" borderId="0"/>
    <xf numFmtId="0" fontId="19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4" fillId="0" borderId="0" applyNumberFormat="0" applyFill="0" applyBorder="0" applyAlignment="0" applyProtection="0"/>
    <xf numFmtId="0" fontId="1" fillId="0" borderId="0"/>
  </cellStyleXfs>
  <cellXfs count="315">
    <xf numFmtId="0" fontId="0" fillId="0" borderId="0" xfId="0"/>
    <xf numFmtId="0" fontId="0" fillId="2" borderId="0" xfId="0" applyFill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left" vertical="top"/>
    </xf>
    <xf numFmtId="0" fontId="5" fillId="2" borderId="0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0" fillId="2" borderId="0" xfId="0" applyFont="1" applyFill="1" applyBorder="1" applyAlignment="1">
      <alignment horizontal="left" wrapText="1"/>
    </xf>
    <xf numFmtId="0" fontId="0" fillId="2" borderId="6" xfId="0" applyFont="1" applyFill="1" applyBorder="1" applyAlignment="1">
      <alignment horizontal="left" wrapText="1"/>
    </xf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/>
    </xf>
    <xf numFmtId="0" fontId="22" fillId="0" borderId="0" xfId="0" applyFont="1"/>
    <xf numFmtId="0" fontId="21" fillId="0" borderId="0" xfId="0" applyFont="1"/>
    <xf numFmtId="0" fontId="4" fillId="0" borderId="0" xfId="0" applyFont="1" applyFill="1" applyBorder="1" applyAlignment="1">
      <alignment horizontal="left" vertical="top"/>
    </xf>
    <xf numFmtId="0" fontId="4" fillId="2" borderId="0" xfId="0" applyFont="1" applyFill="1" applyAlignment="1">
      <alignment vertical="top"/>
    </xf>
    <xf numFmtId="0" fontId="0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vertical="top"/>
    </xf>
    <xf numFmtId="0" fontId="14" fillId="2" borderId="0" xfId="0" applyFont="1" applyFill="1" applyAlignment="1">
      <alignment vertical="top"/>
    </xf>
    <xf numFmtId="0" fontId="12" fillId="2" borderId="0" xfId="0" applyFont="1" applyFill="1" applyBorder="1" applyAlignment="1">
      <alignment vertical="top"/>
    </xf>
    <xf numFmtId="0" fontId="12" fillId="2" borderId="0" xfId="0" applyFont="1" applyFill="1" applyBorder="1" applyAlignment="1">
      <alignment horizontal="left" vertical="top" wrapText="1"/>
    </xf>
    <xf numFmtId="0" fontId="14" fillId="2" borderId="0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18" fillId="2" borderId="0" xfId="0" applyFont="1" applyFill="1" applyAlignment="1">
      <alignment vertical="top"/>
    </xf>
    <xf numFmtId="0" fontId="15" fillId="2" borderId="0" xfId="0" applyFont="1" applyFill="1" applyAlignment="1">
      <alignment vertical="top"/>
    </xf>
    <xf numFmtId="3" fontId="18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top"/>
    </xf>
    <xf numFmtId="0" fontId="16" fillId="0" borderId="0" xfId="1" applyFont="1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7" borderId="0" xfId="0" applyFont="1" applyFill="1" applyAlignment="1">
      <alignment vertical="top"/>
    </xf>
    <xf numFmtId="0" fontId="5" fillId="7" borderId="0" xfId="0" applyFont="1" applyFill="1" applyBorder="1" applyAlignment="1">
      <alignment vertical="top" wrapText="1"/>
    </xf>
    <xf numFmtId="0" fontId="16" fillId="0" borderId="0" xfId="1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2" borderId="0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7" borderId="0" xfId="0" applyFont="1" applyFill="1" applyAlignment="1">
      <alignment vertical="top"/>
    </xf>
    <xf numFmtId="0" fontId="0" fillId="7" borderId="0" xfId="0" applyFont="1" applyFill="1" applyBorder="1" applyAlignment="1">
      <alignment vertical="top" wrapText="1"/>
    </xf>
    <xf numFmtId="0" fontId="0" fillId="0" borderId="0" xfId="0" applyFont="1" applyFill="1" applyAlignment="1">
      <alignment vertical="top"/>
    </xf>
    <xf numFmtId="3" fontId="0" fillId="0" borderId="0" xfId="0" applyNumberFormat="1" applyFont="1" applyFill="1" applyBorder="1" applyAlignment="1">
      <alignment vertical="top"/>
    </xf>
    <xf numFmtId="0" fontId="0" fillId="5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0" fillId="7" borderId="0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vertical="top"/>
    </xf>
    <xf numFmtId="0" fontId="0" fillId="2" borderId="0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 vertical="top" wrapText="1"/>
    </xf>
    <xf numFmtId="0" fontId="26" fillId="0" borderId="7" xfId="0" applyFont="1" applyBorder="1" applyAlignment="1">
      <alignment horizontal="left" vertical="top" wrapText="1"/>
    </xf>
    <xf numFmtId="0" fontId="26" fillId="0" borderId="6" xfId="0" applyFont="1" applyBorder="1" applyAlignment="1">
      <alignment horizontal="left" vertical="top" wrapText="1"/>
    </xf>
    <xf numFmtId="0" fontId="26" fillId="0" borderId="6" xfId="0" applyFont="1" applyFill="1" applyBorder="1" applyAlignment="1">
      <alignment horizontal="left" vertical="top" wrapText="1"/>
    </xf>
    <xf numFmtId="0" fontId="26" fillId="0" borderId="16" xfId="0" applyFont="1" applyFill="1" applyBorder="1" applyAlignment="1">
      <alignment horizontal="left" vertical="top" wrapText="1"/>
    </xf>
    <xf numFmtId="0" fontId="26" fillId="0" borderId="7" xfId="0" applyFont="1" applyFill="1" applyBorder="1" applyAlignment="1">
      <alignment horizontal="left" vertical="top" wrapText="1"/>
    </xf>
    <xf numFmtId="0" fontId="26" fillId="0" borderId="16" xfId="0" applyFont="1" applyBorder="1" applyAlignment="1">
      <alignment horizontal="left" vertical="top" wrapText="1"/>
    </xf>
    <xf numFmtId="0" fontId="26" fillId="0" borderId="9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/>
    </xf>
    <xf numFmtId="0" fontId="26" fillId="0" borderId="5" xfId="0" applyFont="1" applyBorder="1" applyAlignment="1">
      <alignment horizontal="left" vertical="top" wrapText="1"/>
    </xf>
    <xf numFmtId="0" fontId="26" fillId="0" borderId="0" xfId="0" applyFont="1" applyBorder="1" applyAlignment="1">
      <alignment horizontal="left" vertical="top" wrapText="1"/>
    </xf>
    <xf numFmtId="0" fontId="26" fillId="0" borderId="0" xfId="0" applyFont="1" applyFill="1" applyBorder="1" applyAlignment="1">
      <alignment horizontal="left" vertical="top" wrapText="1"/>
    </xf>
    <xf numFmtId="0" fontId="26" fillId="0" borderId="12" xfId="0" applyFont="1" applyFill="1" applyBorder="1" applyAlignment="1">
      <alignment horizontal="left" vertical="top" wrapText="1"/>
    </xf>
    <xf numFmtId="0" fontId="26" fillId="0" borderId="5" xfId="0" applyFont="1" applyFill="1" applyBorder="1" applyAlignment="1">
      <alignment horizontal="left" vertical="top" wrapText="1"/>
    </xf>
    <xf numFmtId="0" fontId="26" fillId="0" borderId="12" xfId="0" applyFont="1" applyBorder="1" applyAlignment="1">
      <alignment horizontal="left" vertical="top" wrapText="1"/>
    </xf>
    <xf numFmtId="0" fontId="26" fillId="0" borderId="11" xfId="0" applyFont="1" applyBorder="1" applyAlignment="1">
      <alignment horizontal="left" vertical="top" wrapText="1"/>
    </xf>
    <xf numFmtId="0" fontId="0" fillId="0" borderId="5" xfId="0" applyFont="1" applyBorder="1" applyAlignment="1">
      <alignment vertical="top"/>
    </xf>
    <xf numFmtId="0" fontId="0" fillId="0" borderId="12" xfId="0" applyFont="1" applyBorder="1" applyAlignment="1">
      <alignment vertical="top"/>
    </xf>
    <xf numFmtId="0" fontId="16" fillId="0" borderId="10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27" fillId="0" borderId="10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8" xfId="0" applyFont="1" applyFill="1" applyBorder="1" applyAlignment="1">
      <alignment vertical="top"/>
    </xf>
    <xf numFmtId="0" fontId="0" fillId="0" borderId="24" xfId="0" applyFont="1" applyFill="1" applyBorder="1" applyAlignment="1">
      <alignment vertical="top"/>
    </xf>
    <xf numFmtId="0" fontId="26" fillId="0" borderId="23" xfId="0" applyFont="1" applyFill="1" applyBorder="1" applyAlignment="1">
      <alignment horizontal="left" vertical="top" wrapText="1"/>
    </xf>
    <xf numFmtId="0" fontId="26" fillId="0" borderId="8" xfId="0" applyFont="1" applyFill="1" applyBorder="1" applyAlignment="1">
      <alignment horizontal="left" vertical="top" wrapText="1"/>
    </xf>
    <xf numFmtId="0" fontId="26" fillId="0" borderId="24" xfId="0" applyFont="1" applyFill="1" applyBorder="1" applyAlignment="1">
      <alignment horizontal="left" vertical="top" wrapText="1"/>
    </xf>
    <xf numFmtId="0" fontId="26" fillId="0" borderId="8" xfId="0" applyFont="1" applyBorder="1" applyAlignment="1">
      <alignment horizontal="left" vertical="top" wrapText="1"/>
    </xf>
    <xf numFmtId="0" fontId="26" fillId="0" borderId="24" xfId="0" applyFont="1" applyBorder="1" applyAlignment="1">
      <alignment horizontal="left" vertical="top" wrapText="1"/>
    </xf>
    <xf numFmtId="0" fontId="26" fillId="0" borderId="23" xfId="0" applyFont="1" applyBorder="1" applyAlignment="1">
      <alignment horizontal="left" vertical="top" wrapText="1"/>
    </xf>
    <xf numFmtId="0" fontId="26" fillId="0" borderId="10" xfId="0" applyFont="1" applyBorder="1" applyAlignment="1">
      <alignment horizontal="left" vertical="top" wrapText="1"/>
    </xf>
    <xf numFmtId="0" fontId="0" fillId="0" borderId="24" xfId="0" applyFont="1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center" vertical="top"/>
    </xf>
    <xf numFmtId="0" fontId="0" fillId="0" borderId="16" xfId="0" applyFont="1" applyBorder="1" applyAlignment="1">
      <alignment vertical="top"/>
    </xf>
    <xf numFmtId="0" fontId="0" fillId="0" borderId="12" xfId="0" applyFont="1" applyFill="1" applyBorder="1" applyAlignment="1">
      <alignment vertical="top"/>
    </xf>
    <xf numFmtId="0" fontId="26" fillId="0" borderId="2" xfId="0" applyFont="1" applyBorder="1" applyAlignment="1">
      <alignment horizontal="left" vertical="top" wrapText="1"/>
    </xf>
    <xf numFmtId="0" fontId="26" fillId="0" borderId="3" xfId="0" applyFont="1" applyBorder="1" applyAlignment="1">
      <alignment horizontal="left" vertical="top" wrapText="1"/>
    </xf>
    <xf numFmtId="0" fontId="26" fillId="0" borderId="4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0" fillId="0" borderId="6" xfId="0" applyFont="1" applyBorder="1" applyAlignment="1">
      <alignment vertical="top"/>
    </xf>
    <xf numFmtId="0" fontId="27" fillId="0" borderId="0" xfId="0" applyFont="1"/>
    <xf numFmtId="0" fontId="28" fillId="0" borderId="0" xfId="0" applyFont="1" applyAlignment="1">
      <alignment vertical="top"/>
    </xf>
    <xf numFmtId="0" fontId="28" fillId="2" borderId="0" xfId="0" applyFont="1" applyFill="1" applyAlignment="1">
      <alignment vertical="top"/>
    </xf>
    <xf numFmtId="3" fontId="28" fillId="0" borderId="0" xfId="0" applyNumberFormat="1" applyFont="1" applyFill="1" applyBorder="1" applyAlignment="1">
      <alignment vertical="top"/>
    </xf>
    <xf numFmtId="0" fontId="29" fillId="0" borderId="0" xfId="0" applyFont="1" applyAlignment="1">
      <alignment vertical="top"/>
    </xf>
    <xf numFmtId="0" fontId="29" fillId="0" borderId="0" xfId="0" applyFont="1" applyFill="1" applyAlignment="1">
      <alignment vertical="top"/>
    </xf>
    <xf numFmtId="0" fontId="28" fillId="0" borderId="0" xfId="0" applyFont="1" applyFill="1" applyAlignment="1">
      <alignment vertical="top"/>
    </xf>
    <xf numFmtId="0" fontId="18" fillId="6" borderId="0" xfId="0" applyFont="1" applyFill="1" applyBorder="1" applyAlignment="1">
      <alignment horizontal="left" vertical="top" wrapText="1"/>
    </xf>
    <xf numFmtId="0" fontId="21" fillId="0" borderId="1" xfId="0" applyFont="1" applyBorder="1"/>
    <xf numFmtId="0" fontId="30" fillId="0" borderId="1" xfId="0" applyFont="1" applyBorder="1"/>
    <xf numFmtId="0" fontId="31" fillId="2" borderId="0" xfId="0" applyFont="1" applyFill="1" applyAlignment="1">
      <alignment vertical="top" wrapText="1"/>
    </xf>
    <xf numFmtId="0" fontId="20" fillId="2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3" fillId="8" borderId="0" xfId="0" applyFont="1" applyFill="1" applyAlignment="1">
      <alignment vertical="top"/>
    </xf>
    <xf numFmtId="0" fontId="0" fillId="8" borderId="0" xfId="0" applyFont="1" applyFill="1" applyAlignment="1">
      <alignment vertical="top"/>
    </xf>
    <xf numFmtId="0" fontId="24" fillId="8" borderId="0" xfId="0" applyFont="1" applyFill="1" applyAlignment="1">
      <alignment vertical="top"/>
    </xf>
    <xf numFmtId="0" fontId="15" fillId="0" borderId="24" xfId="0" applyFont="1" applyBorder="1" applyAlignment="1">
      <alignment vertical="top"/>
    </xf>
    <xf numFmtId="0" fontId="19" fillId="8" borderId="1" xfId="3" applyFill="1" applyBorder="1" applyAlignment="1">
      <alignment vertical="top"/>
    </xf>
    <xf numFmtId="0" fontId="19" fillId="8" borderId="1" xfId="3" applyFill="1" applyBorder="1" applyAlignment="1">
      <alignment vertical="top" wrapText="1"/>
    </xf>
    <xf numFmtId="0" fontId="19" fillId="7" borderId="0" xfId="3" applyFill="1" applyAlignment="1">
      <alignment vertical="top"/>
    </xf>
    <xf numFmtId="0" fontId="0" fillId="0" borderId="0" xfId="0" applyAlignment="1">
      <alignment horizontal="center" vertical="center"/>
    </xf>
    <xf numFmtId="0" fontId="32" fillId="0" borderId="0" xfId="4" applyAlignment="1">
      <alignment horizontal="center" vertical="center"/>
    </xf>
    <xf numFmtId="0" fontId="20" fillId="8" borderId="0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top"/>
    </xf>
    <xf numFmtId="0" fontId="22" fillId="0" borderId="0" xfId="0" applyFont="1" applyFill="1"/>
    <xf numFmtId="0" fontId="0" fillId="0" borderId="0" xfId="0" applyFont="1" applyFill="1" applyAlignment="1">
      <alignment vertical="top" wrapText="1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/>
    </xf>
    <xf numFmtId="0" fontId="20" fillId="8" borderId="5" xfId="0" applyFont="1" applyFill="1" applyBorder="1" applyAlignment="1">
      <alignment horizontal="left" vertical="top" wrapText="1"/>
    </xf>
    <xf numFmtId="0" fontId="20" fillId="8" borderId="8" xfId="0" applyFont="1" applyFill="1" applyBorder="1" applyAlignment="1">
      <alignment horizontal="left" vertical="top" wrapText="1"/>
    </xf>
    <xf numFmtId="0" fontId="20" fillId="8" borderId="24" xfId="0" applyFont="1" applyFill="1" applyBorder="1" applyAlignment="1">
      <alignment horizontal="left" vertical="top" wrapText="1"/>
    </xf>
    <xf numFmtId="0" fontId="17" fillId="2" borderId="0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5" fillId="4" borderId="0" xfId="0" applyFont="1" applyFill="1" applyAlignment="1">
      <alignment vertical="center" wrapText="1"/>
    </xf>
    <xf numFmtId="0" fontId="0" fillId="4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top"/>
    </xf>
    <xf numFmtId="0" fontId="0" fillId="2" borderId="0" xfId="0" applyFill="1" applyAlignment="1">
      <alignment vertical="top"/>
    </xf>
    <xf numFmtId="0" fontId="5" fillId="4" borderId="0" xfId="0" applyFont="1" applyFill="1" applyAlignment="1">
      <alignment vertical="top" wrapText="1"/>
    </xf>
    <xf numFmtId="0" fontId="0" fillId="4" borderId="0" xfId="0" applyFill="1" applyBorder="1" applyAlignment="1">
      <alignment horizontal="center" vertical="top"/>
    </xf>
    <xf numFmtId="0" fontId="0" fillId="4" borderId="0" xfId="0" applyFill="1" applyAlignment="1">
      <alignment vertical="top"/>
    </xf>
    <xf numFmtId="0" fontId="3" fillId="4" borderId="8" xfId="0" applyFont="1" applyFill="1" applyBorder="1" applyAlignment="1">
      <alignment vertical="top" wrapText="1"/>
    </xf>
    <xf numFmtId="0" fontId="3" fillId="4" borderId="8" xfId="0" applyFont="1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vertical="top"/>
    </xf>
    <xf numFmtId="0" fontId="3" fillId="2" borderId="8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8" xfId="0" applyFill="1" applyBorder="1" applyAlignment="1">
      <alignment horizontal="center" vertical="top"/>
    </xf>
    <xf numFmtId="0" fontId="18" fillId="0" borderId="0" xfId="0" applyFont="1" applyBorder="1" applyAlignment="1">
      <alignment vertical="top" wrapText="1"/>
    </xf>
    <xf numFmtId="0" fontId="18" fillId="2" borderId="0" xfId="0" applyFont="1" applyFill="1" applyBorder="1" applyAlignment="1">
      <alignment vertical="top"/>
    </xf>
    <xf numFmtId="0" fontId="3" fillId="2" borderId="0" xfId="0" applyFont="1" applyFill="1" applyAlignment="1">
      <alignment vertical="center"/>
    </xf>
    <xf numFmtId="0" fontId="0" fillId="2" borderId="3" xfId="0" applyFill="1" applyBorder="1" applyAlignment="1">
      <alignment horizontal="center" vertical="top"/>
    </xf>
    <xf numFmtId="0" fontId="0" fillId="4" borderId="3" xfId="0" applyFill="1" applyBorder="1" applyAlignment="1">
      <alignment horizontal="left" vertical="top"/>
    </xf>
    <xf numFmtId="0" fontId="0" fillId="0" borderId="0" xfId="0" applyFill="1" applyAlignment="1">
      <alignment horizontal="center" vertical="center"/>
    </xf>
    <xf numFmtId="0" fontId="18" fillId="2" borderId="0" xfId="0" applyFont="1" applyFill="1" applyBorder="1" applyAlignment="1">
      <alignment horizontal="left" wrapText="1"/>
    </xf>
    <xf numFmtId="0" fontId="18" fillId="2" borderId="0" xfId="0" applyFont="1" applyFill="1" applyBorder="1" applyAlignment="1">
      <alignment horizontal="center" wrapText="1"/>
    </xf>
    <xf numFmtId="0" fontId="18" fillId="0" borderId="0" xfId="0" applyFont="1" applyBorder="1" applyAlignment="1">
      <alignment wrapText="1"/>
    </xf>
    <xf numFmtId="0" fontId="3" fillId="2" borderId="0" xfId="0" applyFont="1" applyFill="1" applyBorder="1" applyAlignment="1">
      <alignment vertical="top"/>
    </xf>
    <xf numFmtId="0" fontId="18" fillId="0" borderId="0" xfId="0" applyFont="1" applyAlignment="1">
      <alignment vertical="top" wrapText="1"/>
    </xf>
    <xf numFmtId="16" fontId="0" fillId="2" borderId="0" xfId="0" applyNumberFormat="1" applyFont="1" applyFill="1" applyAlignment="1">
      <alignment vertical="top"/>
    </xf>
    <xf numFmtId="0" fontId="33" fillId="0" borderId="2" xfId="0" applyFont="1" applyFill="1" applyBorder="1" applyAlignment="1">
      <alignment horizontal="left" wrapText="1"/>
    </xf>
    <xf numFmtId="0" fontId="0" fillId="2" borderId="3" xfId="0" applyFill="1" applyBorder="1" applyAlignment="1">
      <alignment vertical="top"/>
    </xf>
    <xf numFmtId="0" fontId="0" fillId="2" borderId="3" xfId="0" applyFill="1" applyBorder="1" applyAlignment="1">
      <alignment horizontal="left" vertical="top"/>
    </xf>
    <xf numFmtId="0" fontId="0" fillId="0" borderId="1" xfId="0" applyBorder="1"/>
    <xf numFmtId="0" fontId="0" fillId="10" borderId="1" xfId="0" applyFill="1" applyBorder="1"/>
    <xf numFmtId="0" fontId="0" fillId="0" borderId="0" xfId="0" applyFont="1" applyAlignment="1">
      <alignment horizontal="left" vertical="top"/>
    </xf>
    <xf numFmtId="0" fontId="21" fillId="0" borderId="1" xfId="0" applyFont="1" applyFill="1" applyBorder="1"/>
    <xf numFmtId="0" fontId="0" fillId="0" borderId="9" xfId="0" applyFont="1" applyFill="1" applyBorder="1" applyAlignment="1">
      <alignment horizontal="center" vertical="top"/>
    </xf>
    <xf numFmtId="0" fontId="22" fillId="0" borderId="1" xfId="0" applyFont="1" applyBorder="1"/>
    <xf numFmtId="0" fontId="19" fillId="0" borderId="1" xfId="3" applyBorder="1"/>
    <xf numFmtId="0" fontId="3" fillId="8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2" fillId="0" borderId="0" xfId="4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top"/>
    </xf>
    <xf numFmtId="0" fontId="21" fillId="0" borderId="25" xfId="0" applyFont="1" applyBorder="1"/>
    <xf numFmtId="0" fontId="26" fillId="0" borderId="9" xfId="0" applyFont="1" applyFill="1" applyBorder="1" applyAlignment="1">
      <alignment horizontal="left" vertical="top" wrapText="1"/>
    </xf>
    <xf numFmtId="0" fontId="26" fillId="0" borderId="11" xfId="0" applyFont="1" applyFill="1" applyBorder="1" applyAlignment="1">
      <alignment horizontal="left" vertical="top" wrapText="1"/>
    </xf>
    <xf numFmtId="0" fontId="26" fillId="0" borderId="10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26" fillId="0" borderId="3" xfId="0" applyFont="1" applyFill="1" applyBorder="1" applyAlignment="1">
      <alignment horizontal="left" vertical="top" wrapText="1"/>
    </xf>
    <xf numFmtId="0" fontId="26" fillId="0" borderId="4" xfId="0" applyFont="1" applyFill="1" applyBorder="1" applyAlignment="1">
      <alignment horizontal="left" vertical="top" wrapText="1"/>
    </xf>
    <xf numFmtId="0" fontId="0" fillId="11" borderId="25" xfId="0" applyFont="1" applyFill="1" applyBorder="1" applyAlignment="1">
      <alignment horizontal="center" vertical="top"/>
    </xf>
    <xf numFmtId="0" fontId="21" fillId="0" borderId="25" xfId="0" applyFont="1" applyBorder="1" applyAlignment="1"/>
    <xf numFmtId="0" fontId="35" fillId="0" borderId="0" xfId="0" applyFont="1" applyAlignment="1">
      <alignment horizontal="center"/>
    </xf>
    <xf numFmtId="0" fontId="35" fillId="0" borderId="0" xfId="0" applyFont="1" applyAlignment="1"/>
    <xf numFmtId="0" fontId="3" fillId="2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vertical="center" wrapText="1"/>
    </xf>
    <xf numFmtId="0" fontId="0" fillId="2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6" borderId="0" xfId="0" applyFill="1" applyAlignment="1">
      <alignment horizontal="center" vertic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center" vertical="top"/>
    </xf>
    <xf numFmtId="0" fontId="36" fillId="6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/>
    <xf numFmtId="0" fontId="17" fillId="2" borderId="0" xfId="0" applyFont="1" applyFill="1" applyAlignment="1"/>
    <xf numFmtId="0" fontId="4" fillId="3" borderId="5" xfId="0" applyFont="1" applyFill="1" applyBorder="1" applyAlignment="1">
      <alignment vertical="top"/>
    </xf>
    <xf numFmtId="0" fontId="7" fillId="3" borderId="5" xfId="0" applyFont="1" applyFill="1" applyBorder="1" applyAlignment="1">
      <alignment vertical="top"/>
    </xf>
    <xf numFmtId="0" fontId="7" fillId="3" borderId="0" xfId="0" applyFont="1" applyFill="1" applyBorder="1" applyAlignment="1">
      <alignment vertical="top"/>
    </xf>
    <xf numFmtId="0" fontId="4" fillId="3" borderId="5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8" fillId="3" borderId="5" xfId="0" applyFont="1" applyFill="1" applyBorder="1" applyAlignment="1">
      <alignment vertical="top"/>
    </xf>
    <xf numFmtId="0" fontId="18" fillId="3" borderId="0" xfId="0" applyFont="1" applyFill="1" applyBorder="1" applyAlignment="1">
      <alignment vertical="top"/>
    </xf>
    <xf numFmtId="0" fontId="18" fillId="9" borderId="5" xfId="0" applyFont="1" applyFill="1" applyBorder="1" applyAlignment="1">
      <alignment vertical="top"/>
    </xf>
    <xf numFmtId="0" fontId="18" fillId="9" borderId="0" xfId="0" applyFont="1" applyFill="1" applyBorder="1" applyAlignment="1">
      <alignment vertical="top"/>
    </xf>
    <xf numFmtId="0" fontId="4" fillId="3" borderId="12" xfId="0" applyFont="1" applyFill="1" applyBorder="1" applyAlignment="1">
      <alignment vertical="top"/>
    </xf>
    <xf numFmtId="0" fontId="4" fillId="3" borderId="12" xfId="0" applyFont="1" applyFill="1" applyBorder="1" applyAlignment="1">
      <alignment vertical="center"/>
    </xf>
    <xf numFmtId="0" fontId="37" fillId="0" borderId="8" xfId="8" applyFont="1" applyFill="1" applyBorder="1"/>
    <xf numFmtId="0" fontId="1" fillId="0" borderId="8" xfId="8" applyFill="1" applyBorder="1"/>
    <xf numFmtId="0" fontId="1" fillId="0" borderId="0" xfId="8"/>
    <xf numFmtId="0" fontId="37" fillId="10" borderId="25" xfId="8" applyFont="1" applyFill="1" applyBorder="1" applyAlignment="1">
      <alignment horizontal="center"/>
    </xf>
    <xf numFmtId="0" fontId="1" fillId="0" borderId="25" xfId="8" applyBorder="1"/>
    <xf numFmtId="0" fontId="23" fillId="8" borderId="2" xfId="0" applyFont="1" applyFill="1" applyBorder="1" applyAlignment="1">
      <alignment horizontal="left" vertical="top" wrapText="1"/>
    </xf>
    <xf numFmtId="0" fontId="23" fillId="8" borderId="3" xfId="0" applyFont="1" applyFill="1" applyBorder="1" applyAlignment="1">
      <alignment horizontal="left" vertical="top" wrapText="1"/>
    </xf>
    <xf numFmtId="0" fontId="23" fillId="8" borderId="4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 wrapText="1"/>
    </xf>
    <xf numFmtId="0" fontId="0" fillId="4" borderId="3" xfId="0" applyFont="1" applyFill="1" applyBorder="1" applyAlignment="1">
      <alignment horizontal="left" vertical="top" wrapText="1"/>
    </xf>
    <xf numFmtId="9" fontId="0" fillId="4" borderId="3" xfId="0" applyNumberFormat="1" applyFill="1" applyBorder="1" applyAlignment="1">
      <alignment horizontal="center" vertical="top"/>
    </xf>
    <xf numFmtId="0" fontId="0" fillId="2" borderId="3" xfId="0" applyFont="1" applyFill="1" applyBorder="1" applyAlignment="1">
      <alignment horizontal="left" vertical="top" wrapText="1"/>
    </xf>
    <xf numFmtId="0" fontId="0" fillId="4" borderId="3" xfId="0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2" borderId="5" xfId="0" applyFont="1" applyFill="1" applyBorder="1" applyAlignment="1">
      <alignment horizontal="center" vertical="top" wrapText="1"/>
    </xf>
    <xf numFmtId="0" fontId="0" fillId="2" borderId="0" xfId="0" applyFont="1" applyFill="1" applyBorder="1" applyAlignment="1">
      <alignment horizontal="center" vertical="top" wrapText="1"/>
    </xf>
    <xf numFmtId="0" fontId="18" fillId="2" borderId="2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center" vertical="top"/>
    </xf>
    <xf numFmtId="0" fontId="18" fillId="2" borderId="4" xfId="0" applyFont="1" applyFill="1" applyBorder="1" applyAlignment="1">
      <alignment horizontal="center" vertical="top"/>
    </xf>
    <xf numFmtId="0" fontId="18" fillId="0" borderId="2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8" fillId="2" borderId="2" xfId="0" applyFont="1" applyFill="1" applyBorder="1" applyAlignment="1">
      <alignment wrapText="1"/>
    </xf>
    <xf numFmtId="0" fontId="18" fillId="2" borderId="3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0" fontId="18" fillId="2" borderId="2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25" fillId="2" borderId="2" xfId="0" applyFont="1" applyFill="1" applyBorder="1" applyAlignment="1">
      <alignment horizontal="center" vertical="top" wrapText="1"/>
    </xf>
    <xf numFmtId="0" fontId="25" fillId="2" borderId="3" xfId="0" applyFont="1" applyFill="1" applyBorder="1" applyAlignment="1">
      <alignment horizontal="center" vertical="top" wrapText="1"/>
    </xf>
    <xf numFmtId="0" fontId="25" fillId="2" borderId="4" xfId="0" applyFont="1" applyFill="1" applyBorder="1" applyAlignment="1">
      <alignment horizontal="center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20" xfId="0" applyFont="1" applyBorder="1" applyAlignment="1">
      <alignment horizontal="left" vertical="top" wrapText="1"/>
    </xf>
    <xf numFmtId="0" fontId="16" fillId="0" borderId="21" xfId="0" applyFont="1" applyBorder="1" applyAlignment="1">
      <alignment horizontal="left" vertical="top" wrapText="1"/>
    </xf>
    <xf numFmtId="0" fontId="16" fillId="0" borderId="22" xfId="0" applyFont="1" applyBorder="1" applyAlignment="1">
      <alignment horizontal="left" vertical="top" wrapText="1"/>
    </xf>
    <xf numFmtId="0" fontId="0" fillId="2" borderId="2" xfId="0" applyFont="1" applyFill="1" applyBorder="1" applyAlignment="1">
      <alignment horizontal="center" vertical="top"/>
    </xf>
    <xf numFmtId="0" fontId="0" fillId="2" borderId="4" xfId="0" applyFont="1" applyFill="1" applyBorder="1" applyAlignment="1">
      <alignment horizontal="center" vertical="top"/>
    </xf>
    <xf numFmtId="0" fontId="18" fillId="2" borderId="2" xfId="0" applyFont="1" applyFill="1" applyBorder="1" applyAlignment="1">
      <alignment horizontal="left" wrapText="1"/>
    </xf>
    <xf numFmtId="0" fontId="18" fillId="2" borderId="3" xfId="0" applyFont="1" applyFill="1" applyBorder="1" applyAlignment="1">
      <alignment horizontal="left" wrapText="1"/>
    </xf>
    <xf numFmtId="0" fontId="18" fillId="2" borderId="4" xfId="0" applyFont="1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18" fillId="6" borderId="2" xfId="0" applyFont="1" applyFill="1" applyBorder="1" applyAlignment="1">
      <alignment horizontal="left" vertical="top" wrapText="1"/>
    </xf>
    <xf numFmtId="0" fontId="18" fillId="6" borderId="3" xfId="0" applyFont="1" applyFill="1" applyBorder="1" applyAlignment="1">
      <alignment horizontal="left" vertical="top" wrapText="1"/>
    </xf>
    <xf numFmtId="0" fontId="18" fillId="6" borderId="4" xfId="0" applyFont="1" applyFill="1" applyBorder="1" applyAlignment="1">
      <alignment horizontal="left" vertical="top" wrapText="1"/>
    </xf>
    <xf numFmtId="0" fontId="0" fillId="6" borderId="2" xfId="0" applyFont="1" applyFill="1" applyBorder="1" applyAlignment="1">
      <alignment horizontal="left" vertical="top" wrapText="1"/>
    </xf>
    <xf numFmtId="0" fontId="0" fillId="6" borderId="3" xfId="0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18" fillId="0" borderId="2" xfId="0" applyFont="1" applyFill="1" applyBorder="1" applyAlignment="1">
      <alignment horizontal="left" vertical="top" wrapText="1"/>
    </xf>
    <xf numFmtId="0" fontId="18" fillId="0" borderId="3" xfId="0" applyFont="1" applyFill="1" applyBorder="1" applyAlignment="1">
      <alignment horizontal="left" vertical="top" wrapText="1"/>
    </xf>
    <xf numFmtId="0" fontId="18" fillId="0" borderId="4" xfId="0" applyFont="1" applyFill="1" applyBorder="1" applyAlignment="1">
      <alignment horizontal="left" vertical="top" wrapText="1"/>
    </xf>
  </cellXfs>
  <cellStyles count="9">
    <cellStyle name="Normal 2" xfId="2"/>
    <cellStyle name="Гиперссылка" xfId="3" builtinId="8"/>
    <cellStyle name="Обычный" xfId="0" builtinId="0"/>
    <cellStyle name="Обычный 2" xfId="4"/>
    <cellStyle name="Обычный 2 2" xfId="6"/>
    <cellStyle name="Обычный 3" xfId="5"/>
    <cellStyle name="Обычный 4" xfId="8"/>
    <cellStyle name="Обычный 7" xfId="1"/>
    <cellStyle name="Открывавшаяся гиперссылка" xfId="7" builtinId="9" hidden="1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H$33" lockText="1" noThreeD="1"/>
</file>

<file path=xl/ctrlProps/ctrlProp2.xml><?xml version="1.0" encoding="utf-8"?>
<formControlPr xmlns="http://schemas.microsoft.com/office/spreadsheetml/2009/9/main" objectType="CheckBox" fmlaLink="$H$3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333375</xdr:colOff>
          <xdr:row>31</xdr:row>
          <xdr:rowOff>9525</xdr:rowOff>
        </xdr:from>
        <xdr:to>
          <xdr:col>8</xdr:col>
          <xdr:colOff>876300</xdr:colOff>
          <xdr:row>33</xdr:row>
          <xdr:rowOff>161925</xdr:rowOff>
        </xdr:to>
        <xdr:sp macro="" textlink="">
          <xdr:nvSpPr>
            <xdr:cNvPr id="130049" name="Check Box 1" hidden="1">
              <a:extLst>
                <a:ext uri="{63B3BB69-23CF-44E3-9099-C40C66FF867C}">
                  <a14:compatExt spid="_x0000_s130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КПЭ "Удовлетворенность внутренних клиентов" в проект/программу включен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333375</xdr:colOff>
          <xdr:row>31</xdr:row>
          <xdr:rowOff>9525</xdr:rowOff>
        </xdr:from>
        <xdr:to>
          <xdr:col>8</xdr:col>
          <xdr:colOff>876300</xdr:colOff>
          <xdr:row>33</xdr:row>
          <xdr:rowOff>161925</xdr:rowOff>
        </xdr:to>
        <xdr:sp macro="" textlink="">
          <xdr:nvSpPr>
            <xdr:cNvPr id="131073" name="Check Box 1" hidden="1">
              <a:extLst>
                <a:ext uri="{63B3BB69-23CF-44E3-9099-C40C66FF867C}">
                  <a14:compatExt spid="_x0000_s13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КПЭ "Удовлетворенность внутренних клиентов" в проект/программу включен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3"/>
  <sheetViews>
    <sheetView tabSelected="1" zoomScaleNormal="100" workbookViewId="0">
      <selection activeCell="B2" sqref="B2:B3"/>
    </sheetView>
  </sheetViews>
  <sheetFormatPr defaultRowHeight="15" x14ac:dyDescent="0.25"/>
  <cols>
    <col min="1" max="1" width="16.140625" customWidth="1"/>
    <col min="2" max="2" width="70.5703125" customWidth="1"/>
    <col min="3" max="3" width="14.85546875" customWidth="1"/>
  </cols>
  <sheetData>
    <row r="1" spans="1:9" x14ac:dyDescent="0.25">
      <c r="A1" s="174" t="s">
        <v>486</v>
      </c>
      <c r="B1" s="174" t="s">
        <v>217</v>
      </c>
      <c r="C1" s="174" t="s">
        <v>526</v>
      </c>
      <c r="I1" s="193" t="s">
        <v>488</v>
      </c>
    </row>
    <row r="2" spans="1:9" x14ac:dyDescent="0.25">
      <c r="A2" s="179" t="s">
        <v>469</v>
      </c>
      <c r="B2" s="173" t="s">
        <v>472</v>
      </c>
      <c r="C2" s="173"/>
      <c r="I2" s="194" t="str">
        <f t="shared" ref="I2:I3" ca="1" si="0">INDIRECT($A2&amp;"!"&amp;I$1)</f>
        <v>Сопровождение операций ФЛ</v>
      </c>
    </row>
    <row r="3" spans="1:9" x14ac:dyDescent="0.25">
      <c r="A3" s="179" t="s">
        <v>485</v>
      </c>
      <c r="B3" s="173" t="s">
        <v>479</v>
      </c>
      <c r="C3" s="173"/>
      <c r="I3" s="194" t="str">
        <f t="shared" ca="1" si="0"/>
        <v>Сопровождение операций ФЛ</v>
      </c>
    </row>
  </sheetData>
  <hyperlinks>
    <hyperlink ref="A2" location="ДРПА.1!A1" display="ДРПА.1"/>
    <hyperlink ref="A3" location="ДРПА.2!A1" display="ДРПА.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outlinePr summaryBelow="0"/>
    <pageSetUpPr fitToPage="1"/>
  </sheetPr>
  <dimension ref="A1:DP572"/>
  <sheetViews>
    <sheetView showGridLines="0" topLeftCell="A82" zoomScale="85" zoomScaleNormal="85" zoomScaleSheetLayoutView="85" zoomScalePageLayoutView="80" workbookViewId="0">
      <selection activeCell="C79" sqref="C79:I79"/>
    </sheetView>
  </sheetViews>
  <sheetFormatPr defaultColWidth="9.140625" defaultRowHeight="15" outlineLevelRow="1" x14ac:dyDescent="0.25"/>
  <cols>
    <col min="1" max="1" width="30.140625" style="41" customWidth="1"/>
    <col min="2" max="2" width="35.28515625" style="41" customWidth="1"/>
    <col min="3" max="3" width="20.28515625" style="41" customWidth="1"/>
    <col min="4" max="9" width="16.140625" style="41" customWidth="1"/>
    <col min="10" max="12" width="8.42578125" style="41" customWidth="1"/>
    <col min="13" max="13" width="11.28515625" style="41" customWidth="1"/>
    <col min="14" max="14" width="14.42578125" style="41" customWidth="1"/>
    <col min="15" max="15" width="12" style="41" bestFit="1" customWidth="1"/>
    <col min="16" max="16" width="14.42578125" style="41" customWidth="1"/>
    <col min="17" max="17" width="12.28515625" style="41" bestFit="1" customWidth="1"/>
    <col min="18" max="18" width="13.42578125" style="41" bestFit="1" customWidth="1"/>
    <col min="19" max="19" width="14.85546875" style="41" bestFit="1" customWidth="1"/>
    <col min="20" max="20" width="11.7109375" style="41" bestFit="1" customWidth="1"/>
    <col min="21" max="21" width="11.85546875" style="41" bestFit="1" customWidth="1"/>
    <col min="22" max="144" width="9.140625" style="41"/>
    <col min="145" max="145" width="9.140625" style="41" customWidth="1"/>
    <col min="146" max="16384" width="9.140625" style="41"/>
  </cols>
  <sheetData>
    <row r="1" spans="1:31" x14ac:dyDescent="0.2">
      <c r="A1" s="119" t="s">
        <v>313</v>
      </c>
      <c r="B1" s="119" t="s">
        <v>317</v>
      </c>
      <c r="C1" s="120"/>
      <c r="D1" s="120"/>
      <c r="E1" s="120"/>
      <c r="F1" s="120"/>
      <c r="G1" s="120"/>
      <c r="H1" s="120"/>
      <c r="I1" s="120"/>
      <c r="W1" s="40" t="s">
        <v>318</v>
      </c>
      <c r="AB1" s="106" t="s">
        <v>3</v>
      </c>
      <c r="AC1" s="106"/>
      <c r="AD1" s="106"/>
      <c r="AE1" s="106" t="s">
        <v>128</v>
      </c>
    </row>
    <row r="2" spans="1:31" ht="60" customHeight="1" x14ac:dyDescent="0.2">
      <c r="A2" s="123" t="s">
        <v>0</v>
      </c>
      <c r="B2" s="226" t="s">
        <v>456</v>
      </c>
      <c r="C2" s="227"/>
      <c r="D2" s="227"/>
      <c r="E2" s="227"/>
      <c r="F2" s="227"/>
      <c r="G2" s="227"/>
      <c r="H2" s="227"/>
      <c r="I2" s="228"/>
      <c r="W2" s="110" t="s">
        <v>24</v>
      </c>
      <c r="X2" s="110" t="s">
        <v>26</v>
      </c>
      <c r="Y2" s="107"/>
      <c r="Z2" s="107" t="s">
        <v>247</v>
      </c>
      <c r="AB2" s="106" t="s">
        <v>39</v>
      </c>
      <c r="AC2" s="106"/>
      <c r="AD2" s="106"/>
      <c r="AE2" s="106" t="s">
        <v>151</v>
      </c>
    </row>
    <row r="3" spans="1:31" ht="15" customHeight="1" x14ac:dyDescent="0.2">
      <c r="A3" s="123" t="s">
        <v>315</v>
      </c>
      <c r="B3" s="226" t="s">
        <v>453</v>
      </c>
      <c r="C3" s="227"/>
      <c r="D3" s="227"/>
      <c r="E3" s="227"/>
      <c r="F3" s="227"/>
      <c r="G3" s="227"/>
      <c r="H3" s="227"/>
      <c r="I3" s="228"/>
      <c r="W3" s="107"/>
      <c r="X3" s="107"/>
      <c r="Y3" s="107"/>
      <c r="Z3" s="107" t="s">
        <v>248</v>
      </c>
      <c r="AB3" s="106" t="s">
        <v>40</v>
      </c>
      <c r="AC3" s="106"/>
      <c r="AD3" s="106"/>
      <c r="AE3" s="106" t="s">
        <v>131</v>
      </c>
    </row>
    <row r="4" spans="1:31" ht="31.5" customHeight="1" x14ac:dyDescent="0.2">
      <c r="A4" s="124" t="s">
        <v>314</v>
      </c>
      <c r="B4" s="226" t="s">
        <v>454</v>
      </c>
      <c r="C4" s="227"/>
      <c r="D4" s="227"/>
      <c r="E4" s="227"/>
      <c r="F4" s="227"/>
      <c r="G4" s="227"/>
      <c r="H4" s="227"/>
      <c r="I4" s="228"/>
      <c r="W4" s="107" t="s">
        <v>14</v>
      </c>
      <c r="X4" s="107" t="s">
        <v>36</v>
      </c>
      <c r="Y4" s="107"/>
      <c r="Z4" s="107" t="s">
        <v>459</v>
      </c>
      <c r="AB4" s="106" t="s">
        <v>41</v>
      </c>
      <c r="AC4" s="106"/>
      <c r="AD4" s="106"/>
      <c r="AE4" s="106" t="s">
        <v>132</v>
      </c>
    </row>
    <row r="5" spans="1:31" ht="15" customHeight="1" x14ac:dyDescent="0.2">
      <c r="A5" s="123" t="s">
        <v>316</v>
      </c>
      <c r="B5" s="226" t="s">
        <v>455</v>
      </c>
      <c r="C5" s="227"/>
      <c r="D5" s="227"/>
      <c r="E5" s="227"/>
      <c r="F5" s="227"/>
      <c r="G5" s="227"/>
      <c r="H5" s="227"/>
      <c r="I5" s="228"/>
      <c r="W5" s="107" t="s">
        <v>34</v>
      </c>
      <c r="X5" s="107" t="s">
        <v>37</v>
      </c>
      <c r="Y5" s="107"/>
      <c r="Z5" s="107"/>
      <c r="AB5" s="106" t="s">
        <v>8</v>
      </c>
      <c r="AC5" s="106"/>
      <c r="AD5" s="106"/>
      <c r="AE5" s="106" t="s">
        <v>157</v>
      </c>
    </row>
    <row r="6" spans="1:31" x14ac:dyDescent="0.2">
      <c r="A6" s="121" t="s">
        <v>383</v>
      </c>
      <c r="B6" s="120"/>
      <c r="C6" s="120"/>
      <c r="D6" s="120"/>
      <c r="E6" s="120"/>
      <c r="F6" s="120"/>
      <c r="G6" s="120"/>
      <c r="H6" s="120"/>
      <c r="I6" s="120"/>
      <c r="W6" s="107" t="s">
        <v>35</v>
      </c>
      <c r="X6" s="107" t="s">
        <v>38</v>
      </c>
      <c r="Y6" s="107"/>
      <c r="Z6" s="107"/>
      <c r="AB6" s="106" t="s">
        <v>42</v>
      </c>
      <c r="AC6" s="106"/>
      <c r="AD6" s="106"/>
      <c r="AE6" s="106" t="s">
        <v>133</v>
      </c>
    </row>
    <row r="7" spans="1:31" x14ac:dyDescent="0.2">
      <c r="W7" s="107"/>
      <c r="X7" s="107"/>
      <c r="Y7" s="107"/>
      <c r="Z7" s="107"/>
      <c r="AB7" s="106" t="s">
        <v>43</v>
      </c>
      <c r="AC7" s="106"/>
      <c r="AD7" s="106"/>
      <c r="AE7" s="106" t="s">
        <v>186</v>
      </c>
    </row>
    <row r="8" spans="1:31" ht="18.75" x14ac:dyDescent="0.3">
      <c r="A8" s="1"/>
      <c r="B8" s="1"/>
      <c r="C8" s="229" t="s">
        <v>10</v>
      </c>
      <c r="D8" s="229"/>
      <c r="E8" s="229"/>
      <c r="F8" s="229"/>
      <c r="G8" s="229"/>
      <c r="H8" s="229"/>
      <c r="I8" s="229"/>
      <c r="J8" s="12"/>
      <c r="K8" s="12"/>
      <c r="L8" s="12"/>
      <c r="M8" s="12"/>
      <c r="N8" s="12"/>
      <c r="W8" s="108"/>
      <c r="X8" s="107"/>
      <c r="Y8" s="107"/>
      <c r="Z8" s="107"/>
      <c r="AB8" s="106" t="s">
        <v>11</v>
      </c>
      <c r="AC8" s="106"/>
      <c r="AD8" s="106"/>
      <c r="AE8" s="106" t="s">
        <v>158</v>
      </c>
    </row>
    <row r="9" spans="1:31" ht="14.45" customHeight="1" x14ac:dyDescent="0.2">
      <c r="A9" s="5" t="s">
        <v>217</v>
      </c>
      <c r="B9" s="5"/>
      <c r="C9" s="239" t="s">
        <v>472</v>
      </c>
      <c r="D9" s="240"/>
      <c r="E9" s="240"/>
      <c r="F9" s="240"/>
      <c r="G9" s="240"/>
      <c r="H9" s="240"/>
      <c r="I9" s="241"/>
      <c r="J9" s="210" t="s">
        <v>74</v>
      </c>
      <c r="K9" s="14"/>
      <c r="L9" s="14"/>
      <c r="M9" s="12"/>
      <c r="N9" s="12"/>
      <c r="W9" s="108"/>
      <c r="X9" s="107"/>
      <c r="Y9" s="107"/>
      <c r="Z9" s="107"/>
      <c r="AB9" s="106" t="s">
        <v>72</v>
      </c>
      <c r="AC9" s="106"/>
      <c r="AD9" s="106"/>
      <c r="AE9" s="106" t="s">
        <v>154</v>
      </c>
    </row>
    <row r="10" spans="1:31" ht="9.75" customHeight="1" x14ac:dyDescent="0.2">
      <c r="A10" s="5"/>
      <c r="B10" s="5"/>
      <c r="C10" s="144"/>
      <c r="D10" s="144"/>
      <c r="E10" s="144"/>
      <c r="F10" s="144"/>
      <c r="G10" s="144"/>
      <c r="H10" s="144"/>
      <c r="I10" s="144"/>
      <c r="J10" s="18"/>
      <c r="K10" s="18"/>
      <c r="L10" s="18"/>
      <c r="M10" s="12"/>
      <c r="N10" s="12"/>
      <c r="W10" s="108"/>
      <c r="X10" s="107"/>
      <c r="Y10" s="107"/>
      <c r="Z10" s="107"/>
      <c r="AB10" s="106" t="s">
        <v>73</v>
      </c>
      <c r="AC10" s="106"/>
      <c r="AD10" s="106"/>
      <c r="AE10" s="106" t="s">
        <v>156</v>
      </c>
    </row>
    <row r="11" spans="1:31" ht="90" customHeight="1" x14ac:dyDescent="0.2">
      <c r="A11" s="5" t="s">
        <v>0</v>
      </c>
      <c r="B11" s="5"/>
      <c r="C11" s="230" t="s">
        <v>473</v>
      </c>
      <c r="D11" s="231"/>
      <c r="E11" s="231"/>
      <c r="F11" s="231"/>
      <c r="G11" s="231"/>
      <c r="H11" s="231"/>
      <c r="I11" s="232"/>
      <c r="J11" s="210" t="s">
        <v>75</v>
      </c>
      <c r="K11" s="14"/>
      <c r="L11" s="14"/>
      <c r="M11" s="12"/>
      <c r="N11" s="12"/>
      <c r="W11" s="111" t="s">
        <v>2</v>
      </c>
      <c r="X11" s="111" t="s">
        <v>26</v>
      </c>
      <c r="Y11" s="107"/>
      <c r="Z11" s="107"/>
      <c r="AB11" s="106"/>
      <c r="AC11" s="106"/>
      <c r="AD11" s="106"/>
      <c r="AE11" s="106" t="s">
        <v>155</v>
      </c>
    </row>
    <row r="12" spans="1:31" x14ac:dyDescent="0.2">
      <c r="A12" s="5" t="s">
        <v>1</v>
      </c>
      <c r="B12" s="5"/>
      <c r="C12" s="145"/>
      <c r="D12" s="145"/>
      <c r="E12" s="145"/>
      <c r="F12" s="145"/>
      <c r="G12" s="145"/>
      <c r="H12" s="145"/>
      <c r="I12" s="145"/>
      <c r="J12" s="18"/>
      <c r="K12" s="18"/>
      <c r="L12" s="18"/>
      <c r="M12" s="12"/>
      <c r="N12" s="12"/>
      <c r="W12" s="112" t="s">
        <v>23</v>
      </c>
      <c r="X12" s="112"/>
      <c r="Y12" s="107"/>
      <c r="Z12" s="107"/>
      <c r="AB12" s="106"/>
      <c r="AC12" s="106"/>
      <c r="AD12" s="106"/>
      <c r="AE12" s="106" t="s">
        <v>175</v>
      </c>
    </row>
    <row r="13" spans="1:31" ht="39" customHeight="1" x14ac:dyDescent="0.2">
      <c r="A13" s="142" t="s">
        <v>3</v>
      </c>
      <c r="B13" s="142"/>
      <c r="C13" s="233" t="s">
        <v>468</v>
      </c>
      <c r="D13" s="234"/>
      <c r="E13" s="143"/>
      <c r="F13" s="235" t="s">
        <v>63</v>
      </c>
      <c r="G13" s="236"/>
      <c r="H13" s="237" t="s">
        <v>94</v>
      </c>
      <c r="I13" s="238"/>
      <c r="J13" s="210" t="s">
        <v>331</v>
      </c>
      <c r="K13" s="14"/>
      <c r="L13" s="14"/>
      <c r="M13" s="12"/>
      <c r="N13" s="12"/>
      <c r="W13" s="107" t="s">
        <v>18</v>
      </c>
      <c r="X13" s="107" t="s">
        <v>25</v>
      </c>
      <c r="Y13" s="107"/>
      <c r="Z13" s="107"/>
      <c r="AB13" s="106"/>
      <c r="AC13" s="106"/>
      <c r="AD13" s="106"/>
      <c r="AE13" s="106" t="s">
        <v>165</v>
      </c>
    </row>
    <row r="14" spans="1:31" x14ac:dyDescent="0.2">
      <c r="A14" s="146" t="s">
        <v>128</v>
      </c>
      <c r="B14" s="146"/>
      <c r="C14" s="242" t="s">
        <v>469</v>
      </c>
      <c r="D14" s="243"/>
      <c r="E14" s="147"/>
      <c r="F14" s="148"/>
      <c r="G14" s="148"/>
      <c r="H14" s="147"/>
      <c r="I14" s="147"/>
      <c r="J14" s="205"/>
      <c r="K14" s="206"/>
      <c r="L14" s="206"/>
      <c r="M14" s="12"/>
      <c r="N14" s="12"/>
      <c r="W14" s="107" t="s">
        <v>19</v>
      </c>
      <c r="X14" s="107" t="s">
        <v>27</v>
      </c>
      <c r="Y14" s="107"/>
      <c r="Z14" s="107"/>
      <c r="AB14" s="106"/>
      <c r="AC14" s="106"/>
      <c r="AD14" s="106"/>
      <c r="AE14" s="106" t="s">
        <v>166</v>
      </c>
    </row>
    <row r="15" spans="1:31" ht="37.5" customHeight="1" x14ac:dyDescent="0.2">
      <c r="A15" s="149" t="s">
        <v>76</v>
      </c>
      <c r="B15" s="150"/>
      <c r="C15" s="151"/>
      <c r="D15" s="244" t="s">
        <v>77</v>
      </c>
      <c r="E15" s="244"/>
      <c r="F15" s="245" t="s">
        <v>78</v>
      </c>
      <c r="G15" s="245"/>
      <c r="H15" s="148"/>
      <c r="I15" s="148"/>
      <c r="J15" s="205"/>
      <c r="K15" s="205"/>
      <c r="L15" s="205"/>
      <c r="M15" s="12"/>
      <c r="N15" s="12"/>
      <c r="W15" s="107" t="s">
        <v>20</v>
      </c>
      <c r="X15" s="107" t="s">
        <v>28</v>
      </c>
      <c r="Y15" s="107"/>
      <c r="Z15" s="107"/>
      <c r="AB15" s="106"/>
      <c r="AC15" s="106"/>
      <c r="AD15" s="106"/>
      <c r="AE15" s="106" t="s">
        <v>167</v>
      </c>
    </row>
    <row r="16" spans="1:31" ht="15" customHeight="1" x14ac:dyDescent="0.2">
      <c r="A16" s="246" t="s">
        <v>470</v>
      </c>
      <c r="B16" s="246"/>
      <c r="C16" s="246"/>
      <c r="D16" s="162" t="s">
        <v>471</v>
      </c>
      <c r="E16" s="162"/>
      <c r="F16" s="247"/>
      <c r="G16" s="247"/>
      <c r="H16" s="148"/>
      <c r="I16" s="148"/>
      <c r="J16" s="14" t="s">
        <v>79</v>
      </c>
      <c r="K16" s="14"/>
      <c r="L16" s="14"/>
      <c r="M16" s="12"/>
      <c r="N16" s="12"/>
      <c r="W16" s="107" t="s">
        <v>21</v>
      </c>
      <c r="X16" s="107" t="s">
        <v>29</v>
      </c>
      <c r="Y16" s="107"/>
      <c r="Z16" s="107"/>
      <c r="AB16" s="106"/>
      <c r="AC16" s="106"/>
      <c r="AD16" s="106"/>
      <c r="AE16" s="106" t="s">
        <v>148</v>
      </c>
    </row>
    <row r="17" spans="1:31" ht="15" customHeight="1" x14ac:dyDescent="0.2">
      <c r="A17" s="246" t="s">
        <v>549</v>
      </c>
      <c r="B17" s="246"/>
      <c r="C17" s="246"/>
      <c r="D17" s="162" t="s">
        <v>474</v>
      </c>
      <c r="E17" s="162"/>
      <c r="F17" s="249"/>
      <c r="G17" s="249"/>
      <c r="H17" s="148"/>
      <c r="I17" s="148"/>
      <c r="J17" s="14"/>
      <c r="K17" s="14"/>
      <c r="L17" s="14"/>
      <c r="M17" s="12"/>
      <c r="N17" s="12"/>
      <c r="W17" s="107" t="s">
        <v>22</v>
      </c>
      <c r="X17" s="107" t="s">
        <v>523</v>
      </c>
      <c r="Y17" s="107"/>
      <c r="Z17" s="107"/>
      <c r="AB17" s="106"/>
      <c r="AC17" s="106"/>
      <c r="AD17" s="106"/>
      <c r="AE17" s="106" t="s">
        <v>176</v>
      </c>
    </row>
    <row r="18" spans="1:31" ht="15" customHeight="1" x14ac:dyDescent="0.2">
      <c r="A18" s="246" t="s">
        <v>464</v>
      </c>
      <c r="B18" s="246"/>
      <c r="C18" s="246"/>
      <c r="D18" s="162" t="s">
        <v>475</v>
      </c>
      <c r="E18" s="162"/>
      <c r="F18" s="249"/>
      <c r="G18" s="249"/>
      <c r="H18" s="148"/>
      <c r="I18" s="148"/>
      <c r="J18" s="14"/>
      <c r="K18" s="14"/>
      <c r="L18" s="14"/>
      <c r="M18" s="12"/>
      <c r="N18" s="12"/>
      <c r="W18" s="108"/>
      <c r="X18" s="107"/>
      <c r="Y18" s="107"/>
      <c r="Z18" s="107"/>
      <c r="AB18" s="106"/>
      <c r="AC18" s="106"/>
      <c r="AD18" s="106"/>
      <c r="AE18" s="106" t="s">
        <v>164</v>
      </c>
    </row>
    <row r="19" spans="1:31" x14ac:dyDescent="0.2">
      <c r="A19" s="246"/>
      <c r="B19" s="246"/>
      <c r="C19" s="246"/>
      <c r="D19" s="162"/>
      <c r="E19" s="162"/>
      <c r="F19" s="249"/>
      <c r="G19" s="249"/>
      <c r="H19" s="148"/>
      <c r="I19" s="148"/>
      <c r="J19" s="14"/>
      <c r="K19" s="14"/>
      <c r="L19" s="14"/>
      <c r="M19" s="12"/>
      <c r="N19" s="12"/>
      <c r="W19" s="107"/>
      <c r="X19" s="107"/>
      <c r="Y19" s="107"/>
      <c r="Z19" s="107"/>
      <c r="AB19" s="106"/>
      <c r="AC19" s="106"/>
      <c r="AD19" s="106"/>
      <c r="AE19" s="106" t="s">
        <v>168</v>
      </c>
    </row>
    <row r="20" spans="1:31" ht="31.5" customHeight="1" x14ac:dyDescent="0.2">
      <c r="A20" s="9" t="s">
        <v>80</v>
      </c>
      <c r="B20" s="145"/>
      <c r="C20" s="152"/>
      <c r="D20" s="152"/>
      <c r="E20" s="152"/>
      <c r="F20" s="152"/>
      <c r="G20" s="153"/>
      <c r="H20" s="152"/>
      <c r="I20" s="152"/>
      <c r="J20" s="205"/>
      <c r="K20" s="205"/>
      <c r="L20" s="205"/>
      <c r="M20" s="12"/>
      <c r="N20" s="12"/>
      <c r="W20" s="110" t="s">
        <v>225</v>
      </c>
      <c r="X20" s="107"/>
      <c r="Y20" s="107"/>
      <c r="Z20" s="107"/>
      <c r="AB20" s="106"/>
      <c r="AC20" s="106"/>
      <c r="AD20" s="106"/>
      <c r="AE20" s="106" t="s">
        <v>143</v>
      </c>
    </row>
    <row r="21" spans="1:31" ht="26.25" customHeight="1" x14ac:dyDescent="0.2">
      <c r="A21" s="154" t="s">
        <v>76</v>
      </c>
      <c r="B21" s="155"/>
      <c r="C21" s="156"/>
      <c r="D21" s="250" t="s">
        <v>77</v>
      </c>
      <c r="E21" s="250"/>
      <c r="F21" s="157"/>
      <c r="G21" s="153"/>
      <c r="H21" s="152"/>
      <c r="I21" s="152"/>
      <c r="J21" s="205"/>
      <c r="K21" s="205"/>
      <c r="L21" s="205"/>
      <c r="M21" s="12"/>
      <c r="N21" s="12"/>
      <c r="W21" s="107" t="s">
        <v>226</v>
      </c>
      <c r="X21" s="107"/>
      <c r="Y21" s="107"/>
      <c r="Z21" s="107"/>
      <c r="AB21" s="106"/>
      <c r="AC21" s="106"/>
      <c r="AD21" s="106"/>
      <c r="AE21" s="106" t="s">
        <v>161</v>
      </c>
    </row>
    <row r="22" spans="1:31" ht="15" customHeight="1" x14ac:dyDescent="0.2">
      <c r="A22" s="248" t="s">
        <v>476</v>
      </c>
      <c r="B22" s="248"/>
      <c r="C22" s="248"/>
      <c r="D22" s="172" t="s">
        <v>550</v>
      </c>
      <c r="E22" s="171"/>
      <c r="F22" s="161"/>
      <c r="G22" s="153"/>
      <c r="H22" s="152"/>
      <c r="I22" s="152"/>
      <c r="J22" s="14" t="s">
        <v>199</v>
      </c>
      <c r="K22" s="14"/>
      <c r="L22" s="14"/>
      <c r="M22" s="12"/>
      <c r="N22" s="12"/>
      <c r="W22" s="107" t="s">
        <v>227</v>
      </c>
      <c r="X22" s="107"/>
      <c r="Y22" s="107"/>
      <c r="Z22" s="107"/>
      <c r="AB22" s="106"/>
      <c r="AC22" s="106"/>
      <c r="AD22" s="106"/>
      <c r="AE22" s="106" t="s">
        <v>162</v>
      </c>
    </row>
    <row r="23" spans="1:31" ht="15" customHeight="1" x14ac:dyDescent="0.2">
      <c r="A23" s="248" t="s">
        <v>551</v>
      </c>
      <c r="B23" s="248"/>
      <c r="C23" s="248"/>
      <c r="D23" s="171" t="s">
        <v>477</v>
      </c>
      <c r="E23" s="161"/>
      <c r="F23" s="161"/>
      <c r="G23" s="153"/>
      <c r="H23" s="152"/>
      <c r="I23" s="152"/>
      <c r="J23" s="14"/>
      <c r="K23" s="14"/>
      <c r="L23" s="14"/>
      <c r="M23" s="12"/>
      <c r="N23" s="12"/>
      <c r="W23" s="107" t="s">
        <v>228</v>
      </c>
      <c r="X23" s="107"/>
      <c r="Y23" s="107"/>
      <c r="Z23" s="107"/>
      <c r="AB23" s="106"/>
      <c r="AC23" s="106"/>
      <c r="AD23" s="106"/>
      <c r="AE23" s="106" t="s">
        <v>173</v>
      </c>
    </row>
    <row r="24" spans="1:31" ht="15" customHeight="1" x14ac:dyDescent="0.2">
      <c r="A24" s="248"/>
      <c r="B24" s="248"/>
      <c r="C24" s="248"/>
      <c r="D24" s="171"/>
      <c r="E24" s="161"/>
      <c r="F24" s="161"/>
      <c r="G24" s="153"/>
      <c r="H24" s="152"/>
      <c r="I24" s="152"/>
      <c r="J24" s="14"/>
      <c r="K24" s="14"/>
      <c r="L24" s="14"/>
      <c r="M24" s="12"/>
      <c r="N24" s="12"/>
      <c r="W24" s="107" t="s">
        <v>229</v>
      </c>
      <c r="X24" s="107"/>
      <c r="Y24" s="107"/>
      <c r="Z24" s="107"/>
      <c r="AB24" s="106"/>
      <c r="AC24" s="106"/>
      <c r="AD24" s="106"/>
      <c r="AE24" s="106" t="s">
        <v>152</v>
      </c>
    </row>
    <row r="25" spans="1:31" x14ac:dyDescent="0.2">
      <c r="A25" s="248"/>
      <c r="B25" s="248"/>
      <c r="C25" s="248"/>
      <c r="D25" s="171"/>
      <c r="E25" s="171"/>
      <c r="F25" s="171"/>
      <c r="G25" s="153"/>
      <c r="H25" s="152"/>
      <c r="I25" s="152"/>
      <c r="J25" s="14"/>
      <c r="K25" s="14"/>
      <c r="L25" s="14"/>
      <c r="M25" s="12"/>
      <c r="N25" s="12"/>
      <c r="W25" s="107" t="s">
        <v>230</v>
      </c>
      <c r="X25" s="107"/>
      <c r="Y25" s="107"/>
      <c r="Z25" s="107"/>
      <c r="AB25" s="106"/>
      <c r="AC25" s="106"/>
      <c r="AD25" s="106"/>
      <c r="AE25" s="106" t="s">
        <v>163</v>
      </c>
    </row>
    <row r="26" spans="1:31" ht="8.25" customHeight="1" x14ac:dyDescent="0.25">
      <c r="A26" s="10"/>
      <c r="B26" s="10"/>
      <c r="C26" s="11"/>
      <c r="D26" s="2"/>
      <c r="E26" s="3"/>
      <c r="F26" s="3"/>
      <c r="G26" s="4"/>
      <c r="H26" s="3"/>
      <c r="I26" s="3"/>
      <c r="J26" s="203"/>
      <c r="K26" s="203"/>
      <c r="L26" s="203"/>
      <c r="M26" s="12"/>
      <c r="N26" s="12"/>
      <c r="W26" s="107" t="s">
        <v>231</v>
      </c>
      <c r="X26" s="107"/>
      <c r="Y26" s="107"/>
      <c r="Z26" s="107"/>
      <c r="AB26" s="106"/>
      <c r="AC26" s="106"/>
      <c r="AD26" s="106"/>
      <c r="AE26" s="106" t="s">
        <v>172</v>
      </c>
    </row>
    <row r="27" spans="1:31" ht="9.75" customHeight="1" x14ac:dyDescent="0.2">
      <c r="A27" s="254"/>
      <c r="B27" s="254"/>
      <c r="C27" s="19"/>
      <c r="D27" s="19"/>
      <c r="E27" s="20"/>
      <c r="F27" s="19"/>
      <c r="G27" s="19"/>
      <c r="H27" s="19"/>
      <c r="I27" s="19"/>
      <c r="J27" s="21"/>
      <c r="K27" s="21"/>
      <c r="L27" s="21"/>
      <c r="M27" s="12"/>
      <c r="N27" s="12"/>
      <c r="W27" s="107" t="s">
        <v>232</v>
      </c>
      <c r="X27" s="107"/>
      <c r="Y27" s="107"/>
      <c r="Z27" s="107"/>
      <c r="AB27" s="106"/>
      <c r="AC27" s="106"/>
      <c r="AD27" s="106"/>
      <c r="AE27" s="106" t="s">
        <v>170</v>
      </c>
    </row>
    <row r="28" spans="1:31" s="22" customFormat="1" ht="17.25" customHeight="1" x14ac:dyDescent="0.2">
      <c r="B28" s="23"/>
      <c r="C28" s="113" t="s">
        <v>327</v>
      </c>
      <c r="D28" s="24"/>
      <c r="E28" s="24"/>
      <c r="F28" s="24"/>
      <c r="G28" s="25"/>
      <c r="H28" s="25"/>
      <c r="I28" s="25"/>
      <c r="J28" s="21"/>
      <c r="K28" s="21"/>
      <c r="L28" s="21"/>
      <c r="W28" s="107" t="s">
        <v>233</v>
      </c>
      <c r="X28" s="108"/>
      <c r="Y28" s="108"/>
      <c r="Z28" s="108"/>
      <c r="AB28" s="106"/>
      <c r="AC28" s="106"/>
      <c r="AD28" s="106"/>
      <c r="AE28" s="106" t="s">
        <v>171</v>
      </c>
    </row>
    <row r="29" spans="1:31" ht="62.45" customHeight="1" x14ac:dyDescent="0.2">
      <c r="A29" s="6" t="s">
        <v>16</v>
      </c>
      <c r="B29" s="12"/>
      <c r="C29" s="255" t="s">
        <v>35</v>
      </c>
      <c r="D29" s="256"/>
      <c r="E29" s="257" t="str">
        <f>VLOOKUP(C29,ДРПА.1!W4:X6,2,0)</f>
        <v xml:space="preserve">сервисы, оказывающие непосредственное влияние на процессы взаимодействия с внешними Клиентами в рамках предоставления им услуг Банка. </v>
      </c>
      <c r="F29" s="258"/>
      <c r="G29" s="258"/>
      <c r="H29" s="258"/>
      <c r="I29" s="259"/>
      <c r="M29" s="12"/>
      <c r="N29" s="12"/>
      <c r="W29" s="107" t="s">
        <v>234</v>
      </c>
      <c r="X29" s="107"/>
      <c r="Y29" s="107"/>
      <c r="Z29" s="107"/>
      <c r="AB29" s="106"/>
      <c r="AC29" s="106"/>
      <c r="AD29" s="106"/>
      <c r="AE29" s="106" t="s">
        <v>169</v>
      </c>
    </row>
    <row r="30" spans="1:31" x14ac:dyDescent="0.2">
      <c r="A30" s="116"/>
      <c r="B30" s="27"/>
      <c r="C30" s="43"/>
      <c r="D30" s="43"/>
      <c r="E30" s="43"/>
      <c r="G30" s="12"/>
      <c r="M30" s="12"/>
      <c r="N30" s="12"/>
      <c r="W30" s="107" t="s">
        <v>235</v>
      </c>
      <c r="X30" s="107"/>
      <c r="Y30" s="107"/>
      <c r="Z30" s="107"/>
      <c r="AB30" s="106"/>
      <c r="AC30" s="106"/>
      <c r="AD30" s="106"/>
      <c r="AE30" s="106" t="s">
        <v>184</v>
      </c>
    </row>
    <row r="31" spans="1:31" x14ac:dyDescent="0.2">
      <c r="A31" s="9" t="s">
        <v>17</v>
      </c>
      <c r="B31" s="27"/>
      <c r="C31" s="260" t="s">
        <v>32</v>
      </c>
      <c r="D31" s="261"/>
      <c r="E31" s="262"/>
      <c r="F31" s="263"/>
      <c r="G31" s="263"/>
      <c r="H31" s="263"/>
      <c r="I31" s="263"/>
      <c r="J31" s="14" t="s">
        <v>332</v>
      </c>
      <c r="K31" s="14"/>
      <c r="L31" s="14"/>
      <c r="M31" s="12"/>
      <c r="N31" s="12"/>
      <c r="W31" s="107" t="s">
        <v>236</v>
      </c>
      <c r="X31" s="107"/>
      <c r="Y31" s="107"/>
      <c r="Z31" s="107"/>
      <c r="AB31" s="106"/>
      <c r="AC31" s="106"/>
      <c r="AD31" s="106"/>
      <c r="AE31" s="106" t="s">
        <v>181</v>
      </c>
    </row>
    <row r="32" spans="1:31" x14ac:dyDescent="0.2">
      <c r="A32" s="116"/>
      <c r="B32" s="27"/>
      <c r="C32" s="43"/>
      <c r="D32" s="43"/>
      <c r="E32" s="43"/>
      <c r="F32" s="28"/>
      <c r="G32" s="12"/>
      <c r="H32" s="30"/>
      <c r="I32" s="30"/>
      <c r="J32" s="17"/>
      <c r="K32" s="17"/>
      <c r="L32" s="17"/>
      <c r="M32" s="12"/>
      <c r="N32" s="12"/>
      <c r="W32" s="107" t="s">
        <v>237</v>
      </c>
      <c r="X32" s="107"/>
      <c r="Y32" s="107"/>
      <c r="Z32" s="107"/>
      <c r="AB32" s="106"/>
      <c r="AC32" s="106"/>
      <c r="AD32" s="106"/>
      <c r="AE32" s="106" t="s">
        <v>182</v>
      </c>
    </row>
    <row r="33" spans="1:31" ht="29.1" customHeight="1" x14ac:dyDescent="0.25">
      <c r="A33" s="8" t="s">
        <v>64</v>
      </c>
      <c r="B33" s="7"/>
      <c r="C33" s="170"/>
      <c r="D33" s="251"/>
      <c r="E33" s="252"/>
      <c r="F33" s="253"/>
      <c r="G33" s="43"/>
      <c r="H33" s="31" t="b">
        <v>0</v>
      </c>
      <c r="I33" s="43"/>
      <c r="J33" s="14" t="s">
        <v>81</v>
      </c>
      <c r="K33" s="14"/>
      <c r="L33" s="14"/>
      <c r="M33" s="12"/>
      <c r="N33" s="12"/>
      <c r="W33" s="107" t="s">
        <v>238</v>
      </c>
      <c r="X33" s="107"/>
      <c r="Y33" s="107"/>
      <c r="Z33" s="107"/>
      <c r="AB33" s="106"/>
      <c r="AC33" s="106"/>
      <c r="AD33" s="106"/>
      <c r="AE33" s="106" t="s">
        <v>185</v>
      </c>
    </row>
    <row r="34" spans="1:31" x14ac:dyDescent="0.2">
      <c r="A34" s="116"/>
      <c r="B34" s="27"/>
      <c r="C34" s="113" t="s">
        <v>327</v>
      </c>
      <c r="D34" s="43"/>
      <c r="E34" s="43"/>
      <c r="F34" s="43"/>
      <c r="G34" s="43"/>
      <c r="H34" s="43"/>
      <c r="I34" s="43"/>
      <c r="J34" s="21"/>
      <c r="K34" s="18"/>
      <c r="L34" s="18"/>
      <c r="M34" s="12"/>
      <c r="N34" s="12"/>
      <c r="W34" s="107" t="s">
        <v>239</v>
      </c>
      <c r="X34" s="107"/>
      <c r="Y34" s="107"/>
      <c r="Z34" s="107"/>
      <c r="AB34" s="106"/>
      <c r="AC34" s="106"/>
      <c r="AD34" s="106"/>
      <c r="AE34" s="106" t="s">
        <v>141</v>
      </c>
    </row>
    <row r="35" spans="1:31" x14ac:dyDescent="0.2">
      <c r="A35" s="117" t="s">
        <v>329</v>
      </c>
      <c r="B35" s="27"/>
      <c r="C35" s="270" t="s">
        <v>228</v>
      </c>
      <c r="D35" s="271"/>
      <c r="E35" s="43"/>
      <c r="F35" s="29"/>
      <c r="G35" s="12"/>
      <c r="H35" s="30"/>
      <c r="I35" s="30"/>
      <c r="J35" s="202" t="s">
        <v>524</v>
      </c>
      <c r="K35" s="202"/>
      <c r="L35" s="202"/>
      <c r="M35" s="12"/>
      <c r="N35" s="12"/>
      <c r="W35" s="107" t="s">
        <v>240</v>
      </c>
      <c r="X35" s="107"/>
      <c r="Y35" s="107"/>
      <c r="Z35" s="107"/>
      <c r="AB35" s="106"/>
      <c r="AC35" s="106"/>
      <c r="AD35" s="106"/>
      <c r="AE35" s="106" t="s">
        <v>145</v>
      </c>
    </row>
    <row r="36" spans="1:31" x14ac:dyDescent="0.2">
      <c r="A36" s="26"/>
      <c r="B36" s="27"/>
      <c r="C36" s="43"/>
      <c r="D36" s="43"/>
      <c r="E36" s="43"/>
      <c r="F36" s="43"/>
      <c r="G36" s="43"/>
      <c r="H36" s="43"/>
      <c r="I36" s="43"/>
      <c r="J36" s="21"/>
      <c r="K36" s="18"/>
      <c r="L36" s="18"/>
      <c r="M36" s="12"/>
      <c r="N36" s="12"/>
      <c r="W36" s="107" t="s">
        <v>241</v>
      </c>
      <c r="X36" s="107"/>
      <c r="Y36" s="107"/>
      <c r="Z36" s="107"/>
      <c r="AB36" s="106"/>
      <c r="AC36" s="106"/>
      <c r="AD36" s="106"/>
      <c r="AE36" s="106" t="s">
        <v>137</v>
      </c>
    </row>
    <row r="37" spans="1:31" s="48" customFormat="1" x14ac:dyDescent="0.2">
      <c r="A37" s="46" t="s">
        <v>315</v>
      </c>
      <c r="B37" s="46"/>
      <c r="C37" s="125" t="s">
        <v>457</v>
      </c>
      <c r="D37" s="47"/>
      <c r="E37" s="47"/>
      <c r="F37" s="47"/>
      <c r="G37" s="47"/>
      <c r="H37" s="47"/>
      <c r="I37" s="47"/>
      <c r="J37" s="207"/>
      <c r="K37" s="207"/>
      <c r="L37" s="207"/>
      <c r="N37" s="32"/>
      <c r="T37" s="49"/>
      <c r="W37" s="107" t="s">
        <v>242</v>
      </c>
      <c r="X37" s="109"/>
      <c r="Y37" s="109"/>
      <c r="Z37" s="109"/>
      <c r="AA37" s="49"/>
      <c r="AB37" s="106"/>
      <c r="AC37" s="106"/>
      <c r="AD37" s="106"/>
      <c r="AE37" s="106" t="s">
        <v>138</v>
      </c>
    </row>
    <row r="38" spans="1:31" collapsed="1" x14ac:dyDescent="0.2">
      <c r="A38" s="9" t="s">
        <v>65</v>
      </c>
      <c r="B38" s="12"/>
      <c r="C38" s="12"/>
      <c r="D38" s="12"/>
      <c r="E38" s="12"/>
      <c r="F38" s="12"/>
      <c r="G38" s="12"/>
      <c r="H38" s="12"/>
      <c r="I38" s="12"/>
      <c r="J38" s="18"/>
      <c r="K38" s="18"/>
      <c r="L38" s="18"/>
      <c r="M38" s="12"/>
      <c r="N38" s="12"/>
      <c r="W38" s="107" t="s">
        <v>243</v>
      </c>
      <c r="X38" s="107"/>
      <c r="Y38" s="107"/>
      <c r="Z38" s="107"/>
      <c r="AB38" s="106"/>
      <c r="AC38" s="106"/>
      <c r="AD38" s="106"/>
      <c r="AE38" s="106" t="s">
        <v>139</v>
      </c>
    </row>
    <row r="39" spans="1:31" ht="24.75" hidden="1" customHeight="1" outlineLevel="1" x14ac:dyDescent="0.2">
      <c r="A39" s="9"/>
      <c r="B39" s="9" t="s">
        <v>195</v>
      </c>
      <c r="C39" s="264"/>
      <c r="D39" s="265"/>
      <c r="E39" s="265"/>
      <c r="F39" s="265"/>
      <c r="G39" s="265"/>
      <c r="H39" s="265"/>
      <c r="I39" s="266"/>
      <c r="J39" s="210"/>
      <c r="K39" s="14"/>
      <c r="L39" s="14"/>
      <c r="M39" s="50"/>
      <c r="N39" s="32"/>
      <c r="O39" s="48"/>
      <c r="W39" s="107" t="s">
        <v>244</v>
      </c>
      <c r="AB39" s="106"/>
      <c r="AC39" s="106"/>
      <c r="AD39" s="106"/>
      <c r="AE39" s="106" t="s">
        <v>153</v>
      </c>
    </row>
    <row r="40" spans="1:31" ht="6.75" hidden="1" customHeight="1" outlineLevel="1" x14ac:dyDescent="0.2">
      <c r="A40" s="9"/>
      <c r="B40" s="12"/>
      <c r="C40" s="28"/>
      <c r="D40" s="28"/>
      <c r="E40" s="28"/>
      <c r="F40" s="28"/>
      <c r="G40" s="28"/>
      <c r="H40" s="28"/>
      <c r="I40" s="28"/>
      <c r="J40" s="21"/>
      <c r="K40" s="18"/>
      <c r="L40" s="18"/>
      <c r="M40" s="12"/>
      <c r="N40" s="12"/>
      <c r="AB40" s="106"/>
      <c r="AC40" s="106"/>
      <c r="AD40" s="106"/>
      <c r="AE40" s="106" t="s">
        <v>130</v>
      </c>
    </row>
    <row r="41" spans="1:31" ht="24.75" hidden="1" customHeight="1" outlineLevel="1" x14ac:dyDescent="0.2">
      <c r="A41" s="12"/>
      <c r="B41" s="169" t="s">
        <v>196</v>
      </c>
      <c r="C41" s="264"/>
      <c r="D41" s="265"/>
      <c r="E41" s="265"/>
      <c r="F41" s="265"/>
      <c r="G41" s="265"/>
      <c r="H41" s="265"/>
      <c r="I41" s="266"/>
      <c r="J41" s="210"/>
      <c r="K41" s="14"/>
      <c r="L41" s="14"/>
      <c r="M41" s="50"/>
      <c r="N41" s="32"/>
      <c r="O41" s="48"/>
      <c r="AB41" s="106"/>
      <c r="AC41" s="106"/>
      <c r="AD41" s="106"/>
      <c r="AE41" s="106" t="s">
        <v>136</v>
      </c>
    </row>
    <row r="42" spans="1:31" ht="6.75" hidden="1" customHeight="1" outlineLevel="1" x14ac:dyDescent="0.2">
      <c r="A42" s="12"/>
      <c r="B42" s="12"/>
      <c r="C42" s="28"/>
      <c r="D42" s="28"/>
      <c r="E42" s="28"/>
      <c r="F42" s="28"/>
      <c r="G42" s="28"/>
      <c r="H42" s="28"/>
      <c r="I42" s="28"/>
      <c r="J42" s="21"/>
      <c r="K42" s="18"/>
      <c r="L42" s="18"/>
      <c r="M42" s="12"/>
      <c r="N42" s="12"/>
      <c r="W42" s="110" t="s">
        <v>17</v>
      </c>
      <c r="AB42" s="106"/>
      <c r="AC42" s="106"/>
      <c r="AD42" s="106"/>
      <c r="AE42" s="106" t="s">
        <v>140</v>
      </c>
    </row>
    <row r="43" spans="1:31" ht="24.75" hidden="1" customHeight="1" outlineLevel="1" x14ac:dyDescent="0.2">
      <c r="A43" s="12"/>
      <c r="B43" s="12" t="s">
        <v>197</v>
      </c>
      <c r="C43" s="264"/>
      <c r="D43" s="265"/>
      <c r="E43" s="265"/>
      <c r="F43" s="265"/>
      <c r="G43" s="265"/>
      <c r="H43" s="265"/>
      <c r="I43" s="266"/>
      <c r="J43" s="211"/>
      <c r="K43" s="212"/>
      <c r="L43" s="212"/>
      <c r="M43" s="50"/>
      <c r="N43" s="32"/>
      <c r="O43" s="48"/>
      <c r="W43" s="107" t="s">
        <v>30</v>
      </c>
      <c r="AB43" s="106"/>
      <c r="AC43" s="106"/>
      <c r="AD43" s="106"/>
      <c r="AE43" s="106" t="s">
        <v>142</v>
      </c>
    </row>
    <row r="44" spans="1:31" ht="6.75" hidden="1" customHeight="1" outlineLevel="1" x14ac:dyDescent="0.2">
      <c r="A44" s="9"/>
      <c r="B44" s="12"/>
      <c r="C44" s="38"/>
      <c r="D44" s="38"/>
      <c r="E44" s="38"/>
      <c r="F44" s="38"/>
      <c r="G44" s="38"/>
      <c r="H44" s="38"/>
      <c r="I44" s="38"/>
      <c r="J44" s="21"/>
      <c r="K44" s="18"/>
      <c r="L44" s="18"/>
      <c r="M44" s="12"/>
      <c r="N44" s="12"/>
      <c r="W44" s="107" t="s">
        <v>31</v>
      </c>
      <c r="AB44" s="106"/>
      <c r="AC44" s="106"/>
      <c r="AD44" s="106"/>
      <c r="AE44" s="106" t="s">
        <v>129</v>
      </c>
    </row>
    <row r="45" spans="1:31" ht="24" hidden="1" customHeight="1" outlineLevel="1" x14ac:dyDescent="0.2">
      <c r="A45" s="13"/>
      <c r="B45" s="12" t="s">
        <v>200</v>
      </c>
      <c r="C45" s="264"/>
      <c r="D45" s="265"/>
      <c r="E45" s="265"/>
      <c r="F45" s="265"/>
      <c r="G45" s="265"/>
      <c r="H45" s="265"/>
      <c r="I45" s="266"/>
      <c r="J45" s="211"/>
      <c r="K45" s="212"/>
      <c r="L45" s="212"/>
      <c r="M45" s="33"/>
      <c r="N45" s="12"/>
      <c r="W45" s="107" t="s">
        <v>467</v>
      </c>
      <c r="AB45" s="106"/>
      <c r="AC45" s="106"/>
      <c r="AD45" s="106"/>
      <c r="AE45" s="106"/>
    </row>
    <row r="46" spans="1:31" x14ac:dyDescent="0.2">
      <c r="A46" s="6" t="s">
        <v>7</v>
      </c>
      <c r="B46" s="12"/>
      <c r="C46" s="28"/>
      <c r="D46" s="28"/>
      <c r="E46" s="28"/>
      <c r="F46" s="28"/>
      <c r="G46" s="28"/>
      <c r="H46" s="28"/>
      <c r="I46" s="28"/>
      <c r="J46" s="18"/>
      <c r="K46" s="18"/>
      <c r="L46" s="18"/>
      <c r="M46" s="12"/>
      <c r="N46" s="32"/>
      <c r="O46" s="48"/>
      <c r="W46" s="107" t="s">
        <v>33</v>
      </c>
      <c r="AB46" s="106"/>
      <c r="AC46" s="106"/>
      <c r="AD46" s="106"/>
      <c r="AE46" s="106" t="s">
        <v>144</v>
      </c>
    </row>
    <row r="47" spans="1:31" ht="38.25" customHeight="1" x14ac:dyDescent="0.2">
      <c r="A47" s="42"/>
      <c r="B47" s="160" t="s">
        <v>201</v>
      </c>
      <c r="C47" s="267" t="s">
        <v>489</v>
      </c>
      <c r="D47" s="268"/>
      <c r="E47" s="268"/>
      <c r="F47" s="268"/>
      <c r="G47" s="268"/>
      <c r="H47" s="268"/>
      <c r="I47" s="269"/>
      <c r="J47" s="213" t="s">
        <v>490</v>
      </c>
      <c r="K47" s="214"/>
      <c r="L47" s="214"/>
      <c r="M47" s="33"/>
      <c r="N47" s="12"/>
      <c r="W47" s="107" t="s">
        <v>32</v>
      </c>
      <c r="AB47" s="106"/>
      <c r="AC47" s="106"/>
      <c r="AD47" s="106"/>
      <c r="AE47" s="106" t="s">
        <v>134</v>
      </c>
    </row>
    <row r="48" spans="1:31" ht="6" customHeight="1" outlineLevel="1" x14ac:dyDescent="0.25">
      <c r="A48" s="42"/>
      <c r="B48" s="9"/>
      <c r="C48" s="164"/>
      <c r="D48" s="164"/>
      <c r="E48" s="164"/>
      <c r="F48" s="164"/>
      <c r="G48" s="164"/>
      <c r="H48" s="164"/>
      <c r="I48" s="164"/>
      <c r="J48" s="21"/>
      <c r="K48" s="18"/>
      <c r="L48" s="18"/>
      <c r="M48" s="12"/>
      <c r="N48" s="12"/>
      <c r="AB48" s="106"/>
      <c r="AC48" s="106"/>
      <c r="AD48" s="106"/>
      <c r="AE48" s="106" t="s">
        <v>135</v>
      </c>
    </row>
    <row r="49" spans="1:31" outlineLevel="1" x14ac:dyDescent="0.25">
      <c r="A49" s="42"/>
      <c r="B49" s="9" t="s">
        <v>216</v>
      </c>
      <c r="C49" s="275"/>
      <c r="D49" s="276"/>
      <c r="E49" s="276"/>
      <c r="F49" s="276"/>
      <c r="G49" s="276"/>
      <c r="H49" s="276"/>
      <c r="I49" s="277"/>
      <c r="J49" s="210"/>
      <c r="K49" s="14"/>
      <c r="L49" s="14"/>
      <c r="M49" s="33"/>
      <c r="N49" s="12"/>
      <c r="O49" s="12"/>
      <c r="AB49" s="106"/>
      <c r="AC49" s="106"/>
      <c r="AD49" s="106"/>
      <c r="AE49" s="106" t="s">
        <v>56</v>
      </c>
    </row>
    <row r="50" spans="1:31" ht="6" customHeight="1" x14ac:dyDescent="0.25">
      <c r="A50" s="42"/>
      <c r="B50" s="9"/>
      <c r="C50" s="166"/>
      <c r="D50" s="165"/>
      <c r="E50" s="165"/>
      <c r="F50" s="165"/>
      <c r="G50" s="165"/>
      <c r="H50" s="165"/>
      <c r="I50" s="165"/>
      <c r="J50" s="21"/>
      <c r="K50" s="18"/>
      <c r="L50" s="18"/>
      <c r="M50" s="12"/>
      <c r="N50" s="12"/>
      <c r="O50" s="12"/>
      <c r="AB50" s="106"/>
      <c r="AC50" s="106"/>
      <c r="AD50" s="106"/>
      <c r="AE50" s="106" t="s">
        <v>71</v>
      </c>
    </row>
    <row r="51" spans="1:31" ht="40.35" customHeight="1" x14ac:dyDescent="0.2">
      <c r="A51" s="42"/>
      <c r="B51" s="9" t="s">
        <v>218</v>
      </c>
      <c r="C51" s="278" t="s">
        <v>554</v>
      </c>
      <c r="D51" s="279"/>
      <c r="E51" s="279"/>
      <c r="F51" s="279"/>
      <c r="G51" s="279"/>
      <c r="H51" s="279"/>
      <c r="I51" s="280"/>
      <c r="J51" s="213" t="s">
        <v>219</v>
      </c>
      <c r="K51" s="214"/>
      <c r="L51" s="214"/>
      <c r="M51" s="50"/>
      <c r="N51" s="12"/>
      <c r="O51" s="12"/>
      <c r="AB51" s="106"/>
      <c r="AC51" s="106"/>
      <c r="AD51" s="106"/>
      <c r="AE51" s="106" t="s">
        <v>86</v>
      </c>
    </row>
    <row r="52" spans="1:31" x14ac:dyDescent="0.2">
      <c r="A52" s="5" t="s">
        <v>12</v>
      </c>
      <c r="B52" s="44"/>
      <c r="C52" s="39"/>
      <c r="D52" s="39"/>
      <c r="E52" s="39"/>
      <c r="F52" s="39"/>
      <c r="G52" s="39"/>
      <c r="H52" s="39"/>
      <c r="I52" s="39"/>
      <c r="J52" s="21"/>
      <c r="K52" s="21"/>
      <c r="L52" s="18"/>
      <c r="M52" s="12"/>
      <c r="N52" s="12"/>
      <c r="O52" s="12"/>
      <c r="AB52" s="106"/>
      <c r="AC52" s="106"/>
      <c r="AD52" s="106"/>
      <c r="AE52" s="106" t="s">
        <v>183</v>
      </c>
    </row>
    <row r="53" spans="1:31" ht="35.25" customHeight="1" x14ac:dyDescent="0.2">
      <c r="B53" s="9" t="s">
        <v>202</v>
      </c>
      <c r="C53" s="272" t="s">
        <v>555</v>
      </c>
      <c r="D53" s="273"/>
      <c r="E53" s="273"/>
      <c r="F53" s="273"/>
      <c r="G53" s="273"/>
      <c r="H53" s="273"/>
      <c r="I53" s="274"/>
      <c r="J53" s="215" t="s">
        <v>463</v>
      </c>
      <c r="K53" s="216"/>
      <c r="L53" s="216"/>
      <c r="M53" s="50"/>
      <c r="N53" s="12"/>
      <c r="O53" s="12"/>
      <c r="P53" s="51"/>
      <c r="Q53" s="51"/>
      <c r="AB53" s="106"/>
      <c r="AC53" s="106"/>
      <c r="AD53" s="106"/>
      <c r="AE53" s="106" t="s">
        <v>58</v>
      </c>
    </row>
    <row r="54" spans="1:31" s="12" customFormat="1" ht="6.75" customHeight="1" x14ac:dyDescent="0.25">
      <c r="A54" s="44"/>
      <c r="B54" s="167"/>
      <c r="C54" s="164"/>
      <c r="D54" s="164"/>
      <c r="E54" s="164"/>
      <c r="F54" s="164"/>
      <c r="G54" s="164"/>
      <c r="H54" s="164"/>
      <c r="I54" s="164"/>
      <c r="J54" s="140"/>
      <c r="K54" s="141"/>
      <c r="L54" s="141"/>
      <c r="M54" s="134"/>
      <c r="AB54" s="106"/>
      <c r="AC54" s="106"/>
      <c r="AD54" s="106"/>
      <c r="AE54" s="106" t="s">
        <v>57</v>
      </c>
    </row>
    <row r="55" spans="1:31" ht="33" customHeight="1" x14ac:dyDescent="0.2">
      <c r="A55" s="5"/>
      <c r="B55" s="9" t="s">
        <v>203</v>
      </c>
      <c r="C55" s="272" t="s">
        <v>556</v>
      </c>
      <c r="D55" s="273"/>
      <c r="E55" s="273"/>
      <c r="F55" s="273"/>
      <c r="G55" s="273"/>
      <c r="H55" s="273"/>
      <c r="I55" s="274"/>
      <c r="J55" s="215" t="s">
        <v>465</v>
      </c>
      <c r="K55" s="216"/>
      <c r="L55" s="216"/>
      <c r="M55" s="50"/>
      <c r="N55" s="12"/>
      <c r="O55" s="12"/>
      <c r="P55" s="51"/>
      <c r="Q55" s="51"/>
      <c r="AB55" s="106"/>
      <c r="AC55" s="106"/>
      <c r="AD55" s="106"/>
      <c r="AE55" s="106" t="s">
        <v>60</v>
      </c>
    </row>
    <row r="56" spans="1:31" s="12" customFormat="1" ht="6.75" customHeight="1" x14ac:dyDescent="0.25">
      <c r="A56" s="44"/>
      <c r="B56" s="167"/>
      <c r="C56" s="164"/>
      <c r="D56" s="164"/>
      <c r="E56" s="164"/>
      <c r="F56" s="164"/>
      <c r="G56" s="164"/>
      <c r="H56" s="164"/>
      <c r="I56" s="164"/>
      <c r="J56" s="140"/>
      <c r="K56" s="141"/>
      <c r="L56" s="141"/>
      <c r="M56" s="134"/>
      <c r="AB56" s="106"/>
      <c r="AC56" s="106"/>
      <c r="AD56" s="106"/>
      <c r="AE56" s="106" t="s">
        <v>57</v>
      </c>
    </row>
    <row r="57" spans="1:31" ht="47.25" customHeight="1" x14ac:dyDescent="0.2">
      <c r="A57" s="5"/>
      <c r="B57" s="9" t="s">
        <v>204</v>
      </c>
      <c r="C57" s="272" t="s">
        <v>553</v>
      </c>
      <c r="D57" s="273"/>
      <c r="E57" s="273"/>
      <c r="F57" s="273"/>
      <c r="G57" s="273"/>
      <c r="H57" s="273"/>
      <c r="I57" s="274"/>
      <c r="J57" s="215" t="s">
        <v>465</v>
      </c>
      <c r="K57" s="216"/>
      <c r="L57" s="216"/>
      <c r="M57" s="50"/>
      <c r="N57" s="12"/>
      <c r="O57" s="12"/>
      <c r="P57" s="51"/>
      <c r="Q57" s="51"/>
      <c r="AB57" s="106"/>
      <c r="AC57" s="106"/>
      <c r="AD57" s="106"/>
      <c r="AE57" s="106" t="s">
        <v>92</v>
      </c>
    </row>
    <row r="58" spans="1:31" s="51" customFormat="1" ht="6.75" customHeight="1" x14ac:dyDescent="0.2">
      <c r="A58" s="5"/>
      <c r="B58" s="167"/>
      <c r="C58" s="158"/>
      <c r="D58" s="39"/>
      <c r="E58" s="39"/>
      <c r="F58" s="39"/>
      <c r="G58" s="39"/>
      <c r="H58" s="39"/>
      <c r="I58" s="39"/>
      <c r="J58" s="140"/>
      <c r="K58" s="141"/>
      <c r="L58" s="141"/>
      <c r="M58" s="134"/>
      <c r="N58" s="12"/>
      <c r="O58" s="12"/>
      <c r="P58" s="41"/>
      <c r="Q58" s="41"/>
      <c r="AB58" s="106"/>
      <c r="AC58" s="106"/>
      <c r="AD58" s="106"/>
      <c r="AE58" s="106" t="s">
        <v>93</v>
      </c>
    </row>
    <row r="59" spans="1:31" ht="29.25" customHeight="1" x14ac:dyDescent="0.2">
      <c r="A59" s="5"/>
      <c r="B59" s="9" t="s">
        <v>205</v>
      </c>
      <c r="C59" s="309" t="s">
        <v>558</v>
      </c>
      <c r="D59" s="310"/>
      <c r="E59" s="310"/>
      <c r="F59" s="310"/>
      <c r="G59" s="310"/>
      <c r="H59" s="310"/>
      <c r="I59" s="311"/>
      <c r="J59" s="215" t="s">
        <v>463</v>
      </c>
      <c r="K59" s="216"/>
      <c r="L59" s="216"/>
      <c r="M59" s="50"/>
      <c r="N59" s="12"/>
      <c r="O59" s="12"/>
      <c r="AB59" s="106"/>
      <c r="AC59" s="106"/>
      <c r="AD59" s="106"/>
      <c r="AE59" s="106" t="s">
        <v>62</v>
      </c>
    </row>
    <row r="60" spans="1:31" ht="6.75" customHeight="1" x14ac:dyDescent="0.2">
      <c r="A60" s="5"/>
      <c r="B60" s="9"/>
      <c r="C60" s="168"/>
      <c r="D60" s="39"/>
      <c r="E60" s="39"/>
      <c r="F60" s="39"/>
      <c r="G60" s="39"/>
      <c r="H60" s="39"/>
      <c r="I60" s="39"/>
      <c r="J60" s="159"/>
      <c r="K60" s="159"/>
      <c r="L60" s="159"/>
      <c r="M60" s="134"/>
      <c r="N60" s="12"/>
      <c r="O60" s="12"/>
      <c r="AB60" s="106"/>
      <c r="AC60" s="106"/>
      <c r="AD60" s="106"/>
      <c r="AE60" s="106" t="s">
        <v>69</v>
      </c>
    </row>
    <row r="61" spans="1:31" ht="27.75" customHeight="1" x14ac:dyDescent="0.2">
      <c r="A61" s="5"/>
      <c r="B61" s="9" t="s">
        <v>206</v>
      </c>
      <c r="C61" s="306"/>
      <c r="D61" s="307"/>
      <c r="E61" s="307"/>
      <c r="F61" s="307"/>
      <c r="G61" s="307"/>
      <c r="H61" s="307"/>
      <c r="I61" s="308"/>
      <c r="J61" s="215" t="s">
        <v>463</v>
      </c>
      <c r="K61" s="216"/>
      <c r="L61" s="216"/>
      <c r="M61" s="50"/>
      <c r="N61" s="12"/>
      <c r="O61" s="12"/>
      <c r="AB61" s="106"/>
      <c r="AC61" s="106"/>
      <c r="AD61" s="106"/>
      <c r="AE61" s="106" t="s">
        <v>70</v>
      </c>
    </row>
    <row r="62" spans="1:31" s="12" customFormat="1" ht="6.75" customHeight="1" x14ac:dyDescent="0.25">
      <c r="A62" s="44"/>
      <c r="B62" s="167"/>
      <c r="C62" s="164"/>
      <c r="D62" s="164"/>
      <c r="E62" s="164"/>
      <c r="F62" s="164"/>
      <c r="G62" s="164"/>
      <c r="H62" s="164"/>
      <c r="I62" s="164"/>
      <c r="J62" s="28"/>
      <c r="K62" s="28"/>
      <c r="L62" s="28"/>
      <c r="M62" s="134"/>
      <c r="AB62" s="106"/>
      <c r="AC62" s="106"/>
      <c r="AD62" s="106"/>
      <c r="AE62" s="106" t="s">
        <v>57</v>
      </c>
    </row>
    <row r="63" spans="1:31" s="12" customFormat="1" ht="30.75" customHeight="1" x14ac:dyDescent="0.2">
      <c r="A63" s="44"/>
      <c r="B63" s="167" t="s">
        <v>207</v>
      </c>
      <c r="C63" s="312" t="s">
        <v>560</v>
      </c>
      <c r="D63" s="313"/>
      <c r="E63" s="313"/>
      <c r="F63" s="313"/>
      <c r="G63" s="313"/>
      <c r="H63" s="313"/>
      <c r="I63" s="314"/>
      <c r="J63" s="215" t="s">
        <v>463</v>
      </c>
      <c r="K63" s="216"/>
      <c r="L63" s="216"/>
      <c r="M63" s="50"/>
      <c r="AB63" s="106"/>
      <c r="AC63" s="106"/>
      <c r="AD63" s="106"/>
      <c r="AE63" s="106" t="s">
        <v>66</v>
      </c>
    </row>
    <row r="64" spans="1:31" s="12" customFormat="1" ht="6.75" customHeight="1" x14ac:dyDescent="0.25">
      <c r="A64" s="44"/>
      <c r="B64" s="167"/>
      <c r="C64" s="164"/>
      <c r="D64" s="164"/>
      <c r="E64" s="164"/>
      <c r="F64" s="164"/>
      <c r="G64" s="164"/>
      <c r="H64" s="164"/>
      <c r="I64" s="164"/>
      <c r="J64" s="140"/>
      <c r="K64" s="141"/>
      <c r="L64" s="141"/>
      <c r="M64" s="134"/>
      <c r="AB64" s="106"/>
      <c r="AC64" s="106"/>
      <c r="AD64" s="106"/>
      <c r="AE64" s="106" t="s">
        <v>67</v>
      </c>
    </row>
    <row r="65" spans="1:31" s="12" customFormat="1" ht="31.5" customHeight="1" x14ac:dyDescent="0.2">
      <c r="A65" s="44"/>
      <c r="B65" s="167" t="s">
        <v>208</v>
      </c>
      <c r="C65" s="312" t="s">
        <v>561</v>
      </c>
      <c r="D65" s="313"/>
      <c r="E65" s="313"/>
      <c r="F65" s="313"/>
      <c r="G65" s="313"/>
      <c r="H65" s="313"/>
      <c r="I65" s="314"/>
      <c r="J65" s="215" t="s">
        <v>463</v>
      </c>
      <c r="K65" s="216"/>
      <c r="L65" s="216"/>
      <c r="M65" s="50"/>
      <c r="AB65" s="106"/>
      <c r="AC65" s="106"/>
      <c r="AD65" s="106"/>
      <c r="AE65" s="106" t="s">
        <v>68</v>
      </c>
    </row>
    <row r="66" spans="1:31" s="12" customFormat="1" ht="6.75" customHeight="1" x14ac:dyDescent="0.25">
      <c r="A66" s="44"/>
      <c r="B66" s="167"/>
      <c r="C66" s="164"/>
      <c r="D66" s="164"/>
      <c r="E66" s="164"/>
      <c r="F66" s="164"/>
      <c r="G66" s="164"/>
      <c r="H66" s="164"/>
      <c r="I66" s="164"/>
      <c r="J66" s="140"/>
      <c r="K66" s="141"/>
      <c r="L66" s="141"/>
      <c r="M66" s="134"/>
      <c r="AB66" s="106"/>
      <c r="AC66" s="106"/>
      <c r="AD66" s="106"/>
      <c r="AE66" s="106" t="s">
        <v>44</v>
      </c>
    </row>
    <row r="67" spans="1:31" s="12" customFormat="1" ht="33.75" customHeight="1" x14ac:dyDescent="0.2">
      <c r="A67" s="44"/>
      <c r="B67" s="167" t="s">
        <v>209</v>
      </c>
      <c r="C67" s="312" t="s">
        <v>562</v>
      </c>
      <c r="D67" s="313"/>
      <c r="E67" s="313"/>
      <c r="F67" s="313"/>
      <c r="G67" s="313"/>
      <c r="H67" s="313"/>
      <c r="I67" s="314"/>
      <c r="J67" s="215" t="s">
        <v>463</v>
      </c>
      <c r="K67" s="216"/>
      <c r="L67" s="216"/>
      <c r="M67" s="50"/>
      <c r="AB67" s="106"/>
      <c r="AC67" s="106"/>
      <c r="AD67" s="106"/>
      <c r="AE67" s="106" t="s">
        <v>52</v>
      </c>
    </row>
    <row r="68" spans="1:31" s="12" customFormat="1" ht="6.75" customHeight="1" x14ac:dyDescent="0.2">
      <c r="A68" s="44"/>
      <c r="B68" s="167"/>
      <c r="C68" s="19"/>
      <c r="D68" s="19"/>
      <c r="E68" s="19"/>
      <c r="F68" s="19"/>
      <c r="G68" s="19"/>
      <c r="H68" s="19"/>
      <c r="I68" s="19"/>
      <c r="J68" s="208"/>
      <c r="K68" s="209"/>
      <c r="L68" s="209"/>
      <c r="M68" s="134"/>
      <c r="AB68" s="106"/>
      <c r="AC68" s="106"/>
      <c r="AD68" s="106"/>
      <c r="AE68" s="106" t="s">
        <v>53</v>
      </c>
    </row>
    <row r="69" spans="1:31" s="12" customFormat="1" ht="33.75" customHeight="1" x14ac:dyDescent="0.2">
      <c r="A69" s="44"/>
      <c r="B69" s="167" t="s">
        <v>210</v>
      </c>
      <c r="C69" s="303" t="s">
        <v>659</v>
      </c>
      <c r="D69" s="304"/>
      <c r="E69" s="304"/>
      <c r="F69" s="304"/>
      <c r="G69" s="304"/>
      <c r="H69" s="304"/>
      <c r="I69" s="305"/>
      <c r="J69" s="215" t="s">
        <v>465</v>
      </c>
      <c r="K69" s="216"/>
      <c r="L69" s="216"/>
      <c r="M69" s="50"/>
      <c r="AB69" s="106"/>
      <c r="AC69" s="106"/>
      <c r="AD69" s="106"/>
      <c r="AE69" s="106" t="s">
        <v>54</v>
      </c>
    </row>
    <row r="70" spans="1:31" s="12" customFormat="1" ht="6.75" customHeight="1" x14ac:dyDescent="0.2">
      <c r="A70" s="44"/>
      <c r="B70" s="167"/>
      <c r="C70" s="19"/>
      <c r="D70" s="19"/>
      <c r="E70" s="19"/>
      <c r="F70" s="19"/>
      <c r="G70" s="19"/>
      <c r="H70" s="19"/>
      <c r="I70" s="19"/>
      <c r="J70" s="21"/>
      <c r="K70" s="18"/>
      <c r="L70" s="18"/>
      <c r="M70" s="134"/>
      <c r="AB70" s="106"/>
      <c r="AC70" s="106"/>
      <c r="AD70" s="106"/>
      <c r="AE70" s="106" t="s">
        <v>55</v>
      </c>
    </row>
    <row r="71" spans="1:31" s="12" customFormat="1" ht="30.75" customHeight="1" x14ac:dyDescent="0.2">
      <c r="A71" s="44"/>
      <c r="B71" s="167" t="s">
        <v>211</v>
      </c>
      <c r="C71" s="281" t="s">
        <v>557</v>
      </c>
      <c r="D71" s="248"/>
      <c r="E71" s="248"/>
      <c r="F71" s="248"/>
      <c r="G71" s="248"/>
      <c r="H71" s="248"/>
      <c r="I71" s="282"/>
      <c r="J71" s="217" t="s">
        <v>463</v>
      </c>
      <c r="K71" s="218"/>
      <c r="L71" s="218"/>
      <c r="M71" s="50"/>
      <c r="AB71" s="106"/>
      <c r="AC71" s="106"/>
      <c r="AD71" s="106"/>
      <c r="AE71" s="106" t="s">
        <v>82</v>
      </c>
    </row>
    <row r="72" spans="1:31" s="12" customFormat="1" ht="6.75" customHeight="1" x14ac:dyDescent="0.2">
      <c r="A72" s="44"/>
      <c r="B72" s="167"/>
      <c r="C72" s="19"/>
      <c r="D72" s="19"/>
      <c r="E72" s="19"/>
      <c r="F72" s="19"/>
      <c r="G72" s="19"/>
      <c r="H72" s="19"/>
      <c r="I72" s="19"/>
      <c r="J72" s="21"/>
      <c r="K72" s="18"/>
      <c r="L72" s="18"/>
      <c r="M72" s="134"/>
      <c r="AB72" s="106"/>
      <c r="AC72" s="106"/>
      <c r="AD72" s="106"/>
      <c r="AE72" s="106" t="s">
        <v>83</v>
      </c>
    </row>
    <row r="73" spans="1:31" s="12" customFormat="1" ht="36.75" customHeight="1" x14ac:dyDescent="0.2">
      <c r="A73" s="44"/>
      <c r="B73" s="167" t="s">
        <v>212</v>
      </c>
      <c r="C73" s="272" t="s">
        <v>478</v>
      </c>
      <c r="D73" s="273"/>
      <c r="E73" s="273"/>
      <c r="F73" s="273"/>
      <c r="G73" s="273"/>
      <c r="H73" s="273"/>
      <c r="I73" s="274"/>
      <c r="J73" s="215" t="s">
        <v>220</v>
      </c>
      <c r="K73" s="216"/>
      <c r="L73" s="216"/>
      <c r="M73" s="50"/>
      <c r="AB73" s="106"/>
      <c r="AC73" s="106"/>
      <c r="AD73" s="106"/>
      <c r="AE73" s="106" t="s">
        <v>84</v>
      </c>
    </row>
    <row r="74" spans="1:31" s="12" customFormat="1" ht="6.75" customHeight="1" x14ac:dyDescent="0.2">
      <c r="A74" s="44"/>
      <c r="B74" s="167"/>
      <c r="C74" s="19"/>
      <c r="D74" s="19"/>
      <c r="E74" s="19"/>
      <c r="F74" s="19"/>
      <c r="G74" s="19"/>
      <c r="H74" s="19"/>
      <c r="I74" s="19"/>
      <c r="J74" s="21"/>
      <c r="K74" s="18"/>
      <c r="L74" s="18"/>
      <c r="M74" s="134"/>
      <c r="AB74" s="106"/>
      <c r="AC74" s="106"/>
      <c r="AD74" s="106"/>
      <c r="AE74" s="106" t="s">
        <v>85</v>
      </c>
    </row>
    <row r="75" spans="1:31" s="12" customFormat="1" ht="39" customHeight="1" x14ac:dyDescent="0.2">
      <c r="A75" s="44"/>
      <c r="B75" s="167" t="s">
        <v>213</v>
      </c>
      <c r="C75" s="309" t="s">
        <v>563</v>
      </c>
      <c r="D75" s="310"/>
      <c r="E75" s="310"/>
      <c r="F75" s="310"/>
      <c r="G75" s="310"/>
      <c r="H75" s="310"/>
      <c r="I75" s="311"/>
      <c r="J75" s="215" t="s">
        <v>463</v>
      </c>
      <c r="K75" s="216"/>
      <c r="L75" s="216"/>
      <c r="M75" s="50"/>
      <c r="AB75" s="106"/>
      <c r="AC75" s="106"/>
      <c r="AD75" s="106"/>
      <c r="AE75" s="106" t="s">
        <v>89</v>
      </c>
    </row>
    <row r="76" spans="1:31" s="12" customFormat="1" ht="6.75" customHeight="1" x14ac:dyDescent="0.2">
      <c r="A76" s="44"/>
      <c r="B76" s="167"/>
      <c r="C76" s="19"/>
      <c r="D76" s="19"/>
      <c r="E76" s="19"/>
      <c r="F76" s="19"/>
      <c r="G76" s="19"/>
      <c r="H76" s="19"/>
      <c r="I76" s="19"/>
      <c r="J76" s="21"/>
      <c r="K76" s="18"/>
      <c r="L76" s="18"/>
      <c r="M76" s="134"/>
      <c r="AB76" s="106"/>
      <c r="AC76" s="106"/>
      <c r="AD76" s="106"/>
      <c r="AE76" s="106" t="s">
        <v>45</v>
      </c>
    </row>
    <row r="77" spans="1:31" s="12" customFormat="1" ht="32.25" customHeight="1" x14ac:dyDescent="0.2">
      <c r="A77" s="44"/>
      <c r="B77" s="167" t="s">
        <v>214</v>
      </c>
      <c r="C77" s="309" t="s">
        <v>564</v>
      </c>
      <c r="D77" s="310"/>
      <c r="E77" s="310"/>
      <c r="F77" s="310"/>
      <c r="G77" s="310"/>
      <c r="H77" s="310"/>
      <c r="I77" s="311"/>
      <c r="J77" s="215" t="s">
        <v>463</v>
      </c>
      <c r="K77" s="216"/>
      <c r="L77" s="216"/>
      <c r="M77" s="50"/>
      <c r="AB77" s="106"/>
      <c r="AC77" s="106"/>
      <c r="AD77" s="106"/>
      <c r="AE77" s="106" t="s">
        <v>90</v>
      </c>
    </row>
    <row r="78" spans="1:31" s="12" customFormat="1" ht="4.5" customHeight="1" x14ac:dyDescent="0.2">
      <c r="A78" s="44"/>
      <c r="B78" s="167"/>
      <c r="C78" s="135"/>
      <c r="D78" s="135"/>
      <c r="E78" s="135"/>
      <c r="F78" s="135"/>
      <c r="G78" s="135"/>
      <c r="H78" s="135"/>
      <c r="I78" s="135"/>
      <c r="J78" s="21"/>
      <c r="K78" s="18"/>
      <c r="L78" s="18"/>
      <c r="M78" s="134"/>
      <c r="AB78" s="106"/>
      <c r="AC78" s="106"/>
      <c r="AD78" s="106"/>
      <c r="AE78" s="106" t="s">
        <v>91</v>
      </c>
    </row>
    <row r="79" spans="1:31" s="12" customFormat="1" ht="35.25" customHeight="1" x14ac:dyDescent="0.2">
      <c r="A79" s="44"/>
      <c r="B79" s="167" t="s">
        <v>325</v>
      </c>
      <c r="C79" s="309" t="s">
        <v>565</v>
      </c>
      <c r="D79" s="310"/>
      <c r="E79" s="310"/>
      <c r="F79" s="310"/>
      <c r="G79" s="310"/>
      <c r="H79" s="310"/>
      <c r="I79" s="311"/>
      <c r="J79" s="215" t="s">
        <v>220</v>
      </c>
      <c r="K79" s="216"/>
      <c r="L79" s="216"/>
      <c r="M79" s="50"/>
      <c r="AB79" s="106"/>
      <c r="AC79" s="106"/>
      <c r="AD79" s="106"/>
      <c r="AE79" s="106" t="s">
        <v>180</v>
      </c>
    </row>
    <row r="80" spans="1:31" s="12" customFormat="1" ht="6.75" customHeight="1" x14ac:dyDescent="0.2">
      <c r="A80" s="44"/>
      <c r="B80" s="167"/>
      <c r="C80" s="19"/>
      <c r="D80" s="19"/>
      <c r="E80" s="19"/>
      <c r="F80" s="19"/>
      <c r="G80" s="19"/>
      <c r="H80" s="19"/>
      <c r="I80" s="19"/>
      <c r="J80" s="21"/>
      <c r="K80" s="18"/>
      <c r="L80" s="18"/>
      <c r="M80" s="134"/>
      <c r="AB80" s="106"/>
      <c r="AC80" s="106"/>
      <c r="AD80" s="106"/>
      <c r="AE80" s="106" t="s">
        <v>45</v>
      </c>
    </row>
    <row r="81" spans="1:31" s="200" customFormat="1" ht="23.25" customHeight="1" x14ac:dyDescent="0.25">
      <c r="A81" s="199" t="s">
        <v>13</v>
      </c>
      <c r="B81" s="195" t="s">
        <v>215</v>
      </c>
      <c r="C81" s="267" t="s">
        <v>198</v>
      </c>
      <c r="D81" s="268"/>
      <c r="E81" s="268"/>
      <c r="F81" s="268"/>
      <c r="G81" s="268"/>
      <c r="H81" s="268"/>
      <c r="I81" s="269"/>
      <c r="J81" s="213"/>
      <c r="K81" s="214"/>
      <c r="L81" s="220"/>
      <c r="M81" s="196"/>
      <c r="N81" s="197"/>
      <c r="O81" s="197"/>
      <c r="AB81" s="198"/>
      <c r="AC81" s="198"/>
      <c r="AD81" s="198"/>
      <c r="AE81" s="198" t="s">
        <v>47</v>
      </c>
    </row>
    <row r="82" spans="1:31" ht="15" customHeight="1" x14ac:dyDescent="0.2">
      <c r="A82" s="35" t="s">
        <v>245</v>
      </c>
      <c r="B82" s="36"/>
      <c r="C82" s="125" t="s">
        <v>457</v>
      </c>
      <c r="D82" s="52"/>
      <c r="E82" s="52"/>
      <c r="F82" s="52"/>
      <c r="G82" s="52"/>
      <c r="H82" s="52"/>
      <c r="I82" s="52"/>
      <c r="J82" s="14" t="s">
        <v>312</v>
      </c>
      <c r="K82" s="14"/>
      <c r="L82" s="14"/>
      <c r="M82" s="12"/>
      <c r="N82" s="12"/>
      <c r="O82" s="12"/>
      <c r="AB82" s="106"/>
      <c r="AC82" s="106"/>
      <c r="AD82" s="106"/>
      <c r="AE82" s="106" t="s">
        <v>49</v>
      </c>
    </row>
    <row r="83" spans="1:31" ht="26.25" customHeight="1" x14ac:dyDescent="0.2">
      <c r="A83" s="9" t="s">
        <v>246</v>
      </c>
      <c r="B83" s="27"/>
      <c r="C83" s="113" t="s">
        <v>326</v>
      </c>
      <c r="D83" s="43"/>
      <c r="E83" s="43"/>
      <c r="F83" s="43"/>
      <c r="G83" s="43"/>
      <c r="H83" s="43"/>
      <c r="I83" s="43"/>
      <c r="J83" s="14"/>
      <c r="K83" s="14"/>
      <c r="L83" s="14"/>
      <c r="M83" s="12"/>
      <c r="N83" s="12"/>
      <c r="O83" s="12"/>
      <c r="AB83" s="106"/>
      <c r="AC83" s="106"/>
      <c r="AD83" s="106"/>
      <c r="AE83" s="106" t="s">
        <v>50</v>
      </c>
    </row>
    <row r="84" spans="1:31" ht="59.45" customHeight="1" x14ac:dyDescent="0.2">
      <c r="A84" s="13" t="s">
        <v>18</v>
      </c>
      <c r="B84" s="27"/>
      <c r="C84" s="53" t="s">
        <v>248</v>
      </c>
      <c r="D84" s="283" t="s">
        <v>584</v>
      </c>
      <c r="E84" s="284"/>
      <c r="F84" s="284"/>
      <c r="G84" s="284"/>
      <c r="H84" s="284"/>
      <c r="I84" s="285"/>
      <c r="J84" s="12"/>
      <c r="K84" s="12"/>
      <c r="L84" s="12"/>
      <c r="M84" s="12"/>
      <c r="N84" s="12"/>
      <c r="O84" s="12"/>
      <c r="AB84" s="106"/>
      <c r="AC84" s="106"/>
      <c r="AD84" s="106"/>
      <c r="AE84" s="106" t="s">
        <v>87</v>
      </c>
    </row>
    <row r="85" spans="1:31" ht="68.45" customHeight="1" x14ac:dyDescent="0.2">
      <c r="A85" s="13" t="s">
        <v>19</v>
      </c>
      <c r="B85" s="27"/>
      <c r="C85" s="53" t="s">
        <v>247</v>
      </c>
      <c r="D85" s="283" t="s">
        <v>585</v>
      </c>
      <c r="E85" s="284"/>
      <c r="F85" s="284"/>
      <c r="G85" s="284"/>
      <c r="H85" s="284"/>
      <c r="I85" s="285"/>
      <c r="J85" s="21"/>
      <c r="K85" s="18"/>
      <c r="L85" s="18"/>
      <c r="M85" s="12"/>
      <c r="N85" s="12"/>
      <c r="O85" s="12"/>
      <c r="AB85" s="106"/>
      <c r="AC85" s="106"/>
      <c r="AD85" s="106"/>
      <c r="AE85" s="106" t="s">
        <v>88</v>
      </c>
    </row>
    <row r="86" spans="1:31" ht="45.6" customHeight="1" x14ac:dyDescent="0.2">
      <c r="A86" s="13" t="s">
        <v>20</v>
      </c>
      <c r="B86" s="27"/>
      <c r="C86" s="53" t="s">
        <v>247</v>
      </c>
      <c r="D86" s="283" t="s">
        <v>586</v>
      </c>
      <c r="E86" s="284"/>
      <c r="F86" s="284"/>
      <c r="G86" s="284"/>
      <c r="H86" s="284"/>
      <c r="I86" s="285"/>
      <c r="J86" s="21"/>
      <c r="K86" s="18"/>
      <c r="L86" s="18"/>
      <c r="M86" s="12"/>
      <c r="N86" s="12"/>
      <c r="O86" s="12"/>
      <c r="AB86" s="106"/>
      <c r="AC86" s="106"/>
      <c r="AD86" s="106"/>
      <c r="AE86" s="106" t="s">
        <v>51</v>
      </c>
    </row>
    <row r="87" spans="1:31" ht="42" customHeight="1" x14ac:dyDescent="0.2">
      <c r="A87" s="13" t="s">
        <v>21</v>
      </c>
      <c r="B87" s="27"/>
      <c r="C87" s="53" t="s">
        <v>247</v>
      </c>
      <c r="D87" s="283" t="s">
        <v>587</v>
      </c>
      <c r="E87" s="284"/>
      <c r="F87" s="284"/>
      <c r="G87" s="284"/>
      <c r="H87" s="284"/>
      <c r="I87" s="285"/>
      <c r="J87" s="21"/>
      <c r="K87" s="18"/>
      <c r="L87" s="18"/>
      <c r="M87" s="12"/>
      <c r="N87" s="12"/>
      <c r="O87" s="12"/>
      <c r="AB87" s="106"/>
      <c r="AC87" s="106"/>
      <c r="AD87" s="106"/>
      <c r="AE87" s="106" t="s">
        <v>177</v>
      </c>
    </row>
    <row r="88" spans="1:31" ht="72" customHeight="1" x14ac:dyDescent="0.2">
      <c r="A88" s="13" t="s">
        <v>22</v>
      </c>
      <c r="B88" s="27"/>
      <c r="C88" s="53" t="s">
        <v>247</v>
      </c>
      <c r="D88" s="283" t="s">
        <v>588</v>
      </c>
      <c r="E88" s="284"/>
      <c r="F88" s="284"/>
      <c r="G88" s="284"/>
      <c r="H88" s="284"/>
      <c r="I88" s="285"/>
      <c r="J88" s="21"/>
      <c r="K88" s="18"/>
      <c r="L88" s="18"/>
      <c r="M88" s="12"/>
      <c r="N88" s="12"/>
      <c r="O88" s="12"/>
      <c r="AB88" s="106"/>
      <c r="AC88" s="106"/>
      <c r="AD88" s="106"/>
      <c r="AE88" s="106" t="s">
        <v>174</v>
      </c>
    </row>
    <row r="89" spans="1:31" ht="15" customHeight="1" x14ac:dyDescent="0.2">
      <c r="A89" s="26"/>
      <c r="B89" s="27"/>
      <c r="C89" s="113" t="s">
        <v>326</v>
      </c>
      <c r="D89" s="43"/>
      <c r="E89" s="43"/>
      <c r="F89" s="43"/>
      <c r="G89" s="43"/>
      <c r="H89" s="43"/>
      <c r="I89" s="43"/>
      <c r="J89" s="14" t="s">
        <v>462</v>
      </c>
      <c r="K89" s="14"/>
      <c r="L89" s="14"/>
      <c r="M89" s="12"/>
      <c r="N89" s="12"/>
      <c r="O89" s="12"/>
      <c r="AB89" s="106"/>
      <c r="AC89" s="106"/>
      <c r="AD89" s="106"/>
      <c r="AE89" s="106" t="s">
        <v>160</v>
      </c>
    </row>
    <row r="90" spans="1:31" x14ac:dyDescent="0.2">
      <c r="A90" s="118" t="s">
        <v>249</v>
      </c>
      <c r="B90" s="27"/>
      <c r="C90" s="53" t="s">
        <v>247</v>
      </c>
      <c r="D90" s="41" t="s">
        <v>319</v>
      </c>
      <c r="E90" s="43"/>
      <c r="F90" s="43"/>
      <c r="G90" s="43"/>
      <c r="H90" s="43"/>
      <c r="I90" s="43"/>
      <c r="J90" s="14"/>
      <c r="K90" s="14"/>
      <c r="L90" s="14"/>
      <c r="M90" s="12"/>
      <c r="N90" s="12"/>
      <c r="O90" s="12"/>
      <c r="AB90" s="106"/>
      <c r="AC90" s="106"/>
      <c r="AD90" s="106"/>
      <c r="AE90" s="106" t="s">
        <v>187</v>
      </c>
    </row>
    <row r="91" spans="1:31" x14ac:dyDescent="0.2">
      <c r="A91" s="54"/>
      <c r="B91" s="27"/>
      <c r="C91" s="53" t="s">
        <v>247</v>
      </c>
      <c r="D91" s="41" t="s">
        <v>320</v>
      </c>
      <c r="E91" s="43"/>
      <c r="F91" s="43"/>
      <c r="G91" s="43"/>
      <c r="H91" s="43"/>
      <c r="I91" s="43"/>
      <c r="J91" s="21"/>
      <c r="K91" s="18"/>
      <c r="L91" s="18"/>
      <c r="M91" s="12"/>
      <c r="N91" s="12"/>
      <c r="O91" s="12"/>
      <c r="AB91" s="106"/>
      <c r="AC91" s="106"/>
      <c r="AD91" s="106"/>
      <c r="AE91" s="106" t="s">
        <v>159</v>
      </c>
    </row>
    <row r="92" spans="1:31" x14ac:dyDescent="0.2">
      <c r="A92" s="54"/>
      <c r="B92" s="27"/>
      <c r="C92" s="53" t="s">
        <v>247</v>
      </c>
      <c r="D92" s="41" t="s">
        <v>321</v>
      </c>
      <c r="E92" s="43"/>
      <c r="F92" s="43"/>
      <c r="G92" s="43"/>
      <c r="H92" s="43"/>
      <c r="I92" s="43"/>
      <c r="J92" s="21"/>
      <c r="K92" s="18"/>
      <c r="L92" s="18"/>
      <c r="M92" s="12"/>
      <c r="N92" s="12"/>
      <c r="O92" s="12"/>
      <c r="AB92" s="106"/>
      <c r="AC92" s="106"/>
      <c r="AD92" s="106"/>
      <c r="AE92" s="106" t="s">
        <v>146</v>
      </c>
    </row>
    <row r="93" spans="1:31" x14ac:dyDescent="0.2">
      <c r="A93" s="54"/>
      <c r="B93" s="27"/>
      <c r="C93" s="53" t="s">
        <v>247</v>
      </c>
      <c r="D93" s="41" t="s">
        <v>322</v>
      </c>
      <c r="E93" s="43"/>
      <c r="F93" s="43"/>
      <c r="G93" s="43"/>
      <c r="H93" s="43"/>
      <c r="I93" s="43"/>
      <c r="J93" s="21"/>
      <c r="K93" s="18"/>
      <c r="L93" s="18"/>
      <c r="M93" s="12"/>
      <c r="N93" s="12"/>
      <c r="O93" s="12"/>
      <c r="AB93" s="106"/>
      <c r="AC93" s="106"/>
      <c r="AD93" s="106"/>
      <c r="AE93" s="106" t="s">
        <v>149</v>
      </c>
    </row>
    <row r="94" spans="1:31" x14ac:dyDescent="0.2">
      <c r="A94" s="54"/>
      <c r="B94" s="27"/>
      <c r="C94" s="53" t="s">
        <v>247</v>
      </c>
      <c r="D94" s="41" t="s">
        <v>323</v>
      </c>
      <c r="E94" s="43"/>
      <c r="F94" s="43"/>
      <c r="G94" s="43"/>
      <c r="H94" s="43"/>
      <c r="I94" s="43"/>
      <c r="J94" s="21"/>
      <c r="K94" s="18"/>
      <c r="L94" s="18"/>
      <c r="M94" s="12"/>
      <c r="N94" s="12"/>
      <c r="O94" s="12"/>
      <c r="AB94" s="106"/>
      <c r="AC94" s="106"/>
      <c r="AD94" s="106"/>
      <c r="AE94" s="106" t="s">
        <v>147</v>
      </c>
    </row>
    <row r="95" spans="1:31" x14ac:dyDescent="0.2">
      <c r="A95" s="54"/>
      <c r="B95" s="27"/>
      <c r="C95" s="53" t="s">
        <v>247</v>
      </c>
      <c r="D95" s="12" t="s">
        <v>324</v>
      </c>
      <c r="E95" s="43"/>
      <c r="F95" s="43"/>
      <c r="G95" s="43"/>
      <c r="H95" s="43"/>
      <c r="I95" s="43"/>
      <c r="J95" s="21"/>
      <c r="K95" s="18"/>
      <c r="L95" s="18"/>
      <c r="M95" s="12"/>
      <c r="N95" s="12"/>
      <c r="O95" s="12"/>
      <c r="AB95" s="106"/>
      <c r="AC95" s="106"/>
      <c r="AD95" s="106"/>
      <c r="AE95" s="106" t="s">
        <v>150</v>
      </c>
    </row>
    <row r="96" spans="1:31" x14ac:dyDescent="0.2">
      <c r="A96" s="54"/>
      <c r="B96" s="27"/>
      <c r="C96" s="43"/>
      <c r="D96" s="43"/>
      <c r="E96" s="43"/>
      <c r="F96" s="43"/>
      <c r="G96" s="43"/>
      <c r="H96" s="43"/>
      <c r="I96" s="43"/>
      <c r="J96" s="21"/>
      <c r="K96" s="18"/>
      <c r="L96" s="18"/>
      <c r="M96" s="12"/>
      <c r="N96" s="12"/>
      <c r="O96" s="12"/>
      <c r="AB96" s="106"/>
      <c r="AC96" s="106"/>
      <c r="AD96" s="106"/>
      <c r="AE96" s="106" t="s">
        <v>178</v>
      </c>
    </row>
    <row r="97" spans="1:31" ht="15" customHeight="1" x14ac:dyDescent="0.2">
      <c r="A97" s="9" t="s">
        <v>333</v>
      </c>
      <c r="B97" s="27"/>
      <c r="C97" s="113" t="s">
        <v>326</v>
      </c>
      <c r="D97" s="43"/>
      <c r="E97" s="43"/>
      <c r="F97" s="43"/>
      <c r="G97" s="43"/>
      <c r="H97" s="43"/>
      <c r="I97" s="43"/>
      <c r="J97" s="14" t="s">
        <v>330</v>
      </c>
      <c r="K97" s="14"/>
      <c r="L97" s="14"/>
      <c r="M97" s="12"/>
      <c r="N97" s="12"/>
      <c r="O97" s="12"/>
      <c r="AB97" s="106"/>
      <c r="AC97" s="106"/>
      <c r="AD97" s="106"/>
      <c r="AE97" s="106" t="s">
        <v>179</v>
      </c>
    </row>
    <row r="98" spans="1:31" ht="30" x14ac:dyDescent="0.25">
      <c r="A98" s="13" t="s">
        <v>250</v>
      </c>
      <c r="B98" s="27" t="str">
        <f>IF($F$418&gt;0,"Согласно текущей матрице обслуживания, должно быть ДА","Согласно текущей матрице обслуживания, должно быть НЕТ")</f>
        <v>Согласно текущей матрице обслуживания, должно быть ДА</v>
      </c>
      <c r="C98" s="53" t="s">
        <v>247</v>
      </c>
      <c r="D98" s="55" t="s">
        <v>328</v>
      </c>
      <c r="E98" s="43"/>
      <c r="F98" s="43"/>
      <c r="G98" s="43"/>
      <c r="H98" s="43"/>
      <c r="I98" s="43"/>
      <c r="J98" s="14"/>
      <c r="K98" s="14"/>
      <c r="L98" s="14"/>
      <c r="M98" s="12"/>
      <c r="N98" s="12"/>
      <c r="O98" s="12"/>
    </row>
    <row r="99" spans="1:31" x14ac:dyDescent="0.25">
      <c r="A99" s="13"/>
      <c r="C99" s="55"/>
      <c r="D99" s="55"/>
      <c r="E99" s="43"/>
      <c r="F99" s="43"/>
      <c r="G99" s="43"/>
      <c r="H99" s="43"/>
      <c r="I99" s="43"/>
      <c r="J99" s="14"/>
      <c r="K99" s="14"/>
      <c r="L99" s="14"/>
      <c r="M99" s="12"/>
      <c r="N99" s="12"/>
      <c r="O99" s="12"/>
    </row>
    <row r="100" spans="1:31" x14ac:dyDescent="0.25">
      <c r="A100" s="13" t="s">
        <v>5</v>
      </c>
      <c r="C100" s="53" t="s">
        <v>247</v>
      </c>
      <c r="D100" s="55" t="s">
        <v>377</v>
      </c>
      <c r="E100" s="43"/>
      <c r="F100" s="43"/>
      <c r="G100" s="43"/>
      <c r="H100" s="43"/>
      <c r="I100" s="43"/>
      <c r="J100" s="21"/>
      <c r="K100" s="18"/>
      <c r="L100" s="18"/>
      <c r="M100" s="12"/>
      <c r="N100" s="12"/>
      <c r="O100" s="12"/>
    </row>
    <row r="101" spans="1:31" x14ac:dyDescent="0.25">
      <c r="A101" s="13" t="s">
        <v>4</v>
      </c>
      <c r="B101" s="27"/>
      <c r="C101" s="53" t="s">
        <v>247</v>
      </c>
      <c r="D101" s="55" t="s">
        <v>378</v>
      </c>
      <c r="E101" s="43"/>
      <c r="F101" s="43"/>
      <c r="G101" s="43"/>
      <c r="H101" s="43"/>
      <c r="I101" s="43"/>
      <c r="J101" s="21"/>
      <c r="K101" s="18"/>
      <c r="L101" s="18"/>
      <c r="M101" s="12"/>
      <c r="N101" s="12"/>
      <c r="O101" s="12"/>
    </row>
    <row r="102" spans="1:31" x14ac:dyDescent="0.25">
      <c r="A102" s="13" t="s">
        <v>6</v>
      </c>
      <c r="B102" s="27"/>
      <c r="C102" s="53" t="s">
        <v>248</v>
      </c>
      <c r="D102" s="55"/>
      <c r="E102" s="43"/>
      <c r="F102" s="43"/>
      <c r="G102" s="43"/>
      <c r="H102" s="43"/>
      <c r="I102" s="43"/>
      <c r="J102" s="21"/>
      <c r="K102" s="18"/>
      <c r="L102" s="18"/>
      <c r="M102" s="12"/>
      <c r="N102" s="12"/>
      <c r="O102" s="12"/>
    </row>
    <row r="103" spans="1:31" x14ac:dyDescent="0.25">
      <c r="A103" s="13"/>
      <c r="B103" s="27"/>
      <c r="C103" s="55"/>
      <c r="D103" s="55"/>
      <c r="E103" s="43"/>
      <c r="F103" s="43"/>
      <c r="G103" s="43"/>
      <c r="H103" s="43"/>
      <c r="I103" s="43"/>
      <c r="J103" s="21"/>
      <c r="K103" s="18"/>
      <c r="L103" s="18"/>
      <c r="M103" s="12"/>
      <c r="N103" s="12"/>
      <c r="O103" s="12"/>
    </row>
    <row r="104" spans="1:31" ht="30" x14ac:dyDescent="0.25">
      <c r="A104" s="13" t="s">
        <v>15</v>
      </c>
      <c r="B104" s="27" t="str">
        <f>IF(SUM($S$418:$DI$418)&gt;0,"Согласно текущей матрице обслуживания, должно быть ДА","Согласно текущей матрице обслуживания, должно быть НЕТ")</f>
        <v>Согласно текущей матрице обслуживания, должно быть ДА</v>
      </c>
      <c r="C104" s="53" t="s">
        <v>247</v>
      </c>
      <c r="D104" s="55"/>
      <c r="E104" s="43"/>
      <c r="F104" s="43"/>
      <c r="G104" s="43"/>
      <c r="H104" s="43"/>
      <c r="I104" s="43"/>
      <c r="J104" s="21"/>
      <c r="K104" s="18"/>
      <c r="L104" s="18"/>
      <c r="M104" s="12"/>
      <c r="N104" s="12"/>
      <c r="O104" s="12"/>
    </row>
    <row r="105" spans="1:31" x14ac:dyDescent="0.25">
      <c r="A105" s="13"/>
      <c r="B105" s="27"/>
      <c r="C105" s="43"/>
      <c r="D105" s="43"/>
      <c r="E105" s="43"/>
      <c r="F105" s="43"/>
      <c r="G105" s="43"/>
      <c r="H105" s="43"/>
      <c r="I105" s="43"/>
      <c r="J105" s="21"/>
      <c r="K105" s="18"/>
      <c r="L105" s="18"/>
      <c r="M105" s="12"/>
      <c r="N105" s="12"/>
      <c r="O105" s="12"/>
    </row>
    <row r="106" spans="1:31" ht="30" x14ac:dyDescent="0.25">
      <c r="A106" s="13" t="s">
        <v>252</v>
      </c>
      <c r="B106" s="27" t="str">
        <f>IF(SUM($DL$418:$DO$418)&gt;0,"Согласно текущей матрице обслуживания, должно быть ДА","Согласно текущей матрице обслуживания, должно быть НЕТ")</f>
        <v>Согласно текущей матрице обслуживания, должно быть НЕТ</v>
      </c>
      <c r="C106" s="53" t="s">
        <v>248</v>
      </c>
      <c r="D106" s="55"/>
      <c r="E106" s="43"/>
      <c r="F106" s="43"/>
      <c r="G106" s="43"/>
      <c r="H106" s="43"/>
      <c r="I106" s="43"/>
      <c r="J106" s="21"/>
      <c r="K106" s="18"/>
      <c r="L106" s="18"/>
      <c r="M106" s="12"/>
      <c r="N106" s="12"/>
      <c r="O106" s="12"/>
    </row>
    <row r="107" spans="1:31" x14ac:dyDescent="0.25">
      <c r="A107" s="13"/>
      <c r="B107" s="27"/>
      <c r="C107" s="37"/>
      <c r="D107" s="43"/>
      <c r="E107" s="43"/>
      <c r="F107" s="43"/>
      <c r="G107" s="43"/>
      <c r="H107" s="43"/>
      <c r="I107" s="43"/>
      <c r="J107" s="21"/>
      <c r="K107" s="18"/>
      <c r="L107" s="18"/>
      <c r="M107" s="12"/>
      <c r="N107" s="12"/>
      <c r="O107" s="12"/>
    </row>
    <row r="108" spans="1:31" ht="15" customHeight="1" x14ac:dyDescent="0.25">
      <c r="A108" s="40" t="s">
        <v>334</v>
      </c>
      <c r="J108" s="14" t="s">
        <v>382</v>
      </c>
      <c r="K108" s="14"/>
      <c r="L108" s="14"/>
      <c r="M108" s="12"/>
      <c r="N108" s="12"/>
      <c r="O108" s="12"/>
    </row>
    <row r="109" spans="1:31" x14ac:dyDescent="0.25">
      <c r="A109" s="12" t="s">
        <v>381</v>
      </c>
      <c r="B109" s="27"/>
      <c r="C109" s="43"/>
      <c r="D109" s="43"/>
      <c r="E109" s="43"/>
      <c r="F109" s="29"/>
      <c r="G109" s="12"/>
      <c r="H109" s="30"/>
      <c r="I109" s="30"/>
      <c r="J109" s="14"/>
      <c r="K109" s="14"/>
      <c r="L109" s="14"/>
      <c r="M109" s="12"/>
      <c r="N109" s="12"/>
      <c r="O109" s="12"/>
    </row>
    <row r="110" spans="1:31" x14ac:dyDescent="0.25">
      <c r="A110" s="12"/>
      <c r="B110" s="27"/>
      <c r="C110" s="43"/>
      <c r="D110" s="43"/>
      <c r="E110" s="43"/>
      <c r="F110" s="29"/>
      <c r="G110" s="12"/>
      <c r="H110" s="30"/>
      <c r="I110" s="30"/>
      <c r="J110" s="14"/>
      <c r="K110" s="14"/>
      <c r="L110" s="14"/>
      <c r="M110" s="12"/>
      <c r="N110" s="12"/>
      <c r="O110" s="12"/>
    </row>
    <row r="111" spans="1:31" ht="16.5" x14ac:dyDescent="0.3">
      <c r="A111" s="130" t="s">
        <v>248</v>
      </c>
      <c r="B111" s="114" t="s">
        <v>602</v>
      </c>
      <c r="C111" s="43"/>
      <c r="D111" s="43"/>
      <c r="E111" s="43"/>
      <c r="F111" s="29"/>
      <c r="G111" s="12"/>
      <c r="H111" s="30"/>
      <c r="I111" s="30"/>
      <c r="J111" s="21"/>
      <c r="K111" s="18"/>
      <c r="L111" s="18"/>
      <c r="M111" s="12"/>
      <c r="N111" s="12"/>
      <c r="O111" s="12"/>
    </row>
    <row r="112" spans="1:31" ht="16.5" x14ac:dyDescent="0.3">
      <c r="A112" s="131" t="s">
        <v>336</v>
      </c>
      <c r="B112" s="16"/>
      <c r="C112" s="43"/>
      <c r="D112" s="43"/>
      <c r="E112" s="43"/>
      <c r="F112" s="29"/>
      <c r="G112" s="12"/>
      <c r="H112" s="30"/>
      <c r="I112" s="30"/>
      <c r="J112" s="21"/>
      <c r="K112" s="18"/>
      <c r="L112" s="18"/>
      <c r="M112" s="12"/>
      <c r="N112" s="12"/>
      <c r="O112" s="12"/>
    </row>
    <row r="113" spans="1:15" ht="16.5" x14ac:dyDescent="0.3">
      <c r="A113" s="130" t="s">
        <v>248</v>
      </c>
      <c r="B113" s="114" t="s">
        <v>335</v>
      </c>
      <c r="C113" s="43"/>
      <c r="D113" s="43"/>
      <c r="E113" s="43"/>
      <c r="F113" s="29"/>
      <c r="G113" s="12"/>
      <c r="H113" s="30"/>
      <c r="I113" s="30"/>
      <c r="J113" s="21"/>
      <c r="K113" s="18"/>
      <c r="L113" s="18"/>
      <c r="M113" s="12"/>
      <c r="N113" s="12"/>
      <c r="O113" s="12"/>
    </row>
    <row r="114" spans="1:15" ht="16.5" x14ac:dyDescent="0.3">
      <c r="A114" s="183"/>
      <c r="B114" s="184" t="s">
        <v>566</v>
      </c>
      <c r="C114" s="43"/>
      <c r="D114" s="43"/>
      <c r="E114" s="43"/>
      <c r="F114" s="29"/>
      <c r="G114" s="12"/>
      <c r="H114" s="30"/>
      <c r="I114" s="30"/>
      <c r="J114" s="21"/>
      <c r="K114" s="18"/>
      <c r="L114" s="18"/>
      <c r="M114" s="12"/>
      <c r="N114" s="12"/>
      <c r="O114" s="12"/>
    </row>
    <row r="115" spans="1:15" ht="16.5" outlineLevel="1" x14ac:dyDescent="0.3">
      <c r="A115" s="130"/>
      <c r="B115" s="114" t="s">
        <v>112</v>
      </c>
      <c r="C115" s="43"/>
      <c r="D115" s="43"/>
      <c r="E115" s="43"/>
      <c r="F115" s="29"/>
      <c r="G115" s="12"/>
      <c r="H115" s="30"/>
      <c r="I115" s="30"/>
      <c r="J115" s="21"/>
      <c r="K115" s="18"/>
      <c r="L115" s="18"/>
      <c r="M115" s="12"/>
      <c r="N115" s="12"/>
      <c r="O115" s="12"/>
    </row>
    <row r="116" spans="1:15" ht="16.5" outlineLevel="1" x14ac:dyDescent="0.3">
      <c r="A116" s="130"/>
      <c r="B116" s="114" t="s">
        <v>113</v>
      </c>
      <c r="C116" s="43"/>
      <c r="D116" s="43"/>
      <c r="E116" s="43"/>
      <c r="F116" s="29"/>
      <c r="G116" s="12"/>
      <c r="H116" s="30"/>
      <c r="I116" s="30"/>
      <c r="J116" s="21"/>
      <c r="K116" s="18"/>
      <c r="L116" s="18"/>
      <c r="M116" s="12"/>
      <c r="N116" s="12"/>
      <c r="O116" s="12"/>
    </row>
    <row r="117" spans="1:15" ht="16.5" outlineLevel="1" x14ac:dyDescent="0.3">
      <c r="A117" s="130"/>
      <c r="B117" s="114" t="s">
        <v>116</v>
      </c>
      <c r="C117" s="43"/>
      <c r="D117" s="43"/>
      <c r="E117" s="43"/>
      <c r="F117" s="29"/>
      <c r="G117" s="12"/>
      <c r="H117" s="30"/>
      <c r="I117" s="30"/>
      <c r="J117" s="21"/>
      <c r="K117" s="18"/>
      <c r="L117" s="18"/>
      <c r="M117" s="12"/>
      <c r="N117" s="12"/>
      <c r="O117" s="12"/>
    </row>
    <row r="118" spans="1:15" ht="16.5" outlineLevel="1" x14ac:dyDescent="0.3">
      <c r="A118" s="130"/>
      <c r="B118" s="114" t="s">
        <v>115</v>
      </c>
      <c r="C118" s="43"/>
      <c r="D118" s="43"/>
      <c r="E118" s="43"/>
      <c r="F118" s="29"/>
      <c r="G118" s="12"/>
      <c r="H118" s="30"/>
      <c r="I118" s="30"/>
      <c r="J118" s="21"/>
      <c r="K118" s="18"/>
      <c r="L118" s="18"/>
      <c r="M118" s="12"/>
      <c r="N118" s="12"/>
      <c r="O118" s="12"/>
    </row>
    <row r="119" spans="1:15" ht="16.5" outlineLevel="1" x14ac:dyDescent="0.3">
      <c r="A119" s="130"/>
      <c r="B119" s="114" t="s">
        <v>114</v>
      </c>
      <c r="C119" s="43"/>
      <c r="D119" s="43"/>
      <c r="E119" s="43"/>
      <c r="F119" s="29"/>
      <c r="G119" s="12"/>
      <c r="H119" s="30"/>
      <c r="I119" s="30"/>
      <c r="J119" s="21"/>
      <c r="K119" s="18"/>
      <c r="L119" s="18"/>
      <c r="M119" s="12"/>
      <c r="N119" s="12"/>
      <c r="O119" s="12"/>
    </row>
    <row r="120" spans="1:15" ht="16.5" outlineLevel="1" x14ac:dyDescent="0.3">
      <c r="A120" s="130"/>
      <c r="B120" s="114" t="s">
        <v>222</v>
      </c>
      <c r="C120" s="43"/>
      <c r="D120" s="43"/>
      <c r="E120" s="43"/>
      <c r="F120" s="29"/>
      <c r="G120" s="12"/>
      <c r="H120" s="30"/>
      <c r="I120" s="30"/>
      <c r="J120" s="21"/>
      <c r="K120" s="18"/>
      <c r="L120" s="18"/>
      <c r="M120" s="12"/>
      <c r="N120" s="12"/>
      <c r="O120" s="12"/>
    </row>
    <row r="121" spans="1:15" ht="16.5" x14ac:dyDescent="0.3">
      <c r="A121" s="131" t="s">
        <v>337</v>
      </c>
      <c r="B121" s="16"/>
      <c r="C121" s="43"/>
      <c r="D121" s="43"/>
      <c r="E121" s="43"/>
      <c r="F121" s="29"/>
      <c r="G121" s="12"/>
      <c r="H121" s="30"/>
      <c r="I121" s="30"/>
      <c r="J121" s="21"/>
      <c r="K121" s="18"/>
      <c r="L121" s="18"/>
      <c r="M121" s="12"/>
      <c r="N121" s="12"/>
      <c r="O121" s="12"/>
    </row>
    <row r="122" spans="1:15" ht="16.5" x14ac:dyDescent="0.3">
      <c r="A122" s="130" t="s">
        <v>248</v>
      </c>
      <c r="B122" s="114" t="s">
        <v>335</v>
      </c>
      <c r="C122" s="43"/>
      <c r="D122" s="43"/>
      <c r="E122" s="43"/>
      <c r="F122" s="29"/>
      <c r="G122" s="12"/>
      <c r="H122" s="30"/>
      <c r="I122" s="30"/>
      <c r="J122" s="21"/>
      <c r="K122" s="18"/>
      <c r="L122" s="18"/>
      <c r="M122" s="12"/>
      <c r="N122" s="12"/>
      <c r="O122" s="12"/>
    </row>
    <row r="123" spans="1:15" ht="16.5" x14ac:dyDescent="0.3">
      <c r="A123" s="183"/>
      <c r="B123" s="184" t="s">
        <v>567</v>
      </c>
      <c r="C123" s="43"/>
      <c r="D123" s="43"/>
      <c r="E123" s="43"/>
      <c r="F123" s="29"/>
      <c r="G123" s="12"/>
      <c r="H123" s="30"/>
      <c r="I123" s="30"/>
      <c r="J123" s="21"/>
      <c r="K123" s="18"/>
      <c r="L123" s="18"/>
      <c r="M123" s="12"/>
      <c r="N123" s="12"/>
      <c r="O123" s="12"/>
    </row>
    <row r="124" spans="1:15" ht="16.5" outlineLevel="1" x14ac:dyDescent="0.3">
      <c r="A124" s="130"/>
      <c r="B124" s="114" t="s">
        <v>190</v>
      </c>
      <c r="C124" s="43"/>
      <c r="D124" s="43"/>
      <c r="E124" s="43"/>
      <c r="F124" s="29"/>
      <c r="G124" s="12"/>
      <c r="H124" s="30"/>
      <c r="I124" s="30"/>
      <c r="J124" s="21"/>
      <c r="K124" s="18"/>
      <c r="L124" s="18"/>
      <c r="M124" s="12"/>
      <c r="N124" s="12"/>
      <c r="O124" s="12"/>
    </row>
    <row r="125" spans="1:15" ht="16.5" outlineLevel="1" x14ac:dyDescent="0.3">
      <c r="A125" s="130"/>
      <c r="B125" s="114" t="s">
        <v>111</v>
      </c>
      <c r="C125" s="43"/>
      <c r="D125" s="43"/>
      <c r="E125" s="43"/>
      <c r="F125" s="29"/>
      <c r="G125" s="12"/>
      <c r="H125" s="30"/>
      <c r="I125" s="30"/>
      <c r="J125" s="21"/>
      <c r="K125" s="18"/>
      <c r="L125" s="18"/>
      <c r="M125" s="12"/>
      <c r="N125" s="12"/>
      <c r="O125" s="12"/>
    </row>
    <row r="126" spans="1:15" ht="16.5" outlineLevel="1" x14ac:dyDescent="0.3">
      <c r="A126" s="130"/>
      <c r="B126" s="114" t="s">
        <v>338</v>
      </c>
      <c r="C126" s="43"/>
      <c r="D126" s="43"/>
      <c r="E126" s="43"/>
      <c r="F126" s="29"/>
      <c r="G126" s="12"/>
      <c r="H126" s="30"/>
      <c r="I126" s="30"/>
      <c r="J126" s="21"/>
      <c r="K126" s="18"/>
      <c r="L126" s="18"/>
      <c r="M126" s="12"/>
      <c r="N126" s="12"/>
      <c r="O126" s="12"/>
    </row>
    <row r="127" spans="1:15" ht="16.5" outlineLevel="1" x14ac:dyDescent="0.3">
      <c r="A127" s="130"/>
      <c r="B127" s="114" t="s">
        <v>606</v>
      </c>
      <c r="C127" s="43"/>
      <c r="D127" s="43"/>
      <c r="E127" s="43"/>
      <c r="F127" s="29"/>
      <c r="G127" s="12"/>
      <c r="H127" s="30"/>
      <c r="I127" s="30"/>
      <c r="J127" s="21"/>
      <c r="K127" s="18"/>
      <c r="L127" s="18"/>
      <c r="M127" s="12"/>
      <c r="N127" s="12"/>
      <c r="O127" s="12"/>
    </row>
    <row r="128" spans="1:15" ht="16.5" outlineLevel="1" x14ac:dyDescent="0.3">
      <c r="A128" s="130"/>
      <c r="B128" s="114" t="s">
        <v>339</v>
      </c>
      <c r="C128" s="43"/>
      <c r="D128" s="43"/>
      <c r="E128" s="43"/>
      <c r="F128" s="29"/>
      <c r="G128" s="12"/>
      <c r="H128" s="30"/>
      <c r="I128" s="30"/>
      <c r="J128" s="21"/>
      <c r="K128" s="18"/>
      <c r="L128" s="18"/>
      <c r="M128" s="12"/>
      <c r="N128" s="12"/>
      <c r="O128" s="12"/>
    </row>
    <row r="129" spans="1:15" ht="16.5" outlineLevel="1" x14ac:dyDescent="0.3">
      <c r="A129" s="130"/>
      <c r="B129" s="114" t="s">
        <v>340</v>
      </c>
      <c r="C129" s="43"/>
      <c r="D129" s="43"/>
      <c r="E129" s="43"/>
      <c r="F129" s="29"/>
      <c r="G129" s="12"/>
      <c r="H129" s="30"/>
      <c r="I129" s="30"/>
      <c r="J129" s="21"/>
      <c r="K129" s="18"/>
      <c r="L129" s="18"/>
      <c r="M129" s="12"/>
      <c r="N129" s="12"/>
      <c r="O129" s="12"/>
    </row>
    <row r="130" spans="1:15" ht="16.5" outlineLevel="1" x14ac:dyDescent="0.3">
      <c r="A130" s="130"/>
      <c r="B130" s="114" t="s">
        <v>493</v>
      </c>
      <c r="C130" s="43"/>
      <c r="D130" s="43"/>
      <c r="E130" s="43"/>
      <c r="F130" s="29"/>
      <c r="G130" s="12"/>
      <c r="H130" s="30"/>
      <c r="I130" s="30"/>
      <c r="J130" s="21"/>
      <c r="K130" s="18"/>
      <c r="L130" s="18"/>
      <c r="M130" s="12"/>
      <c r="N130" s="12"/>
      <c r="O130" s="12"/>
    </row>
    <row r="131" spans="1:15" ht="16.5" outlineLevel="1" x14ac:dyDescent="0.3">
      <c r="A131" s="130"/>
      <c r="B131" s="114" t="s">
        <v>191</v>
      </c>
      <c r="C131" s="43"/>
      <c r="D131" s="43"/>
      <c r="E131" s="43"/>
      <c r="F131" s="29"/>
      <c r="G131" s="12"/>
      <c r="H131" s="30"/>
      <c r="I131" s="30"/>
      <c r="J131" s="21"/>
      <c r="K131" s="18"/>
      <c r="L131" s="18"/>
      <c r="M131" s="12"/>
      <c r="N131" s="12"/>
      <c r="O131" s="12"/>
    </row>
    <row r="132" spans="1:15" ht="16.5" outlineLevel="1" x14ac:dyDescent="0.3">
      <c r="A132" s="130"/>
      <c r="B132" s="114" t="s">
        <v>529</v>
      </c>
      <c r="C132" s="43"/>
      <c r="D132" s="43"/>
      <c r="E132" s="43"/>
      <c r="F132" s="29"/>
      <c r="G132" s="12"/>
      <c r="H132" s="30"/>
      <c r="I132" s="30"/>
      <c r="J132" s="21"/>
      <c r="K132" s="18"/>
      <c r="L132" s="18"/>
      <c r="M132" s="12"/>
      <c r="N132" s="12"/>
      <c r="O132" s="12"/>
    </row>
    <row r="133" spans="1:15" ht="16.5" outlineLevel="1" x14ac:dyDescent="0.3">
      <c r="A133" s="130"/>
      <c r="B133" s="114" t="s">
        <v>341</v>
      </c>
      <c r="C133" s="43"/>
      <c r="D133" s="43"/>
      <c r="E133" s="43"/>
      <c r="F133" s="29"/>
      <c r="G133" s="12"/>
      <c r="H133" s="30"/>
      <c r="I133" s="30"/>
      <c r="J133" s="21"/>
      <c r="K133" s="18"/>
      <c r="L133" s="18"/>
      <c r="M133" s="12"/>
      <c r="N133" s="12"/>
      <c r="O133" s="12"/>
    </row>
    <row r="134" spans="1:15" ht="16.5" outlineLevel="1" x14ac:dyDescent="0.3">
      <c r="A134" s="130"/>
      <c r="B134" s="114" t="s">
        <v>494</v>
      </c>
      <c r="C134" s="43"/>
      <c r="D134" s="43"/>
      <c r="E134" s="43"/>
      <c r="F134" s="29"/>
      <c r="G134" s="12"/>
      <c r="H134" s="30"/>
      <c r="I134" s="30"/>
      <c r="J134" s="21"/>
      <c r="K134" s="18"/>
      <c r="L134" s="18"/>
      <c r="M134" s="12"/>
      <c r="N134" s="12"/>
      <c r="O134" s="12"/>
    </row>
    <row r="135" spans="1:15" ht="16.5" x14ac:dyDescent="0.3">
      <c r="A135" s="131" t="s">
        <v>342</v>
      </c>
      <c r="B135" s="16"/>
      <c r="C135" s="43"/>
      <c r="D135" s="43"/>
      <c r="E135" s="43"/>
      <c r="F135" s="29"/>
      <c r="G135" s="12"/>
      <c r="H135" s="30"/>
      <c r="I135" s="30"/>
      <c r="J135" s="21"/>
      <c r="K135" s="18"/>
      <c r="L135" s="18"/>
      <c r="M135" s="12"/>
      <c r="N135" s="12"/>
      <c r="O135" s="12"/>
    </row>
    <row r="136" spans="1:15" ht="16.5" x14ac:dyDescent="0.3">
      <c r="A136" s="130" t="s">
        <v>248</v>
      </c>
      <c r="B136" s="114" t="s">
        <v>335</v>
      </c>
      <c r="C136" s="43"/>
      <c r="D136" s="43"/>
      <c r="E136" s="43"/>
      <c r="F136" s="29"/>
      <c r="G136" s="12"/>
      <c r="H136" s="30"/>
      <c r="I136" s="30"/>
      <c r="J136" s="21"/>
      <c r="K136" s="18"/>
      <c r="L136" s="18"/>
      <c r="M136" s="12"/>
      <c r="N136" s="12"/>
      <c r="O136" s="12"/>
    </row>
    <row r="137" spans="1:15" ht="16.5" x14ac:dyDescent="0.3">
      <c r="A137" s="183"/>
      <c r="B137" s="184" t="s">
        <v>568</v>
      </c>
      <c r="C137" s="43"/>
      <c r="D137" s="43"/>
      <c r="E137" s="43"/>
      <c r="F137" s="29"/>
      <c r="G137" s="12"/>
      <c r="H137" s="30"/>
      <c r="I137" s="30"/>
      <c r="J137" s="21"/>
      <c r="K137" s="18"/>
      <c r="L137" s="18"/>
      <c r="M137" s="12"/>
      <c r="N137" s="12"/>
      <c r="O137" s="12"/>
    </row>
    <row r="138" spans="1:15" ht="16.5" outlineLevel="1" x14ac:dyDescent="0.3">
      <c r="A138" s="130"/>
      <c r="B138" s="114" t="s">
        <v>495</v>
      </c>
      <c r="C138" s="43"/>
      <c r="D138" s="43"/>
      <c r="E138" s="43"/>
      <c r="F138" s="29"/>
      <c r="G138" s="12"/>
      <c r="H138" s="30"/>
      <c r="I138" s="30"/>
      <c r="J138" s="21"/>
      <c r="K138" s="18"/>
      <c r="L138" s="18"/>
      <c r="M138" s="12"/>
      <c r="N138" s="12"/>
      <c r="O138" s="12"/>
    </row>
    <row r="139" spans="1:15" ht="16.5" outlineLevel="1" x14ac:dyDescent="0.3">
      <c r="A139" s="130"/>
      <c r="B139" s="114" t="s">
        <v>496</v>
      </c>
      <c r="C139" s="43"/>
      <c r="D139" s="43"/>
      <c r="E139" s="43"/>
      <c r="F139" s="29"/>
      <c r="G139" s="12"/>
      <c r="H139" s="30"/>
      <c r="I139" s="30"/>
      <c r="J139" s="21"/>
      <c r="K139" s="18"/>
      <c r="L139" s="18"/>
      <c r="M139" s="12"/>
      <c r="N139" s="12"/>
      <c r="O139" s="12"/>
    </row>
    <row r="140" spans="1:15" ht="16.5" outlineLevel="1" x14ac:dyDescent="0.3">
      <c r="A140" s="130"/>
      <c r="B140" s="115" t="s">
        <v>497</v>
      </c>
      <c r="C140" s="43"/>
      <c r="D140" s="43"/>
      <c r="E140" s="43"/>
      <c r="F140" s="29"/>
      <c r="G140" s="12"/>
      <c r="H140" s="30"/>
      <c r="I140" s="30"/>
      <c r="J140" s="21"/>
      <c r="K140" s="18"/>
      <c r="L140" s="18"/>
      <c r="M140" s="12"/>
      <c r="N140" s="12"/>
      <c r="O140" s="12"/>
    </row>
    <row r="141" spans="1:15" ht="16.5" outlineLevel="1" x14ac:dyDescent="0.3">
      <c r="A141" s="130"/>
      <c r="B141" s="114" t="s">
        <v>498</v>
      </c>
      <c r="C141" s="43"/>
      <c r="D141" s="43"/>
      <c r="E141" s="43"/>
      <c r="F141" s="29"/>
      <c r="G141" s="12"/>
      <c r="H141" s="30"/>
      <c r="I141" s="30"/>
      <c r="J141" s="21"/>
      <c r="K141" s="18"/>
      <c r="L141" s="18"/>
      <c r="M141" s="12"/>
      <c r="N141" s="12"/>
      <c r="O141" s="12"/>
    </row>
    <row r="142" spans="1:15" ht="16.5" outlineLevel="1" x14ac:dyDescent="0.3">
      <c r="A142" s="130"/>
      <c r="B142" s="114"/>
      <c r="C142" s="43"/>
      <c r="D142" s="43"/>
      <c r="E142" s="43"/>
      <c r="F142" s="29"/>
      <c r="G142" s="12"/>
      <c r="H142" s="30"/>
      <c r="I142" s="30"/>
      <c r="J142" s="21"/>
      <c r="K142" s="18"/>
      <c r="L142" s="18"/>
      <c r="M142" s="12"/>
      <c r="N142" s="12"/>
      <c r="O142" s="12"/>
    </row>
    <row r="143" spans="1:15" ht="16.5" x14ac:dyDescent="0.3">
      <c r="A143" s="131" t="s">
        <v>589</v>
      </c>
      <c r="B143" s="16"/>
      <c r="C143" s="43"/>
      <c r="D143" s="43"/>
      <c r="E143" s="43"/>
      <c r="F143" s="29"/>
      <c r="G143" s="12"/>
      <c r="H143" s="30"/>
      <c r="I143" s="30"/>
      <c r="J143" s="21"/>
      <c r="K143" s="18"/>
      <c r="L143" s="18"/>
      <c r="M143" s="12"/>
      <c r="N143" s="12"/>
      <c r="O143" s="12"/>
    </row>
    <row r="144" spans="1:15" ht="16.5" x14ac:dyDescent="0.3">
      <c r="A144" s="130" t="s">
        <v>248</v>
      </c>
      <c r="B144" s="114" t="s">
        <v>335</v>
      </c>
      <c r="C144" s="43"/>
      <c r="D144" s="43"/>
      <c r="E144" s="43"/>
      <c r="F144" s="29"/>
      <c r="G144" s="12"/>
      <c r="H144" s="30"/>
      <c r="I144" s="30"/>
      <c r="J144" s="21"/>
      <c r="K144" s="18"/>
      <c r="L144" s="18"/>
      <c r="M144" s="12"/>
      <c r="N144" s="12"/>
      <c r="O144" s="12"/>
    </row>
    <row r="145" spans="1:15" ht="16.5" x14ac:dyDescent="0.3">
      <c r="A145" s="183"/>
      <c r="B145" s="184" t="s">
        <v>590</v>
      </c>
      <c r="C145" s="43"/>
      <c r="D145" s="43"/>
      <c r="E145" s="43"/>
      <c r="F145" s="29"/>
      <c r="G145" s="12"/>
      <c r="H145" s="30"/>
      <c r="I145" s="30"/>
      <c r="J145" s="21"/>
      <c r="K145" s="18"/>
      <c r="L145" s="18"/>
      <c r="M145" s="12"/>
      <c r="N145" s="12"/>
      <c r="O145" s="12"/>
    </row>
    <row r="146" spans="1:15" ht="16.5" x14ac:dyDescent="0.3">
      <c r="A146" s="183"/>
      <c r="B146" s="184" t="s">
        <v>591</v>
      </c>
      <c r="C146" s="43"/>
      <c r="D146" s="43"/>
      <c r="E146" s="43"/>
      <c r="F146" s="29"/>
      <c r="G146" s="12"/>
      <c r="H146" s="30"/>
      <c r="I146" s="30"/>
      <c r="J146" s="21"/>
      <c r="K146" s="18"/>
      <c r="L146" s="18"/>
      <c r="M146" s="12"/>
      <c r="N146" s="12"/>
      <c r="O146" s="12"/>
    </row>
    <row r="147" spans="1:15" ht="16.5" x14ac:dyDescent="0.3">
      <c r="A147" s="183"/>
      <c r="B147" s="184" t="s">
        <v>594</v>
      </c>
      <c r="C147" s="43"/>
      <c r="D147" s="43"/>
      <c r="E147" s="43"/>
      <c r="F147" s="29"/>
      <c r="G147" s="12"/>
      <c r="H147" s="30"/>
      <c r="I147" s="30"/>
      <c r="J147" s="21"/>
      <c r="K147" s="18"/>
      <c r="L147" s="18"/>
      <c r="M147" s="12"/>
      <c r="N147" s="12"/>
      <c r="O147" s="12"/>
    </row>
    <row r="148" spans="1:15" ht="16.5" x14ac:dyDescent="0.3">
      <c r="A148" s="183"/>
      <c r="B148" s="184" t="s">
        <v>593</v>
      </c>
      <c r="C148" s="43"/>
      <c r="D148" s="43"/>
      <c r="E148" s="43"/>
      <c r="F148" s="29"/>
      <c r="G148" s="12"/>
      <c r="H148" s="30"/>
      <c r="I148" s="30"/>
      <c r="J148" s="21"/>
      <c r="K148" s="18"/>
      <c r="L148" s="18"/>
      <c r="M148" s="12"/>
      <c r="N148" s="12"/>
      <c r="O148" s="12"/>
    </row>
    <row r="149" spans="1:15" ht="16.5" x14ac:dyDescent="0.3">
      <c r="A149" s="183"/>
      <c r="B149" s="184" t="s">
        <v>592</v>
      </c>
      <c r="C149" s="55" t="s">
        <v>604</v>
      </c>
      <c r="D149" s="43"/>
      <c r="E149" s="43"/>
      <c r="F149" s="29"/>
      <c r="G149" s="12"/>
      <c r="H149" s="30"/>
      <c r="I149" s="30"/>
      <c r="J149" s="21"/>
      <c r="K149" s="18"/>
      <c r="L149" s="18"/>
      <c r="M149" s="12"/>
      <c r="N149" s="12"/>
      <c r="O149" s="12"/>
    </row>
    <row r="150" spans="1:15" ht="16.5" outlineLevel="1" x14ac:dyDescent="0.3">
      <c r="A150" s="130"/>
      <c r="B150" s="114" t="s">
        <v>343</v>
      </c>
      <c r="C150" s="43"/>
      <c r="D150" s="43"/>
      <c r="E150" s="43"/>
      <c r="F150" s="29"/>
      <c r="G150" s="12"/>
      <c r="H150" s="30"/>
      <c r="I150" s="30"/>
      <c r="J150" s="21"/>
      <c r="K150" s="18"/>
      <c r="L150" s="18"/>
      <c r="M150" s="12"/>
      <c r="N150" s="12"/>
      <c r="O150" s="12"/>
    </row>
    <row r="151" spans="1:15" ht="16.5" outlineLevel="1" x14ac:dyDescent="0.3">
      <c r="A151" s="130"/>
      <c r="B151" s="114" t="s">
        <v>596</v>
      </c>
      <c r="C151" s="43"/>
      <c r="D151" s="43"/>
      <c r="E151" s="43"/>
      <c r="F151" s="29"/>
      <c r="G151" s="12"/>
      <c r="H151" s="30"/>
      <c r="I151" s="30"/>
      <c r="J151" s="21"/>
      <c r="K151" s="18"/>
      <c r="L151" s="18"/>
      <c r="M151" s="12"/>
      <c r="N151" s="12"/>
      <c r="O151" s="12"/>
    </row>
    <row r="152" spans="1:15" ht="16.5" outlineLevel="1" x14ac:dyDescent="0.3">
      <c r="A152" s="130"/>
      <c r="B152" s="114" t="s">
        <v>189</v>
      </c>
      <c r="C152" s="43"/>
      <c r="D152" s="43"/>
      <c r="E152" s="43"/>
      <c r="F152" s="29"/>
      <c r="G152" s="12"/>
      <c r="H152" s="30"/>
      <c r="I152" s="30"/>
      <c r="J152" s="21"/>
      <c r="K152" s="18"/>
      <c r="L152" s="18"/>
      <c r="M152" s="12"/>
      <c r="N152" s="12"/>
      <c r="O152" s="12"/>
    </row>
    <row r="153" spans="1:15" ht="16.5" outlineLevel="1" x14ac:dyDescent="0.3">
      <c r="A153" s="130"/>
      <c r="B153" s="114" t="s">
        <v>599</v>
      </c>
      <c r="C153" s="43"/>
      <c r="D153" s="43"/>
      <c r="E153" s="43"/>
      <c r="F153" s="29"/>
      <c r="G153" s="12"/>
      <c r="H153" s="30"/>
      <c r="I153" s="30"/>
      <c r="J153" s="21"/>
      <c r="K153" s="18"/>
      <c r="L153" s="18"/>
      <c r="M153" s="12"/>
      <c r="N153" s="12"/>
      <c r="O153" s="12"/>
    </row>
    <row r="154" spans="1:15" ht="16.5" outlineLevel="1" x14ac:dyDescent="0.3">
      <c r="A154" s="130"/>
      <c r="B154" s="114" t="s">
        <v>344</v>
      </c>
      <c r="C154" s="43"/>
      <c r="D154" s="43"/>
      <c r="E154" s="43"/>
      <c r="F154" s="29"/>
      <c r="G154" s="12"/>
      <c r="H154" s="30"/>
      <c r="I154" s="30"/>
      <c r="J154" s="21"/>
      <c r="K154" s="18"/>
      <c r="L154" s="18"/>
      <c r="M154" s="12"/>
      <c r="N154" s="12"/>
      <c r="O154" s="12"/>
    </row>
    <row r="155" spans="1:15" ht="16.5" outlineLevel="1" x14ac:dyDescent="0.3">
      <c r="A155" s="130"/>
      <c r="B155" s="114" t="s">
        <v>345</v>
      </c>
      <c r="C155" s="43"/>
      <c r="D155" s="43"/>
      <c r="E155" s="43"/>
      <c r="F155" s="29"/>
      <c r="G155" s="12"/>
      <c r="H155" s="30"/>
      <c r="I155" s="30"/>
      <c r="J155" s="21"/>
      <c r="K155" s="18"/>
      <c r="L155" s="18"/>
      <c r="M155" s="12"/>
      <c r="N155" s="12"/>
      <c r="O155" s="12"/>
    </row>
    <row r="156" spans="1:15" ht="16.5" outlineLevel="1" x14ac:dyDescent="0.3">
      <c r="A156" s="130"/>
      <c r="B156" s="114" t="s">
        <v>346</v>
      </c>
      <c r="C156" s="43"/>
      <c r="D156" s="43"/>
      <c r="E156" s="43"/>
      <c r="F156" s="29"/>
      <c r="G156" s="12"/>
      <c r="H156" s="30"/>
      <c r="I156" s="30"/>
      <c r="J156" s="21"/>
      <c r="K156" s="18"/>
      <c r="L156" s="18"/>
      <c r="M156" s="12"/>
      <c r="N156" s="12"/>
      <c r="O156" s="12"/>
    </row>
    <row r="157" spans="1:15" ht="16.5" outlineLevel="1" x14ac:dyDescent="0.3">
      <c r="A157" s="130"/>
      <c r="B157" s="114" t="s">
        <v>347</v>
      </c>
      <c r="C157" s="55" t="s">
        <v>604</v>
      </c>
      <c r="D157" s="43"/>
      <c r="E157" s="43"/>
      <c r="F157" s="29"/>
      <c r="G157" s="12"/>
      <c r="H157" s="30"/>
      <c r="I157" s="30"/>
      <c r="J157" s="21"/>
      <c r="K157" s="18"/>
      <c r="L157" s="18"/>
      <c r="M157" s="12"/>
      <c r="N157" s="12"/>
      <c r="O157" s="12"/>
    </row>
    <row r="158" spans="1:15" ht="16.5" outlineLevel="1" x14ac:dyDescent="0.3">
      <c r="A158" s="130"/>
      <c r="B158" s="114" t="s">
        <v>348</v>
      </c>
      <c r="C158" s="43"/>
      <c r="D158" s="43"/>
      <c r="E158" s="43"/>
      <c r="F158" s="29"/>
      <c r="G158" s="12"/>
      <c r="H158" s="30"/>
      <c r="I158" s="30"/>
      <c r="J158" s="21"/>
      <c r="K158" s="18"/>
      <c r="L158" s="18"/>
      <c r="M158" s="12"/>
      <c r="N158" s="12"/>
      <c r="O158" s="12"/>
    </row>
    <row r="159" spans="1:15" ht="16.5" outlineLevel="1" x14ac:dyDescent="0.3">
      <c r="A159" s="130"/>
      <c r="B159" s="114" t="s">
        <v>349</v>
      </c>
      <c r="C159" s="43"/>
      <c r="D159" s="43"/>
      <c r="E159" s="43"/>
      <c r="F159" s="29"/>
      <c r="G159" s="12"/>
      <c r="H159" s="30"/>
      <c r="I159" s="30"/>
      <c r="J159" s="21"/>
      <c r="K159" s="18"/>
      <c r="L159" s="18"/>
      <c r="M159" s="12"/>
      <c r="N159" s="12"/>
      <c r="O159" s="12"/>
    </row>
    <row r="160" spans="1:15" ht="16.5" outlineLevel="1" x14ac:dyDescent="0.3">
      <c r="A160" s="183"/>
      <c r="B160" s="184" t="s">
        <v>528</v>
      </c>
      <c r="C160" s="43"/>
      <c r="D160" s="43"/>
      <c r="E160" s="43"/>
      <c r="F160" s="29"/>
      <c r="G160" s="12"/>
      <c r="H160" s="30"/>
      <c r="I160" s="30"/>
      <c r="J160" s="21"/>
      <c r="K160" s="18"/>
      <c r="L160" s="18"/>
      <c r="M160" s="12"/>
      <c r="N160" s="12"/>
      <c r="O160" s="12"/>
    </row>
    <row r="161" spans="1:15" ht="16.5" outlineLevel="1" x14ac:dyDescent="0.3">
      <c r="A161" s="130"/>
      <c r="B161" s="114" t="s">
        <v>597</v>
      </c>
      <c r="C161" s="43"/>
      <c r="D161" s="43"/>
      <c r="E161" s="43"/>
      <c r="F161" s="29"/>
      <c r="G161" s="12"/>
      <c r="H161" s="30"/>
      <c r="I161" s="30"/>
      <c r="J161" s="21"/>
      <c r="K161" s="18"/>
      <c r="L161" s="18"/>
      <c r="M161" s="12"/>
      <c r="N161" s="12"/>
      <c r="O161" s="12"/>
    </row>
    <row r="162" spans="1:15" ht="16.5" outlineLevel="1" x14ac:dyDescent="0.3">
      <c r="A162" s="130"/>
      <c r="B162" s="114" t="s">
        <v>600</v>
      </c>
      <c r="C162" s="43"/>
      <c r="D162" s="43"/>
      <c r="E162" s="43"/>
      <c r="F162" s="29"/>
      <c r="G162" s="12"/>
      <c r="H162" s="30"/>
      <c r="I162" s="30"/>
      <c r="J162" s="21"/>
      <c r="K162" s="18"/>
      <c r="L162" s="18"/>
      <c r="M162" s="12"/>
      <c r="N162" s="12"/>
      <c r="O162" s="12"/>
    </row>
    <row r="163" spans="1:15" ht="16.5" outlineLevel="1" x14ac:dyDescent="0.3">
      <c r="A163" s="130"/>
      <c r="B163" s="114" t="s">
        <v>491</v>
      </c>
      <c r="C163" s="55" t="s">
        <v>604</v>
      </c>
      <c r="D163" s="43"/>
      <c r="E163" s="43"/>
      <c r="F163" s="29"/>
      <c r="G163" s="12"/>
      <c r="H163" s="30"/>
      <c r="I163" s="30"/>
      <c r="J163" s="21"/>
      <c r="K163" s="18"/>
      <c r="L163" s="18"/>
      <c r="M163" s="12"/>
      <c r="N163" s="12"/>
      <c r="O163" s="12"/>
    </row>
    <row r="164" spans="1:15" ht="16.5" outlineLevel="1" x14ac:dyDescent="0.3">
      <c r="A164" s="130"/>
      <c r="B164" s="114" t="s">
        <v>598</v>
      </c>
      <c r="C164" s="55" t="s">
        <v>604</v>
      </c>
      <c r="D164" s="43"/>
      <c r="E164" s="43"/>
      <c r="F164" s="29"/>
      <c r="G164" s="12"/>
      <c r="H164" s="30"/>
      <c r="I164" s="30"/>
      <c r="J164" s="21"/>
      <c r="K164" s="18"/>
      <c r="L164" s="18"/>
      <c r="M164" s="12"/>
      <c r="N164" s="12"/>
      <c r="O164" s="12"/>
    </row>
    <row r="165" spans="1:15" ht="16.5" outlineLevel="1" x14ac:dyDescent="0.3">
      <c r="A165" s="130"/>
      <c r="B165" s="114" t="s">
        <v>223</v>
      </c>
      <c r="C165" s="55" t="s">
        <v>604</v>
      </c>
      <c r="D165" s="43"/>
      <c r="E165" s="43"/>
      <c r="F165" s="29"/>
      <c r="G165" s="12"/>
      <c r="H165" s="30"/>
      <c r="I165" s="30"/>
      <c r="J165" s="21"/>
      <c r="K165" s="18"/>
      <c r="L165" s="18"/>
      <c r="M165" s="12"/>
      <c r="N165" s="12"/>
      <c r="O165" s="12"/>
    </row>
    <row r="166" spans="1:15" ht="16.5" outlineLevel="1" x14ac:dyDescent="0.3">
      <c r="A166" s="130"/>
      <c r="B166" s="114" t="s">
        <v>492</v>
      </c>
      <c r="C166" s="55" t="s">
        <v>604</v>
      </c>
      <c r="D166" s="43"/>
      <c r="E166" s="43"/>
      <c r="F166" s="29"/>
      <c r="G166" s="12"/>
      <c r="H166" s="30"/>
      <c r="I166" s="30"/>
      <c r="J166" s="21"/>
      <c r="K166" s="18"/>
      <c r="L166" s="18"/>
      <c r="M166" s="12"/>
      <c r="N166" s="12"/>
      <c r="O166" s="12"/>
    </row>
    <row r="167" spans="1:15" ht="16.5" outlineLevel="1" x14ac:dyDescent="0.3">
      <c r="A167" s="130"/>
      <c r="B167" s="114" t="s">
        <v>601</v>
      </c>
      <c r="C167" s="43"/>
      <c r="D167" s="43"/>
      <c r="E167" s="43"/>
      <c r="F167" s="29"/>
      <c r="G167" s="12"/>
      <c r="H167" s="30"/>
      <c r="I167" s="30"/>
      <c r="J167" s="21"/>
      <c r="K167" s="18"/>
      <c r="L167" s="18"/>
      <c r="M167" s="12"/>
      <c r="N167" s="12"/>
      <c r="O167" s="12"/>
    </row>
    <row r="168" spans="1:15" ht="16.5" outlineLevel="1" x14ac:dyDescent="0.3">
      <c r="A168" s="130"/>
      <c r="B168" s="114" t="s">
        <v>595</v>
      </c>
      <c r="C168" s="43"/>
      <c r="D168" s="43"/>
      <c r="E168" s="43"/>
      <c r="F168" s="29"/>
      <c r="G168" s="12"/>
      <c r="H168" s="30"/>
      <c r="I168" s="30"/>
      <c r="J168" s="21"/>
      <c r="K168" s="18"/>
      <c r="L168" s="18"/>
      <c r="M168" s="12"/>
      <c r="N168" s="12"/>
      <c r="O168" s="12"/>
    </row>
    <row r="169" spans="1:15" ht="16.5" outlineLevel="1" x14ac:dyDescent="0.3">
      <c r="A169" s="130"/>
      <c r="B169" s="114" t="s">
        <v>527</v>
      </c>
      <c r="C169" s="43"/>
      <c r="D169" s="43"/>
      <c r="E169" s="43"/>
      <c r="F169" s="29"/>
      <c r="G169" s="12"/>
      <c r="H169" s="30"/>
      <c r="I169" s="30"/>
      <c r="J169" s="21"/>
      <c r="K169" s="18"/>
      <c r="L169" s="18"/>
      <c r="M169" s="12"/>
      <c r="N169" s="12"/>
      <c r="O169" s="12"/>
    </row>
    <row r="170" spans="1:15" ht="16.5" x14ac:dyDescent="0.3">
      <c r="A170" s="131" t="s">
        <v>350</v>
      </c>
      <c r="B170" s="16"/>
      <c r="C170" s="43"/>
      <c r="D170" s="43"/>
      <c r="E170" s="43"/>
      <c r="F170" s="29"/>
      <c r="G170" s="12"/>
      <c r="H170" s="30"/>
      <c r="I170" s="30"/>
      <c r="J170" s="21"/>
      <c r="K170" s="18"/>
      <c r="L170" s="18"/>
      <c r="M170" s="12"/>
      <c r="N170" s="12"/>
      <c r="O170" s="12"/>
    </row>
    <row r="171" spans="1:15" ht="16.5" x14ac:dyDescent="0.3">
      <c r="A171" s="130" t="s">
        <v>459</v>
      </c>
      <c r="B171" s="114" t="s">
        <v>335</v>
      </c>
      <c r="C171" s="43"/>
      <c r="D171" s="43"/>
      <c r="E171" s="43"/>
      <c r="F171" s="29"/>
      <c r="G171" s="12"/>
      <c r="H171" s="30"/>
      <c r="I171" s="30"/>
      <c r="J171" s="21"/>
      <c r="K171" s="18"/>
      <c r="L171" s="18"/>
      <c r="M171" s="12"/>
      <c r="N171" s="12"/>
      <c r="O171" s="12"/>
    </row>
    <row r="172" spans="1:15" ht="16.5" x14ac:dyDescent="0.3">
      <c r="A172" s="183"/>
      <c r="B172" s="184" t="s">
        <v>569</v>
      </c>
      <c r="C172" s="43"/>
      <c r="D172" s="43"/>
      <c r="E172" s="43"/>
      <c r="F172" s="29"/>
      <c r="G172" s="12"/>
      <c r="H172" s="30"/>
      <c r="I172" s="30"/>
      <c r="J172" s="21"/>
      <c r="K172" s="18"/>
      <c r="L172" s="18"/>
      <c r="M172" s="12"/>
      <c r="N172" s="12"/>
      <c r="O172" s="12"/>
    </row>
    <row r="173" spans="1:15" ht="16.5" outlineLevel="1" x14ac:dyDescent="0.3">
      <c r="A173" s="130" t="s">
        <v>248</v>
      </c>
      <c r="B173" s="114" t="s">
        <v>123</v>
      </c>
      <c r="C173" s="43"/>
      <c r="D173" s="43"/>
      <c r="E173" s="43"/>
      <c r="F173" s="29"/>
      <c r="G173" s="12"/>
      <c r="H173" s="30"/>
      <c r="I173" s="30"/>
      <c r="J173" s="21"/>
      <c r="K173" s="18"/>
      <c r="L173" s="18"/>
      <c r="M173" s="12"/>
      <c r="N173" s="12"/>
      <c r="O173" s="12"/>
    </row>
    <row r="174" spans="1:15" ht="16.5" outlineLevel="1" x14ac:dyDescent="0.3">
      <c r="A174" s="130" t="s">
        <v>248</v>
      </c>
      <c r="B174" s="114" t="s">
        <v>117</v>
      </c>
      <c r="C174" s="43"/>
      <c r="D174" s="43"/>
      <c r="E174" s="43"/>
      <c r="F174" s="29"/>
      <c r="G174" s="12"/>
      <c r="H174" s="30"/>
      <c r="I174" s="30"/>
      <c r="J174" s="21"/>
      <c r="K174" s="18"/>
      <c r="L174" s="18"/>
      <c r="M174" s="12"/>
      <c r="N174" s="12"/>
      <c r="O174" s="12"/>
    </row>
    <row r="175" spans="1:15" ht="16.5" outlineLevel="1" x14ac:dyDescent="0.3">
      <c r="A175" s="130" t="s">
        <v>247</v>
      </c>
      <c r="B175" s="176" t="s">
        <v>118</v>
      </c>
      <c r="C175" s="43"/>
      <c r="D175" s="43"/>
      <c r="E175" s="43"/>
      <c r="F175" s="29"/>
      <c r="G175" s="12"/>
      <c r="H175" s="30"/>
      <c r="I175" s="30"/>
      <c r="J175" s="21"/>
      <c r="K175" s="18"/>
      <c r="L175" s="18"/>
      <c r="M175" s="12"/>
      <c r="N175" s="12"/>
      <c r="O175" s="12"/>
    </row>
    <row r="176" spans="1:15" ht="16.5" outlineLevel="1" x14ac:dyDescent="0.3">
      <c r="A176" s="130" t="s">
        <v>248</v>
      </c>
      <c r="B176" s="114" t="s">
        <v>119</v>
      </c>
      <c r="C176" s="43"/>
      <c r="D176" s="43"/>
      <c r="E176" s="43"/>
      <c r="F176" s="29"/>
      <c r="G176" s="12"/>
      <c r="H176" s="30"/>
      <c r="I176" s="30"/>
      <c r="J176" s="21"/>
      <c r="K176" s="18"/>
      <c r="L176" s="18"/>
      <c r="M176" s="12"/>
      <c r="N176" s="12"/>
      <c r="O176" s="12"/>
    </row>
    <row r="177" spans="1:15" ht="16.5" outlineLevel="1" x14ac:dyDescent="0.3">
      <c r="A177" s="130" t="s">
        <v>248</v>
      </c>
      <c r="B177" s="114" t="s">
        <v>120</v>
      </c>
      <c r="C177" s="43"/>
      <c r="D177" s="43"/>
      <c r="E177" s="43"/>
      <c r="F177" s="29"/>
      <c r="G177" s="12"/>
      <c r="H177" s="30"/>
      <c r="I177" s="30"/>
      <c r="J177" s="21"/>
      <c r="K177" s="18"/>
      <c r="L177" s="18"/>
      <c r="M177" s="12"/>
      <c r="N177" s="12"/>
      <c r="O177" s="12"/>
    </row>
    <row r="178" spans="1:15" ht="16.5" outlineLevel="1" x14ac:dyDescent="0.3">
      <c r="A178" s="130" t="s">
        <v>248</v>
      </c>
      <c r="B178" s="114" t="s">
        <v>121</v>
      </c>
      <c r="C178" s="43"/>
      <c r="D178" s="43"/>
      <c r="E178" s="43"/>
      <c r="F178" s="29"/>
      <c r="G178" s="12"/>
      <c r="H178" s="30"/>
      <c r="I178" s="30"/>
      <c r="J178" s="21"/>
      <c r="K178" s="18"/>
      <c r="L178" s="18"/>
      <c r="M178" s="12"/>
      <c r="N178" s="12"/>
      <c r="O178" s="12"/>
    </row>
    <row r="179" spans="1:15" ht="16.5" outlineLevel="1" x14ac:dyDescent="0.3">
      <c r="A179" s="130" t="s">
        <v>248</v>
      </c>
      <c r="B179" s="114" t="s">
        <v>122</v>
      </c>
      <c r="C179" s="43"/>
      <c r="D179" s="43"/>
      <c r="E179" s="43"/>
      <c r="F179" s="29"/>
      <c r="G179" s="12"/>
      <c r="H179" s="30"/>
      <c r="I179" s="30"/>
      <c r="J179" s="21"/>
      <c r="K179" s="18"/>
      <c r="L179" s="18"/>
      <c r="M179" s="12"/>
      <c r="N179" s="12"/>
      <c r="O179" s="12"/>
    </row>
    <row r="180" spans="1:15" ht="16.5" outlineLevel="1" x14ac:dyDescent="0.3">
      <c r="A180" s="130" t="s">
        <v>248</v>
      </c>
      <c r="B180" s="114" t="s">
        <v>124</v>
      </c>
      <c r="C180" s="43"/>
      <c r="D180" s="43"/>
      <c r="E180" s="43"/>
      <c r="F180" s="29"/>
      <c r="G180" s="12"/>
      <c r="H180" s="30"/>
      <c r="I180" s="30"/>
      <c r="J180" s="21"/>
      <c r="K180" s="18"/>
      <c r="L180" s="18"/>
      <c r="M180" s="12"/>
      <c r="N180" s="12"/>
      <c r="O180" s="12"/>
    </row>
    <row r="181" spans="1:15" ht="16.5" outlineLevel="1" x14ac:dyDescent="0.3">
      <c r="A181" s="191"/>
      <c r="B181" s="184" t="s">
        <v>530</v>
      </c>
      <c r="C181" s="43"/>
      <c r="D181" s="43"/>
      <c r="E181" s="43"/>
      <c r="F181" s="29"/>
      <c r="G181" s="12"/>
      <c r="H181" s="30"/>
      <c r="I181" s="30"/>
      <c r="J181" s="21"/>
      <c r="K181" s="18"/>
      <c r="L181" s="18"/>
      <c r="M181" s="12"/>
      <c r="N181" s="12"/>
      <c r="O181" s="12"/>
    </row>
    <row r="182" spans="1:15" ht="16.5" x14ac:dyDescent="0.3">
      <c r="A182" s="131" t="s">
        <v>351</v>
      </c>
      <c r="B182" s="16"/>
      <c r="C182" s="43"/>
      <c r="D182" s="43"/>
      <c r="E182" s="43"/>
      <c r="F182" s="29"/>
      <c r="G182" s="12"/>
      <c r="H182" s="30"/>
      <c r="I182" s="30"/>
      <c r="J182" s="21"/>
      <c r="K182" s="18"/>
      <c r="L182" s="18"/>
      <c r="M182" s="12"/>
      <c r="N182" s="12"/>
      <c r="O182" s="12"/>
    </row>
    <row r="183" spans="1:15" ht="16.5" x14ac:dyDescent="0.3">
      <c r="A183" s="130" t="s">
        <v>248</v>
      </c>
      <c r="B183" s="114" t="s">
        <v>335</v>
      </c>
      <c r="C183" s="43"/>
      <c r="D183" s="43"/>
      <c r="E183" s="43"/>
      <c r="F183" s="29"/>
      <c r="G183" s="12"/>
      <c r="H183" s="30"/>
      <c r="I183" s="30"/>
      <c r="J183" s="21"/>
      <c r="K183" s="18"/>
      <c r="L183" s="18"/>
      <c r="M183" s="12"/>
      <c r="N183" s="12"/>
      <c r="O183" s="12"/>
    </row>
    <row r="184" spans="1:15" ht="16.5" x14ac:dyDescent="0.3">
      <c r="A184" s="183"/>
      <c r="B184" s="184" t="s">
        <v>570</v>
      </c>
      <c r="C184" s="43"/>
      <c r="D184" s="43"/>
      <c r="E184" s="43"/>
      <c r="F184" s="29"/>
      <c r="G184" s="12"/>
      <c r="H184" s="30"/>
      <c r="I184" s="30"/>
      <c r="J184" s="21"/>
      <c r="K184" s="18"/>
      <c r="L184" s="18"/>
      <c r="M184" s="12"/>
      <c r="N184" s="12"/>
      <c r="O184" s="12"/>
    </row>
    <row r="185" spans="1:15" ht="16.5" outlineLevel="1" x14ac:dyDescent="0.3">
      <c r="A185" s="130"/>
      <c r="B185" s="114" t="s">
        <v>380</v>
      </c>
      <c r="C185" s="43"/>
      <c r="D185" s="43"/>
      <c r="E185" s="43"/>
      <c r="F185" s="29"/>
      <c r="G185" s="12"/>
      <c r="H185" s="30"/>
      <c r="I185" s="30"/>
      <c r="J185" s="21"/>
      <c r="K185" s="18"/>
      <c r="L185" s="18"/>
      <c r="M185" s="12"/>
      <c r="N185" s="12"/>
      <c r="O185" s="12"/>
    </row>
    <row r="186" spans="1:15" ht="16.5" outlineLevel="1" x14ac:dyDescent="0.3">
      <c r="A186" s="183"/>
      <c r="B186" s="184" t="s">
        <v>575</v>
      </c>
      <c r="C186" s="43"/>
      <c r="D186" s="43"/>
      <c r="E186" s="43"/>
      <c r="F186" s="29"/>
      <c r="G186" s="12"/>
      <c r="H186" s="30"/>
      <c r="I186" s="30"/>
      <c r="J186" s="21"/>
      <c r="K186" s="18"/>
      <c r="L186" s="18"/>
      <c r="M186" s="12"/>
      <c r="N186" s="12"/>
      <c r="O186" s="12"/>
    </row>
    <row r="187" spans="1:15" ht="16.5" outlineLevel="1" x14ac:dyDescent="0.3">
      <c r="A187" s="130"/>
      <c r="B187" s="114" t="s">
        <v>500</v>
      </c>
      <c r="C187" s="43"/>
      <c r="D187" s="43"/>
      <c r="E187" s="43"/>
      <c r="F187" s="29"/>
      <c r="G187" s="12"/>
      <c r="H187" s="30"/>
      <c r="I187" s="30"/>
      <c r="J187" s="21"/>
      <c r="K187" s="18"/>
      <c r="L187" s="18"/>
      <c r="M187" s="12"/>
      <c r="N187" s="12"/>
      <c r="O187" s="12"/>
    </row>
    <row r="188" spans="1:15" ht="16.5" outlineLevel="1" x14ac:dyDescent="0.3">
      <c r="A188" s="130"/>
      <c r="B188" s="114" t="s">
        <v>352</v>
      </c>
      <c r="C188" s="43"/>
      <c r="D188" s="43"/>
      <c r="E188" s="43"/>
      <c r="F188" s="29"/>
      <c r="G188" s="12"/>
      <c r="H188" s="30"/>
      <c r="I188" s="30"/>
      <c r="J188" s="21"/>
      <c r="K188" s="18"/>
      <c r="L188" s="18"/>
      <c r="M188" s="12"/>
      <c r="N188" s="12"/>
      <c r="O188" s="12"/>
    </row>
    <row r="189" spans="1:15" ht="16.5" outlineLevel="1" x14ac:dyDescent="0.3">
      <c r="A189" s="130"/>
      <c r="B189" s="114" t="s">
        <v>353</v>
      </c>
      <c r="C189" s="55" t="s">
        <v>604</v>
      </c>
      <c r="D189" s="43"/>
      <c r="E189" s="43"/>
      <c r="F189" s="29"/>
      <c r="G189" s="12"/>
      <c r="H189" s="30"/>
      <c r="I189" s="30"/>
      <c r="J189" s="21"/>
      <c r="K189" s="18"/>
      <c r="L189" s="18"/>
      <c r="M189" s="12"/>
      <c r="N189" s="12"/>
      <c r="O189" s="12"/>
    </row>
    <row r="190" spans="1:15" ht="16.5" outlineLevel="1" x14ac:dyDescent="0.3">
      <c r="A190" s="130"/>
      <c r="B190" s="114" t="s">
        <v>354</v>
      </c>
      <c r="C190" s="43"/>
      <c r="D190" s="43"/>
      <c r="E190" s="43"/>
      <c r="F190" s="29"/>
      <c r="G190" s="12"/>
      <c r="H190" s="30"/>
      <c r="I190" s="30"/>
      <c r="J190" s="21"/>
      <c r="K190" s="18"/>
      <c r="L190" s="18"/>
      <c r="M190" s="12"/>
      <c r="N190" s="12"/>
      <c r="O190" s="12"/>
    </row>
    <row r="191" spans="1:15" ht="16.5" outlineLevel="1" x14ac:dyDescent="0.3">
      <c r="A191" s="130"/>
      <c r="B191" s="114" t="s">
        <v>355</v>
      </c>
      <c r="C191" s="43"/>
      <c r="D191" s="43"/>
      <c r="E191" s="43"/>
      <c r="F191" s="29"/>
      <c r="G191" s="12"/>
      <c r="H191" s="30"/>
      <c r="I191" s="30"/>
      <c r="J191" s="21"/>
      <c r="K191" s="18"/>
      <c r="L191" s="18"/>
      <c r="M191" s="12"/>
      <c r="N191" s="12"/>
      <c r="O191" s="12"/>
    </row>
    <row r="192" spans="1:15" ht="16.5" outlineLevel="1" x14ac:dyDescent="0.3">
      <c r="A192" s="130"/>
      <c r="B192" s="114" t="s">
        <v>356</v>
      </c>
      <c r="C192" s="43"/>
      <c r="D192" s="43"/>
      <c r="E192" s="43"/>
      <c r="F192" s="29"/>
      <c r="G192" s="12"/>
      <c r="H192" s="30"/>
      <c r="I192" s="30"/>
      <c r="J192" s="21"/>
      <c r="K192" s="18"/>
      <c r="L192" s="18"/>
      <c r="M192" s="12"/>
      <c r="N192" s="12"/>
      <c r="O192" s="12"/>
    </row>
    <row r="193" spans="1:15" ht="16.5" outlineLevel="1" x14ac:dyDescent="0.3">
      <c r="A193" s="130"/>
      <c r="B193" s="114" t="s">
        <v>357</v>
      </c>
      <c r="C193" s="43"/>
      <c r="D193" s="43"/>
      <c r="E193" s="43"/>
      <c r="F193" s="29"/>
      <c r="G193" s="12"/>
      <c r="H193" s="30"/>
      <c r="I193" s="30"/>
      <c r="J193" s="21"/>
      <c r="K193" s="18"/>
      <c r="L193" s="18"/>
      <c r="M193" s="12"/>
      <c r="N193" s="12"/>
      <c r="O193" s="12"/>
    </row>
    <row r="194" spans="1:15" ht="16.5" outlineLevel="1" x14ac:dyDescent="0.3">
      <c r="A194" s="130"/>
      <c r="B194" s="114" t="s">
        <v>358</v>
      </c>
      <c r="C194" s="43"/>
      <c r="D194" s="43"/>
      <c r="E194" s="43"/>
      <c r="F194" s="29"/>
      <c r="G194" s="12"/>
      <c r="H194" s="30"/>
      <c r="I194" s="30"/>
      <c r="J194" s="21"/>
      <c r="K194" s="18"/>
      <c r="L194" s="18"/>
      <c r="M194" s="12"/>
      <c r="N194" s="12"/>
      <c r="O194" s="12"/>
    </row>
    <row r="195" spans="1:15" ht="16.5" outlineLevel="1" x14ac:dyDescent="0.3">
      <c r="A195" s="130"/>
      <c r="B195" s="114" t="s">
        <v>360</v>
      </c>
      <c r="C195" s="43"/>
      <c r="D195" s="43"/>
      <c r="E195" s="43"/>
      <c r="F195" s="29"/>
      <c r="G195" s="12"/>
      <c r="H195" s="30"/>
      <c r="I195" s="30"/>
      <c r="J195" s="21"/>
      <c r="K195" s="18"/>
      <c r="L195" s="18"/>
      <c r="M195" s="12"/>
      <c r="N195" s="12"/>
      <c r="O195" s="12"/>
    </row>
    <row r="196" spans="1:15" ht="16.5" x14ac:dyDescent="0.3">
      <c r="A196" s="131" t="s">
        <v>361</v>
      </c>
      <c r="B196" s="16"/>
      <c r="C196" s="43"/>
      <c r="D196" s="43"/>
      <c r="E196" s="43"/>
      <c r="F196" s="29"/>
      <c r="G196" s="12"/>
      <c r="H196" s="30"/>
      <c r="I196" s="30"/>
      <c r="J196" s="21"/>
      <c r="K196" s="18"/>
      <c r="L196" s="18"/>
      <c r="M196" s="12"/>
      <c r="N196" s="12"/>
      <c r="O196" s="12"/>
    </row>
    <row r="197" spans="1:15" ht="16.5" x14ac:dyDescent="0.3">
      <c r="A197" s="130" t="s">
        <v>248</v>
      </c>
      <c r="B197" s="114" t="s">
        <v>335</v>
      </c>
      <c r="C197" s="43"/>
      <c r="D197" s="43"/>
      <c r="E197" s="43"/>
      <c r="F197" s="29"/>
      <c r="G197" s="12"/>
      <c r="H197" s="30"/>
      <c r="I197" s="30"/>
      <c r="J197" s="21"/>
      <c r="K197" s="18"/>
      <c r="L197" s="18"/>
      <c r="M197" s="12"/>
      <c r="N197" s="12"/>
      <c r="O197" s="12"/>
    </row>
    <row r="198" spans="1:15" ht="16.5" x14ac:dyDescent="0.3">
      <c r="A198" s="183"/>
      <c r="B198" s="184" t="s">
        <v>571</v>
      </c>
      <c r="C198" s="43"/>
      <c r="D198" s="43"/>
      <c r="E198" s="43"/>
      <c r="F198" s="29"/>
      <c r="G198" s="12"/>
      <c r="H198" s="30"/>
      <c r="I198" s="30"/>
      <c r="J198" s="21"/>
      <c r="K198" s="18"/>
      <c r="L198" s="18"/>
      <c r="M198" s="12"/>
      <c r="N198" s="12"/>
      <c r="O198" s="12"/>
    </row>
    <row r="199" spans="1:15" ht="16.5" x14ac:dyDescent="0.3">
      <c r="A199" s="183"/>
      <c r="B199" s="184" t="s">
        <v>576</v>
      </c>
      <c r="C199" s="43"/>
      <c r="D199" s="43"/>
      <c r="E199" s="43"/>
      <c r="F199" s="29"/>
      <c r="G199" s="12"/>
      <c r="H199" s="30"/>
      <c r="I199" s="30"/>
      <c r="J199" s="21"/>
      <c r="K199" s="18"/>
      <c r="L199" s="18"/>
      <c r="M199" s="12"/>
      <c r="N199" s="12"/>
      <c r="O199" s="12"/>
    </row>
    <row r="200" spans="1:15" ht="16.5" outlineLevel="1" x14ac:dyDescent="0.3">
      <c r="A200" s="130"/>
      <c r="B200" s="114" t="s">
        <v>107</v>
      </c>
      <c r="C200" s="43"/>
      <c r="D200" s="43"/>
      <c r="E200" s="43"/>
      <c r="F200" s="29"/>
      <c r="G200" s="12"/>
      <c r="H200" s="30"/>
      <c r="I200" s="30"/>
      <c r="J200" s="21"/>
      <c r="K200" s="18"/>
      <c r="L200" s="18"/>
      <c r="M200" s="12"/>
      <c r="N200" s="12"/>
      <c r="O200" s="12"/>
    </row>
    <row r="201" spans="1:15" ht="16.5" outlineLevel="1" x14ac:dyDescent="0.3">
      <c r="A201" s="130"/>
      <c r="B201" s="114" t="s">
        <v>103</v>
      </c>
      <c r="C201" s="43"/>
      <c r="D201" s="43"/>
      <c r="E201" s="43"/>
      <c r="F201" s="29"/>
      <c r="G201" s="12"/>
      <c r="H201" s="30"/>
      <c r="I201" s="30"/>
      <c r="J201" s="21"/>
      <c r="K201" s="18"/>
      <c r="L201" s="18"/>
      <c r="M201" s="12"/>
      <c r="N201" s="12"/>
      <c r="O201" s="12"/>
    </row>
    <row r="202" spans="1:15" ht="16.5" outlineLevel="1" x14ac:dyDescent="0.3">
      <c r="A202" s="130"/>
      <c r="B202" s="114" t="s">
        <v>104</v>
      </c>
      <c r="C202" s="43"/>
      <c r="D202" s="43"/>
      <c r="E202" s="43"/>
      <c r="F202" s="29"/>
      <c r="G202" s="12"/>
      <c r="H202" s="30"/>
      <c r="I202" s="30"/>
      <c r="J202" s="21"/>
      <c r="K202" s="18"/>
      <c r="L202" s="18"/>
      <c r="M202" s="12"/>
      <c r="N202" s="12"/>
      <c r="O202" s="12"/>
    </row>
    <row r="203" spans="1:15" ht="16.5" outlineLevel="1" x14ac:dyDescent="0.3">
      <c r="A203" s="130"/>
      <c r="B203" s="114" t="s">
        <v>105</v>
      </c>
      <c r="C203" s="43"/>
      <c r="D203" s="43"/>
      <c r="E203" s="43"/>
      <c r="F203" s="29"/>
      <c r="G203" s="12"/>
      <c r="H203" s="30"/>
      <c r="I203" s="30"/>
      <c r="J203" s="21"/>
      <c r="K203" s="18"/>
      <c r="L203" s="18"/>
      <c r="M203" s="12"/>
      <c r="N203" s="12"/>
      <c r="O203" s="12"/>
    </row>
    <row r="204" spans="1:15" ht="16.5" outlineLevel="1" x14ac:dyDescent="0.3">
      <c r="A204" s="130"/>
      <c r="B204" s="114" t="s">
        <v>106</v>
      </c>
      <c r="C204" s="43"/>
      <c r="D204" s="43"/>
      <c r="E204" s="43"/>
      <c r="F204" s="29"/>
      <c r="G204" s="12"/>
      <c r="H204" s="30"/>
      <c r="I204" s="30"/>
      <c r="J204" s="21"/>
      <c r="K204" s="18"/>
      <c r="L204" s="18"/>
      <c r="M204" s="12"/>
      <c r="N204" s="12"/>
      <c r="O204" s="12"/>
    </row>
    <row r="205" spans="1:15" ht="16.5" outlineLevel="1" x14ac:dyDescent="0.3">
      <c r="A205" s="130"/>
      <c r="B205" s="114" t="s">
        <v>108</v>
      </c>
      <c r="C205" s="43"/>
      <c r="D205" s="43"/>
      <c r="E205" s="43"/>
      <c r="F205" s="29"/>
      <c r="G205" s="12"/>
      <c r="H205" s="30"/>
      <c r="I205" s="30"/>
      <c r="J205" s="21"/>
      <c r="K205" s="18"/>
      <c r="L205" s="18"/>
      <c r="M205" s="12"/>
      <c r="N205" s="12"/>
      <c r="O205" s="12"/>
    </row>
    <row r="206" spans="1:15" ht="16.5" outlineLevel="1" x14ac:dyDescent="0.3">
      <c r="A206" s="130"/>
      <c r="B206" s="114" t="s">
        <v>99</v>
      </c>
      <c r="C206" s="43"/>
      <c r="D206" s="43"/>
      <c r="E206" s="43"/>
      <c r="F206" s="29"/>
      <c r="G206" s="12"/>
      <c r="H206" s="30"/>
      <c r="I206" s="30"/>
      <c r="J206" s="21"/>
      <c r="K206" s="18"/>
      <c r="L206" s="18"/>
      <c r="M206" s="12"/>
      <c r="N206" s="12"/>
      <c r="O206" s="12"/>
    </row>
    <row r="207" spans="1:15" ht="16.5" outlineLevel="1" x14ac:dyDescent="0.3">
      <c r="A207" s="130"/>
      <c r="B207" s="114" t="s">
        <v>501</v>
      </c>
      <c r="C207" s="43"/>
      <c r="D207" s="43"/>
      <c r="E207" s="43"/>
      <c r="F207" s="29"/>
      <c r="G207" s="12"/>
      <c r="H207" s="30"/>
      <c r="I207" s="30"/>
      <c r="J207" s="21"/>
      <c r="K207" s="18"/>
      <c r="L207" s="18"/>
      <c r="M207" s="12"/>
      <c r="N207" s="12"/>
      <c r="O207" s="12"/>
    </row>
    <row r="208" spans="1:15" ht="16.5" outlineLevel="1" x14ac:dyDescent="0.3">
      <c r="A208" s="130"/>
      <c r="B208" s="114" t="s">
        <v>502</v>
      </c>
      <c r="C208" s="43"/>
      <c r="D208" s="43"/>
      <c r="E208" s="43"/>
      <c r="F208" s="29"/>
      <c r="G208" s="12"/>
      <c r="H208" s="30"/>
      <c r="I208" s="30"/>
      <c r="J208" s="21"/>
      <c r="K208" s="18"/>
      <c r="L208" s="18"/>
      <c r="M208" s="12"/>
      <c r="N208" s="12"/>
      <c r="O208" s="12"/>
    </row>
    <row r="209" spans="1:15" ht="16.5" x14ac:dyDescent="0.3">
      <c r="A209" s="131" t="s">
        <v>362</v>
      </c>
      <c r="B209" s="16"/>
      <c r="C209" s="43"/>
      <c r="D209" s="43"/>
      <c r="E209" s="43"/>
      <c r="F209" s="29"/>
      <c r="G209" s="12"/>
      <c r="H209" s="30"/>
      <c r="I209" s="30"/>
      <c r="J209" s="21"/>
      <c r="K209" s="18"/>
      <c r="L209" s="18"/>
      <c r="M209" s="12"/>
      <c r="N209" s="12"/>
      <c r="O209" s="12"/>
    </row>
    <row r="210" spans="1:15" ht="16.5" x14ac:dyDescent="0.3">
      <c r="A210" s="130" t="s">
        <v>248</v>
      </c>
      <c r="B210" s="114" t="s">
        <v>335</v>
      </c>
      <c r="C210" s="43"/>
      <c r="D210" s="43"/>
      <c r="E210" s="43"/>
      <c r="F210" s="29"/>
      <c r="G210" s="12"/>
      <c r="H210" s="30"/>
      <c r="I210" s="30"/>
      <c r="J210" s="21"/>
      <c r="K210" s="18"/>
      <c r="L210" s="18"/>
      <c r="M210" s="12"/>
      <c r="N210" s="12"/>
      <c r="O210" s="12"/>
    </row>
    <row r="211" spans="1:15" ht="16.5" outlineLevel="1" x14ac:dyDescent="0.3">
      <c r="A211" s="130"/>
      <c r="B211" s="114" t="s">
        <v>110</v>
      </c>
      <c r="C211" s="43"/>
      <c r="D211" s="43"/>
      <c r="E211" s="43"/>
      <c r="F211" s="29"/>
      <c r="G211" s="12"/>
      <c r="H211" s="30"/>
      <c r="I211" s="30"/>
      <c r="J211" s="21"/>
      <c r="K211" s="18"/>
      <c r="L211" s="18"/>
      <c r="M211" s="12"/>
      <c r="N211" s="12"/>
      <c r="O211" s="12"/>
    </row>
    <row r="212" spans="1:15" ht="16.5" outlineLevel="1" x14ac:dyDescent="0.3">
      <c r="A212" s="130"/>
      <c r="B212" s="114" t="s">
        <v>109</v>
      </c>
      <c r="C212" s="43"/>
      <c r="D212" s="43"/>
      <c r="E212" s="43"/>
      <c r="F212" s="29"/>
      <c r="G212" s="12"/>
      <c r="H212" s="30"/>
      <c r="I212" s="30"/>
      <c r="J212" s="21"/>
      <c r="K212" s="18"/>
      <c r="L212" s="18"/>
      <c r="M212" s="12"/>
      <c r="N212" s="12"/>
      <c r="O212" s="12"/>
    </row>
    <row r="213" spans="1:15" ht="16.5" outlineLevel="1" x14ac:dyDescent="0.3">
      <c r="A213" s="130"/>
      <c r="B213" s="114"/>
      <c r="C213" s="43"/>
      <c r="D213" s="43"/>
      <c r="E213" s="43"/>
      <c r="F213" s="29"/>
      <c r="G213" s="12"/>
      <c r="H213" s="30"/>
      <c r="I213" s="30"/>
      <c r="J213" s="21"/>
      <c r="K213" s="18"/>
      <c r="L213" s="18"/>
      <c r="M213" s="12"/>
      <c r="N213" s="12"/>
      <c r="O213" s="12"/>
    </row>
    <row r="214" spans="1:15" ht="16.5" x14ac:dyDescent="0.3">
      <c r="A214" s="131" t="s">
        <v>605</v>
      </c>
      <c r="B214" s="16"/>
      <c r="C214" s="43"/>
      <c r="D214" s="43"/>
      <c r="E214" s="43"/>
      <c r="F214" s="29"/>
      <c r="G214" s="12"/>
      <c r="H214" s="30"/>
      <c r="I214" s="30"/>
      <c r="J214" s="21"/>
      <c r="K214" s="18"/>
      <c r="L214" s="18"/>
      <c r="M214" s="12"/>
      <c r="N214" s="12"/>
      <c r="O214" s="12"/>
    </row>
    <row r="215" spans="1:15" ht="16.5" x14ac:dyDescent="0.3">
      <c r="A215" s="130" t="s">
        <v>248</v>
      </c>
      <c r="B215" s="114" t="s">
        <v>335</v>
      </c>
      <c r="C215" s="43"/>
      <c r="D215" s="43"/>
      <c r="E215" s="43"/>
      <c r="F215" s="29"/>
      <c r="G215" s="12"/>
      <c r="H215" s="30"/>
      <c r="I215" s="30"/>
      <c r="J215" s="21"/>
      <c r="K215" s="18"/>
      <c r="L215" s="18"/>
      <c r="M215" s="12"/>
      <c r="N215" s="12"/>
      <c r="O215" s="12"/>
    </row>
    <row r="216" spans="1:15" ht="16.5" outlineLevel="1" x14ac:dyDescent="0.3">
      <c r="A216" s="130"/>
      <c r="B216" s="114" t="s">
        <v>359</v>
      </c>
      <c r="C216" s="43"/>
      <c r="D216" s="43"/>
      <c r="E216" s="43"/>
      <c r="F216" s="29"/>
      <c r="G216" s="12"/>
      <c r="H216" s="30"/>
      <c r="I216" s="30"/>
      <c r="J216" s="21"/>
      <c r="K216" s="18"/>
      <c r="L216" s="18"/>
      <c r="M216" s="12"/>
      <c r="N216" s="12"/>
      <c r="O216" s="12"/>
    </row>
    <row r="217" spans="1:15" ht="16.5" outlineLevel="1" x14ac:dyDescent="0.3">
      <c r="A217" s="130"/>
      <c r="B217" s="114" t="s">
        <v>363</v>
      </c>
      <c r="C217" s="43"/>
      <c r="D217" s="43"/>
      <c r="E217" s="43"/>
      <c r="F217" s="29"/>
      <c r="G217" s="12"/>
      <c r="H217" s="30"/>
      <c r="I217" s="30"/>
      <c r="J217" s="21"/>
      <c r="K217" s="18"/>
      <c r="L217" s="18"/>
      <c r="M217" s="12"/>
      <c r="N217" s="12"/>
      <c r="O217" s="12"/>
    </row>
    <row r="218" spans="1:15" ht="16.5" outlineLevel="1" x14ac:dyDescent="0.3">
      <c r="A218" s="130"/>
      <c r="B218" s="114" t="s">
        <v>364</v>
      </c>
      <c r="C218" s="43"/>
      <c r="D218" s="43"/>
      <c r="E218" s="43"/>
      <c r="F218" s="29"/>
      <c r="G218" s="12"/>
      <c r="H218" s="30"/>
      <c r="I218" s="30"/>
      <c r="J218" s="21"/>
      <c r="K218" s="18"/>
      <c r="L218" s="18"/>
      <c r="M218" s="12"/>
      <c r="N218" s="12"/>
      <c r="O218" s="12"/>
    </row>
    <row r="219" spans="1:15" ht="16.5" outlineLevel="1" x14ac:dyDescent="0.3">
      <c r="A219" s="130"/>
      <c r="B219" s="114" t="s">
        <v>365</v>
      </c>
      <c r="C219" s="43"/>
      <c r="D219" s="43"/>
      <c r="E219" s="43"/>
      <c r="F219" s="29"/>
      <c r="G219" s="12"/>
      <c r="H219" s="30"/>
      <c r="I219" s="30"/>
      <c r="J219" s="21"/>
      <c r="K219" s="18"/>
      <c r="L219" s="18"/>
      <c r="M219" s="12"/>
      <c r="N219" s="12"/>
      <c r="O219" s="12"/>
    </row>
    <row r="220" spans="1:15" ht="16.5" x14ac:dyDescent="0.3">
      <c r="A220" s="131" t="s">
        <v>366</v>
      </c>
      <c r="B220" s="16"/>
      <c r="C220" s="43"/>
      <c r="D220" s="43"/>
      <c r="E220" s="43"/>
      <c r="F220" s="29"/>
      <c r="G220" s="12"/>
      <c r="H220" s="30"/>
      <c r="I220" s="30"/>
      <c r="J220" s="21"/>
      <c r="K220" s="18"/>
      <c r="L220" s="18"/>
      <c r="M220" s="12"/>
      <c r="N220" s="12"/>
      <c r="O220" s="12"/>
    </row>
    <row r="221" spans="1:15" ht="16.5" x14ac:dyDescent="0.3">
      <c r="A221" s="130" t="s">
        <v>248</v>
      </c>
      <c r="B221" s="114" t="s">
        <v>335</v>
      </c>
      <c r="C221" s="43"/>
      <c r="D221" s="43"/>
      <c r="E221" s="43"/>
      <c r="F221" s="29"/>
      <c r="G221" s="12"/>
      <c r="H221" s="30"/>
      <c r="I221" s="30"/>
      <c r="J221" s="21"/>
      <c r="K221" s="18"/>
      <c r="L221" s="18"/>
      <c r="M221" s="12"/>
      <c r="N221" s="12"/>
      <c r="O221" s="12"/>
    </row>
    <row r="222" spans="1:15" ht="16.5" x14ac:dyDescent="0.3">
      <c r="A222" s="183"/>
      <c r="B222" s="184" t="s">
        <v>572</v>
      </c>
      <c r="C222" s="43"/>
      <c r="D222" s="43"/>
      <c r="E222" s="43"/>
      <c r="F222" s="29"/>
      <c r="G222" s="12"/>
      <c r="H222" s="30"/>
      <c r="I222" s="30"/>
      <c r="J222" s="21"/>
      <c r="K222" s="18"/>
      <c r="L222" s="18"/>
      <c r="M222" s="12"/>
      <c r="N222" s="12"/>
      <c r="O222" s="12"/>
    </row>
    <row r="223" spans="1:15" ht="16.5" x14ac:dyDescent="0.3">
      <c r="A223" s="183"/>
      <c r="B223" s="184" t="s">
        <v>581</v>
      </c>
      <c r="C223" s="55" t="s">
        <v>604</v>
      </c>
      <c r="D223" s="43"/>
      <c r="E223" s="43"/>
      <c r="F223" s="29"/>
      <c r="G223" s="12"/>
      <c r="H223" s="30"/>
      <c r="I223" s="30"/>
      <c r="J223" s="21"/>
      <c r="K223" s="18"/>
      <c r="L223" s="18"/>
      <c r="M223" s="12"/>
      <c r="N223" s="12"/>
      <c r="O223" s="12"/>
    </row>
    <row r="224" spans="1:15" ht="16.5" x14ac:dyDescent="0.3">
      <c r="A224" s="183"/>
      <c r="B224" s="184" t="s">
        <v>580</v>
      </c>
      <c r="C224" s="55" t="s">
        <v>604</v>
      </c>
      <c r="D224" s="43"/>
      <c r="E224" s="43"/>
      <c r="F224" s="29"/>
      <c r="G224" s="12"/>
      <c r="H224" s="30"/>
      <c r="I224" s="30"/>
      <c r="J224" s="21"/>
      <c r="K224" s="18"/>
      <c r="L224" s="18"/>
      <c r="M224" s="12"/>
      <c r="N224" s="12"/>
      <c r="O224" s="12"/>
    </row>
    <row r="225" spans="1:15" ht="16.5" x14ac:dyDescent="0.3">
      <c r="A225" s="183"/>
      <c r="B225" s="184" t="s">
        <v>579</v>
      </c>
      <c r="C225" s="55" t="s">
        <v>604</v>
      </c>
      <c r="D225" s="43"/>
      <c r="E225" s="43"/>
      <c r="F225" s="29"/>
      <c r="G225" s="12"/>
      <c r="H225" s="30"/>
      <c r="I225" s="30"/>
      <c r="J225" s="21"/>
      <c r="K225" s="18"/>
      <c r="L225" s="18"/>
      <c r="M225" s="12"/>
      <c r="N225" s="12"/>
      <c r="O225" s="12"/>
    </row>
    <row r="226" spans="1:15" ht="16.5" outlineLevel="1" x14ac:dyDescent="0.3">
      <c r="A226" s="130"/>
      <c r="B226" s="114" t="s">
        <v>531</v>
      </c>
      <c r="C226" s="43"/>
      <c r="D226" s="43"/>
      <c r="E226" s="43"/>
      <c r="F226" s="29"/>
      <c r="G226" s="12"/>
      <c r="H226" s="30"/>
      <c r="I226" s="30"/>
      <c r="J226" s="21"/>
      <c r="K226" s="18"/>
      <c r="L226" s="18"/>
      <c r="M226" s="12"/>
      <c r="N226" s="12"/>
      <c r="O226" s="12"/>
    </row>
    <row r="227" spans="1:15" ht="16.5" outlineLevel="1" x14ac:dyDescent="0.3">
      <c r="A227" s="130"/>
      <c r="B227" s="114" t="s">
        <v>607</v>
      </c>
      <c r="C227" s="43"/>
      <c r="D227" s="43"/>
      <c r="E227" s="43"/>
      <c r="F227" s="29"/>
      <c r="G227" s="12"/>
      <c r="H227" s="30"/>
      <c r="I227" s="30"/>
      <c r="J227" s="21"/>
      <c r="K227" s="18"/>
      <c r="L227" s="18"/>
      <c r="M227" s="12"/>
      <c r="N227" s="12"/>
      <c r="O227" s="12"/>
    </row>
    <row r="228" spans="1:15" ht="16.5" outlineLevel="1" x14ac:dyDescent="0.3">
      <c r="A228" s="130"/>
      <c r="B228" s="114" t="s">
        <v>532</v>
      </c>
      <c r="C228" s="43"/>
      <c r="D228" s="43"/>
      <c r="E228" s="43"/>
      <c r="F228" s="29"/>
      <c r="G228" s="12"/>
      <c r="H228" s="30"/>
      <c r="I228" s="30"/>
      <c r="J228" s="21"/>
      <c r="K228" s="18"/>
      <c r="L228" s="18"/>
      <c r="M228" s="12"/>
      <c r="N228" s="12"/>
      <c r="O228" s="12"/>
    </row>
    <row r="229" spans="1:15" ht="16.5" outlineLevel="1" x14ac:dyDescent="0.3">
      <c r="A229" s="130"/>
      <c r="B229" s="114" t="s">
        <v>100</v>
      </c>
      <c r="C229" s="43"/>
      <c r="D229" s="43"/>
      <c r="E229" s="43"/>
      <c r="F229" s="29"/>
      <c r="G229" s="12"/>
      <c r="H229" s="30"/>
      <c r="I229" s="30"/>
      <c r="J229" s="21"/>
      <c r="K229" s="18"/>
      <c r="L229" s="18"/>
      <c r="M229" s="12"/>
      <c r="N229" s="12"/>
      <c r="O229" s="12"/>
    </row>
    <row r="230" spans="1:15" ht="16.5" outlineLevel="1" x14ac:dyDescent="0.3">
      <c r="A230" s="130"/>
      <c r="B230" s="114" t="s">
        <v>533</v>
      </c>
      <c r="C230" s="55" t="s">
        <v>604</v>
      </c>
      <c r="D230" s="43"/>
      <c r="E230" s="43"/>
      <c r="F230" s="29"/>
      <c r="G230" s="12"/>
      <c r="H230" s="30"/>
      <c r="I230" s="30"/>
      <c r="J230" s="21"/>
      <c r="K230" s="18"/>
      <c r="L230" s="18"/>
      <c r="M230" s="12"/>
      <c r="N230" s="12"/>
      <c r="O230" s="12"/>
    </row>
    <row r="231" spans="1:15" ht="16.5" outlineLevel="1" x14ac:dyDescent="0.3">
      <c r="A231" s="130"/>
      <c r="B231" s="114" t="s">
        <v>503</v>
      </c>
      <c r="C231" s="43"/>
      <c r="D231" s="43"/>
      <c r="E231" s="43"/>
      <c r="F231" s="29"/>
      <c r="G231" s="12"/>
      <c r="H231" s="30"/>
      <c r="I231" s="30"/>
      <c r="J231" s="21"/>
      <c r="K231" s="18"/>
      <c r="L231" s="18"/>
      <c r="M231" s="12"/>
      <c r="N231" s="12"/>
      <c r="O231" s="12"/>
    </row>
    <row r="232" spans="1:15" ht="16.5" outlineLevel="1" x14ac:dyDescent="0.3">
      <c r="A232" s="130"/>
      <c r="B232" s="114" t="s">
        <v>534</v>
      </c>
      <c r="C232" s="55" t="s">
        <v>604</v>
      </c>
      <c r="D232" s="43"/>
      <c r="E232" s="43"/>
      <c r="F232" s="29"/>
      <c r="G232" s="12"/>
      <c r="H232" s="30"/>
      <c r="I232" s="30"/>
      <c r="J232" s="21"/>
      <c r="K232" s="18"/>
      <c r="L232" s="18"/>
      <c r="M232" s="12"/>
      <c r="N232" s="12"/>
      <c r="O232" s="12"/>
    </row>
    <row r="233" spans="1:15" ht="16.5" outlineLevel="1" x14ac:dyDescent="0.3">
      <c r="A233" s="130"/>
      <c r="B233" s="114" t="s">
        <v>535</v>
      </c>
      <c r="C233" s="55" t="s">
        <v>604</v>
      </c>
      <c r="D233" s="43"/>
      <c r="E233" s="43"/>
      <c r="F233" s="29"/>
      <c r="G233" s="12"/>
      <c r="H233" s="30"/>
      <c r="I233" s="30"/>
      <c r="J233" s="21"/>
      <c r="K233" s="18"/>
      <c r="L233" s="18"/>
      <c r="M233" s="12"/>
      <c r="N233" s="12"/>
      <c r="O233" s="12"/>
    </row>
    <row r="234" spans="1:15" ht="16.5" outlineLevel="1" x14ac:dyDescent="0.3">
      <c r="A234" s="130"/>
      <c r="B234" s="114" t="s">
        <v>504</v>
      </c>
      <c r="C234" s="43"/>
      <c r="D234" s="43"/>
      <c r="E234" s="43"/>
      <c r="F234" s="29"/>
      <c r="G234" s="12"/>
      <c r="H234" s="30"/>
      <c r="I234" s="30"/>
      <c r="J234" s="21"/>
      <c r="K234" s="18"/>
      <c r="L234" s="18"/>
      <c r="M234" s="12"/>
      <c r="N234" s="12"/>
      <c r="O234" s="12"/>
    </row>
    <row r="235" spans="1:15" ht="16.5" outlineLevel="1" x14ac:dyDescent="0.3">
      <c r="A235" s="130"/>
      <c r="B235" s="114" t="s">
        <v>505</v>
      </c>
      <c r="C235" s="43"/>
      <c r="D235" s="43"/>
      <c r="E235" s="43"/>
      <c r="F235" s="29"/>
      <c r="G235" s="12"/>
      <c r="H235" s="30"/>
      <c r="I235" s="30"/>
      <c r="J235" s="21"/>
      <c r="K235" s="18"/>
      <c r="L235" s="18"/>
      <c r="M235" s="12"/>
      <c r="N235" s="12"/>
      <c r="O235" s="12"/>
    </row>
    <row r="236" spans="1:15" ht="16.5" outlineLevel="1" x14ac:dyDescent="0.3">
      <c r="A236" s="130"/>
      <c r="B236" s="114" t="s">
        <v>506</v>
      </c>
      <c r="C236" s="43"/>
      <c r="D236" s="43"/>
      <c r="E236" s="43"/>
      <c r="F236" s="29"/>
      <c r="G236" s="12"/>
      <c r="H236" s="30"/>
      <c r="I236" s="30"/>
      <c r="J236" s="21"/>
      <c r="K236" s="18"/>
      <c r="L236" s="18"/>
      <c r="M236" s="12"/>
      <c r="N236" s="12"/>
      <c r="O236" s="12"/>
    </row>
    <row r="237" spans="1:15" ht="16.5" outlineLevel="1" x14ac:dyDescent="0.3">
      <c r="A237" s="130"/>
      <c r="B237" s="114" t="s">
        <v>507</v>
      </c>
      <c r="C237" s="43"/>
      <c r="D237" s="43"/>
      <c r="E237" s="43"/>
      <c r="F237" s="29"/>
      <c r="G237" s="12"/>
      <c r="H237" s="30"/>
      <c r="I237" s="30"/>
      <c r="J237" s="21"/>
      <c r="K237" s="18"/>
      <c r="L237" s="18"/>
      <c r="M237" s="12"/>
      <c r="N237" s="12"/>
      <c r="O237" s="12"/>
    </row>
    <row r="238" spans="1:15" ht="16.5" outlineLevel="1" x14ac:dyDescent="0.3">
      <c r="A238" s="183"/>
      <c r="B238" s="184" t="s">
        <v>536</v>
      </c>
      <c r="C238" s="55" t="s">
        <v>604</v>
      </c>
      <c r="D238" s="43"/>
      <c r="E238" s="43"/>
      <c r="F238" s="29"/>
      <c r="G238" s="12"/>
      <c r="H238" s="30"/>
      <c r="I238" s="30"/>
      <c r="J238" s="21"/>
      <c r="K238" s="18"/>
      <c r="L238" s="18"/>
      <c r="M238" s="12"/>
      <c r="N238" s="12"/>
      <c r="O238" s="12"/>
    </row>
    <row r="239" spans="1:15" ht="16.5" outlineLevel="1" x14ac:dyDescent="0.3">
      <c r="A239" s="183"/>
      <c r="B239" s="184" t="s">
        <v>537</v>
      </c>
      <c r="C239" s="55" t="s">
        <v>604</v>
      </c>
      <c r="D239" s="43"/>
      <c r="E239" s="43"/>
      <c r="F239" s="29"/>
      <c r="G239" s="12"/>
      <c r="H239" s="30"/>
      <c r="I239" s="30"/>
      <c r="J239" s="21"/>
      <c r="K239" s="18"/>
      <c r="L239" s="18"/>
      <c r="M239" s="12"/>
      <c r="N239" s="12"/>
      <c r="O239" s="12"/>
    </row>
    <row r="240" spans="1:15" ht="16.5" outlineLevel="1" x14ac:dyDescent="0.3">
      <c r="A240" s="183"/>
      <c r="B240" s="184" t="s">
        <v>538</v>
      </c>
      <c r="C240" s="55" t="s">
        <v>604</v>
      </c>
      <c r="D240" s="43"/>
      <c r="E240" s="43"/>
      <c r="F240" s="29"/>
      <c r="G240" s="12"/>
      <c r="H240" s="30"/>
      <c r="I240" s="30"/>
      <c r="J240" s="21"/>
      <c r="K240" s="18"/>
      <c r="L240" s="18"/>
      <c r="M240" s="12"/>
      <c r="N240" s="12"/>
      <c r="O240" s="12"/>
    </row>
    <row r="241" spans="1:15" ht="16.5" outlineLevel="1" x14ac:dyDescent="0.3">
      <c r="A241" s="183"/>
      <c r="B241" s="184" t="s">
        <v>539</v>
      </c>
      <c r="C241" s="55" t="s">
        <v>604</v>
      </c>
      <c r="D241" s="43"/>
      <c r="E241" s="43"/>
      <c r="F241" s="29"/>
      <c r="G241" s="12"/>
      <c r="H241" s="30"/>
      <c r="I241" s="30"/>
      <c r="J241" s="21"/>
      <c r="K241" s="18"/>
      <c r="L241" s="18"/>
      <c r="M241" s="12"/>
      <c r="N241" s="12"/>
      <c r="O241" s="12"/>
    </row>
    <row r="242" spans="1:15" ht="16.5" outlineLevel="1" x14ac:dyDescent="0.3">
      <c r="A242" s="183"/>
      <c r="B242" s="184" t="s">
        <v>577</v>
      </c>
      <c r="C242" s="55" t="s">
        <v>604</v>
      </c>
      <c r="D242" s="43"/>
      <c r="E242" s="43"/>
      <c r="F242" s="29"/>
      <c r="G242" s="12"/>
      <c r="H242" s="30"/>
      <c r="I242" s="30"/>
      <c r="J242" s="21"/>
      <c r="K242" s="18"/>
      <c r="L242" s="18"/>
      <c r="M242" s="12"/>
      <c r="N242" s="12"/>
      <c r="O242" s="12"/>
    </row>
    <row r="243" spans="1:15" ht="16.5" outlineLevel="1" x14ac:dyDescent="0.3">
      <c r="A243" s="183"/>
      <c r="B243" s="184" t="s">
        <v>578</v>
      </c>
      <c r="C243" s="55" t="s">
        <v>604</v>
      </c>
      <c r="D243" s="43"/>
      <c r="E243" s="43"/>
      <c r="F243" s="29"/>
      <c r="G243" s="12"/>
      <c r="H243" s="30"/>
      <c r="I243" s="30"/>
      <c r="J243" s="21"/>
      <c r="K243" s="18"/>
      <c r="L243" s="18"/>
      <c r="M243" s="12"/>
      <c r="N243" s="12"/>
      <c r="O243" s="12"/>
    </row>
    <row r="244" spans="1:15" ht="16.5" outlineLevel="1" x14ac:dyDescent="0.3">
      <c r="A244" s="183"/>
      <c r="B244" s="184" t="s">
        <v>540</v>
      </c>
      <c r="C244" s="55" t="s">
        <v>604</v>
      </c>
      <c r="D244" s="43"/>
      <c r="E244" s="43"/>
      <c r="F244" s="29"/>
      <c r="G244" s="12"/>
      <c r="H244" s="30"/>
      <c r="I244" s="30"/>
      <c r="J244" s="21"/>
      <c r="K244" s="18"/>
      <c r="L244" s="18"/>
      <c r="M244" s="12"/>
      <c r="N244" s="12"/>
      <c r="O244" s="12"/>
    </row>
    <row r="245" spans="1:15" ht="16.5" outlineLevel="1" x14ac:dyDescent="0.3">
      <c r="A245" s="183"/>
      <c r="B245" s="184" t="s">
        <v>541</v>
      </c>
      <c r="C245" s="55" t="s">
        <v>604</v>
      </c>
      <c r="D245" s="43"/>
      <c r="E245" s="43"/>
      <c r="F245" s="29"/>
      <c r="G245" s="12"/>
      <c r="H245" s="30"/>
      <c r="I245" s="30"/>
      <c r="J245" s="21"/>
      <c r="K245" s="18"/>
      <c r="L245" s="18"/>
      <c r="M245" s="12"/>
      <c r="N245" s="12"/>
      <c r="O245" s="12"/>
    </row>
    <row r="246" spans="1:15" ht="16.5" outlineLevel="1" x14ac:dyDescent="0.3">
      <c r="A246" s="183"/>
      <c r="B246" s="184" t="s">
        <v>542</v>
      </c>
      <c r="C246" s="55" t="s">
        <v>604</v>
      </c>
      <c r="D246" s="43"/>
      <c r="E246" s="43"/>
      <c r="F246" s="29"/>
      <c r="G246" s="12"/>
      <c r="H246" s="30"/>
      <c r="I246" s="30"/>
      <c r="J246" s="21"/>
      <c r="K246" s="18"/>
      <c r="L246" s="18"/>
      <c r="M246" s="12"/>
      <c r="N246" s="12"/>
      <c r="O246" s="12"/>
    </row>
    <row r="247" spans="1:15" ht="16.5" outlineLevel="1" x14ac:dyDescent="0.3">
      <c r="A247" s="183"/>
      <c r="B247" s="184" t="s">
        <v>543</v>
      </c>
      <c r="C247" s="43"/>
      <c r="D247" s="43"/>
      <c r="E247" s="43"/>
      <c r="F247" s="29"/>
      <c r="G247" s="12"/>
      <c r="H247" s="30"/>
      <c r="I247" s="30"/>
      <c r="J247" s="21"/>
      <c r="K247" s="18"/>
      <c r="L247" s="18"/>
      <c r="M247" s="12"/>
      <c r="N247" s="12"/>
      <c r="O247" s="12"/>
    </row>
    <row r="248" spans="1:15" ht="16.5" outlineLevel="1" x14ac:dyDescent="0.3">
      <c r="A248" s="183"/>
      <c r="B248" s="184" t="s">
        <v>544</v>
      </c>
      <c r="C248" s="43"/>
      <c r="D248" s="43"/>
      <c r="E248" s="43"/>
      <c r="F248" s="29"/>
      <c r="G248" s="12"/>
      <c r="H248" s="30"/>
      <c r="I248" s="30"/>
      <c r="J248" s="21"/>
      <c r="K248" s="18"/>
      <c r="L248" s="18"/>
      <c r="M248" s="12"/>
      <c r="N248" s="12"/>
      <c r="O248" s="12"/>
    </row>
    <row r="249" spans="1:15" ht="16.5" outlineLevel="1" x14ac:dyDescent="0.3">
      <c r="A249" s="183"/>
      <c r="B249" s="184" t="s">
        <v>99</v>
      </c>
      <c r="C249" s="43"/>
      <c r="D249" s="43"/>
      <c r="E249" s="43"/>
      <c r="F249" s="29"/>
      <c r="G249" s="12"/>
      <c r="H249" s="30"/>
      <c r="I249" s="30"/>
      <c r="J249" s="21"/>
      <c r="K249" s="18"/>
      <c r="L249" s="18"/>
      <c r="M249" s="12"/>
      <c r="N249" s="12"/>
      <c r="O249" s="12"/>
    </row>
    <row r="250" spans="1:15" ht="16.5" outlineLevel="1" x14ac:dyDescent="0.3">
      <c r="A250" s="183"/>
      <c r="B250" s="184" t="s">
        <v>545</v>
      </c>
      <c r="C250" s="55" t="s">
        <v>604</v>
      </c>
      <c r="D250" s="43"/>
      <c r="E250" s="43"/>
      <c r="F250" s="29"/>
      <c r="G250" s="12"/>
      <c r="H250" s="30"/>
      <c r="I250" s="30"/>
      <c r="J250" s="21"/>
      <c r="K250" s="18"/>
      <c r="L250" s="18"/>
      <c r="M250" s="12"/>
      <c r="N250" s="12"/>
      <c r="O250" s="12"/>
    </row>
    <row r="251" spans="1:15" ht="16.5" outlineLevel="1" x14ac:dyDescent="0.3">
      <c r="A251" s="183"/>
      <c r="B251" s="184" t="s">
        <v>546</v>
      </c>
      <c r="C251" s="55" t="s">
        <v>604</v>
      </c>
      <c r="D251" s="43"/>
      <c r="E251" s="43"/>
      <c r="F251" s="29"/>
      <c r="G251" s="12"/>
      <c r="H251" s="30"/>
      <c r="I251" s="30"/>
      <c r="J251" s="21"/>
      <c r="K251" s="18"/>
      <c r="L251" s="18"/>
      <c r="M251" s="12"/>
      <c r="N251" s="12"/>
      <c r="O251" s="12"/>
    </row>
    <row r="252" spans="1:15" ht="16.5" outlineLevel="1" x14ac:dyDescent="0.3">
      <c r="A252" s="183"/>
      <c r="B252" s="184" t="s">
        <v>547</v>
      </c>
      <c r="C252" s="55" t="s">
        <v>604</v>
      </c>
      <c r="D252" s="43"/>
      <c r="E252" s="43"/>
      <c r="F252" s="29"/>
      <c r="G252" s="12"/>
      <c r="H252" s="30"/>
      <c r="I252" s="30"/>
      <c r="J252" s="21"/>
      <c r="K252" s="18"/>
      <c r="L252" s="18"/>
      <c r="M252" s="12"/>
      <c r="N252" s="12"/>
      <c r="O252" s="12"/>
    </row>
    <row r="253" spans="1:15" ht="16.5" outlineLevel="1" x14ac:dyDescent="0.3">
      <c r="A253" s="130"/>
      <c r="B253" s="114" t="s">
        <v>508</v>
      </c>
      <c r="C253" s="43"/>
      <c r="D253" s="43"/>
      <c r="E253" s="43"/>
      <c r="F253" s="29"/>
      <c r="G253" s="12"/>
      <c r="H253" s="30"/>
      <c r="I253" s="30"/>
      <c r="J253" s="21"/>
      <c r="K253" s="18"/>
      <c r="L253" s="18"/>
      <c r="M253" s="12"/>
      <c r="N253" s="12"/>
      <c r="O253" s="12"/>
    </row>
    <row r="254" spans="1:15" ht="16.5" outlineLevel="1" x14ac:dyDescent="0.3">
      <c r="A254" s="130"/>
      <c r="B254" s="114" t="s">
        <v>509</v>
      </c>
      <c r="C254" s="43"/>
      <c r="D254" s="43"/>
      <c r="E254" s="43"/>
      <c r="F254" s="29"/>
      <c r="G254" s="12"/>
      <c r="H254" s="30"/>
      <c r="I254" s="30"/>
      <c r="J254" s="21"/>
      <c r="K254" s="18"/>
      <c r="L254" s="18"/>
      <c r="M254" s="12"/>
      <c r="N254" s="12"/>
      <c r="O254" s="12"/>
    </row>
    <row r="255" spans="1:15" ht="16.5" x14ac:dyDescent="0.3">
      <c r="A255" s="131" t="s">
        <v>367</v>
      </c>
      <c r="B255" s="16"/>
      <c r="C255" s="43"/>
      <c r="D255" s="43"/>
      <c r="E255" s="43"/>
      <c r="F255" s="29"/>
      <c r="G255" s="12"/>
      <c r="H255" s="30"/>
      <c r="I255" s="30"/>
      <c r="J255" s="21"/>
      <c r="K255" s="18"/>
      <c r="L255" s="18"/>
      <c r="M255" s="12"/>
      <c r="N255" s="12"/>
      <c r="O255" s="12"/>
    </row>
    <row r="256" spans="1:15" ht="16.5" x14ac:dyDescent="0.3">
      <c r="A256" s="130" t="s">
        <v>248</v>
      </c>
      <c r="B256" s="114" t="s">
        <v>335</v>
      </c>
      <c r="C256" s="43"/>
      <c r="D256" s="43"/>
      <c r="E256" s="43"/>
      <c r="F256" s="29"/>
      <c r="G256" s="12"/>
      <c r="H256" s="30"/>
      <c r="I256" s="30"/>
      <c r="J256" s="21"/>
      <c r="K256" s="18"/>
      <c r="L256" s="18"/>
      <c r="M256" s="12"/>
      <c r="N256" s="12"/>
      <c r="O256" s="12"/>
    </row>
    <row r="257" spans="1:15" ht="16.5" outlineLevel="1" x14ac:dyDescent="0.3">
      <c r="A257" s="130"/>
      <c r="B257" s="114" t="s">
        <v>126</v>
      </c>
      <c r="C257" s="43"/>
      <c r="D257" s="43"/>
      <c r="E257" s="43"/>
      <c r="F257" s="29"/>
      <c r="G257" s="12"/>
      <c r="H257" s="30"/>
      <c r="I257" s="30"/>
      <c r="J257" s="21"/>
      <c r="K257" s="18"/>
      <c r="L257" s="18"/>
      <c r="M257" s="12"/>
      <c r="N257" s="12"/>
      <c r="O257" s="12"/>
    </row>
    <row r="258" spans="1:15" ht="16.5" outlineLevel="1" x14ac:dyDescent="0.3">
      <c r="A258" s="130"/>
      <c r="B258" s="114" t="s">
        <v>125</v>
      </c>
      <c r="C258" s="43"/>
      <c r="D258" s="43"/>
      <c r="E258" s="43"/>
      <c r="F258" s="29"/>
      <c r="G258" s="12"/>
      <c r="H258" s="30"/>
      <c r="I258" s="30"/>
      <c r="J258" s="21"/>
      <c r="K258" s="18"/>
      <c r="L258" s="18"/>
      <c r="M258" s="12"/>
      <c r="N258" s="12"/>
      <c r="O258" s="12"/>
    </row>
    <row r="259" spans="1:15" ht="16.5" x14ac:dyDescent="0.3">
      <c r="A259" s="131" t="s">
        <v>368</v>
      </c>
      <c r="B259" s="16"/>
      <c r="C259" s="43"/>
      <c r="D259" s="43"/>
      <c r="E259" s="43"/>
      <c r="F259" s="29"/>
      <c r="G259" s="12"/>
      <c r="H259" s="30"/>
      <c r="I259" s="30"/>
      <c r="J259" s="21"/>
      <c r="K259" s="18"/>
      <c r="L259" s="18"/>
      <c r="M259" s="12"/>
      <c r="N259" s="12"/>
      <c r="O259" s="12"/>
    </row>
    <row r="260" spans="1:15" ht="16.5" x14ac:dyDescent="0.3">
      <c r="A260" s="130" t="s">
        <v>248</v>
      </c>
      <c r="B260" s="114" t="s">
        <v>335</v>
      </c>
      <c r="C260" s="43"/>
      <c r="D260" s="43"/>
      <c r="E260" s="43"/>
      <c r="F260" s="29"/>
      <c r="G260" s="12"/>
      <c r="H260" s="30"/>
      <c r="I260" s="30"/>
      <c r="J260" s="21"/>
      <c r="K260" s="18"/>
      <c r="L260" s="18"/>
      <c r="M260" s="12"/>
      <c r="N260" s="12"/>
      <c r="O260" s="12"/>
    </row>
    <row r="261" spans="1:15" ht="16.5" x14ac:dyDescent="0.3">
      <c r="A261" s="183"/>
      <c r="B261" s="184" t="s">
        <v>573</v>
      </c>
      <c r="C261" s="43"/>
      <c r="D261" s="43"/>
      <c r="E261" s="43"/>
      <c r="F261" s="29"/>
      <c r="G261" s="12"/>
      <c r="H261" s="30"/>
      <c r="I261" s="30"/>
      <c r="J261" s="21"/>
      <c r="K261" s="18"/>
      <c r="L261" s="18"/>
      <c r="M261" s="12"/>
      <c r="N261" s="12"/>
      <c r="O261" s="12"/>
    </row>
    <row r="262" spans="1:15" ht="16.5" outlineLevel="1" x14ac:dyDescent="0.3">
      <c r="A262" s="130"/>
      <c r="B262" s="114" t="s">
        <v>369</v>
      </c>
      <c r="C262" s="43"/>
      <c r="D262" s="43"/>
      <c r="E262" s="43"/>
      <c r="F262" s="29"/>
      <c r="G262" s="12"/>
      <c r="H262" s="30"/>
      <c r="I262" s="30"/>
      <c r="J262" s="21"/>
      <c r="K262" s="18"/>
      <c r="L262" s="18"/>
      <c r="M262" s="12"/>
      <c r="N262" s="12"/>
      <c r="O262" s="12"/>
    </row>
    <row r="263" spans="1:15" ht="16.5" outlineLevel="1" x14ac:dyDescent="0.3">
      <c r="A263" s="130"/>
      <c r="B263" s="114" t="s">
        <v>194</v>
      </c>
      <c r="C263" s="43"/>
      <c r="D263" s="43"/>
      <c r="E263" s="43"/>
      <c r="F263" s="29"/>
      <c r="G263" s="12"/>
      <c r="H263" s="30"/>
      <c r="I263" s="30"/>
      <c r="J263" s="21"/>
      <c r="K263" s="18"/>
      <c r="L263" s="18"/>
      <c r="M263" s="12"/>
      <c r="N263" s="12"/>
      <c r="O263" s="12"/>
    </row>
    <row r="264" spans="1:15" ht="16.5" outlineLevel="1" x14ac:dyDescent="0.3">
      <c r="A264" s="130"/>
      <c r="B264" s="114" t="s">
        <v>102</v>
      </c>
      <c r="C264" s="43"/>
      <c r="D264" s="43"/>
      <c r="E264" s="43"/>
      <c r="F264" s="29"/>
      <c r="G264" s="12"/>
      <c r="H264" s="30"/>
      <c r="I264" s="30"/>
      <c r="J264" s="21"/>
      <c r="K264" s="18"/>
      <c r="L264" s="18"/>
      <c r="M264" s="12"/>
      <c r="N264" s="12"/>
      <c r="O264" s="12"/>
    </row>
    <row r="265" spans="1:15" ht="16.5" outlineLevel="1" x14ac:dyDescent="0.3">
      <c r="A265" s="130"/>
      <c r="B265" s="114" t="s">
        <v>101</v>
      </c>
      <c r="C265" s="43"/>
      <c r="D265" s="43"/>
      <c r="E265" s="43"/>
      <c r="F265" s="29"/>
      <c r="G265" s="12"/>
      <c r="H265" s="30"/>
      <c r="I265" s="30"/>
      <c r="J265" s="21"/>
      <c r="K265" s="18"/>
      <c r="L265" s="18"/>
      <c r="M265" s="12"/>
      <c r="N265" s="12"/>
      <c r="O265" s="12"/>
    </row>
    <row r="266" spans="1:15" ht="16.5" outlineLevel="1" x14ac:dyDescent="0.3">
      <c r="A266" s="130"/>
      <c r="B266" s="114" t="s">
        <v>99</v>
      </c>
      <c r="C266" s="43"/>
      <c r="D266" s="43"/>
      <c r="E266" s="43"/>
      <c r="F266" s="29"/>
      <c r="G266" s="12"/>
      <c r="H266" s="30"/>
      <c r="I266" s="30"/>
      <c r="J266" s="21"/>
      <c r="K266" s="18"/>
      <c r="L266" s="18"/>
      <c r="M266" s="12"/>
      <c r="N266" s="12"/>
      <c r="O266" s="12"/>
    </row>
    <row r="267" spans="1:15" ht="16.5" outlineLevel="1" x14ac:dyDescent="0.3">
      <c r="A267" s="183"/>
      <c r="B267" s="184" t="s">
        <v>548</v>
      </c>
      <c r="C267" s="43"/>
      <c r="D267" s="43"/>
      <c r="E267" s="43"/>
      <c r="F267" s="29"/>
      <c r="G267" s="12"/>
      <c r="H267" s="30"/>
      <c r="I267" s="30"/>
      <c r="J267" s="21"/>
      <c r="K267" s="18"/>
      <c r="L267" s="18"/>
      <c r="M267" s="12"/>
      <c r="N267" s="12"/>
      <c r="O267" s="12"/>
    </row>
    <row r="268" spans="1:15" ht="16.5" outlineLevel="1" x14ac:dyDescent="0.3">
      <c r="A268" s="130"/>
      <c r="B268" s="114" t="s">
        <v>370</v>
      </c>
      <c r="C268" s="43"/>
      <c r="D268" s="43"/>
      <c r="E268" s="43"/>
      <c r="F268" s="29"/>
      <c r="G268" s="12"/>
      <c r="H268" s="30"/>
      <c r="I268" s="30"/>
      <c r="J268" s="21"/>
      <c r="K268" s="18"/>
      <c r="L268" s="18"/>
      <c r="M268" s="12"/>
      <c r="N268" s="12"/>
      <c r="O268" s="12"/>
    </row>
    <row r="269" spans="1:15" ht="16.5" outlineLevel="1" x14ac:dyDescent="0.3">
      <c r="A269" s="130"/>
      <c r="B269" s="114" t="s">
        <v>510</v>
      </c>
      <c r="C269" s="43"/>
      <c r="D269" s="43"/>
      <c r="E269" s="43"/>
      <c r="F269" s="29"/>
      <c r="G269" s="12"/>
      <c r="H269" s="30"/>
      <c r="I269" s="30"/>
      <c r="J269" s="21"/>
      <c r="K269" s="18"/>
      <c r="L269" s="18"/>
      <c r="M269" s="12"/>
      <c r="N269" s="12"/>
      <c r="O269" s="12"/>
    </row>
    <row r="270" spans="1:15" ht="16.5" x14ac:dyDescent="0.3">
      <c r="A270" s="131" t="s">
        <v>188</v>
      </c>
      <c r="B270" s="16"/>
      <c r="C270" s="43"/>
      <c r="D270" s="43"/>
      <c r="E270" s="43"/>
      <c r="F270" s="29"/>
      <c r="G270" s="12"/>
      <c r="H270" s="30"/>
      <c r="I270" s="30"/>
      <c r="J270" s="21"/>
      <c r="K270" s="18"/>
      <c r="L270" s="18"/>
      <c r="M270" s="12"/>
      <c r="N270" s="12"/>
      <c r="O270" s="12"/>
    </row>
    <row r="271" spans="1:15" ht="16.5" x14ac:dyDescent="0.3">
      <c r="A271" s="130" t="s">
        <v>248</v>
      </c>
      <c r="B271" s="114" t="s">
        <v>94</v>
      </c>
      <c r="C271" s="43"/>
      <c r="D271" s="43"/>
      <c r="E271" s="43"/>
      <c r="F271" s="29"/>
      <c r="G271" s="12"/>
      <c r="H271" s="30"/>
      <c r="I271" s="30"/>
      <c r="J271" s="21"/>
      <c r="K271" s="18"/>
      <c r="L271" s="18"/>
      <c r="M271" s="12"/>
      <c r="N271" s="12"/>
      <c r="O271" s="12"/>
    </row>
    <row r="272" spans="1:15" ht="16.5" outlineLevel="1" x14ac:dyDescent="0.3">
      <c r="A272" s="130"/>
      <c r="B272" s="114" t="s">
        <v>192</v>
      </c>
      <c r="C272" s="43"/>
      <c r="D272" s="43"/>
      <c r="E272" s="43"/>
      <c r="F272" s="29"/>
      <c r="G272" s="12"/>
      <c r="H272" s="30"/>
      <c r="I272" s="30"/>
      <c r="J272" s="21"/>
      <c r="K272" s="18"/>
      <c r="L272" s="18"/>
      <c r="M272" s="12"/>
      <c r="N272" s="12"/>
      <c r="O272" s="12"/>
    </row>
    <row r="273" spans="1:15" ht="16.5" outlineLevel="1" x14ac:dyDescent="0.3">
      <c r="A273" s="183"/>
      <c r="B273" s="184" t="s">
        <v>583</v>
      </c>
      <c r="C273" s="43"/>
      <c r="D273" s="43"/>
      <c r="E273" s="43"/>
      <c r="F273" s="29"/>
      <c r="G273" s="12"/>
      <c r="H273" s="30"/>
      <c r="I273" s="30"/>
      <c r="J273" s="21"/>
      <c r="K273" s="18"/>
      <c r="L273" s="18"/>
      <c r="M273" s="12"/>
      <c r="N273" s="12"/>
      <c r="O273" s="12"/>
    </row>
    <row r="274" spans="1:15" ht="16.5" outlineLevel="1" x14ac:dyDescent="0.3">
      <c r="A274" s="183"/>
      <c r="B274" s="184" t="s">
        <v>582</v>
      </c>
      <c r="C274" s="43"/>
      <c r="D274" s="43"/>
      <c r="E274" s="43"/>
      <c r="F274" s="29"/>
      <c r="G274" s="12"/>
      <c r="H274" s="30"/>
      <c r="I274" s="30"/>
      <c r="J274" s="21"/>
      <c r="K274" s="18"/>
      <c r="L274" s="18"/>
      <c r="M274" s="12"/>
      <c r="N274" s="12"/>
      <c r="O274" s="12"/>
    </row>
    <row r="275" spans="1:15" ht="16.5" outlineLevel="1" x14ac:dyDescent="0.3">
      <c r="A275" s="130"/>
      <c r="B275" s="114" t="s">
        <v>95</v>
      </c>
      <c r="C275" s="43"/>
      <c r="D275" s="43"/>
      <c r="E275" s="43"/>
      <c r="F275" s="29"/>
      <c r="G275" s="12"/>
      <c r="H275" s="30"/>
      <c r="I275" s="30"/>
      <c r="J275" s="21"/>
      <c r="K275" s="18"/>
      <c r="L275" s="18"/>
      <c r="M275" s="12"/>
      <c r="N275" s="12"/>
      <c r="O275" s="12"/>
    </row>
    <row r="276" spans="1:15" ht="16.5" outlineLevel="1" x14ac:dyDescent="0.3">
      <c r="A276" s="130" t="s">
        <v>248</v>
      </c>
      <c r="B276" s="114" t="s">
        <v>499</v>
      </c>
      <c r="C276" s="43"/>
      <c r="D276" s="43"/>
      <c r="E276" s="43"/>
      <c r="F276" s="29"/>
      <c r="G276" s="12"/>
      <c r="H276" s="30"/>
      <c r="I276" s="30"/>
      <c r="J276" s="21"/>
      <c r="K276" s="18"/>
      <c r="L276" s="18"/>
      <c r="M276" s="12"/>
      <c r="N276" s="12"/>
      <c r="O276" s="12"/>
    </row>
    <row r="277" spans="1:15" ht="16.5" outlineLevel="1" x14ac:dyDescent="0.3">
      <c r="A277" s="130" t="s">
        <v>248</v>
      </c>
      <c r="B277" s="114" t="s">
        <v>98</v>
      </c>
      <c r="C277" s="43"/>
      <c r="D277" s="43"/>
      <c r="E277" s="43"/>
      <c r="F277" s="29"/>
      <c r="G277" s="12"/>
      <c r="H277" s="30"/>
      <c r="I277" s="30"/>
      <c r="J277" s="21"/>
      <c r="K277" s="18"/>
      <c r="L277" s="18"/>
      <c r="M277" s="12"/>
      <c r="N277" s="12"/>
      <c r="O277" s="12"/>
    </row>
    <row r="278" spans="1:15" ht="16.5" outlineLevel="1" x14ac:dyDescent="0.3">
      <c r="A278" s="130"/>
      <c r="B278" s="114" t="s">
        <v>574</v>
      </c>
      <c r="C278" s="43"/>
      <c r="D278" s="43"/>
      <c r="E278" s="43"/>
      <c r="F278" s="29"/>
      <c r="G278" s="12"/>
      <c r="H278" s="30"/>
      <c r="I278" s="30"/>
      <c r="J278" s="21"/>
      <c r="K278" s="18"/>
      <c r="L278" s="18"/>
      <c r="M278" s="12"/>
      <c r="N278" s="12"/>
      <c r="O278" s="12"/>
    </row>
    <row r="279" spans="1:15" ht="16.5" outlineLevel="1" x14ac:dyDescent="0.3">
      <c r="A279" s="130"/>
      <c r="B279" s="114" t="s">
        <v>97</v>
      </c>
      <c r="C279" s="43"/>
      <c r="D279" s="43"/>
      <c r="E279" s="43"/>
      <c r="F279" s="29"/>
      <c r="G279" s="12"/>
      <c r="H279" s="30"/>
      <c r="I279" s="30"/>
      <c r="J279" s="21"/>
      <c r="K279" s="18"/>
      <c r="L279" s="18"/>
      <c r="M279" s="12"/>
      <c r="N279" s="12"/>
      <c r="O279" s="12"/>
    </row>
    <row r="280" spans="1:15" ht="16.5" outlineLevel="1" x14ac:dyDescent="0.3">
      <c r="A280" s="130"/>
      <c r="B280" s="114" t="s">
        <v>96</v>
      </c>
      <c r="C280" s="43"/>
      <c r="D280" s="43"/>
      <c r="E280" s="43"/>
      <c r="F280" s="29"/>
      <c r="G280" s="12"/>
      <c r="H280" s="30"/>
      <c r="I280" s="30"/>
      <c r="J280" s="21"/>
      <c r="K280" s="18"/>
      <c r="L280" s="18"/>
      <c r="M280" s="12"/>
      <c r="N280" s="12"/>
      <c r="O280" s="12"/>
    </row>
    <row r="281" spans="1:15" ht="16.5" outlineLevel="1" x14ac:dyDescent="0.3">
      <c r="A281" s="130"/>
      <c r="B281" s="114" t="s">
        <v>375</v>
      </c>
      <c r="C281" s="43"/>
      <c r="D281" s="43"/>
      <c r="E281" s="43"/>
      <c r="F281" s="29"/>
      <c r="G281" s="12"/>
      <c r="H281" s="30"/>
      <c r="I281" s="30"/>
      <c r="J281" s="21"/>
      <c r="K281" s="18"/>
      <c r="L281" s="18"/>
      <c r="M281" s="12"/>
      <c r="N281" s="12"/>
      <c r="O281" s="12"/>
    </row>
    <row r="282" spans="1:15" ht="16.5" outlineLevel="1" x14ac:dyDescent="0.3">
      <c r="A282" s="130"/>
      <c r="B282" s="114" t="s">
        <v>371</v>
      </c>
      <c r="C282" s="43"/>
      <c r="D282" s="43"/>
      <c r="E282" s="43"/>
      <c r="F282" s="29"/>
      <c r="G282" s="12"/>
      <c r="H282" s="30"/>
      <c r="I282" s="30"/>
      <c r="J282" s="21"/>
      <c r="K282" s="18"/>
      <c r="L282" s="18"/>
      <c r="M282" s="12"/>
      <c r="N282" s="12"/>
      <c r="O282" s="12"/>
    </row>
    <row r="283" spans="1:15" ht="16.5" outlineLevel="1" x14ac:dyDescent="0.3">
      <c r="A283" s="130"/>
      <c r="B283" s="114" t="s">
        <v>94</v>
      </c>
      <c r="C283" s="43"/>
      <c r="D283" s="43"/>
      <c r="E283" s="43"/>
      <c r="F283" s="29"/>
      <c r="G283" s="12"/>
      <c r="H283" s="30"/>
      <c r="I283" s="30"/>
      <c r="J283" s="21"/>
      <c r="K283" s="18"/>
      <c r="L283" s="18"/>
      <c r="M283" s="12"/>
      <c r="N283" s="12"/>
      <c r="O283" s="12"/>
    </row>
    <row r="284" spans="1:15" ht="16.5" outlineLevel="1" x14ac:dyDescent="0.3">
      <c r="A284" s="130"/>
      <c r="B284" s="114" t="s">
        <v>372</v>
      </c>
      <c r="C284" s="43"/>
      <c r="D284" s="43"/>
      <c r="E284" s="43"/>
      <c r="F284" s="29"/>
      <c r="G284" s="12"/>
      <c r="H284" s="30"/>
      <c r="I284" s="30"/>
      <c r="J284" s="21"/>
      <c r="K284" s="18"/>
      <c r="L284" s="18"/>
      <c r="M284" s="12"/>
      <c r="N284" s="12"/>
      <c r="O284" s="12"/>
    </row>
    <row r="285" spans="1:15" ht="16.5" outlineLevel="1" x14ac:dyDescent="0.3">
      <c r="A285" s="130"/>
      <c r="B285" s="114" t="s">
        <v>511</v>
      </c>
      <c r="C285" s="43"/>
      <c r="D285" s="43"/>
      <c r="E285" s="43"/>
      <c r="F285" s="29"/>
      <c r="G285" s="12"/>
      <c r="H285" s="30"/>
      <c r="I285" s="30"/>
      <c r="J285" s="21"/>
      <c r="K285" s="18"/>
      <c r="L285" s="18"/>
      <c r="M285" s="12"/>
      <c r="N285" s="12"/>
      <c r="O285" s="12"/>
    </row>
    <row r="286" spans="1:15" ht="16.5" x14ac:dyDescent="0.3">
      <c r="A286" s="131" t="s">
        <v>373</v>
      </c>
      <c r="B286" s="16"/>
      <c r="C286" s="43"/>
      <c r="D286" s="43"/>
      <c r="E286" s="43"/>
      <c r="F286" s="29"/>
      <c r="G286" s="12"/>
      <c r="H286" s="30"/>
      <c r="I286" s="30"/>
      <c r="J286" s="21"/>
      <c r="K286" s="18"/>
      <c r="L286" s="18"/>
      <c r="M286" s="12"/>
      <c r="N286" s="12"/>
      <c r="O286" s="12"/>
    </row>
    <row r="287" spans="1:15" ht="16.5" x14ac:dyDescent="0.3">
      <c r="A287" s="130" t="s">
        <v>248</v>
      </c>
      <c r="B287" s="114" t="s">
        <v>376</v>
      </c>
      <c r="C287" s="43"/>
      <c r="D287" s="43"/>
      <c r="E287" s="43"/>
      <c r="F287" s="29"/>
      <c r="G287" s="12"/>
      <c r="H287" s="30"/>
      <c r="I287" s="30"/>
      <c r="J287" s="21"/>
      <c r="K287" s="18"/>
      <c r="L287" s="18"/>
      <c r="M287" s="12"/>
      <c r="N287" s="12"/>
      <c r="O287" s="12"/>
    </row>
    <row r="288" spans="1:15" ht="16.5" outlineLevel="1" x14ac:dyDescent="0.3">
      <c r="A288" s="130"/>
      <c r="B288" s="114" t="s">
        <v>221</v>
      </c>
      <c r="C288" s="43"/>
      <c r="D288" s="43"/>
      <c r="E288" s="43"/>
      <c r="F288" s="29"/>
      <c r="G288" s="12"/>
      <c r="H288" s="30"/>
      <c r="I288" s="30"/>
      <c r="J288" s="21"/>
      <c r="K288" s="18"/>
      <c r="L288" s="18"/>
      <c r="M288" s="12"/>
      <c r="N288" s="12"/>
      <c r="O288" s="12"/>
    </row>
    <row r="289" spans="1:15" ht="16.5" outlineLevel="1" x14ac:dyDescent="0.3">
      <c r="A289" s="130"/>
      <c r="B289" s="114" t="s">
        <v>9</v>
      </c>
      <c r="C289" s="43"/>
      <c r="D289" s="43"/>
      <c r="E289" s="43"/>
      <c r="F289" s="29"/>
      <c r="G289" s="12"/>
      <c r="H289" s="30"/>
      <c r="I289" s="30"/>
      <c r="J289" s="21"/>
      <c r="K289" s="18"/>
      <c r="L289" s="18"/>
      <c r="M289" s="12"/>
      <c r="N289" s="12"/>
      <c r="O289" s="12"/>
    </row>
    <row r="290" spans="1:15" ht="16.5" outlineLevel="1" x14ac:dyDescent="0.3">
      <c r="A290" s="130"/>
      <c r="B290" s="114" t="s">
        <v>193</v>
      </c>
      <c r="C290" s="55" t="s">
        <v>604</v>
      </c>
      <c r="D290" s="43"/>
      <c r="E290" s="43"/>
      <c r="F290" s="29"/>
      <c r="G290" s="12"/>
      <c r="H290" s="30"/>
      <c r="I290" s="30"/>
      <c r="J290" s="21"/>
      <c r="K290" s="18"/>
      <c r="L290" s="18"/>
      <c r="M290" s="12"/>
      <c r="N290" s="12"/>
      <c r="O290" s="12"/>
    </row>
    <row r="291" spans="1:15" ht="16.5" outlineLevel="1" x14ac:dyDescent="0.3">
      <c r="A291" s="130"/>
      <c r="B291" s="114" t="s">
        <v>374</v>
      </c>
      <c r="C291" s="43"/>
      <c r="D291" s="43"/>
      <c r="E291" s="43"/>
      <c r="F291" s="29"/>
      <c r="G291" s="12"/>
      <c r="H291" s="30"/>
      <c r="I291" s="30"/>
      <c r="J291" s="21"/>
      <c r="K291" s="18"/>
      <c r="L291" s="18"/>
      <c r="M291" s="12"/>
      <c r="N291" s="12"/>
      <c r="O291" s="12"/>
    </row>
    <row r="292" spans="1:15" x14ac:dyDescent="0.25">
      <c r="A292" s="132"/>
      <c r="B292" s="27"/>
      <c r="C292" s="43"/>
      <c r="D292" s="43"/>
      <c r="E292" s="43"/>
      <c r="F292" s="29"/>
      <c r="G292" s="12"/>
      <c r="H292" s="30"/>
      <c r="I292" s="30"/>
      <c r="J292" s="21"/>
      <c r="K292" s="18"/>
      <c r="L292" s="18"/>
      <c r="M292" s="12"/>
      <c r="N292" s="12"/>
      <c r="O292" s="12"/>
    </row>
    <row r="293" spans="1:15" ht="16.5" x14ac:dyDescent="0.3">
      <c r="A293" s="130" t="s">
        <v>248</v>
      </c>
      <c r="B293" s="178" t="s">
        <v>127</v>
      </c>
      <c r="C293" s="204" t="s">
        <v>603</v>
      </c>
      <c r="D293" s="43"/>
      <c r="E293" s="43"/>
      <c r="F293" s="29"/>
      <c r="G293" s="12"/>
      <c r="H293" s="30"/>
      <c r="I293" s="30"/>
      <c r="J293" s="21"/>
      <c r="K293" s="18"/>
      <c r="L293" s="18"/>
      <c r="M293" s="12"/>
      <c r="N293" s="12"/>
      <c r="O293" s="12"/>
    </row>
    <row r="294" spans="1:15" ht="16.5" x14ac:dyDescent="0.3">
      <c r="A294" s="133"/>
      <c r="B294" s="15"/>
      <c r="C294" s="43"/>
      <c r="D294" s="43"/>
      <c r="E294" s="43"/>
      <c r="F294" s="29"/>
      <c r="G294" s="12"/>
      <c r="H294" s="30"/>
      <c r="I294" s="30"/>
      <c r="J294" s="21"/>
      <c r="K294" s="18"/>
      <c r="L294" s="18"/>
      <c r="M294" s="12"/>
      <c r="N294" s="12"/>
      <c r="O294" s="12"/>
    </row>
    <row r="295" spans="1:15" ht="15" customHeight="1" x14ac:dyDescent="0.25">
      <c r="A295" s="118" t="s">
        <v>379</v>
      </c>
      <c r="B295" s="27"/>
      <c r="C295" s="43"/>
      <c r="D295" s="43"/>
      <c r="E295" s="43"/>
      <c r="F295" s="29"/>
      <c r="G295" s="12"/>
      <c r="H295" s="30"/>
      <c r="I295" s="30"/>
      <c r="J295" s="14" t="s">
        <v>460</v>
      </c>
      <c r="K295" s="14"/>
      <c r="L295" s="14"/>
      <c r="M295" s="12"/>
      <c r="N295" s="12"/>
      <c r="O295" s="12"/>
    </row>
    <row r="296" spans="1:15" x14ac:dyDescent="0.25">
      <c r="A296" s="48" t="s">
        <v>381</v>
      </c>
      <c r="B296" s="27"/>
      <c r="C296" s="43"/>
      <c r="D296" s="43"/>
      <c r="E296" s="43"/>
      <c r="F296" s="29"/>
      <c r="G296" s="12"/>
      <c r="H296" s="30"/>
      <c r="I296" s="30"/>
      <c r="J296" s="14"/>
      <c r="K296" s="14"/>
      <c r="L296" s="14"/>
      <c r="M296" s="12"/>
      <c r="N296" s="12"/>
      <c r="O296" s="12"/>
    </row>
    <row r="297" spans="1:15" x14ac:dyDescent="0.25">
      <c r="A297" s="48"/>
      <c r="B297" s="27"/>
      <c r="C297" s="43"/>
      <c r="D297" s="43"/>
      <c r="E297" s="43"/>
      <c r="F297" s="29"/>
      <c r="G297" s="12"/>
      <c r="H297" s="30"/>
      <c r="I297" s="30"/>
      <c r="J297" s="14"/>
      <c r="K297" s="14"/>
      <c r="L297" s="14"/>
      <c r="M297" s="12"/>
      <c r="N297" s="12"/>
      <c r="O297" s="12"/>
    </row>
    <row r="298" spans="1:15" ht="16.5" x14ac:dyDescent="0.3">
      <c r="A298" s="130" t="s">
        <v>248</v>
      </c>
      <c r="B298" s="114" t="s">
        <v>608</v>
      </c>
      <c r="C298" s="43"/>
      <c r="D298" s="43"/>
      <c r="E298" s="43"/>
      <c r="F298" s="29"/>
      <c r="G298" s="12"/>
      <c r="H298" s="30"/>
      <c r="I298" s="30"/>
      <c r="J298" s="21"/>
      <c r="K298" s="18"/>
      <c r="L298" s="18"/>
      <c r="M298" s="12"/>
      <c r="N298" s="12"/>
      <c r="O298" s="12"/>
    </row>
    <row r="299" spans="1:15" ht="16.5" x14ac:dyDescent="0.3">
      <c r="A299" s="131" t="s">
        <v>351</v>
      </c>
      <c r="B299" s="27"/>
      <c r="C299" s="43"/>
      <c r="D299" s="43"/>
      <c r="E299" s="43"/>
      <c r="F299" s="29"/>
      <c r="G299" s="12"/>
      <c r="H299" s="30"/>
      <c r="I299" s="30"/>
      <c r="J299" s="21"/>
      <c r="K299" s="18"/>
      <c r="L299" s="18"/>
      <c r="M299" s="12"/>
      <c r="N299" s="12"/>
      <c r="O299" s="12"/>
    </row>
    <row r="300" spans="1:15" ht="16.5" x14ac:dyDescent="0.3">
      <c r="A300" s="130" t="s">
        <v>248</v>
      </c>
      <c r="B300" s="114" t="s">
        <v>376</v>
      </c>
      <c r="C300" s="43"/>
      <c r="D300" s="43"/>
      <c r="E300" s="43"/>
      <c r="F300" s="29"/>
      <c r="G300" s="12"/>
      <c r="H300" s="30"/>
      <c r="I300" s="30"/>
      <c r="J300" s="21"/>
      <c r="K300" s="18"/>
      <c r="L300" s="18"/>
      <c r="M300" s="12"/>
      <c r="N300" s="12"/>
      <c r="O300" s="12"/>
    </row>
    <row r="301" spans="1:15" ht="16.5" outlineLevel="1" x14ac:dyDescent="0.3">
      <c r="A301" s="130"/>
      <c r="B301" s="114" t="s">
        <v>391</v>
      </c>
      <c r="C301" s="43"/>
      <c r="D301" s="43"/>
      <c r="E301" s="43"/>
      <c r="F301" s="29"/>
      <c r="G301" s="12"/>
      <c r="H301" s="30"/>
      <c r="I301" s="30"/>
      <c r="J301" s="21"/>
      <c r="K301" s="18"/>
      <c r="L301" s="18"/>
      <c r="M301" s="12"/>
      <c r="N301" s="12"/>
      <c r="O301" s="12"/>
    </row>
    <row r="302" spans="1:15" ht="16.5" outlineLevel="1" x14ac:dyDescent="0.3">
      <c r="A302" s="130"/>
      <c r="B302" s="114" t="s">
        <v>392</v>
      </c>
      <c r="C302" s="43"/>
      <c r="D302" s="43"/>
      <c r="E302" s="43"/>
      <c r="F302" s="29"/>
      <c r="G302" s="12"/>
      <c r="H302" s="30"/>
      <c r="I302" s="30"/>
      <c r="J302" s="21"/>
      <c r="K302" s="18"/>
      <c r="L302" s="18"/>
      <c r="M302" s="12"/>
      <c r="N302" s="12"/>
      <c r="O302" s="12"/>
    </row>
    <row r="303" spans="1:15" ht="16.5" outlineLevel="1" x14ac:dyDescent="0.3">
      <c r="A303" s="130"/>
      <c r="B303" s="114" t="s">
        <v>393</v>
      </c>
      <c r="C303" s="43"/>
      <c r="D303" s="43"/>
      <c r="E303" s="43"/>
      <c r="F303" s="29"/>
      <c r="G303" s="12"/>
      <c r="H303" s="30"/>
      <c r="I303" s="30"/>
      <c r="J303" s="21"/>
      <c r="K303" s="18"/>
      <c r="L303" s="18"/>
      <c r="M303" s="12"/>
      <c r="N303" s="12"/>
      <c r="O303" s="12"/>
    </row>
    <row r="304" spans="1:15" ht="16.5" outlineLevel="1" x14ac:dyDescent="0.3">
      <c r="A304" s="130"/>
      <c r="B304" s="114" t="s">
        <v>394</v>
      </c>
      <c r="C304" s="43"/>
      <c r="D304" s="43"/>
      <c r="E304" s="43"/>
      <c r="F304" s="29"/>
      <c r="G304" s="12"/>
      <c r="H304" s="30"/>
      <c r="I304" s="30"/>
      <c r="J304" s="21"/>
      <c r="K304" s="18"/>
      <c r="L304" s="18"/>
      <c r="M304" s="12"/>
      <c r="N304" s="12"/>
      <c r="O304" s="12"/>
    </row>
    <row r="305" spans="1:15" ht="16.5" outlineLevel="1" x14ac:dyDescent="0.3">
      <c r="A305" s="130"/>
      <c r="B305" s="114" t="s">
        <v>395</v>
      </c>
      <c r="C305" s="43"/>
      <c r="D305" s="43"/>
      <c r="E305" s="43"/>
      <c r="F305" s="29"/>
      <c r="G305" s="12"/>
      <c r="H305" s="30"/>
      <c r="I305" s="30"/>
      <c r="J305" s="21"/>
      <c r="K305" s="18"/>
      <c r="L305" s="18"/>
      <c r="M305" s="12"/>
      <c r="N305" s="12"/>
      <c r="O305" s="12"/>
    </row>
    <row r="306" spans="1:15" ht="16.5" outlineLevel="1" x14ac:dyDescent="0.3">
      <c r="A306" s="130"/>
      <c r="B306" s="114" t="s">
        <v>396</v>
      </c>
      <c r="C306" s="43"/>
      <c r="D306" s="43"/>
      <c r="E306" s="43"/>
      <c r="F306" s="29"/>
      <c r="G306" s="12"/>
      <c r="H306" s="30"/>
      <c r="I306" s="30"/>
      <c r="J306" s="21"/>
      <c r="K306" s="18"/>
      <c r="L306" s="18"/>
      <c r="M306" s="12"/>
      <c r="N306" s="12"/>
      <c r="O306" s="12"/>
    </row>
    <row r="307" spans="1:15" ht="16.5" outlineLevel="1" x14ac:dyDescent="0.3">
      <c r="A307" s="130"/>
      <c r="B307" s="114" t="s">
        <v>397</v>
      </c>
      <c r="C307" s="43"/>
      <c r="D307" s="43"/>
      <c r="E307" s="43"/>
      <c r="F307" s="29"/>
      <c r="G307" s="12"/>
      <c r="H307" s="30"/>
      <c r="I307" s="30"/>
      <c r="J307" s="21"/>
      <c r="K307" s="18"/>
      <c r="L307" s="18"/>
      <c r="M307" s="12"/>
      <c r="N307" s="12"/>
      <c r="O307" s="12"/>
    </row>
    <row r="308" spans="1:15" ht="16.5" outlineLevel="1" x14ac:dyDescent="0.3">
      <c r="A308" s="130"/>
      <c r="B308" s="114" t="s">
        <v>512</v>
      </c>
      <c r="C308" s="43"/>
      <c r="D308" s="43"/>
      <c r="E308" s="43"/>
      <c r="F308" s="29"/>
      <c r="G308" s="12"/>
      <c r="H308" s="30"/>
      <c r="I308" s="30"/>
      <c r="J308" s="21"/>
      <c r="K308" s="18"/>
      <c r="L308" s="18"/>
      <c r="M308" s="12"/>
      <c r="N308" s="12"/>
      <c r="O308" s="12"/>
    </row>
    <row r="309" spans="1:15" ht="16.5" x14ac:dyDescent="0.3">
      <c r="A309" s="131" t="s">
        <v>384</v>
      </c>
      <c r="B309" s="27"/>
      <c r="C309" s="43"/>
      <c r="D309" s="43"/>
      <c r="E309" s="43"/>
      <c r="F309" s="29"/>
      <c r="G309" s="12"/>
      <c r="H309" s="30"/>
      <c r="I309" s="30"/>
      <c r="J309" s="21"/>
      <c r="K309" s="18"/>
      <c r="L309" s="18"/>
      <c r="M309" s="12"/>
      <c r="N309" s="12"/>
      <c r="O309" s="12"/>
    </row>
    <row r="310" spans="1:15" ht="16.5" x14ac:dyDescent="0.3">
      <c r="A310" s="130" t="s">
        <v>248</v>
      </c>
      <c r="B310" s="114" t="s">
        <v>376</v>
      </c>
      <c r="C310" s="43"/>
      <c r="D310" s="43"/>
      <c r="E310" s="43"/>
      <c r="F310" s="29"/>
      <c r="G310" s="12"/>
      <c r="H310" s="30"/>
      <c r="I310" s="30"/>
      <c r="J310" s="21"/>
      <c r="K310" s="18"/>
      <c r="L310" s="18"/>
      <c r="M310" s="12"/>
      <c r="N310" s="12"/>
      <c r="O310" s="12"/>
    </row>
    <row r="311" spans="1:15" ht="16.5" outlineLevel="1" x14ac:dyDescent="0.3">
      <c r="A311" s="130"/>
      <c r="B311" s="114" t="s">
        <v>398</v>
      </c>
      <c r="C311" s="43"/>
      <c r="D311" s="43"/>
      <c r="E311" s="43"/>
      <c r="F311" s="29"/>
      <c r="G311" s="12"/>
      <c r="H311" s="30"/>
      <c r="I311" s="30"/>
      <c r="J311" s="21"/>
      <c r="K311" s="18"/>
      <c r="L311" s="18"/>
      <c r="M311" s="12"/>
      <c r="N311" s="12"/>
      <c r="O311" s="12"/>
    </row>
    <row r="312" spans="1:15" ht="16.5" outlineLevel="1" x14ac:dyDescent="0.3">
      <c r="A312" s="130"/>
      <c r="B312" s="114" t="s">
        <v>399</v>
      </c>
      <c r="C312" s="43"/>
      <c r="D312" s="43"/>
      <c r="E312" s="43"/>
      <c r="F312" s="29"/>
      <c r="G312" s="12"/>
      <c r="H312" s="30"/>
      <c r="I312" s="30"/>
      <c r="J312" s="21"/>
      <c r="K312" s="18"/>
      <c r="L312" s="18"/>
      <c r="M312" s="12"/>
      <c r="N312" s="12"/>
      <c r="O312" s="12"/>
    </row>
    <row r="313" spans="1:15" ht="16.5" outlineLevel="1" x14ac:dyDescent="0.3">
      <c r="A313" s="130"/>
      <c r="B313" s="114" t="s">
        <v>400</v>
      </c>
      <c r="C313" s="43"/>
      <c r="D313" s="43"/>
      <c r="E313" s="43"/>
      <c r="F313" s="29"/>
      <c r="G313" s="12"/>
      <c r="H313" s="30"/>
      <c r="I313" s="30"/>
      <c r="J313" s="21"/>
      <c r="K313" s="18"/>
      <c r="L313" s="18"/>
      <c r="M313" s="12"/>
      <c r="N313" s="12"/>
      <c r="O313" s="12"/>
    </row>
    <row r="314" spans="1:15" ht="16.5" outlineLevel="1" x14ac:dyDescent="0.3">
      <c r="A314" s="130"/>
      <c r="B314" s="114" t="s">
        <v>401</v>
      </c>
      <c r="C314" s="43"/>
      <c r="D314" s="43"/>
      <c r="E314" s="43"/>
      <c r="F314" s="29"/>
      <c r="G314" s="12"/>
      <c r="H314" s="30"/>
      <c r="I314" s="30"/>
      <c r="J314" s="21"/>
      <c r="K314" s="18"/>
      <c r="L314" s="18"/>
      <c r="M314" s="12"/>
      <c r="N314" s="12"/>
      <c r="O314" s="12"/>
    </row>
    <row r="315" spans="1:15" ht="16.5" outlineLevel="1" x14ac:dyDescent="0.3">
      <c r="A315" s="130"/>
      <c r="B315" s="114" t="s">
        <v>402</v>
      </c>
      <c r="C315" s="43"/>
      <c r="D315" s="43"/>
      <c r="E315" s="43"/>
      <c r="F315" s="29"/>
      <c r="G315" s="12"/>
      <c r="H315" s="30"/>
      <c r="I315" s="30"/>
      <c r="J315" s="21"/>
      <c r="K315" s="18"/>
      <c r="L315" s="18"/>
      <c r="M315" s="12"/>
      <c r="N315" s="12"/>
      <c r="O315" s="12"/>
    </row>
    <row r="316" spans="1:15" ht="16.5" outlineLevel="1" x14ac:dyDescent="0.3">
      <c r="A316" s="130"/>
      <c r="B316" s="114" t="s">
        <v>403</v>
      </c>
      <c r="C316" s="43"/>
      <c r="D316" s="43"/>
      <c r="E316" s="43"/>
      <c r="F316" s="29"/>
      <c r="G316" s="12"/>
      <c r="H316" s="30"/>
      <c r="I316" s="30"/>
      <c r="J316" s="21"/>
      <c r="K316" s="18"/>
      <c r="L316" s="18"/>
      <c r="M316" s="12"/>
      <c r="N316" s="12"/>
      <c r="O316" s="12"/>
    </row>
    <row r="317" spans="1:15" ht="16.5" outlineLevel="1" x14ac:dyDescent="0.3">
      <c r="A317" s="130"/>
      <c r="B317" s="114" t="s">
        <v>404</v>
      </c>
      <c r="C317" s="43"/>
      <c r="D317" s="43"/>
      <c r="E317" s="43"/>
      <c r="F317" s="29"/>
      <c r="G317" s="12"/>
      <c r="H317" s="30"/>
      <c r="I317" s="30"/>
      <c r="J317" s="21"/>
      <c r="K317" s="18"/>
      <c r="L317" s="18"/>
      <c r="M317" s="12"/>
      <c r="N317" s="12"/>
      <c r="O317" s="12"/>
    </row>
    <row r="318" spans="1:15" ht="16.5" outlineLevel="1" x14ac:dyDescent="0.3">
      <c r="A318" s="130"/>
      <c r="B318" s="114" t="s">
        <v>405</v>
      </c>
      <c r="C318" s="43"/>
      <c r="D318" s="43"/>
      <c r="E318" s="43"/>
      <c r="F318" s="29"/>
      <c r="G318" s="12"/>
      <c r="H318" s="30"/>
      <c r="I318" s="30"/>
      <c r="J318" s="21"/>
      <c r="K318" s="18"/>
      <c r="L318" s="18"/>
      <c r="M318" s="12"/>
      <c r="N318" s="12"/>
      <c r="O318" s="12"/>
    </row>
    <row r="319" spans="1:15" ht="16.5" outlineLevel="1" x14ac:dyDescent="0.3">
      <c r="A319" s="130"/>
      <c r="B319" s="114" t="s">
        <v>406</v>
      </c>
      <c r="C319" s="43"/>
      <c r="D319" s="43"/>
      <c r="E319" s="43"/>
      <c r="F319" s="29"/>
      <c r="G319" s="12"/>
      <c r="H319" s="30"/>
      <c r="I319" s="30"/>
      <c r="J319" s="21"/>
      <c r="K319" s="18"/>
      <c r="L319" s="18"/>
      <c r="M319" s="12"/>
      <c r="N319" s="12"/>
      <c r="O319" s="12"/>
    </row>
    <row r="320" spans="1:15" ht="16.5" outlineLevel="1" x14ac:dyDescent="0.3">
      <c r="A320" s="130"/>
      <c r="B320" s="114" t="s">
        <v>407</v>
      </c>
      <c r="C320" s="43"/>
      <c r="D320" s="43"/>
      <c r="E320" s="43"/>
      <c r="F320" s="29"/>
      <c r="G320" s="12"/>
      <c r="H320" s="30"/>
      <c r="I320" s="30"/>
      <c r="J320" s="21"/>
      <c r="K320" s="18"/>
      <c r="L320" s="18"/>
      <c r="M320" s="12"/>
      <c r="N320" s="12"/>
      <c r="O320" s="12"/>
    </row>
    <row r="321" spans="1:15" ht="16.5" outlineLevel="1" x14ac:dyDescent="0.3">
      <c r="A321" s="130"/>
      <c r="B321" s="114" t="s">
        <v>408</v>
      </c>
      <c r="C321" s="43"/>
      <c r="D321" s="43"/>
      <c r="E321" s="43"/>
      <c r="F321" s="29"/>
      <c r="G321" s="12"/>
      <c r="H321" s="30"/>
      <c r="I321" s="30"/>
      <c r="J321" s="21"/>
      <c r="K321" s="18"/>
      <c r="L321" s="18"/>
      <c r="M321" s="12"/>
      <c r="N321" s="12"/>
      <c r="O321" s="12"/>
    </row>
    <row r="322" spans="1:15" ht="16.5" outlineLevel="1" x14ac:dyDescent="0.3">
      <c r="A322" s="130"/>
      <c r="B322" s="114" t="s">
        <v>409</v>
      </c>
      <c r="C322" s="43"/>
      <c r="D322" s="43"/>
      <c r="E322" s="43"/>
      <c r="F322" s="29"/>
      <c r="G322" s="12"/>
      <c r="H322" s="30"/>
      <c r="I322" s="30"/>
      <c r="J322" s="21"/>
      <c r="K322" s="18"/>
      <c r="L322" s="18"/>
      <c r="M322" s="12"/>
      <c r="N322" s="12"/>
      <c r="O322" s="12"/>
    </row>
    <row r="323" spans="1:15" ht="16.5" outlineLevel="1" x14ac:dyDescent="0.3">
      <c r="A323" s="130"/>
      <c r="B323" s="114" t="s">
        <v>513</v>
      </c>
      <c r="C323" s="43"/>
      <c r="D323" s="43"/>
      <c r="E323" s="43"/>
      <c r="F323" s="29"/>
      <c r="G323" s="12"/>
      <c r="H323" s="30"/>
      <c r="I323" s="30"/>
      <c r="J323" s="21"/>
      <c r="K323" s="18"/>
      <c r="L323" s="18"/>
      <c r="M323" s="12"/>
      <c r="N323" s="12"/>
      <c r="O323" s="12"/>
    </row>
    <row r="324" spans="1:15" ht="16.5" outlineLevel="1" x14ac:dyDescent="0.3">
      <c r="A324" s="130"/>
      <c r="B324" s="114" t="s">
        <v>514</v>
      </c>
      <c r="C324" s="43"/>
      <c r="D324" s="43"/>
      <c r="E324" s="43"/>
      <c r="F324" s="29"/>
      <c r="G324" s="12"/>
      <c r="H324" s="30"/>
      <c r="I324" s="30"/>
      <c r="J324" s="21"/>
      <c r="K324" s="18"/>
      <c r="L324" s="18"/>
      <c r="M324" s="12"/>
      <c r="N324" s="12"/>
      <c r="O324" s="12"/>
    </row>
    <row r="325" spans="1:15" ht="16.5" outlineLevel="1" x14ac:dyDescent="0.3">
      <c r="A325" s="183"/>
      <c r="B325" s="184" t="s">
        <v>609</v>
      </c>
      <c r="C325" s="43"/>
      <c r="D325" s="43"/>
      <c r="E325" s="43"/>
      <c r="F325" s="29"/>
      <c r="G325" s="12"/>
      <c r="H325" s="30"/>
      <c r="I325" s="30"/>
      <c r="J325" s="21"/>
      <c r="K325" s="18"/>
      <c r="L325" s="18"/>
      <c r="M325" s="12"/>
      <c r="N325" s="12"/>
      <c r="O325" s="12"/>
    </row>
    <row r="326" spans="1:15" ht="16.5" outlineLevel="1" x14ac:dyDescent="0.3">
      <c r="A326" s="183"/>
      <c r="B326" s="184" t="s">
        <v>610</v>
      </c>
      <c r="C326" s="43"/>
      <c r="D326" s="43"/>
      <c r="E326" s="43"/>
      <c r="F326" s="29"/>
      <c r="G326" s="12"/>
      <c r="H326" s="30"/>
      <c r="I326" s="30"/>
      <c r="J326" s="21"/>
      <c r="K326" s="18"/>
      <c r="L326" s="18"/>
      <c r="M326" s="12"/>
      <c r="N326" s="12"/>
      <c r="O326" s="12"/>
    </row>
    <row r="327" spans="1:15" ht="16.5" outlineLevel="1" x14ac:dyDescent="0.3">
      <c r="A327" s="183"/>
      <c r="B327" s="184" t="s">
        <v>611</v>
      </c>
      <c r="C327" s="43"/>
      <c r="D327" s="43"/>
      <c r="E327" s="43"/>
      <c r="F327" s="29"/>
      <c r="G327" s="12"/>
      <c r="H327" s="30"/>
      <c r="I327" s="30"/>
      <c r="J327" s="21"/>
      <c r="K327" s="18"/>
      <c r="L327" s="18"/>
      <c r="M327" s="12"/>
      <c r="N327" s="12"/>
      <c r="O327" s="12"/>
    </row>
    <row r="328" spans="1:15" ht="16.5" outlineLevel="1" x14ac:dyDescent="0.3">
      <c r="A328" s="183"/>
      <c r="B328" s="184" t="s">
        <v>612</v>
      </c>
      <c r="C328" s="43"/>
      <c r="D328" s="43"/>
      <c r="E328" s="43"/>
      <c r="F328" s="29"/>
      <c r="G328" s="12"/>
      <c r="H328" s="30"/>
      <c r="I328" s="30"/>
      <c r="J328" s="21"/>
      <c r="K328" s="18"/>
      <c r="L328" s="18"/>
      <c r="M328" s="12"/>
      <c r="N328" s="12"/>
      <c r="O328" s="12"/>
    </row>
    <row r="329" spans="1:15" ht="16.5" outlineLevel="1" x14ac:dyDescent="0.3">
      <c r="A329" s="130"/>
      <c r="B329" s="114" t="s">
        <v>613</v>
      </c>
      <c r="C329" s="43"/>
      <c r="D329" s="43"/>
      <c r="E329" s="43"/>
      <c r="F329" s="29"/>
      <c r="G329" s="12"/>
      <c r="H329" s="30"/>
      <c r="I329" s="30"/>
      <c r="J329" s="21"/>
      <c r="K329" s="18"/>
      <c r="L329" s="18"/>
      <c r="M329" s="12"/>
      <c r="N329" s="12"/>
      <c r="O329" s="12"/>
    </row>
    <row r="330" spans="1:15" ht="16.5" x14ac:dyDescent="0.3">
      <c r="A330" s="131" t="s">
        <v>385</v>
      </c>
      <c r="B330" s="27"/>
      <c r="C330" s="43"/>
      <c r="D330" s="43"/>
      <c r="E330" s="43"/>
      <c r="F330" s="29"/>
      <c r="G330" s="12"/>
      <c r="H330" s="30"/>
      <c r="I330" s="30"/>
      <c r="J330" s="21"/>
      <c r="K330" s="18"/>
      <c r="L330" s="18"/>
      <c r="M330" s="12"/>
      <c r="N330" s="12"/>
      <c r="O330" s="12"/>
    </row>
    <row r="331" spans="1:15" ht="16.5" x14ac:dyDescent="0.3">
      <c r="A331" s="130" t="s">
        <v>459</v>
      </c>
      <c r="B331" s="114" t="s">
        <v>376</v>
      </c>
      <c r="C331" s="43"/>
      <c r="D331" s="43"/>
      <c r="E331" s="43"/>
      <c r="F331" s="29"/>
      <c r="G331" s="12"/>
      <c r="H331" s="30"/>
      <c r="I331" s="30"/>
      <c r="J331" s="21"/>
      <c r="K331" s="18"/>
      <c r="L331" s="18"/>
      <c r="M331" s="12"/>
      <c r="N331" s="12"/>
      <c r="O331" s="12"/>
    </row>
    <row r="332" spans="1:15" ht="16.5" outlineLevel="1" x14ac:dyDescent="0.3">
      <c r="A332" s="130" t="s">
        <v>248</v>
      </c>
      <c r="B332" s="114" t="s">
        <v>413</v>
      </c>
      <c r="C332" s="43"/>
      <c r="D332" s="43"/>
      <c r="E332" s="43"/>
      <c r="F332" s="29"/>
      <c r="G332" s="12"/>
      <c r="H332" s="30"/>
      <c r="I332" s="30"/>
      <c r="J332" s="21"/>
      <c r="K332" s="18"/>
      <c r="L332" s="18"/>
      <c r="M332" s="12"/>
      <c r="N332" s="12"/>
      <c r="O332" s="12"/>
    </row>
    <row r="333" spans="1:15" ht="16.5" outlineLevel="1" x14ac:dyDescent="0.3">
      <c r="A333" s="130" t="s">
        <v>248</v>
      </c>
      <c r="B333" s="114" t="s">
        <v>410</v>
      </c>
      <c r="C333" s="43"/>
      <c r="D333" s="43"/>
      <c r="E333" s="43"/>
      <c r="F333" s="29"/>
      <c r="G333" s="12"/>
      <c r="H333" s="30"/>
      <c r="I333" s="30"/>
      <c r="J333" s="21"/>
      <c r="K333" s="18"/>
      <c r="L333" s="18"/>
      <c r="M333" s="12"/>
      <c r="N333" s="12"/>
      <c r="O333" s="12"/>
    </row>
    <row r="334" spans="1:15" ht="16.5" outlineLevel="1" x14ac:dyDescent="0.3">
      <c r="A334" s="130" t="s">
        <v>247</v>
      </c>
      <c r="B334" s="176" t="s">
        <v>411</v>
      </c>
      <c r="C334" s="43"/>
      <c r="D334" s="43"/>
      <c r="E334" s="43"/>
      <c r="F334" s="29"/>
      <c r="G334" s="12"/>
      <c r="H334" s="30"/>
      <c r="I334" s="30"/>
      <c r="J334" s="21"/>
      <c r="K334" s="18"/>
      <c r="L334" s="18"/>
      <c r="M334" s="12"/>
      <c r="N334" s="12"/>
      <c r="O334" s="12"/>
    </row>
    <row r="335" spans="1:15" ht="16.5" outlineLevel="1" x14ac:dyDescent="0.3">
      <c r="A335" s="130" t="s">
        <v>248</v>
      </c>
      <c r="B335" s="114" t="s">
        <v>412</v>
      </c>
      <c r="C335" s="43"/>
      <c r="D335" s="43"/>
      <c r="E335" s="43"/>
      <c r="F335" s="29"/>
      <c r="G335" s="12"/>
      <c r="H335" s="30"/>
      <c r="I335" s="30"/>
      <c r="J335" s="21"/>
      <c r="K335" s="18"/>
      <c r="L335" s="18"/>
      <c r="M335" s="12"/>
      <c r="N335" s="12"/>
      <c r="O335" s="12"/>
    </row>
    <row r="336" spans="1:15" ht="16.5" outlineLevel="1" x14ac:dyDescent="0.3">
      <c r="A336" s="130" t="s">
        <v>248</v>
      </c>
      <c r="B336" s="114" t="s">
        <v>515</v>
      </c>
      <c r="C336" s="43"/>
      <c r="D336" s="43"/>
      <c r="E336" s="43"/>
      <c r="F336" s="29"/>
      <c r="G336" s="12"/>
      <c r="H336" s="30"/>
      <c r="I336" s="30"/>
      <c r="J336" s="21"/>
      <c r="K336" s="18"/>
      <c r="L336" s="18"/>
      <c r="M336" s="12"/>
      <c r="N336" s="12"/>
      <c r="O336" s="12"/>
    </row>
    <row r="337" spans="1:15" ht="16.5" outlineLevel="1" x14ac:dyDescent="0.3">
      <c r="A337" s="130" t="s">
        <v>248</v>
      </c>
      <c r="B337" s="114" t="s">
        <v>421</v>
      </c>
      <c r="C337" s="43"/>
      <c r="D337" s="43"/>
      <c r="E337" s="43"/>
      <c r="F337" s="29"/>
      <c r="G337" s="12"/>
      <c r="H337" s="30"/>
      <c r="I337" s="30"/>
      <c r="J337" s="21"/>
      <c r="K337" s="18"/>
      <c r="L337" s="18"/>
      <c r="M337" s="12"/>
      <c r="N337" s="12"/>
      <c r="O337" s="12"/>
    </row>
    <row r="338" spans="1:15" ht="16.5" outlineLevel="1" x14ac:dyDescent="0.3">
      <c r="A338" s="130" t="s">
        <v>248</v>
      </c>
      <c r="B338" s="114" t="s">
        <v>516</v>
      </c>
      <c r="C338" s="43"/>
      <c r="D338" s="43"/>
      <c r="E338" s="43"/>
      <c r="F338" s="29"/>
      <c r="G338" s="12"/>
      <c r="H338" s="30"/>
      <c r="I338" s="30"/>
      <c r="J338" s="21"/>
      <c r="K338" s="18"/>
      <c r="L338" s="18"/>
      <c r="M338" s="12"/>
      <c r="N338" s="12"/>
      <c r="O338" s="12"/>
    </row>
    <row r="339" spans="1:15" ht="16.5" x14ac:dyDescent="0.3">
      <c r="A339" s="131" t="s">
        <v>386</v>
      </c>
      <c r="B339" s="27"/>
      <c r="C339" s="43"/>
      <c r="D339" s="43"/>
      <c r="E339" s="43"/>
      <c r="F339" s="29"/>
      <c r="G339" s="12"/>
      <c r="H339" s="30"/>
      <c r="I339" s="30"/>
      <c r="J339" s="21"/>
      <c r="K339" s="18"/>
      <c r="L339" s="18"/>
      <c r="M339" s="12"/>
      <c r="N339" s="12"/>
      <c r="O339" s="12"/>
    </row>
    <row r="340" spans="1:15" ht="16.5" x14ac:dyDescent="0.3">
      <c r="A340" s="130" t="s">
        <v>248</v>
      </c>
      <c r="B340" s="114" t="s">
        <v>376</v>
      </c>
      <c r="C340" s="43"/>
      <c r="D340" s="43"/>
      <c r="E340" s="43"/>
      <c r="F340" s="29"/>
      <c r="G340" s="12"/>
      <c r="H340" s="30"/>
      <c r="I340" s="30"/>
      <c r="J340" s="21"/>
      <c r="K340" s="18"/>
      <c r="L340" s="18"/>
      <c r="M340" s="12"/>
      <c r="N340" s="12"/>
      <c r="O340" s="12"/>
    </row>
    <row r="341" spans="1:15" ht="16.5" outlineLevel="1" x14ac:dyDescent="0.3">
      <c r="A341" s="130"/>
      <c r="B341" s="114" t="s">
        <v>414</v>
      </c>
      <c r="C341" s="43"/>
      <c r="D341" s="43"/>
      <c r="E341" s="43"/>
      <c r="F341" s="29"/>
      <c r="G341" s="12"/>
      <c r="H341" s="30"/>
      <c r="I341" s="30"/>
      <c r="J341" s="21"/>
      <c r="K341" s="18"/>
      <c r="L341" s="18"/>
      <c r="M341" s="12"/>
      <c r="N341" s="12"/>
      <c r="O341" s="12"/>
    </row>
    <row r="342" spans="1:15" ht="16.5" outlineLevel="1" x14ac:dyDescent="0.3">
      <c r="A342" s="130"/>
      <c r="B342" s="114" t="s">
        <v>415</v>
      </c>
      <c r="C342" s="43"/>
      <c r="D342" s="43"/>
      <c r="E342" s="43"/>
      <c r="F342" s="29"/>
      <c r="G342" s="12"/>
      <c r="H342" s="30"/>
      <c r="I342" s="30"/>
      <c r="J342" s="21"/>
      <c r="K342" s="18"/>
      <c r="L342" s="18"/>
      <c r="M342" s="12"/>
      <c r="N342" s="12"/>
      <c r="O342" s="12"/>
    </row>
    <row r="343" spans="1:15" ht="16.5" outlineLevel="1" x14ac:dyDescent="0.3">
      <c r="A343" s="130"/>
      <c r="B343" s="114" t="s">
        <v>416</v>
      </c>
      <c r="C343" s="43"/>
      <c r="D343" s="43"/>
      <c r="E343" s="43"/>
      <c r="F343" s="29"/>
      <c r="G343" s="12"/>
      <c r="H343" s="30"/>
      <c r="I343" s="30"/>
      <c r="J343" s="21"/>
      <c r="K343" s="18"/>
      <c r="L343" s="18"/>
      <c r="M343" s="12"/>
      <c r="N343" s="12"/>
      <c r="O343" s="12"/>
    </row>
    <row r="344" spans="1:15" ht="16.5" outlineLevel="1" x14ac:dyDescent="0.3">
      <c r="A344" s="130"/>
      <c r="B344" s="114" t="s">
        <v>417</v>
      </c>
      <c r="C344" s="43"/>
      <c r="D344" s="43"/>
      <c r="E344" s="43"/>
      <c r="F344" s="29"/>
      <c r="G344" s="12"/>
      <c r="H344" s="30"/>
      <c r="I344" s="30"/>
      <c r="J344" s="21"/>
      <c r="K344" s="18"/>
      <c r="L344" s="18"/>
      <c r="M344" s="12"/>
      <c r="N344" s="12"/>
      <c r="O344" s="12"/>
    </row>
    <row r="345" spans="1:15" ht="16.5" outlineLevel="1" x14ac:dyDescent="0.3">
      <c r="A345" s="130"/>
      <c r="B345" s="114" t="s">
        <v>614</v>
      </c>
      <c r="C345" s="43"/>
      <c r="D345" s="43"/>
      <c r="E345" s="43"/>
      <c r="F345" s="29"/>
      <c r="G345" s="12"/>
      <c r="H345" s="30"/>
      <c r="I345" s="30"/>
      <c r="J345" s="21"/>
      <c r="K345" s="18"/>
      <c r="L345" s="18"/>
      <c r="M345" s="12"/>
      <c r="N345" s="12"/>
      <c r="O345" s="12"/>
    </row>
    <row r="346" spans="1:15" ht="16.5" outlineLevel="1" x14ac:dyDescent="0.3">
      <c r="A346" s="130"/>
      <c r="B346" s="114" t="s">
        <v>615</v>
      </c>
      <c r="C346" s="43"/>
      <c r="D346" s="43"/>
      <c r="E346" s="43"/>
      <c r="F346" s="29"/>
      <c r="G346" s="12"/>
      <c r="H346" s="30"/>
      <c r="I346" s="30"/>
      <c r="J346" s="21"/>
      <c r="K346" s="18"/>
      <c r="L346" s="18"/>
      <c r="M346" s="12"/>
      <c r="N346" s="12"/>
      <c r="O346" s="12"/>
    </row>
    <row r="347" spans="1:15" ht="16.5" x14ac:dyDescent="0.3">
      <c r="A347" s="131" t="s">
        <v>337</v>
      </c>
      <c r="B347" s="27"/>
      <c r="C347" s="43"/>
      <c r="D347" s="43"/>
      <c r="E347" s="43"/>
      <c r="F347" s="29"/>
      <c r="G347" s="12"/>
      <c r="H347" s="30"/>
      <c r="I347" s="30"/>
      <c r="J347" s="21"/>
      <c r="K347" s="18"/>
      <c r="L347" s="18"/>
      <c r="M347" s="12"/>
      <c r="N347" s="12"/>
      <c r="O347" s="12"/>
    </row>
    <row r="348" spans="1:15" ht="16.5" x14ac:dyDescent="0.3">
      <c r="A348" s="130" t="s">
        <v>248</v>
      </c>
      <c r="B348" s="114" t="s">
        <v>376</v>
      </c>
      <c r="C348" s="43"/>
      <c r="D348" s="43"/>
      <c r="E348" s="43"/>
      <c r="F348" s="29"/>
      <c r="G348" s="12"/>
      <c r="H348" s="30"/>
      <c r="I348" s="30"/>
      <c r="J348" s="21"/>
      <c r="K348" s="18"/>
      <c r="L348" s="18"/>
      <c r="M348" s="12"/>
      <c r="N348" s="12"/>
      <c r="O348" s="12"/>
    </row>
    <row r="349" spans="1:15" ht="16.5" outlineLevel="1" x14ac:dyDescent="0.3">
      <c r="A349" s="130"/>
      <c r="B349" s="114" t="s">
        <v>422</v>
      </c>
      <c r="C349" s="43"/>
      <c r="D349" s="43"/>
      <c r="E349" s="43"/>
      <c r="F349" s="29"/>
      <c r="G349" s="12"/>
      <c r="H349" s="30"/>
      <c r="I349" s="30"/>
      <c r="J349" s="21"/>
      <c r="K349" s="18"/>
      <c r="L349" s="18"/>
      <c r="M349" s="12"/>
      <c r="N349" s="12"/>
      <c r="O349" s="12"/>
    </row>
    <row r="350" spans="1:15" ht="16.5" outlineLevel="1" x14ac:dyDescent="0.3">
      <c r="A350" s="130"/>
      <c r="B350" s="114" t="s">
        <v>423</v>
      </c>
      <c r="C350" s="43"/>
      <c r="D350" s="43"/>
      <c r="E350" s="43"/>
      <c r="F350" s="29"/>
      <c r="G350" s="12"/>
      <c r="H350" s="30"/>
      <c r="I350" s="30"/>
      <c r="J350" s="21"/>
      <c r="K350" s="18"/>
      <c r="L350" s="18"/>
      <c r="M350" s="12"/>
      <c r="N350" s="12"/>
      <c r="O350" s="12"/>
    </row>
    <row r="351" spans="1:15" ht="16.5" outlineLevel="1" x14ac:dyDescent="0.3">
      <c r="A351" s="130"/>
      <c r="B351" s="114" t="s">
        <v>616</v>
      </c>
      <c r="C351" s="43"/>
      <c r="D351" s="43"/>
      <c r="E351" s="43"/>
      <c r="F351" s="29"/>
      <c r="G351" s="12"/>
      <c r="H351" s="30"/>
      <c r="I351" s="30"/>
      <c r="J351" s="21"/>
      <c r="K351" s="18"/>
      <c r="L351" s="18"/>
      <c r="M351" s="12"/>
      <c r="N351" s="12"/>
      <c r="O351" s="12"/>
    </row>
    <row r="352" spans="1:15" ht="16.5" outlineLevel="1" x14ac:dyDescent="0.3">
      <c r="A352" s="130"/>
      <c r="B352" s="114" t="s">
        <v>517</v>
      </c>
      <c r="C352" s="43"/>
      <c r="D352" s="43"/>
      <c r="E352" s="43"/>
      <c r="F352" s="29"/>
      <c r="G352" s="12"/>
      <c r="H352" s="30"/>
      <c r="I352" s="30"/>
      <c r="J352" s="21"/>
      <c r="K352" s="18"/>
      <c r="L352" s="18"/>
      <c r="M352" s="12"/>
      <c r="N352" s="12"/>
      <c r="O352" s="12"/>
    </row>
    <row r="353" spans="1:15" ht="16.5" x14ac:dyDescent="0.3">
      <c r="A353" s="131" t="s">
        <v>518</v>
      </c>
      <c r="B353" s="27"/>
      <c r="C353" s="43"/>
      <c r="D353" s="43"/>
      <c r="E353" s="43"/>
      <c r="F353" s="29"/>
      <c r="G353" s="12"/>
      <c r="H353" s="30"/>
      <c r="I353" s="30"/>
      <c r="J353" s="21"/>
      <c r="K353" s="18"/>
      <c r="L353" s="18"/>
      <c r="M353" s="12"/>
      <c r="N353" s="12"/>
      <c r="O353" s="12"/>
    </row>
    <row r="354" spans="1:15" ht="16.5" outlineLevel="1" x14ac:dyDescent="0.3">
      <c r="A354" s="130" t="s">
        <v>248</v>
      </c>
      <c r="B354" s="114" t="s">
        <v>418</v>
      </c>
      <c r="C354" s="43"/>
      <c r="D354" s="43"/>
      <c r="E354" s="43"/>
      <c r="F354" s="29"/>
      <c r="G354" s="12"/>
      <c r="H354" s="30"/>
      <c r="I354" s="30"/>
      <c r="J354" s="21"/>
      <c r="K354" s="18"/>
      <c r="L354" s="18"/>
      <c r="M354" s="12"/>
      <c r="N354" s="12"/>
      <c r="O354" s="12"/>
    </row>
    <row r="355" spans="1:15" ht="16.5" outlineLevel="1" x14ac:dyDescent="0.3">
      <c r="A355" s="130" t="s">
        <v>248</v>
      </c>
      <c r="B355" s="114" t="s">
        <v>419</v>
      </c>
      <c r="C355" s="43"/>
      <c r="D355" s="43"/>
      <c r="E355" s="43"/>
      <c r="F355" s="29"/>
      <c r="G355" s="12"/>
      <c r="H355" s="30"/>
      <c r="I355" s="30"/>
      <c r="J355" s="21"/>
      <c r="K355" s="18"/>
      <c r="L355" s="18"/>
      <c r="M355" s="12"/>
      <c r="N355" s="12"/>
      <c r="O355" s="12"/>
    </row>
    <row r="356" spans="1:15" ht="16.5" outlineLevel="1" x14ac:dyDescent="0.3">
      <c r="A356" s="130" t="s">
        <v>248</v>
      </c>
      <c r="B356" s="114" t="s">
        <v>420</v>
      </c>
      <c r="C356" s="43"/>
      <c r="D356" s="43"/>
      <c r="E356" s="43"/>
      <c r="F356" s="29"/>
      <c r="G356" s="12"/>
      <c r="H356" s="30"/>
      <c r="I356" s="30"/>
      <c r="J356" s="21"/>
      <c r="K356" s="18"/>
      <c r="L356" s="18"/>
      <c r="M356" s="12"/>
      <c r="N356" s="12"/>
      <c r="O356" s="12"/>
    </row>
    <row r="357" spans="1:15" ht="16.5" x14ac:dyDescent="0.3">
      <c r="A357" s="130" t="s">
        <v>248</v>
      </c>
      <c r="B357" s="184" t="s">
        <v>387</v>
      </c>
      <c r="C357" s="43"/>
      <c r="D357" s="43"/>
      <c r="E357" s="43"/>
      <c r="F357" s="29"/>
      <c r="G357" s="12"/>
      <c r="H357" s="30"/>
      <c r="I357" s="30"/>
      <c r="J357" s="21"/>
      <c r="K357" s="18"/>
      <c r="L357" s="18"/>
      <c r="M357" s="12"/>
      <c r="N357" s="12"/>
      <c r="O357" s="12"/>
    </row>
    <row r="358" spans="1:15" ht="16.5" x14ac:dyDescent="0.3">
      <c r="A358" s="130" t="s">
        <v>248</v>
      </c>
      <c r="B358" s="184" t="s">
        <v>388</v>
      </c>
      <c r="C358" s="43"/>
      <c r="D358" s="43"/>
      <c r="E358" s="43"/>
      <c r="F358" s="29"/>
      <c r="G358" s="12"/>
      <c r="H358" s="30"/>
      <c r="I358" s="30"/>
      <c r="J358" s="21"/>
      <c r="K358" s="18"/>
      <c r="L358" s="18"/>
      <c r="M358" s="12"/>
      <c r="N358" s="12"/>
      <c r="O358" s="12"/>
    </row>
    <row r="359" spans="1:15" ht="16.5" x14ac:dyDescent="0.3">
      <c r="A359" s="130" t="s">
        <v>248</v>
      </c>
      <c r="B359" s="184" t="s">
        <v>389</v>
      </c>
      <c r="C359" s="43"/>
      <c r="D359" s="43"/>
      <c r="E359" s="43"/>
      <c r="F359" s="29"/>
      <c r="G359" s="12"/>
      <c r="H359" s="30"/>
      <c r="I359" s="30"/>
      <c r="J359" s="21"/>
      <c r="K359" s="18"/>
      <c r="L359" s="18"/>
      <c r="M359" s="12"/>
      <c r="N359" s="12"/>
      <c r="O359" s="12"/>
    </row>
    <row r="360" spans="1:15" ht="16.5" x14ac:dyDescent="0.3">
      <c r="A360" s="177" t="s">
        <v>248</v>
      </c>
      <c r="B360" s="184" t="s">
        <v>390</v>
      </c>
      <c r="C360" s="43"/>
      <c r="D360" s="43"/>
      <c r="E360" s="43"/>
      <c r="F360" s="29"/>
      <c r="G360" s="12"/>
      <c r="H360" s="30"/>
      <c r="I360" s="30"/>
      <c r="J360" s="21"/>
      <c r="K360" s="18"/>
      <c r="L360" s="18"/>
      <c r="M360" s="12"/>
      <c r="N360" s="12"/>
      <c r="O360" s="12"/>
    </row>
    <row r="361" spans="1:15" ht="16.5" x14ac:dyDescent="0.3">
      <c r="A361" s="183" t="s">
        <v>248</v>
      </c>
      <c r="B361" s="184" t="s">
        <v>519</v>
      </c>
      <c r="C361" s="43"/>
      <c r="D361" s="43"/>
      <c r="E361" s="43"/>
      <c r="F361" s="29"/>
      <c r="G361" s="12"/>
      <c r="H361" s="30"/>
      <c r="I361" s="30"/>
      <c r="J361" s="21"/>
      <c r="K361" s="18"/>
      <c r="L361" s="18"/>
      <c r="M361" s="12"/>
      <c r="N361" s="12"/>
      <c r="O361" s="12"/>
    </row>
    <row r="362" spans="1:15" ht="16.5" x14ac:dyDescent="0.3">
      <c r="A362" s="130" t="s">
        <v>248</v>
      </c>
      <c r="B362" s="184" t="s">
        <v>520</v>
      </c>
      <c r="C362" s="43"/>
      <c r="D362" s="43"/>
      <c r="E362" s="43"/>
      <c r="F362" s="29"/>
      <c r="G362" s="12"/>
      <c r="H362" s="30"/>
      <c r="I362" s="30"/>
      <c r="J362" s="21"/>
      <c r="K362" s="18"/>
      <c r="L362" s="18"/>
      <c r="M362" s="12"/>
      <c r="N362" s="12"/>
      <c r="O362" s="12"/>
    </row>
    <row r="363" spans="1:15" ht="16.5" x14ac:dyDescent="0.3">
      <c r="A363" s="133"/>
      <c r="B363" s="15"/>
      <c r="C363" s="43"/>
      <c r="D363" s="43"/>
      <c r="E363" s="43"/>
      <c r="F363" s="29"/>
      <c r="G363" s="12"/>
      <c r="H363" s="30"/>
      <c r="I363" s="30"/>
      <c r="J363" s="21"/>
      <c r="K363" s="18"/>
      <c r="L363" s="18"/>
      <c r="M363" s="12"/>
      <c r="N363" s="12"/>
      <c r="O363" s="12"/>
    </row>
    <row r="364" spans="1:15" x14ac:dyDescent="0.25">
      <c r="A364" s="48"/>
      <c r="B364" s="27"/>
      <c r="C364" s="43"/>
      <c r="D364" s="43"/>
      <c r="E364" s="43"/>
      <c r="F364" s="29"/>
      <c r="G364" s="12"/>
      <c r="H364" s="30"/>
      <c r="I364" s="30"/>
      <c r="J364" s="21"/>
      <c r="K364" s="18"/>
      <c r="L364" s="18"/>
      <c r="M364" s="12"/>
      <c r="N364" s="12"/>
      <c r="O364" s="12"/>
    </row>
    <row r="365" spans="1:15" ht="15" customHeight="1" x14ac:dyDescent="0.25">
      <c r="A365" s="118" t="s">
        <v>458</v>
      </c>
      <c r="B365" s="27"/>
      <c r="C365" s="43"/>
      <c r="D365" s="43"/>
      <c r="E365" s="43"/>
      <c r="F365" s="29"/>
      <c r="G365" s="12"/>
      <c r="H365" s="30"/>
      <c r="I365" s="30"/>
      <c r="J365" s="14" t="s">
        <v>461</v>
      </c>
      <c r="K365" s="14"/>
      <c r="L365" s="14"/>
      <c r="M365" s="12"/>
      <c r="N365" s="12"/>
      <c r="O365" s="12"/>
    </row>
    <row r="366" spans="1:15" x14ac:dyDescent="0.25">
      <c r="A366" s="48" t="s">
        <v>381</v>
      </c>
      <c r="B366" s="27"/>
      <c r="C366" s="43"/>
      <c r="D366" s="43"/>
      <c r="E366" s="43"/>
      <c r="F366" s="29"/>
      <c r="G366" s="12"/>
      <c r="H366" s="30"/>
      <c r="I366" s="30"/>
      <c r="J366" s="14"/>
      <c r="K366" s="14"/>
      <c r="L366" s="14"/>
      <c r="M366" s="12"/>
      <c r="N366" s="12"/>
      <c r="O366" s="12"/>
    </row>
    <row r="367" spans="1:15" x14ac:dyDescent="0.25">
      <c r="A367" s="48"/>
      <c r="B367" s="27"/>
      <c r="C367" s="43"/>
      <c r="D367" s="43"/>
      <c r="E367" s="43"/>
      <c r="F367" s="29"/>
      <c r="G367" s="12"/>
      <c r="H367" s="30"/>
      <c r="I367" s="30"/>
      <c r="J367" s="14"/>
      <c r="K367" s="14"/>
      <c r="L367" s="14"/>
      <c r="M367" s="12"/>
      <c r="N367" s="12"/>
      <c r="O367" s="12"/>
    </row>
    <row r="368" spans="1:15" ht="16.5" x14ac:dyDescent="0.3">
      <c r="A368" s="130" t="s">
        <v>248</v>
      </c>
      <c r="B368" s="114" t="s">
        <v>608</v>
      </c>
      <c r="C368" s="43"/>
      <c r="D368" s="43"/>
      <c r="E368" s="43"/>
      <c r="F368" s="29"/>
      <c r="G368" s="12"/>
      <c r="H368" s="30"/>
      <c r="I368" s="30"/>
      <c r="J368" s="21"/>
      <c r="K368" s="18"/>
      <c r="L368" s="18"/>
      <c r="M368" s="12"/>
      <c r="N368" s="12"/>
      <c r="O368" s="12"/>
    </row>
    <row r="369" spans="1:15" ht="16.5" x14ac:dyDescent="0.3">
      <c r="A369" s="131" t="s">
        <v>351</v>
      </c>
      <c r="B369" s="27"/>
      <c r="C369" s="43"/>
      <c r="D369" s="43"/>
      <c r="E369" s="43"/>
      <c r="F369" s="29"/>
      <c r="G369" s="12"/>
      <c r="H369" s="30"/>
      <c r="I369" s="30"/>
      <c r="J369" s="21"/>
      <c r="K369" s="18"/>
      <c r="L369" s="18"/>
      <c r="M369" s="12"/>
      <c r="N369" s="12"/>
      <c r="O369" s="12"/>
    </row>
    <row r="370" spans="1:15" ht="16.5" x14ac:dyDescent="0.3">
      <c r="A370" s="130" t="s">
        <v>248</v>
      </c>
      <c r="B370" s="114" t="s">
        <v>376</v>
      </c>
      <c r="C370" s="43"/>
      <c r="D370" s="43"/>
      <c r="E370" s="43"/>
      <c r="F370" s="29"/>
      <c r="G370" s="12"/>
      <c r="H370" s="30"/>
      <c r="I370" s="30"/>
      <c r="J370" s="21"/>
      <c r="K370" s="18"/>
      <c r="L370" s="18"/>
      <c r="M370" s="12"/>
      <c r="N370" s="12"/>
      <c r="O370" s="12"/>
    </row>
    <row r="371" spans="1:15" ht="16.5" outlineLevel="1" x14ac:dyDescent="0.3">
      <c r="A371" s="130"/>
      <c r="B371" s="114" t="s">
        <v>424</v>
      </c>
      <c r="C371" s="43"/>
      <c r="D371" s="43"/>
      <c r="E371" s="43"/>
      <c r="F371" s="29"/>
      <c r="G371" s="12"/>
      <c r="H371" s="30"/>
      <c r="I371" s="30"/>
      <c r="J371" s="21"/>
      <c r="K371" s="18"/>
      <c r="L371" s="18"/>
      <c r="M371" s="12"/>
      <c r="N371" s="12"/>
      <c r="O371" s="12"/>
    </row>
    <row r="372" spans="1:15" ht="16.5" outlineLevel="1" x14ac:dyDescent="0.3">
      <c r="A372" s="130"/>
      <c r="B372" s="114" t="s">
        <v>395</v>
      </c>
      <c r="C372" s="43"/>
      <c r="D372" s="43"/>
      <c r="E372" s="43"/>
      <c r="F372" s="29"/>
      <c r="G372" s="12"/>
      <c r="H372" s="30"/>
      <c r="I372" s="30"/>
      <c r="J372" s="21"/>
      <c r="K372" s="18"/>
      <c r="L372" s="18"/>
      <c r="M372" s="12"/>
      <c r="N372" s="12"/>
      <c r="O372" s="12"/>
    </row>
    <row r="373" spans="1:15" ht="16.5" outlineLevel="1" x14ac:dyDescent="0.3">
      <c r="A373" s="130"/>
      <c r="B373" s="114" t="s">
        <v>397</v>
      </c>
      <c r="C373" s="43"/>
      <c r="D373" s="43"/>
      <c r="E373" s="43"/>
      <c r="F373" s="29"/>
      <c r="G373" s="12"/>
      <c r="H373" s="30"/>
      <c r="I373" s="30"/>
      <c r="J373" s="21"/>
      <c r="K373" s="18"/>
      <c r="L373" s="18"/>
      <c r="M373" s="12"/>
      <c r="N373" s="12"/>
      <c r="O373" s="12"/>
    </row>
    <row r="374" spans="1:15" ht="16.5" outlineLevel="1" x14ac:dyDescent="0.3">
      <c r="A374" s="130"/>
      <c r="B374" s="114" t="s">
        <v>392</v>
      </c>
      <c r="C374" s="43"/>
      <c r="D374" s="43"/>
      <c r="E374" s="43"/>
      <c r="F374" s="29"/>
      <c r="G374" s="12"/>
      <c r="H374" s="30"/>
      <c r="I374" s="30"/>
      <c r="J374" s="21"/>
      <c r="K374" s="18"/>
      <c r="L374" s="18"/>
      <c r="M374" s="12"/>
      <c r="N374" s="12"/>
      <c r="O374" s="12"/>
    </row>
    <row r="375" spans="1:15" ht="16.5" outlineLevel="1" x14ac:dyDescent="0.3">
      <c r="A375" s="130"/>
      <c r="B375" s="114" t="s">
        <v>425</v>
      </c>
      <c r="C375" s="43"/>
      <c r="D375" s="43"/>
      <c r="E375" s="43"/>
      <c r="F375" s="29"/>
      <c r="G375" s="12"/>
      <c r="H375" s="30"/>
      <c r="I375" s="30"/>
      <c r="J375" s="21"/>
      <c r="K375" s="18"/>
      <c r="L375" s="18"/>
      <c r="M375" s="12"/>
      <c r="N375" s="12"/>
      <c r="O375" s="12"/>
    </row>
    <row r="376" spans="1:15" ht="16.5" x14ac:dyDescent="0.3">
      <c r="A376" s="131" t="s">
        <v>384</v>
      </c>
      <c r="B376" s="27"/>
      <c r="C376" s="43"/>
      <c r="D376" s="43"/>
      <c r="E376" s="43"/>
      <c r="F376" s="29"/>
      <c r="G376" s="12"/>
      <c r="H376" s="30"/>
      <c r="I376" s="30"/>
      <c r="J376" s="21"/>
      <c r="K376" s="18"/>
      <c r="L376" s="18"/>
      <c r="M376" s="12"/>
      <c r="N376" s="12"/>
      <c r="O376" s="12"/>
    </row>
    <row r="377" spans="1:15" ht="16.5" x14ac:dyDescent="0.3">
      <c r="A377" s="130" t="s">
        <v>248</v>
      </c>
      <c r="B377" s="114" t="s">
        <v>376</v>
      </c>
      <c r="C377" s="43"/>
      <c r="D377" s="43"/>
      <c r="E377" s="43"/>
      <c r="F377" s="29"/>
      <c r="G377" s="12"/>
      <c r="H377" s="30"/>
      <c r="I377" s="30"/>
      <c r="J377" s="21"/>
      <c r="K377" s="18"/>
      <c r="L377" s="18"/>
      <c r="M377" s="12"/>
      <c r="N377" s="12"/>
      <c r="O377" s="12"/>
    </row>
    <row r="378" spans="1:15" ht="16.5" outlineLevel="1" x14ac:dyDescent="0.3">
      <c r="A378" s="130"/>
      <c r="B378" s="114" t="s">
        <v>400</v>
      </c>
      <c r="C378" s="43"/>
      <c r="D378" s="43"/>
      <c r="E378" s="43"/>
      <c r="F378" s="29"/>
      <c r="G378" s="12"/>
      <c r="H378" s="30"/>
      <c r="I378" s="30"/>
      <c r="J378" s="21"/>
      <c r="K378" s="18"/>
      <c r="L378" s="18"/>
      <c r="M378" s="12"/>
      <c r="N378" s="12"/>
      <c r="O378" s="12"/>
    </row>
    <row r="379" spans="1:15" ht="16.5" outlineLevel="1" x14ac:dyDescent="0.3">
      <c r="A379" s="130"/>
      <c r="B379" s="114" t="s">
        <v>428</v>
      </c>
      <c r="C379" s="43"/>
      <c r="D379" s="43"/>
      <c r="E379" s="43"/>
      <c r="F379" s="29"/>
      <c r="G379" s="12"/>
      <c r="H379" s="30"/>
      <c r="I379" s="30"/>
      <c r="J379" s="21"/>
      <c r="K379" s="18"/>
      <c r="L379" s="18"/>
      <c r="M379" s="12"/>
      <c r="N379" s="12"/>
      <c r="O379" s="12"/>
    </row>
    <row r="380" spans="1:15" ht="16.5" outlineLevel="1" x14ac:dyDescent="0.3">
      <c r="A380" s="130"/>
      <c r="B380" s="114" t="s">
        <v>401</v>
      </c>
      <c r="C380" s="43"/>
      <c r="D380" s="43"/>
      <c r="E380" s="43"/>
      <c r="F380" s="29"/>
      <c r="G380" s="12"/>
      <c r="H380" s="30"/>
      <c r="I380" s="30"/>
      <c r="J380" s="21"/>
      <c r="K380" s="18"/>
      <c r="L380" s="18"/>
      <c r="M380" s="12"/>
      <c r="N380" s="12"/>
      <c r="O380" s="12"/>
    </row>
    <row r="381" spans="1:15" ht="16.5" outlineLevel="1" x14ac:dyDescent="0.3">
      <c r="A381" s="130"/>
      <c r="B381" s="114" t="s">
        <v>402</v>
      </c>
      <c r="C381" s="43"/>
      <c r="D381" s="43"/>
      <c r="E381" s="43"/>
      <c r="F381" s="29"/>
      <c r="G381" s="12"/>
      <c r="H381" s="30"/>
      <c r="I381" s="30"/>
      <c r="J381" s="21"/>
      <c r="K381" s="18"/>
      <c r="L381" s="18"/>
      <c r="M381" s="12"/>
      <c r="N381" s="12"/>
      <c r="O381" s="12"/>
    </row>
    <row r="382" spans="1:15" ht="16.5" outlineLevel="1" x14ac:dyDescent="0.3">
      <c r="A382" s="130"/>
      <c r="B382" s="114" t="s">
        <v>429</v>
      </c>
      <c r="C382" s="43"/>
      <c r="D382" s="43"/>
      <c r="E382" s="43"/>
      <c r="F382" s="29"/>
      <c r="G382" s="12"/>
      <c r="H382" s="30"/>
      <c r="I382" s="30"/>
      <c r="J382" s="21"/>
      <c r="K382" s="18"/>
      <c r="L382" s="18"/>
      <c r="M382" s="12"/>
      <c r="N382" s="12"/>
      <c r="O382" s="12"/>
    </row>
    <row r="383" spans="1:15" ht="16.5" outlineLevel="1" x14ac:dyDescent="0.3">
      <c r="A383" s="130"/>
      <c r="B383" s="114" t="s">
        <v>404</v>
      </c>
      <c r="C383" s="43"/>
      <c r="D383" s="43"/>
      <c r="E383" s="43"/>
      <c r="F383" s="29"/>
      <c r="G383" s="12"/>
      <c r="H383" s="30"/>
      <c r="I383" s="30"/>
      <c r="J383" s="21"/>
      <c r="K383" s="18"/>
      <c r="L383" s="18"/>
      <c r="M383" s="12"/>
      <c r="N383" s="12"/>
      <c r="O383" s="12"/>
    </row>
    <row r="384" spans="1:15" ht="16.5" outlineLevel="1" x14ac:dyDescent="0.3">
      <c r="A384" s="130"/>
      <c r="B384" s="114" t="s">
        <v>430</v>
      </c>
      <c r="C384" s="43"/>
      <c r="D384" s="43"/>
      <c r="E384" s="43"/>
      <c r="F384" s="29"/>
      <c r="G384" s="12"/>
      <c r="H384" s="30"/>
      <c r="I384" s="30"/>
      <c r="J384" s="21"/>
      <c r="K384" s="18"/>
      <c r="L384" s="18"/>
      <c r="M384" s="12"/>
      <c r="N384" s="12"/>
      <c r="O384" s="12"/>
    </row>
    <row r="385" spans="1:15" ht="16.5" outlineLevel="1" x14ac:dyDescent="0.3">
      <c r="A385" s="130"/>
      <c r="B385" s="114" t="s">
        <v>407</v>
      </c>
      <c r="C385" s="43"/>
      <c r="D385" s="43"/>
      <c r="E385" s="43"/>
      <c r="F385" s="29"/>
      <c r="G385" s="12"/>
      <c r="H385" s="30"/>
      <c r="I385" s="30"/>
      <c r="J385" s="21"/>
      <c r="K385" s="18"/>
      <c r="L385" s="18"/>
      <c r="M385" s="12"/>
      <c r="N385" s="12"/>
      <c r="O385" s="12"/>
    </row>
    <row r="386" spans="1:15" ht="16.5" outlineLevel="1" x14ac:dyDescent="0.3">
      <c r="A386" s="130"/>
      <c r="B386" s="114" t="s">
        <v>399</v>
      </c>
      <c r="C386" s="43"/>
      <c r="D386" s="43"/>
      <c r="E386" s="43"/>
      <c r="F386" s="29"/>
      <c r="G386" s="12"/>
      <c r="H386" s="30"/>
      <c r="I386" s="30"/>
      <c r="J386" s="21"/>
      <c r="K386" s="18"/>
      <c r="L386" s="18"/>
      <c r="M386" s="12"/>
      <c r="N386" s="12"/>
      <c r="O386" s="12"/>
    </row>
    <row r="387" spans="1:15" ht="16.5" outlineLevel="1" x14ac:dyDescent="0.3">
      <c r="A387" s="130"/>
      <c r="B387" s="114" t="s">
        <v>431</v>
      </c>
      <c r="C387" s="43"/>
      <c r="D387" s="43"/>
      <c r="E387" s="43"/>
      <c r="F387" s="29"/>
      <c r="G387" s="12"/>
      <c r="H387" s="30"/>
      <c r="I387" s="30"/>
      <c r="J387" s="21"/>
      <c r="K387" s="18"/>
      <c r="L387" s="18"/>
      <c r="M387" s="12"/>
      <c r="N387" s="12"/>
      <c r="O387" s="12"/>
    </row>
    <row r="388" spans="1:15" ht="16.5" outlineLevel="1" x14ac:dyDescent="0.3">
      <c r="A388" s="130"/>
      <c r="B388" s="114" t="s">
        <v>432</v>
      </c>
      <c r="C388" s="43"/>
      <c r="D388" s="43"/>
      <c r="E388" s="43"/>
      <c r="F388" s="29"/>
      <c r="G388" s="12"/>
      <c r="H388" s="30"/>
      <c r="I388" s="30"/>
      <c r="J388" s="21"/>
      <c r="K388" s="18"/>
      <c r="L388" s="18"/>
      <c r="M388" s="12"/>
      <c r="N388" s="12"/>
      <c r="O388" s="12"/>
    </row>
    <row r="389" spans="1:15" ht="16.5" outlineLevel="1" x14ac:dyDescent="0.3">
      <c r="A389" s="130"/>
      <c r="B389" s="114" t="s">
        <v>521</v>
      </c>
      <c r="C389" s="43"/>
      <c r="D389" s="43"/>
      <c r="E389" s="43"/>
      <c r="F389" s="29"/>
      <c r="G389" s="12"/>
      <c r="H389" s="30"/>
      <c r="I389" s="30"/>
      <c r="J389" s="21"/>
      <c r="K389" s="18"/>
      <c r="L389" s="18"/>
      <c r="M389" s="12"/>
      <c r="N389" s="12"/>
      <c r="O389" s="12"/>
    </row>
    <row r="390" spans="1:15" ht="16.5" outlineLevel="1" x14ac:dyDescent="0.3">
      <c r="A390" s="130"/>
      <c r="B390" s="114" t="s">
        <v>617</v>
      </c>
      <c r="C390" s="43"/>
      <c r="D390" s="43"/>
      <c r="E390" s="43"/>
      <c r="F390" s="29"/>
      <c r="G390" s="12"/>
      <c r="H390" s="30"/>
      <c r="I390" s="30"/>
      <c r="J390" s="21"/>
      <c r="K390" s="18"/>
      <c r="L390" s="18"/>
      <c r="M390" s="12"/>
      <c r="N390" s="12"/>
      <c r="O390" s="12"/>
    </row>
    <row r="391" spans="1:15" ht="16.5" x14ac:dyDescent="0.3">
      <c r="A391" s="131" t="s">
        <v>385</v>
      </c>
      <c r="B391" s="27"/>
      <c r="C391" s="43"/>
      <c r="D391" s="43"/>
      <c r="E391" s="43"/>
      <c r="F391" s="29"/>
      <c r="G391" s="12"/>
      <c r="H391" s="30"/>
      <c r="I391" s="30"/>
      <c r="J391" s="21"/>
      <c r="K391" s="18"/>
      <c r="L391" s="18"/>
      <c r="M391" s="12"/>
      <c r="N391" s="12"/>
      <c r="O391" s="12"/>
    </row>
    <row r="392" spans="1:15" ht="16.5" x14ac:dyDescent="0.3">
      <c r="A392" s="130" t="s">
        <v>459</v>
      </c>
      <c r="B392" s="114" t="s">
        <v>376</v>
      </c>
      <c r="C392" s="43"/>
      <c r="D392" s="43"/>
      <c r="E392" s="43"/>
      <c r="F392" s="29"/>
      <c r="G392" s="12"/>
      <c r="H392" s="30"/>
      <c r="I392" s="30"/>
      <c r="J392" s="21"/>
      <c r="K392" s="18"/>
      <c r="L392" s="18"/>
      <c r="M392" s="12"/>
      <c r="N392" s="12"/>
      <c r="O392" s="12"/>
    </row>
    <row r="393" spans="1:15" ht="16.5" outlineLevel="1" x14ac:dyDescent="0.3">
      <c r="A393" s="130" t="s">
        <v>248</v>
      </c>
      <c r="B393" s="114" t="s">
        <v>426</v>
      </c>
      <c r="C393" s="43"/>
      <c r="D393" s="43"/>
      <c r="E393" s="43"/>
      <c r="F393" s="29"/>
      <c r="G393" s="12"/>
      <c r="H393" s="30"/>
      <c r="I393" s="30"/>
      <c r="J393" s="21"/>
      <c r="K393" s="18"/>
      <c r="L393" s="18"/>
      <c r="M393" s="12"/>
      <c r="N393" s="12"/>
      <c r="O393" s="12"/>
    </row>
    <row r="394" spans="1:15" ht="16.5" outlineLevel="1" x14ac:dyDescent="0.3">
      <c r="A394" s="130" t="s">
        <v>247</v>
      </c>
      <c r="B394" s="176" t="s">
        <v>411</v>
      </c>
      <c r="C394" s="43"/>
      <c r="D394" s="43"/>
      <c r="E394" s="43"/>
      <c r="F394" s="29"/>
      <c r="G394" s="12"/>
      <c r="H394" s="30"/>
      <c r="I394" s="30"/>
      <c r="J394" s="21"/>
      <c r="K394" s="18"/>
      <c r="L394" s="18"/>
      <c r="M394" s="12"/>
      <c r="N394" s="12"/>
      <c r="O394" s="12"/>
    </row>
    <row r="395" spans="1:15" ht="16.5" outlineLevel="1" x14ac:dyDescent="0.3">
      <c r="A395" s="130" t="s">
        <v>248</v>
      </c>
      <c r="B395" s="114" t="s">
        <v>427</v>
      </c>
      <c r="C395" s="43"/>
      <c r="D395" s="43"/>
      <c r="E395" s="43"/>
      <c r="F395" s="29"/>
      <c r="G395" s="12"/>
      <c r="H395" s="30"/>
      <c r="I395" s="30"/>
      <c r="J395" s="21"/>
      <c r="K395" s="18"/>
      <c r="L395" s="18"/>
      <c r="M395" s="12"/>
      <c r="N395" s="12"/>
      <c r="O395" s="12"/>
    </row>
    <row r="396" spans="1:15" ht="16.5" outlineLevel="1" x14ac:dyDescent="0.3">
      <c r="A396" s="130" t="s">
        <v>248</v>
      </c>
      <c r="B396" s="114" t="s">
        <v>522</v>
      </c>
      <c r="C396" s="43"/>
      <c r="D396" s="43"/>
      <c r="E396" s="43"/>
      <c r="F396" s="29"/>
      <c r="G396" s="12"/>
      <c r="H396" s="30"/>
      <c r="I396" s="30"/>
      <c r="J396" s="21"/>
      <c r="K396" s="18"/>
      <c r="L396" s="18"/>
      <c r="M396" s="12"/>
      <c r="N396" s="12"/>
      <c r="O396" s="12"/>
    </row>
    <row r="397" spans="1:15" ht="16.5" x14ac:dyDescent="0.3">
      <c r="A397" s="131" t="s">
        <v>484</v>
      </c>
      <c r="B397" s="27"/>
      <c r="C397" s="43"/>
      <c r="D397" s="43"/>
      <c r="E397" s="43"/>
      <c r="F397" s="29"/>
      <c r="G397" s="12"/>
      <c r="H397" s="30"/>
      <c r="I397" s="30"/>
      <c r="J397" s="21"/>
      <c r="K397" s="18"/>
      <c r="L397" s="18"/>
      <c r="M397" s="12"/>
      <c r="N397" s="12"/>
      <c r="O397" s="12"/>
    </row>
    <row r="398" spans="1:15" ht="16.5" x14ac:dyDescent="0.3">
      <c r="A398" s="130" t="s">
        <v>248</v>
      </c>
      <c r="B398" s="114" t="s">
        <v>376</v>
      </c>
      <c r="C398" s="43"/>
      <c r="D398" s="43"/>
      <c r="E398" s="43"/>
      <c r="F398" s="29"/>
      <c r="G398" s="12"/>
      <c r="H398" s="30"/>
      <c r="I398" s="30"/>
      <c r="J398" s="21"/>
      <c r="K398" s="18"/>
      <c r="L398" s="18"/>
      <c r="M398" s="12"/>
      <c r="N398" s="12"/>
      <c r="O398" s="12"/>
    </row>
    <row r="399" spans="1:15" ht="16.5" outlineLevel="1" x14ac:dyDescent="0.3">
      <c r="A399" s="130"/>
      <c r="B399" s="114" t="s">
        <v>414</v>
      </c>
      <c r="C399" s="43"/>
      <c r="D399" s="43"/>
      <c r="E399" s="43"/>
      <c r="F399" s="29"/>
      <c r="G399" s="12"/>
      <c r="H399" s="30"/>
      <c r="I399" s="30"/>
      <c r="J399" s="21"/>
      <c r="K399" s="18"/>
      <c r="L399" s="18"/>
      <c r="M399" s="12"/>
      <c r="N399" s="12"/>
      <c r="O399" s="12"/>
    </row>
    <row r="400" spans="1:15" ht="16.5" outlineLevel="1" x14ac:dyDescent="0.3">
      <c r="A400" s="130"/>
      <c r="B400" s="114" t="s">
        <v>433</v>
      </c>
      <c r="C400" s="43"/>
      <c r="D400" s="43"/>
      <c r="E400" s="43"/>
      <c r="F400" s="29"/>
      <c r="G400" s="12"/>
      <c r="H400" s="30"/>
      <c r="I400" s="30"/>
      <c r="J400" s="21"/>
      <c r="K400" s="18"/>
      <c r="L400" s="18"/>
      <c r="M400" s="12"/>
      <c r="N400" s="12"/>
      <c r="O400" s="12"/>
    </row>
    <row r="401" spans="1:119" ht="16.5" outlineLevel="1" x14ac:dyDescent="0.3">
      <c r="A401" s="130"/>
      <c r="B401" s="114" t="s">
        <v>614</v>
      </c>
      <c r="C401" s="43"/>
      <c r="D401" s="43"/>
      <c r="E401" s="43"/>
      <c r="F401" s="29"/>
      <c r="G401" s="12"/>
      <c r="H401" s="30"/>
      <c r="I401" s="30"/>
      <c r="J401" s="21"/>
      <c r="K401" s="18"/>
      <c r="L401" s="18"/>
      <c r="M401" s="12"/>
      <c r="N401" s="12"/>
      <c r="O401" s="12"/>
    </row>
    <row r="402" spans="1:119" ht="16.5" outlineLevel="1" x14ac:dyDescent="0.3">
      <c r="A402" s="130"/>
      <c r="B402" s="114" t="s">
        <v>615</v>
      </c>
      <c r="C402" s="43"/>
      <c r="D402" s="43"/>
      <c r="E402" s="43"/>
      <c r="F402" s="29"/>
      <c r="G402" s="12"/>
      <c r="H402" s="30"/>
      <c r="I402" s="30"/>
      <c r="J402" s="21"/>
      <c r="K402" s="18"/>
      <c r="L402" s="18"/>
      <c r="M402" s="12"/>
      <c r="N402" s="12"/>
      <c r="O402" s="12"/>
    </row>
    <row r="403" spans="1:119" ht="16.5" x14ac:dyDescent="0.3">
      <c r="A403" s="131" t="s">
        <v>518</v>
      </c>
      <c r="B403" s="27"/>
      <c r="C403" s="43"/>
      <c r="D403" s="43"/>
      <c r="E403" s="43"/>
      <c r="F403" s="29"/>
      <c r="G403" s="12"/>
      <c r="H403" s="30"/>
      <c r="I403" s="30"/>
      <c r="J403" s="21"/>
      <c r="K403" s="18"/>
      <c r="L403" s="18"/>
      <c r="M403" s="12"/>
      <c r="N403" s="12"/>
      <c r="O403" s="12"/>
    </row>
    <row r="404" spans="1:119" ht="16.5" x14ac:dyDescent="0.3">
      <c r="A404" s="130" t="s">
        <v>248</v>
      </c>
      <c r="B404" s="184" t="s">
        <v>434</v>
      </c>
      <c r="C404" s="43"/>
      <c r="D404" s="43"/>
      <c r="E404" s="43"/>
      <c r="F404" s="29"/>
      <c r="G404" s="12"/>
      <c r="H404" s="30"/>
      <c r="I404" s="30"/>
      <c r="J404" s="21"/>
      <c r="K404" s="18"/>
      <c r="L404" s="18"/>
      <c r="M404" s="12"/>
      <c r="N404" s="12"/>
      <c r="O404" s="12"/>
    </row>
    <row r="405" spans="1:119" ht="20.25" customHeight="1" x14ac:dyDescent="0.3">
      <c r="A405" s="130" t="s">
        <v>248</v>
      </c>
      <c r="B405" s="192" t="s">
        <v>435</v>
      </c>
      <c r="C405" s="43"/>
      <c r="D405" s="43"/>
      <c r="E405" s="43"/>
      <c r="F405" s="29"/>
      <c r="G405" s="12"/>
      <c r="H405" s="30"/>
      <c r="I405" s="30"/>
      <c r="J405" s="21"/>
      <c r="K405" s="18"/>
      <c r="L405" s="18"/>
      <c r="M405" s="12"/>
      <c r="N405" s="12"/>
      <c r="O405" s="12"/>
    </row>
    <row r="406" spans="1:119" ht="16.5" x14ac:dyDescent="0.3">
      <c r="A406" s="130" t="s">
        <v>248</v>
      </c>
      <c r="B406" s="184" t="s">
        <v>436</v>
      </c>
      <c r="C406" s="43"/>
      <c r="D406" s="43"/>
      <c r="E406" s="43"/>
      <c r="F406" s="29"/>
      <c r="G406" s="12"/>
      <c r="H406" s="30"/>
      <c r="I406" s="30"/>
      <c r="J406" s="21"/>
      <c r="K406" s="18"/>
      <c r="L406" s="18"/>
      <c r="M406" s="12"/>
      <c r="N406" s="12"/>
      <c r="O406" s="12"/>
    </row>
    <row r="407" spans="1:119" ht="16.5" x14ac:dyDescent="0.3">
      <c r="A407" s="130" t="s">
        <v>248</v>
      </c>
      <c r="B407" s="184" t="s">
        <v>437</v>
      </c>
      <c r="C407" s="43"/>
      <c r="D407" s="43"/>
      <c r="E407" s="43"/>
      <c r="F407" s="29"/>
      <c r="G407" s="12"/>
      <c r="H407" s="30"/>
      <c r="I407" s="30"/>
      <c r="J407" s="21"/>
      <c r="K407" s="18"/>
      <c r="L407" s="18"/>
      <c r="M407" s="12"/>
      <c r="N407" s="12"/>
      <c r="O407" s="12"/>
    </row>
    <row r="408" spans="1:119" ht="16.5" x14ac:dyDescent="0.3">
      <c r="A408" s="183" t="s">
        <v>248</v>
      </c>
      <c r="B408" s="184" t="s">
        <v>618</v>
      </c>
      <c r="C408" s="43"/>
      <c r="D408" s="43"/>
      <c r="E408" s="43"/>
      <c r="F408" s="29"/>
      <c r="G408" s="12"/>
      <c r="H408" s="30"/>
      <c r="I408" s="30"/>
      <c r="J408" s="21"/>
      <c r="K408" s="18"/>
      <c r="L408" s="18"/>
      <c r="M408" s="12"/>
      <c r="N408" s="12"/>
      <c r="O408" s="12"/>
    </row>
    <row r="409" spans="1:119" ht="16.5" x14ac:dyDescent="0.3">
      <c r="A409" s="130" t="s">
        <v>248</v>
      </c>
      <c r="B409" s="184" t="s">
        <v>619</v>
      </c>
      <c r="C409" s="43"/>
      <c r="D409" s="43"/>
      <c r="E409" s="43"/>
      <c r="F409" s="29"/>
      <c r="G409" s="12"/>
      <c r="H409" s="30"/>
      <c r="I409" s="30"/>
      <c r="J409" s="21"/>
      <c r="K409" s="18"/>
      <c r="L409" s="18"/>
      <c r="M409" s="12"/>
      <c r="N409" s="12"/>
      <c r="O409" s="12"/>
    </row>
    <row r="410" spans="1:119" ht="16.5" x14ac:dyDescent="0.3">
      <c r="A410" s="130" t="s">
        <v>248</v>
      </c>
      <c r="B410" s="184" t="s">
        <v>221</v>
      </c>
      <c r="C410" s="43"/>
      <c r="D410" s="43"/>
      <c r="E410" s="43"/>
      <c r="F410" s="29"/>
      <c r="G410" s="12"/>
      <c r="H410" s="30"/>
      <c r="I410" s="30"/>
      <c r="J410" s="21"/>
      <c r="K410" s="18"/>
      <c r="L410" s="18"/>
      <c r="M410" s="12"/>
      <c r="N410" s="12"/>
      <c r="O410" s="12"/>
    </row>
    <row r="411" spans="1:119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</row>
    <row r="412" spans="1:119" x14ac:dyDescent="0.25">
      <c r="A412" s="35" t="s">
        <v>316</v>
      </c>
      <c r="B412" s="46"/>
      <c r="C412" s="125" t="s">
        <v>457</v>
      </c>
      <c r="D412" s="46"/>
      <c r="E412" s="46"/>
      <c r="F412" s="46"/>
      <c r="G412" s="46"/>
      <c r="H412" s="46"/>
      <c r="I412" s="46"/>
      <c r="J412" s="29"/>
      <c r="K412" s="12"/>
      <c r="L412" s="12"/>
      <c r="M412" s="12"/>
      <c r="N412" s="12"/>
      <c r="O412" s="12"/>
    </row>
    <row r="413" spans="1:119" s="48" customFormat="1" x14ac:dyDescent="0.25">
      <c r="A413" s="118"/>
    </row>
    <row r="414" spans="1:119" ht="38.25" customHeight="1" x14ac:dyDescent="0.25">
      <c r="A414" s="286" t="s">
        <v>253</v>
      </c>
      <c r="B414" s="287"/>
      <c r="C414" s="287"/>
      <c r="D414" s="288"/>
      <c r="E414" s="56" t="s">
        <v>254</v>
      </c>
      <c r="F414" s="57" t="s">
        <v>250</v>
      </c>
      <c r="G414" s="58" t="s">
        <v>251</v>
      </c>
      <c r="H414" s="59" t="s">
        <v>251</v>
      </c>
      <c r="I414" s="59" t="s">
        <v>251</v>
      </c>
      <c r="J414" s="59" t="s">
        <v>251</v>
      </c>
      <c r="K414" s="60" t="s">
        <v>251</v>
      </c>
      <c r="L414" s="60" t="s">
        <v>251</v>
      </c>
      <c r="M414" s="60" t="s">
        <v>251</v>
      </c>
      <c r="N414" s="60" t="s">
        <v>251</v>
      </c>
      <c r="O414" s="60" t="s">
        <v>251</v>
      </c>
      <c r="P414" s="60" t="s">
        <v>251</v>
      </c>
      <c r="Q414" s="60" t="s">
        <v>251</v>
      </c>
      <c r="R414" s="61" t="s">
        <v>251</v>
      </c>
      <c r="S414" s="62" t="s">
        <v>15</v>
      </c>
      <c r="T414" s="60" t="s">
        <v>15</v>
      </c>
      <c r="U414" s="60" t="s">
        <v>15</v>
      </c>
      <c r="V414" s="60" t="s">
        <v>15</v>
      </c>
      <c r="W414" s="60" t="s">
        <v>15</v>
      </c>
      <c r="X414" s="60" t="s">
        <v>15</v>
      </c>
      <c r="Y414" s="60" t="s">
        <v>15</v>
      </c>
      <c r="Z414" s="61" t="s">
        <v>15</v>
      </c>
      <c r="AA414" s="62" t="s">
        <v>15</v>
      </c>
      <c r="AB414" s="60" t="s">
        <v>15</v>
      </c>
      <c r="AC414" s="60" t="s">
        <v>15</v>
      </c>
      <c r="AD414" s="60" t="s">
        <v>15</v>
      </c>
      <c r="AE414" s="60" t="s">
        <v>15</v>
      </c>
      <c r="AF414" s="60" t="s">
        <v>15</v>
      </c>
      <c r="AG414" s="60" t="s">
        <v>15</v>
      </c>
      <c r="AH414" s="60" t="s">
        <v>15</v>
      </c>
      <c r="AI414" s="60" t="s">
        <v>15</v>
      </c>
      <c r="AJ414" s="60" t="s">
        <v>15</v>
      </c>
      <c r="AK414" s="60" t="s">
        <v>15</v>
      </c>
      <c r="AL414" s="60" t="s">
        <v>15</v>
      </c>
      <c r="AM414" s="62" t="s">
        <v>15</v>
      </c>
      <c r="AN414" s="60" t="s">
        <v>15</v>
      </c>
      <c r="AO414" s="60" t="s">
        <v>15</v>
      </c>
      <c r="AP414" s="60" t="s">
        <v>15</v>
      </c>
      <c r="AQ414" s="60" t="s">
        <v>15</v>
      </c>
      <c r="AR414" s="61" t="s">
        <v>15</v>
      </c>
      <c r="AS414" s="62" t="s">
        <v>15</v>
      </c>
      <c r="AT414" s="60" t="s">
        <v>15</v>
      </c>
      <c r="AU414" s="60" t="s">
        <v>15</v>
      </c>
      <c r="AV414" s="60" t="s">
        <v>15</v>
      </c>
      <c r="AW414" s="185" t="s">
        <v>15</v>
      </c>
      <c r="AX414" s="59" t="s">
        <v>15</v>
      </c>
      <c r="AY414" s="59" t="s">
        <v>15</v>
      </c>
      <c r="AZ414" s="59" t="s">
        <v>15</v>
      </c>
      <c r="BA414" s="59" t="s">
        <v>15</v>
      </c>
      <c r="BB414" s="59" t="s">
        <v>15</v>
      </c>
      <c r="BC414" s="59" t="s">
        <v>15</v>
      </c>
      <c r="BD414" s="59" t="s">
        <v>15</v>
      </c>
      <c r="BE414" s="59" t="s">
        <v>15</v>
      </c>
      <c r="BF414" s="59" t="s">
        <v>15</v>
      </c>
      <c r="BG414" s="59" t="s">
        <v>15</v>
      </c>
      <c r="BH414" s="59" t="s">
        <v>15</v>
      </c>
      <c r="BI414" s="63" t="s">
        <v>15</v>
      </c>
      <c r="BJ414" s="64" t="s">
        <v>15</v>
      </c>
      <c r="BK414" s="58" t="s">
        <v>15</v>
      </c>
      <c r="BL414" s="59" t="s">
        <v>15</v>
      </c>
      <c r="BM414" s="59" t="s">
        <v>15</v>
      </c>
      <c r="BN414" s="59" t="s">
        <v>15</v>
      </c>
      <c r="BO414" s="59" t="s">
        <v>15</v>
      </c>
      <c r="BP414" s="59" t="s">
        <v>15</v>
      </c>
      <c r="BQ414" s="59" t="s">
        <v>15</v>
      </c>
      <c r="BR414" s="58" t="s">
        <v>15</v>
      </c>
      <c r="BS414" s="58" t="s">
        <v>15</v>
      </c>
      <c r="BT414" s="59" t="s">
        <v>15</v>
      </c>
      <c r="BU414" s="59" t="s">
        <v>15</v>
      </c>
      <c r="BV414" s="59" t="s">
        <v>15</v>
      </c>
      <c r="BW414" s="59" t="s">
        <v>15</v>
      </c>
      <c r="BX414" s="59" t="s">
        <v>15</v>
      </c>
      <c r="BY414" s="59" t="s">
        <v>15</v>
      </c>
      <c r="BZ414" s="59" t="s">
        <v>15</v>
      </c>
      <c r="CA414" s="59" t="s">
        <v>15</v>
      </c>
      <c r="CB414" s="59" t="s">
        <v>15</v>
      </c>
      <c r="CC414" s="63" t="s">
        <v>15</v>
      </c>
      <c r="CD414" s="58" t="s">
        <v>15</v>
      </c>
      <c r="CE414" s="59" t="s">
        <v>15</v>
      </c>
      <c r="CF414" s="59" t="s">
        <v>15</v>
      </c>
      <c r="CG414" s="59" t="s">
        <v>15</v>
      </c>
      <c r="CH414" s="59" t="s">
        <v>15</v>
      </c>
      <c r="CI414" s="59" t="s">
        <v>15</v>
      </c>
      <c r="CJ414" s="63" t="s">
        <v>15</v>
      </c>
      <c r="CK414" s="59" t="s">
        <v>15</v>
      </c>
      <c r="CL414" s="59" t="s">
        <v>15</v>
      </c>
      <c r="CM414" s="59" t="s">
        <v>15</v>
      </c>
      <c r="CN414" s="59" t="s">
        <v>15</v>
      </c>
      <c r="CO414" s="59" t="s">
        <v>15</v>
      </c>
      <c r="CP414" s="59" t="s">
        <v>15</v>
      </c>
      <c r="CQ414" s="59" t="s">
        <v>15</v>
      </c>
      <c r="CR414" s="59" t="s">
        <v>15</v>
      </c>
      <c r="CS414" s="59" t="s">
        <v>15</v>
      </c>
      <c r="CT414" s="59" t="s">
        <v>15</v>
      </c>
      <c r="CU414" s="59" t="s">
        <v>15</v>
      </c>
      <c r="CV414" s="59" t="s">
        <v>15</v>
      </c>
      <c r="CW414" s="59" t="s">
        <v>15</v>
      </c>
      <c r="CX414" s="59" t="s">
        <v>15</v>
      </c>
      <c r="CY414" s="64" t="s">
        <v>15</v>
      </c>
      <c r="CZ414" s="64" t="s">
        <v>15</v>
      </c>
      <c r="DA414" s="58" t="s">
        <v>15</v>
      </c>
      <c r="DB414" s="59" t="s">
        <v>15</v>
      </c>
      <c r="DC414" s="59" t="s">
        <v>15</v>
      </c>
      <c r="DD414" s="59" t="s">
        <v>15</v>
      </c>
      <c r="DE414" s="59" t="s">
        <v>15</v>
      </c>
      <c r="DF414" s="59" t="s">
        <v>15</v>
      </c>
      <c r="DG414" s="59" t="s">
        <v>15</v>
      </c>
      <c r="DH414" s="59" t="s">
        <v>15</v>
      </c>
      <c r="DI414" s="59" t="s">
        <v>15</v>
      </c>
      <c r="DJ414" s="58" t="s">
        <v>15</v>
      </c>
      <c r="DK414" s="59" t="s">
        <v>15</v>
      </c>
      <c r="DL414" s="62" t="s">
        <v>252</v>
      </c>
      <c r="DM414" s="60" t="s">
        <v>252</v>
      </c>
      <c r="DN414" s="60" t="s">
        <v>252</v>
      </c>
      <c r="DO414" s="61" t="s">
        <v>252</v>
      </c>
    </row>
    <row r="415" spans="1:119" ht="38.25" customHeight="1" x14ac:dyDescent="0.25">
      <c r="A415" s="289"/>
      <c r="B415" s="290"/>
      <c r="C415" s="290"/>
      <c r="D415" s="291"/>
      <c r="E415" s="56" t="s">
        <v>255</v>
      </c>
      <c r="F415" s="65"/>
      <c r="G415" s="66"/>
      <c r="H415" s="67"/>
      <c r="I415" s="67"/>
      <c r="J415" s="67"/>
      <c r="K415" s="68"/>
      <c r="L415" s="68"/>
      <c r="M415" s="68"/>
      <c r="N415" s="68"/>
      <c r="O415" s="68"/>
      <c r="P415" s="68"/>
      <c r="Q415" s="68"/>
      <c r="R415" s="69"/>
      <c r="S415" s="70" t="s">
        <v>256</v>
      </c>
      <c r="T415" s="68" t="s">
        <v>256</v>
      </c>
      <c r="U415" s="68" t="s">
        <v>256</v>
      </c>
      <c r="V415" s="68" t="s">
        <v>256</v>
      </c>
      <c r="W415" s="68" t="s">
        <v>256</v>
      </c>
      <c r="X415" s="68" t="s">
        <v>256</v>
      </c>
      <c r="Y415" s="68" t="s">
        <v>256</v>
      </c>
      <c r="Z415" s="69" t="s">
        <v>256</v>
      </c>
      <c r="AA415" s="70" t="s">
        <v>256</v>
      </c>
      <c r="AB415" s="68" t="s">
        <v>256</v>
      </c>
      <c r="AC415" s="68" t="s">
        <v>256</v>
      </c>
      <c r="AD415" s="68" t="s">
        <v>256</v>
      </c>
      <c r="AE415" s="68" t="s">
        <v>256</v>
      </c>
      <c r="AF415" s="68" t="s">
        <v>256</v>
      </c>
      <c r="AG415" s="68" t="s">
        <v>256</v>
      </c>
      <c r="AH415" s="68" t="s">
        <v>256</v>
      </c>
      <c r="AI415" s="68" t="s">
        <v>256</v>
      </c>
      <c r="AJ415" s="68" t="s">
        <v>256</v>
      </c>
      <c r="AK415" s="68" t="s">
        <v>256</v>
      </c>
      <c r="AL415" s="68" t="s">
        <v>256</v>
      </c>
      <c r="AM415" s="70" t="s">
        <v>72</v>
      </c>
      <c r="AN415" s="68" t="s">
        <v>72</v>
      </c>
      <c r="AO415" s="68" t="s">
        <v>72</v>
      </c>
      <c r="AP415" s="68" t="s">
        <v>72</v>
      </c>
      <c r="AQ415" s="68" t="s">
        <v>72</v>
      </c>
      <c r="AR415" s="69" t="s">
        <v>72</v>
      </c>
      <c r="AS415" s="70" t="s">
        <v>72</v>
      </c>
      <c r="AT415" s="68" t="s">
        <v>72</v>
      </c>
      <c r="AU415" s="68" t="s">
        <v>72</v>
      </c>
      <c r="AV415" s="68" t="s">
        <v>72</v>
      </c>
      <c r="AW415" s="186" t="s">
        <v>72</v>
      </c>
      <c r="AX415" s="67" t="s">
        <v>72</v>
      </c>
      <c r="AY415" s="67" t="s">
        <v>72</v>
      </c>
      <c r="AZ415" s="67" t="s">
        <v>72</v>
      </c>
      <c r="BA415" s="67" t="s">
        <v>72</v>
      </c>
      <c r="BB415" s="67" t="s">
        <v>72</v>
      </c>
      <c r="BC415" s="67" t="s">
        <v>72</v>
      </c>
      <c r="BD415" s="67" t="s">
        <v>72</v>
      </c>
      <c r="BE415" s="67" t="s">
        <v>72</v>
      </c>
      <c r="BF415" s="67" t="s">
        <v>72</v>
      </c>
      <c r="BG415" s="67" t="s">
        <v>72</v>
      </c>
      <c r="BH415" s="67" t="s">
        <v>72</v>
      </c>
      <c r="BI415" s="71" t="s">
        <v>72</v>
      </c>
      <c r="BJ415" s="72" t="s">
        <v>257</v>
      </c>
      <c r="BK415" s="66" t="s">
        <v>73</v>
      </c>
      <c r="BL415" s="67" t="s">
        <v>73</v>
      </c>
      <c r="BM415" s="67" t="s">
        <v>73</v>
      </c>
      <c r="BN415" s="67" t="s">
        <v>73</v>
      </c>
      <c r="BO415" s="67" t="s">
        <v>73</v>
      </c>
      <c r="BP415" s="67" t="s">
        <v>73</v>
      </c>
      <c r="BQ415" s="67" t="s">
        <v>73</v>
      </c>
      <c r="BR415" s="66" t="s">
        <v>41</v>
      </c>
      <c r="BS415" s="66" t="s">
        <v>41</v>
      </c>
      <c r="BT415" s="67" t="s">
        <v>41</v>
      </c>
      <c r="BU415" s="67" t="s">
        <v>41</v>
      </c>
      <c r="BV415" s="67" t="s">
        <v>41</v>
      </c>
      <c r="BW415" s="67" t="s">
        <v>41</v>
      </c>
      <c r="BX415" s="67" t="s">
        <v>41</v>
      </c>
      <c r="BY415" s="67" t="s">
        <v>41</v>
      </c>
      <c r="BZ415" s="67" t="s">
        <v>41</v>
      </c>
      <c r="CA415" s="67" t="s">
        <v>41</v>
      </c>
      <c r="CB415" s="67" t="s">
        <v>41</v>
      </c>
      <c r="CC415" s="71" t="s">
        <v>41</v>
      </c>
      <c r="CD415" s="66" t="s">
        <v>258</v>
      </c>
      <c r="CE415" s="67" t="s">
        <v>258</v>
      </c>
      <c r="CF415" s="67" t="s">
        <v>258</v>
      </c>
      <c r="CG415" s="67" t="s">
        <v>258</v>
      </c>
      <c r="CH415" s="67" t="s">
        <v>258</v>
      </c>
      <c r="CI415" s="67" t="s">
        <v>258</v>
      </c>
      <c r="CJ415" s="71" t="s">
        <v>258</v>
      </c>
      <c r="CK415" s="67" t="s">
        <v>258</v>
      </c>
      <c r="CL415" s="67" t="s">
        <v>258</v>
      </c>
      <c r="CM415" s="67" t="s">
        <v>258</v>
      </c>
      <c r="CN415" s="67" t="s">
        <v>258</v>
      </c>
      <c r="CO415" s="67" t="s">
        <v>258</v>
      </c>
      <c r="CP415" s="67" t="s">
        <v>258</v>
      </c>
      <c r="CQ415" s="67" t="s">
        <v>258</v>
      </c>
      <c r="CR415" s="67" t="s">
        <v>258</v>
      </c>
      <c r="CS415" s="67" t="s">
        <v>258</v>
      </c>
      <c r="CT415" s="67" t="s">
        <v>258</v>
      </c>
      <c r="CU415" s="67" t="s">
        <v>258</v>
      </c>
      <c r="CV415" s="67" t="s">
        <v>258</v>
      </c>
      <c r="CW415" s="67" t="s">
        <v>258</v>
      </c>
      <c r="CX415" s="67" t="s">
        <v>258</v>
      </c>
      <c r="CY415" s="72" t="s">
        <v>8</v>
      </c>
      <c r="CZ415" s="72" t="s">
        <v>42</v>
      </c>
      <c r="DA415" s="66" t="s">
        <v>257</v>
      </c>
      <c r="DB415" s="67" t="s">
        <v>257</v>
      </c>
      <c r="DC415" s="67" t="s">
        <v>257</v>
      </c>
      <c r="DD415" s="67" t="s">
        <v>257</v>
      </c>
      <c r="DE415" s="67" t="s">
        <v>257</v>
      </c>
      <c r="DF415" s="67" t="s">
        <v>257</v>
      </c>
      <c r="DG415" s="67" t="s">
        <v>257</v>
      </c>
      <c r="DH415" s="67" t="s">
        <v>257</v>
      </c>
      <c r="DI415" s="67" t="s">
        <v>257</v>
      </c>
      <c r="DJ415" s="66" t="s">
        <v>487</v>
      </c>
      <c r="DK415" s="67" t="s">
        <v>487</v>
      </c>
      <c r="DL415" s="73"/>
      <c r="DM415" s="51"/>
      <c r="DN415" s="51"/>
      <c r="DO415" s="74"/>
    </row>
    <row r="416" spans="1:119" ht="38.25" customHeight="1" x14ac:dyDescent="0.25">
      <c r="A416" s="292"/>
      <c r="B416" s="293"/>
      <c r="C416" s="293"/>
      <c r="D416" s="294"/>
      <c r="E416" s="75" t="s">
        <v>259</v>
      </c>
      <c r="F416" s="65"/>
      <c r="G416" s="66" t="s">
        <v>260</v>
      </c>
      <c r="H416" s="67" t="s">
        <v>261</v>
      </c>
      <c r="I416" s="67" t="s">
        <v>262</v>
      </c>
      <c r="J416" s="67" t="s">
        <v>263</v>
      </c>
      <c r="K416" s="68" t="s">
        <v>264</v>
      </c>
      <c r="L416" s="68" t="s">
        <v>265</v>
      </c>
      <c r="M416" s="68" t="s">
        <v>266</v>
      </c>
      <c r="N416" s="68" t="s">
        <v>267</v>
      </c>
      <c r="O416" s="68" t="s">
        <v>268</v>
      </c>
      <c r="P416" s="68" t="s">
        <v>269</v>
      </c>
      <c r="Q416" s="68" t="s">
        <v>270</v>
      </c>
      <c r="R416" s="69" t="s">
        <v>271</v>
      </c>
      <c r="S416" s="70" t="s">
        <v>272</v>
      </c>
      <c r="T416" s="68" t="s">
        <v>272</v>
      </c>
      <c r="U416" s="68" t="s">
        <v>272</v>
      </c>
      <c r="V416" s="68" t="s">
        <v>272</v>
      </c>
      <c r="W416" s="68" t="s">
        <v>272</v>
      </c>
      <c r="X416" s="68" t="s">
        <v>272</v>
      </c>
      <c r="Y416" s="68" t="s">
        <v>272</v>
      </c>
      <c r="Z416" s="69" t="s">
        <v>272</v>
      </c>
      <c r="AA416" s="70" t="s">
        <v>273</v>
      </c>
      <c r="AB416" s="68" t="s">
        <v>273</v>
      </c>
      <c r="AC416" s="68" t="s">
        <v>273</v>
      </c>
      <c r="AD416" s="68" t="s">
        <v>273</v>
      </c>
      <c r="AE416" s="68" t="s">
        <v>273</v>
      </c>
      <c r="AF416" s="68" t="s">
        <v>273</v>
      </c>
      <c r="AG416" s="68" t="s">
        <v>273</v>
      </c>
      <c r="AH416" s="68" t="s">
        <v>273</v>
      </c>
      <c r="AI416" s="68" t="s">
        <v>273</v>
      </c>
      <c r="AJ416" s="68" t="s">
        <v>273</v>
      </c>
      <c r="AK416" s="68" t="s">
        <v>273</v>
      </c>
      <c r="AL416" s="68" t="s">
        <v>273</v>
      </c>
      <c r="AM416" s="70" t="s">
        <v>274</v>
      </c>
      <c r="AN416" s="68" t="s">
        <v>274</v>
      </c>
      <c r="AO416" s="68" t="s">
        <v>274</v>
      </c>
      <c r="AP416" s="68" t="s">
        <v>274</v>
      </c>
      <c r="AQ416" s="68" t="s">
        <v>274</v>
      </c>
      <c r="AR416" s="69" t="s">
        <v>274</v>
      </c>
      <c r="AS416" s="70" t="s">
        <v>275</v>
      </c>
      <c r="AT416" s="68" t="s">
        <v>275</v>
      </c>
      <c r="AU416" s="68" t="s">
        <v>275</v>
      </c>
      <c r="AV416" s="68" t="s">
        <v>275</v>
      </c>
      <c r="AW416" s="186" t="s">
        <v>276</v>
      </c>
      <c r="AX416" s="67" t="s">
        <v>620</v>
      </c>
      <c r="AY416" s="67" t="s">
        <v>620</v>
      </c>
      <c r="AZ416" s="67" t="s">
        <v>620</v>
      </c>
      <c r="BA416" s="67" t="s">
        <v>620</v>
      </c>
      <c r="BB416" s="67" t="s">
        <v>620</v>
      </c>
      <c r="BC416" s="67" t="s">
        <v>620</v>
      </c>
      <c r="BD416" s="67" t="s">
        <v>620</v>
      </c>
      <c r="BE416" s="67" t="s">
        <v>620</v>
      </c>
      <c r="BF416" s="67" t="s">
        <v>620</v>
      </c>
      <c r="BG416" s="67" t="s">
        <v>620</v>
      </c>
      <c r="BH416" s="67" t="s">
        <v>620</v>
      </c>
      <c r="BI416" s="71" t="s">
        <v>620</v>
      </c>
      <c r="BJ416" s="72" t="s">
        <v>106</v>
      </c>
      <c r="BK416" s="66" t="s">
        <v>621</v>
      </c>
      <c r="BL416" s="67" t="s">
        <v>621</v>
      </c>
      <c r="BM416" s="67" t="s">
        <v>621</v>
      </c>
      <c r="BN416" s="67" t="s">
        <v>621</v>
      </c>
      <c r="BO416" s="67" t="s">
        <v>621</v>
      </c>
      <c r="BP416" s="67" t="s">
        <v>621</v>
      </c>
      <c r="BQ416" s="67" t="s">
        <v>621</v>
      </c>
      <c r="BR416" s="66" t="s">
        <v>277</v>
      </c>
      <c r="BS416" s="66" t="s">
        <v>277</v>
      </c>
      <c r="BT416" s="67" t="s">
        <v>277</v>
      </c>
      <c r="BU416" s="67" t="s">
        <v>277</v>
      </c>
      <c r="BV416" s="67" t="s">
        <v>277</v>
      </c>
      <c r="BW416" s="67" t="s">
        <v>277</v>
      </c>
      <c r="BX416" s="67" t="s">
        <v>277</v>
      </c>
      <c r="BY416" s="67" t="s">
        <v>277</v>
      </c>
      <c r="BZ416" s="67" t="s">
        <v>277</v>
      </c>
      <c r="CA416" s="67" t="s">
        <v>277</v>
      </c>
      <c r="CB416" s="67" t="s">
        <v>277</v>
      </c>
      <c r="CC416" s="71" t="s">
        <v>277</v>
      </c>
      <c r="CD416" s="66" t="s">
        <v>278</v>
      </c>
      <c r="CE416" s="67" t="s">
        <v>278</v>
      </c>
      <c r="CF416" s="67" t="s">
        <v>278</v>
      </c>
      <c r="CG416" s="67" t="s">
        <v>278</v>
      </c>
      <c r="CH416" s="67" t="s">
        <v>278</v>
      </c>
      <c r="CI416" s="67" t="s">
        <v>278</v>
      </c>
      <c r="CJ416" s="71" t="s">
        <v>278</v>
      </c>
      <c r="CK416" s="67" t="s">
        <v>279</v>
      </c>
      <c r="CL416" s="67" t="s">
        <v>279</v>
      </c>
      <c r="CM416" s="67" t="s">
        <v>279</v>
      </c>
      <c r="CN416" s="67" t="s">
        <v>279</v>
      </c>
      <c r="CO416" s="67" t="s">
        <v>279</v>
      </c>
      <c r="CP416" s="67" t="s">
        <v>279</v>
      </c>
      <c r="CQ416" s="67" t="s">
        <v>279</v>
      </c>
      <c r="CR416" s="67" t="s">
        <v>279</v>
      </c>
      <c r="CS416" s="67" t="s">
        <v>279</v>
      </c>
      <c r="CT416" s="67" t="s">
        <v>279</v>
      </c>
      <c r="CU416" s="67" t="s">
        <v>279</v>
      </c>
      <c r="CV416" s="67" t="s">
        <v>279</v>
      </c>
      <c r="CW416" s="67" t="s">
        <v>279</v>
      </c>
      <c r="CX416" s="67" t="s">
        <v>279</v>
      </c>
      <c r="CY416" s="72" t="s">
        <v>280</v>
      </c>
      <c r="CZ416" s="72" t="s">
        <v>281</v>
      </c>
      <c r="DA416" s="66" t="s">
        <v>282</v>
      </c>
      <c r="DB416" s="67" t="s">
        <v>282</v>
      </c>
      <c r="DC416" s="67" t="s">
        <v>282</v>
      </c>
      <c r="DD416" s="67" t="s">
        <v>282</v>
      </c>
      <c r="DE416" s="67" t="s">
        <v>282</v>
      </c>
      <c r="DF416" s="67" t="s">
        <v>282</v>
      </c>
      <c r="DG416" s="67" t="s">
        <v>282</v>
      </c>
      <c r="DH416" s="67" t="s">
        <v>282</v>
      </c>
      <c r="DI416" s="67" t="s">
        <v>282</v>
      </c>
      <c r="DJ416" s="66" t="s">
        <v>525</v>
      </c>
      <c r="DK416" s="67" t="s">
        <v>525</v>
      </c>
      <c r="DL416" s="66" t="s">
        <v>283</v>
      </c>
      <c r="DM416" s="67" t="s">
        <v>284</v>
      </c>
      <c r="DN416" s="67" t="s">
        <v>285</v>
      </c>
      <c r="DO416" s="71" t="s">
        <v>286</v>
      </c>
    </row>
    <row r="417" spans="1:120" ht="38.25" customHeight="1" x14ac:dyDescent="0.25">
      <c r="A417" s="76" t="s">
        <v>254</v>
      </c>
      <c r="B417" s="76" t="s">
        <v>255</v>
      </c>
      <c r="C417" s="76" t="s">
        <v>287</v>
      </c>
      <c r="D417" s="76" t="s">
        <v>288</v>
      </c>
      <c r="E417" s="56" t="s">
        <v>288</v>
      </c>
      <c r="F417" s="77"/>
      <c r="G417" s="78"/>
      <c r="H417" s="45"/>
      <c r="I417" s="45"/>
      <c r="J417" s="45"/>
      <c r="K417" s="79"/>
      <c r="L417" s="79"/>
      <c r="M417" s="79"/>
      <c r="N417" s="79"/>
      <c r="O417" s="79"/>
      <c r="P417" s="79"/>
      <c r="Q417" s="79"/>
      <c r="R417" s="80"/>
      <c r="S417" s="81" t="s">
        <v>289</v>
      </c>
      <c r="T417" s="82" t="s">
        <v>290</v>
      </c>
      <c r="U417" s="82" t="s">
        <v>291</v>
      </c>
      <c r="V417" s="82" t="s">
        <v>292</v>
      </c>
      <c r="W417" s="82" t="s">
        <v>293</v>
      </c>
      <c r="X417" s="82" t="s">
        <v>294</v>
      </c>
      <c r="Y417" s="82" t="s">
        <v>295</v>
      </c>
      <c r="Z417" s="83" t="s">
        <v>296</v>
      </c>
      <c r="AA417" s="81" t="s">
        <v>264</v>
      </c>
      <c r="AB417" s="82" t="s">
        <v>265</v>
      </c>
      <c r="AC417" s="82" t="s">
        <v>269</v>
      </c>
      <c r="AD417" s="82" t="s">
        <v>261</v>
      </c>
      <c r="AE417" s="82" t="s">
        <v>267</v>
      </c>
      <c r="AF417" s="82" t="s">
        <v>270</v>
      </c>
      <c r="AG417" s="82" t="s">
        <v>266</v>
      </c>
      <c r="AH417" s="82" t="s">
        <v>268</v>
      </c>
      <c r="AI417" s="82" t="s">
        <v>262</v>
      </c>
      <c r="AJ417" s="82" t="s">
        <v>271</v>
      </c>
      <c r="AK417" s="82" t="s">
        <v>260</v>
      </c>
      <c r="AL417" s="82" t="s">
        <v>263</v>
      </c>
      <c r="AM417" s="81" t="s">
        <v>290</v>
      </c>
      <c r="AN417" s="82" t="s">
        <v>291</v>
      </c>
      <c r="AO417" s="82" t="s">
        <v>297</v>
      </c>
      <c r="AP417" s="82" t="s">
        <v>300</v>
      </c>
      <c r="AQ417" s="82" t="s">
        <v>299</v>
      </c>
      <c r="AR417" s="83" t="s">
        <v>301</v>
      </c>
      <c r="AS417" s="81" t="s">
        <v>289</v>
      </c>
      <c r="AT417" s="82" t="s">
        <v>290</v>
      </c>
      <c r="AU417" s="82" t="s">
        <v>292</v>
      </c>
      <c r="AV417" s="82" t="s">
        <v>297</v>
      </c>
      <c r="AW417" s="187" t="s">
        <v>290</v>
      </c>
      <c r="AX417" s="84" t="s">
        <v>260</v>
      </c>
      <c r="AY417" s="84" t="s">
        <v>261</v>
      </c>
      <c r="AZ417" s="84" t="s">
        <v>262</v>
      </c>
      <c r="BA417" s="84" t="s">
        <v>263</v>
      </c>
      <c r="BB417" s="84" t="s">
        <v>264</v>
      </c>
      <c r="BC417" s="84" t="s">
        <v>265</v>
      </c>
      <c r="BD417" s="84" t="s">
        <v>266</v>
      </c>
      <c r="BE417" s="84" t="s">
        <v>267</v>
      </c>
      <c r="BF417" s="84" t="s">
        <v>268</v>
      </c>
      <c r="BG417" s="84" t="s">
        <v>269</v>
      </c>
      <c r="BH417" s="84" t="s">
        <v>270</v>
      </c>
      <c r="BI417" s="85" t="s">
        <v>271</v>
      </c>
      <c r="BJ417" s="87" t="s">
        <v>289</v>
      </c>
      <c r="BK417" s="86" t="s">
        <v>289</v>
      </c>
      <c r="BL417" s="84" t="s">
        <v>290</v>
      </c>
      <c r="BM417" s="84" t="s">
        <v>291</v>
      </c>
      <c r="BN417" s="84" t="s">
        <v>293</v>
      </c>
      <c r="BO417" s="84" t="s">
        <v>297</v>
      </c>
      <c r="BP417" s="84" t="s">
        <v>294</v>
      </c>
      <c r="BQ417" s="84" t="s">
        <v>296</v>
      </c>
      <c r="BR417" s="86" t="s">
        <v>264</v>
      </c>
      <c r="BS417" s="86" t="s">
        <v>268</v>
      </c>
      <c r="BT417" s="84" t="s">
        <v>265</v>
      </c>
      <c r="BU417" s="84" t="s">
        <v>269</v>
      </c>
      <c r="BV417" s="84" t="s">
        <v>261</v>
      </c>
      <c r="BW417" s="84" t="s">
        <v>267</v>
      </c>
      <c r="BX417" s="84" t="s">
        <v>270</v>
      </c>
      <c r="BY417" s="84" t="s">
        <v>266</v>
      </c>
      <c r="BZ417" s="84" t="s">
        <v>262</v>
      </c>
      <c r="CA417" s="84" t="s">
        <v>271</v>
      </c>
      <c r="CB417" s="84" t="s">
        <v>260</v>
      </c>
      <c r="CC417" s="85" t="s">
        <v>263</v>
      </c>
      <c r="CD417" s="86" t="s">
        <v>289</v>
      </c>
      <c r="CE417" s="84" t="s">
        <v>291</v>
      </c>
      <c r="CF417" s="84" t="s">
        <v>293</v>
      </c>
      <c r="CG417" s="84" t="s">
        <v>294</v>
      </c>
      <c r="CH417" s="84" t="s">
        <v>295</v>
      </c>
      <c r="CI417" s="84" t="s">
        <v>299</v>
      </c>
      <c r="CJ417" s="85" t="s">
        <v>302</v>
      </c>
      <c r="CK417" s="84" t="s">
        <v>439</v>
      </c>
      <c r="CL417" s="84" t="s">
        <v>440</v>
      </c>
      <c r="CM417" s="84" t="s">
        <v>441</v>
      </c>
      <c r="CN417" s="84" t="s">
        <v>442</v>
      </c>
      <c r="CO417" s="84" t="s">
        <v>443</v>
      </c>
      <c r="CP417" s="84" t="s">
        <v>444</v>
      </c>
      <c r="CQ417" s="84" t="s">
        <v>445</v>
      </c>
      <c r="CR417" s="84" t="s">
        <v>446</v>
      </c>
      <c r="CS417" s="84" t="s">
        <v>447</v>
      </c>
      <c r="CT417" s="84" t="s">
        <v>448</v>
      </c>
      <c r="CU417" s="84" t="s">
        <v>449</v>
      </c>
      <c r="CV417" s="84" t="s">
        <v>450</v>
      </c>
      <c r="CW417" s="84" t="s">
        <v>451</v>
      </c>
      <c r="CX417" s="84" t="s">
        <v>452</v>
      </c>
      <c r="CY417" s="87" t="s">
        <v>294</v>
      </c>
      <c r="CZ417" s="87" t="s">
        <v>297</v>
      </c>
      <c r="DA417" s="86" t="s">
        <v>303</v>
      </c>
      <c r="DB417" s="84" t="s">
        <v>304</v>
      </c>
      <c r="DC417" s="84" t="s">
        <v>305</v>
      </c>
      <c r="DD417" s="84" t="s">
        <v>306</v>
      </c>
      <c r="DE417" s="84" t="s">
        <v>307</v>
      </c>
      <c r="DF417" s="84" t="s">
        <v>308</v>
      </c>
      <c r="DG417" s="84" t="s">
        <v>309</v>
      </c>
      <c r="DH417" s="84" t="s">
        <v>310</v>
      </c>
      <c r="DI417" s="84" t="s">
        <v>311</v>
      </c>
      <c r="DJ417" s="86" t="s">
        <v>297</v>
      </c>
      <c r="DK417" s="84" t="s">
        <v>298</v>
      </c>
      <c r="DL417" s="78"/>
      <c r="DM417" s="45"/>
      <c r="DN417" s="45"/>
      <c r="DO417" s="88"/>
    </row>
    <row r="418" spans="1:120" ht="22.5" customHeight="1" x14ac:dyDescent="0.25">
      <c r="A418" s="137" t="s">
        <v>438</v>
      </c>
      <c r="B418" s="138"/>
      <c r="C418" s="138"/>
      <c r="D418" s="139"/>
      <c r="E418" s="128">
        <f t="shared" ref="E418:AJ418" si="0">SUM(E419:E532)</f>
        <v>18</v>
      </c>
      <c r="F418" s="128">
        <f t="shared" si="0"/>
        <v>1</v>
      </c>
      <c r="G418" s="128">
        <f t="shared" si="0"/>
        <v>1</v>
      </c>
      <c r="H418" s="128">
        <f t="shared" si="0"/>
        <v>1</v>
      </c>
      <c r="I418" s="128">
        <f t="shared" si="0"/>
        <v>1</v>
      </c>
      <c r="J418" s="128">
        <f t="shared" si="0"/>
        <v>1</v>
      </c>
      <c r="K418" s="128">
        <f t="shared" si="0"/>
        <v>1</v>
      </c>
      <c r="L418" s="128">
        <f t="shared" si="0"/>
        <v>1</v>
      </c>
      <c r="M418" s="128">
        <f t="shared" si="0"/>
        <v>1</v>
      </c>
      <c r="N418" s="128">
        <f t="shared" si="0"/>
        <v>1</v>
      </c>
      <c r="O418" s="128">
        <f t="shared" si="0"/>
        <v>1</v>
      </c>
      <c r="P418" s="128">
        <f t="shared" si="0"/>
        <v>1</v>
      </c>
      <c r="Q418" s="128">
        <f t="shared" si="0"/>
        <v>1</v>
      </c>
      <c r="R418" s="128">
        <f t="shared" si="0"/>
        <v>1</v>
      </c>
      <c r="S418" s="128">
        <f t="shared" si="0"/>
        <v>1</v>
      </c>
      <c r="T418" s="128">
        <f t="shared" si="0"/>
        <v>0</v>
      </c>
      <c r="U418" s="128">
        <f t="shared" si="0"/>
        <v>1</v>
      </c>
      <c r="V418" s="128">
        <f t="shared" si="0"/>
        <v>1</v>
      </c>
      <c r="W418" s="128">
        <f t="shared" si="0"/>
        <v>0</v>
      </c>
      <c r="X418" s="128">
        <f t="shared" si="0"/>
        <v>0</v>
      </c>
      <c r="Y418" s="128">
        <f t="shared" si="0"/>
        <v>0</v>
      </c>
      <c r="Z418" s="128">
        <f t="shared" si="0"/>
        <v>0</v>
      </c>
      <c r="AA418" s="128">
        <f t="shared" si="0"/>
        <v>0</v>
      </c>
      <c r="AB418" s="128">
        <f t="shared" si="0"/>
        <v>0</v>
      </c>
      <c r="AC418" s="128">
        <f t="shared" si="0"/>
        <v>0</v>
      </c>
      <c r="AD418" s="128">
        <f t="shared" si="0"/>
        <v>0</v>
      </c>
      <c r="AE418" s="128">
        <f t="shared" si="0"/>
        <v>0</v>
      </c>
      <c r="AF418" s="128">
        <f t="shared" si="0"/>
        <v>0</v>
      </c>
      <c r="AG418" s="128">
        <f t="shared" si="0"/>
        <v>0</v>
      </c>
      <c r="AH418" s="128">
        <f t="shared" si="0"/>
        <v>0</v>
      </c>
      <c r="AI418" s="128">
        <f t="shared" si="0"/>
        <v>0</v>
      </c>
      <c r="AJ418" s="128">
        <f t="shared" si="0"/>
        <v>0</v>
      </c>
      <c r="AK418" s="128">
        <f t="shared" ref="AK418:BP418" si="1">SUM(AK419:AK532)</f>
        <v>0</v>
      </c>
      <c r="AL418" s="128">
        <f t="shared" si="1"/>
        <v>0</v>
      </c>
      <c r="AM418" s="128">
        <f t="shared" si="1"/>
        <v>0</v>
      </c>
      <c r="AN418" s="128">
        <f t="shared" si="1"/>
        <v>0</v>
      </c>
      <c r="AO418" s="128">
        <f t="shared" si="1"/>
        <v>0</v>
      </c>
      <c r="AP418" s="128">
        <f t="shared" si="1"/>
        <v>0</v>
      </c>
      <c r="AQ418" s="128">
        <f t="shared" si="1"/>
        <v>0</v>
      </c>
      <c r="AR418" s="128">
        <f t="shared" si="1"/>
        <v>0</v>
      </c>
      <c r="AS418" s="128">
        <f t="shared" si="1"/>
        <v>0</v>
      </c>
      <c r="AT418" s="128">
        <f t="shared" si="1"/>
        <v>0</v>
      </c>
      <c r="AU418" s="128">
        <f t="shared" si="1"/>
        <v>0</v>
      </c>
      <c r="AV418" s="128">
        <f t="shared" si="1"/>
        <v>0</v>
      </c>
      <c r="AW418" s="128">
        <f t="shared" si="1"/>
        <v>0</v>
      </c>
      <c r="AX418" s="128">
        <f t="shared" si="1"/>
        <v>0</v>
      </c>
      <c r="AY418" s="128">
        <f t="shared" si="1"/>
        <v>0</v>
      </c>
      <c r="AZ418" s="128">
        <f t="shared" si="1"/>
        <v>0</v>
      </c>
      <c r="BA418" s="128">
        <f t="shared" si="1"/>
        <v>0</v>
      </c>
      <c r="BB418" s="128">
        <f t="shared" si="1"/>
        <v>0</v>
      </c>
      <c r="BC418" s="128">
        <f t="shared" si="1"/>
        <v>0</v>
      </c>
      <c r="BD418" s="128">
        <f t="shared" si="1"/>
        <v>0</v>
      </c>
      <c r="BE418" s="128">
        <f t="shared" si="1"/>
        <v>0</v>
      </c>
      <c r="BF418" s="128">
        <f t="shared" si="1"/>
        <v>0</v>
      </c>
      <c r="BG418" s="128">
        <f t="shared" si="1"/>
        <v>0</v>
      </c>
      <c r="BH418" s="128">
        <f t="shared" si="1"/>
        <v>0</v>
      </c>
      <c r="BI418" s="128">
        <f t="shared" si="1"/>
        <v>0</v>
      </c>
      <c r="BJ418" s="128">
        <f t="shared" si="1"/>
        <v>0</v>
      </c>
      <c r="BK418" s="128">
        <f t="shared" si="1"/>
        <v>0</v>
      </c>
      <c r="BL418" s="128">
        <f t="shared" si="1"/>
        <v>0</v>
      </c>
      <c r="BM418" s="128">
        <f t="shared" si="1"/>
        <v>0</v>
      </c>
      <c r="BN418" s="128">
        <f t="shared" si="1"/>
        <v>0</v>
      </c>
      <c r="BO418" s="128">
        <f t="shared" si="1"/>
        <v>0</v>
      </c>
      <c r="BP418" s="128">
        <f t="shared" si="1"/>
        <v>0</v>
      </c>
      <c r="BQ418" s="128">
        <f t="shared" ref="BQ418:CV418" si="2">SUM(BQ419:BQ532)</f>
        <v>0</v>
      </c>
      <c r="BR418" s="128">
        <f t="shared" si="2"/>
        <v>0</v>
      </c>
      <c r="BS418" s="128">
        <f t="shared" si="2"/>
        <v>0</v>
      </c>
      <c r="BT418" s="128">
        <f t="shared" si="2"/>
        <v>0</v>
      </c>
      <c r="BU418" s="128">
        <f t="shared" si="2"/>
        <v>0</v>
      </c>
      <c r="BV418" s="128">
        <f t="shared" si="2"/>
        <v>0</v>
      </c>
      <c r="BW418" s="128">
        <f t="shared" si="2"/>
        <v>0</v>
      </c>
      <c r="BX418" s="128">
        <f t="shared" si="2"/>
        <v>0</v>
      </c>
      <c r="BY418" s="128">
        <f t="shared" si="2"/>
        <v>0</v>
      </c>
      <c r="BZ418" s="128">
        <f t="shared" si="2"/>
        <v>0</v>
      </c>
      <c r="CA418" s="128">
        <f t="shared" si="2"/>
        <v>0</v>
      </c>
      <c r="CB418" s="128">
        <f t="shared" si="2"/>
        <v>0</v>
      </c>
      <c r="CC418" s="128">
        <f t="shared" si="2"/>
        <v>0</v>
      </c>
      <c r="CD418" s="128">
        <f t="shared" si="2"/>
        <v>0</v>
      </c>
      <c r="CE418" s="128">
        <f t="shared" si="2"/>
        <v>0</v>
      </c>
      <c r="CF418" s="128">
        <f t="shared" si="2"/>
        <v>0</v>
      </c>
      <c r="CG418" s="128">
        <f t="shared" si="2"/>
        <v>0</v>
      </c>
      <c r="CH418" s="128">
        <f t="shared" si="2"/>
        <v>0</v>
      </c>
      <c r="CI418" s="128">
        <f t="shared" si="2"/>
        <v>0</v>
      </c>
      <c r="CJ418" s="128">
        <f t="shared" si="2"/>
        <v>0</v>
      </c>
      <c r="CK418" s="128">
        <f t="shared" si="2"/>
        <v>0</v>
      </c>
      <c r="CL418" s="128">
        <f t="shared" si="2"/>
        <v>0</v>
      </c>
      <c r="CM418" s="128">
        <f t="shared" si="2"/>
        <v>0</v>
      </c>
      <c r="CN418" s="128">
        <f t="shared" si="2"/>
        <v>0</v>
      </c>
      <c r="CO418" s="128">
        <f t="shared" si="2"/>
        <v>0</v>
      </c>
      <c r="CP418" s="128">
        <f t="shared" si="2"/>
        <v>0</v>
      </c>
      <c r="CQ418" s="128">
        <f t="shared" si="2"/>
        <v>0</v>
      </c>
      <c r="CR418" s="128">
        <f t="shared" si="2"/>
        <v>0</v>
      </c>
      <c r="CS418" s="128">
        <f t="shared" si="2"/>
        <v>0</v>
      </c>
      <c r="CT418" s="128">
        <f t="shared" si="2"/>
        <v>0</v>
      </c>
      <c r="CU418" s="128">
        <f t="shared" si="2"/>
        <v>0</v>
      </c>
      <c r="CV418" s="128">
        <f t="shared" si="2"/>
        <v>0</v>
      </c>
      <c r="CW418" s="128">
        <f t="shared" ref="CW418:DO418" si="3">SUM(CW419:CW532)</f>
        <v>0</v>
      </c>
      <c r="CX418" s="128">
        <f t="shared" si="3"/>
        <v>0</v>
      </c>
      <c r="CY418" s="128">
        <f t="shared" si="3"/>
        <v>0</v>
      </c>
      <c r="CZ418" s="128">
        <f t="shared" si="3"/>
        <v>0</v>
      </c>
      <c r="DA418" s="128">
        <f t="shared" si="3"/>
        <v>0</v>
      </c>
      <c r="DB418" s="128">
        <f t="shared" si="3"/>
        <v>0</v>
      </c>
      <c r="DC418" s="128">
        <f t="shared" si="3"/>
        <v>0</v>
      </c>
      <c r="DD418" s="128">
        <f t="shared" si="3"/>
        <v>0</v>
      </c>
      <c r="DE418" s="128">
        <f t="shared" si="3"/>
        <v>0</v>
      </c>
      <c r="DF418" s="128">
        <f t="shared" si="3"/>
        <v>0</v>
      </c>
      <c r="DG418" s="128">
        <f t="shared" si="3"/>
        <v>0</v>
      </c>
      <c r="DH418" s="128">
        <f t="shared" si="3"/>
        <v>0</v>
      </c>
      <c r="DI418" s="128">
        <f t="shared" si="3"/>
        <v>0</v>
      </c>
      <c r="DJ418" s="128">
        <f t="shared" si="3"/>
        <v>1</v>
      </c>
      <c r="DK418" s="128">
        <f t="shared" si="3"/>
        <v>1</v>
      </c>
      <c r="DL418" s="128">
        <f t="shared" si="3"/>
        <v>0</v>
      </c>
      <c r="DM418" s="128">
        <f t="shared" si="3"/>
        <v>0</v>
      </c>
      <c r="DN418" s="128">
        <f t="shared" si="3"/>
        <v>0</v>
      </c>
      <c r="DO418" s="128">
        <f t="shared" si="3"/>
        <v>0</v>
      </c>
    </row>
    <row r="419" spans="1:120" ht="38.25" customHeight="1" x14ac:dyDescent="0.25">
      <c r="A419" s="89" t="s">
        <v>250</v>
      </c>
      <c r="B419" s="103"/>
      <c r="C419" s="67" t="s">
        <v>250</v>
      </c>
      <c r="D419" s="122"/>
      <c r="E419" s="129">
        <f t="shared" ref="E419:E450" si="4">SUM(F419:DO419)</f>
        <v>18</v>
      </c>
      <c r="F419" s="126">
        <v>1</v>
      </c>
      <c r="G419" s="126">
        <v>1</v>
      </c>
      <c r="H419" s="126">
        <v>1</v>
      </c>
      <c r="I419" s="126">
        <v>1</v>
      </c>
      <c r="J419" s="126">
        <v>1</v>
      </c>
      <c r="K419" s="126">
        <v>1</v>
      </c>
      <c r="L419" s="126">
        <v>1</v>
      </c>
      <c r="M419" s="126">
        <v>1</v>
      </c>
      <c r="N419" s="126">
        <v>1</v>
      </c>
      <c r="O419" s="126">
        <v>1</v>
      </c>
      <c r="P419" s="126">
        <v>1</v>
      </c>
      <c r="Q419" s="126">
        <v>1</v>
      </c>
      <c r="R419" s="126">
        <v>1</v>
      </c>
      <c r="S419" s="126">
        <v>1</v>
      </c>
      <c r="T419" s="126"/>
      <c r="U419" s="126">
        <v>1</v>
      </c>
      <c r="V419" s="126">
        <v>1</v>
      </c>
      <c r="W419" s="126"/>
      <c r="X419" s="126"/>
      <c r="Y419" s="126"/>
      <c r="Z419" s="126"/>
      <c r="AA419" s="126"/>
      <c r="AB419" s="126"/>
      <c r="AC419" s="126"/>
      <c r="AD419" s="126"/>
      <c r="AE419" s="126"/>
      <c r="AF419" s="126"/>
      <c r="AG419" s="126"/>
      <c r="AH419" s="126"/>
      <c r="AI419" s="126"/>
      <c r="AJ419" s="126"/>
      <c r="AK419" s="126"/>
      <c r="AL419" s="126"/>
      <c r="AM419" s="126"/>
      <c r="AN419" s="126"/>
      <c r="AO419" s="126"/>
      <c r="AP419" s="126"/>
      <c r="AQ419" s="126"/>
      <c r="AR419" s="126"/>
      <c r="AS419" s="126"/>
      <c r="AT419" s="126"/>
      <c r="AU419" s="126"/>
      <c r="AV419" s="126"/>
      <c r="AW419" s="126"/>
      <c r="AX419" s="126"/>
      <c r="AY419" s="126"/>
      <c r="AZ419" s="126"/>
      <c r="BA419" s="126"/>
      <c r="BB419" s="126"/>
      <c r="BC419" s="126"/>
      <c r="BD419" s="126"/>
      <c r="BE419" s="126"/>
      <c r="BF419" s="126"/>
      <c r="BG419" s="126"/>
      <c r="BH419" s="126"/>
      <c r="BI419" s="126"/>
      <c r="BJ419" s="126"/>
      <c r="BK419" s="126"/>
      <c r="BL419" s="126"/>
      <c r="BM419" s="126"/>
      <c r="BN419" s="126"/>
      <c r="BO419" s="126"/>
      <c r="BP419" s="126"/>
      <c r="BQ419" s="126"/>
      <c r="BR419" s="126"/>
      <c r="BS419" s="126"/>
      <c r="BT419" s="126"/>
      <c r="BU419" s="126"/>
      <c r="BV419" s="126"/>
      <c r="BW419" s="126"/>
      <c r="BX419" s="126"/>
      <c r="BY419" s="126"/>
      <c r="BZ419" s="126"/>
      <c r="CA419" s="126"/>
      <c r="CB419" s="126"/>
      <c r="CC419" s="126"/>
      <c r="CD419" s="126"/>
      <c r="CE419" s="126"/>
      <c r="CF419" s="126"/>
      <c r="CG419" s="126"/>
      <c r="CH419" s="126"/>
      <c r="CI419" s="126"/>
      <c r="CJ419" s="126"/>
      <c r="CK419" s="126"/>
      <c r="CL419" s="126"/>
      <c r="CM419" s="126"/>
      <c r="CN419" s="126"/>
      <c r="CO419" s="126"/>
      <c r="CP419" s="126"/>
      <c r="CQ419" s="126"/>
      <c r="CR419" s="126"/>
      <c r="CS419" s="126"/>
      <c r="CT419" s="126"/>
      <c r="CU419" s="126"/>
      <c r="CV419" s="126"/>
      <c r="CW419" s="126"/>
      <c r="CX419" s="126"/>
      <c r="CY419" s="126"/>
      <c r="CZ419" s="126"/>
      <c r="DA419" s="126"/>
      <c r="DB419" s="126"/>
      <c r="DC419" s="126"/>
      <c r="DD419" s="126"/>
      <c r="DE419" s="126"/>
      <c r="DF419" s="126"/>
      <c r="DG419" s="126"/>
      <c r="DH419" s="126"/>
      <c r="DI419" s="126"/>
      <c r="DJ419" s="201">
        <v>1</v>
      </c>
      <c r="DK419" s="201">
        <v>1</v>
      </c>
      <c r="DL419" s="127"/>
      <c r="DM419" s="127"/>
      <c r="DN419" s="127"/>
      <c r="DO419" s="127"/>
      <c r="DP419" s="175" t="str">
        <f t="shared" ref="DP419:DP450" si="5">A419&amp;"_"&amp;C419&amp;"_"&amp;D419</f>
        <v>ЦА_ЦА_</v>
      </c>
    </row>
    <row r="420" spans="1:120" x14ac:dyDescent="0.25">
      <c r="A420" s="58" t="s">
        <v>251</v>
      </c>
      <c r="B420" s="59"/>
      <c r="C420" s="59" t="s">
        <v>260</v>
      </c>
      <c r="D420" s="91"/>
      <c r="E420" s="129">
        <f t="shared" si="4"/>
        <v>0</v>
      </c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  <c r="AA420" s="126"/>
      <c r="AB420" s="126"/>
      <c r="AC420" s="126"/>
      <c r="AD420" s="126"/>
      <c r="AE420" s="126"/>
      <c r="AF420" s="126"/>
      <c r="AG420" s="126"/>
      <c r="AH420" s="126"/>
      <c r="AI420" s="126"/>
      <c r="AJ420" s="126"/>
      <c r="AK420" s="126"/>
      <c r="AL420" s="126"/>
      <c r="AM420" s="126"/>
      <c r="AN420" s="126"/>
      <c r="AO420" s="126"/>
      <c r="AP420" s="126"/>
      <c r="AQ420" s="126"/>
      <c r="AR420" s="126"/>
      <c r="AS420" s="126"/>
      <c r="AT420" s="126"/>
      <c r="AU420" s="126"/>
      <c r="AV420" s="126"/>
      <c r="AW420" s="126"/>
      <c r="AX420" s="126"/>
      <c r="AY420" s="126"/>
      <c r="AZ420" s="126"/>
      <c r="BA420" s="126"/>
      <c r="BB420" s="126"/>
      <c r="BC420" s="126"/>
      <c r="BD420" s="126"/>
      <c r="BE420" s="126"/>
      <c r="BF420" s="126"/>
      <c r="BG420" s="126"/>
      <c r="BH420" s="126"/>
      <c r="BI420" s="126"/>
      <c r="BJ420" s="126"/>
      <c r="BK420" s="126"/>
      <c r="BL420" s="126"/>
      <c r="BM420" s="126"/>
      <c r="BN420" s="126"/>
      <c r="BO420" s="126"/>
      <c r="BP420" s="126"/>
      <c r="BQ420" s="126"/>
      <c r="BR420" s="126"/>
      <c r="BS420" s="126"/>
      <c r="BT420" s="126"/>
      <c r="BU420" s="126"/>
      <c r="BV420" s="126"/>
      <c r="BW420" s="126"/>
      <c r="BX420" s="126"/>
      <c r="BY420" s="126"/>
      <c r="BZ420" s="126"/>
      <c r="CA420" s="126"/>
      <c r="CB420" s="126"/>
      <c r="CC420" s="126"/>
      <c r="CD420" s="126"/>
      <c r="CE420" s="126"/>
      <c r="CF420" s="126"/>
      <c r="CG420" s="126"/>
      <c r="CH420" s="126"/>
      <c r="CI420" s="126"/>
      <c r="CJ420" s="126"/>
      <c r="CK420" s="126"/>
      <c r="CL420" s="126"/>
      <c r="CM420" s="126"/>
      <c r="CN420" s="126"/>
      <c r="CO420" s="126"/>
      <c r="CP420" s="126"/>
      <c r="CQ420" s="126"/>
      <c r="CR420" s="126"/>
      <c r="CS420" s="126"/>
      <c r="CT420" s="126"/>
      <c r="CU420" s="126"/>
      <c r="CV420" s="126"/>
      <c r="CW420" s="126"/>
      <c r="CX420" s="126"/>
      <c r="CY420" s="126"/>
      <c r="CZ420" s="126"/>
      <c r="DA420" s="126"/>
      <c r="DB420" s="126"/>
      <c r="DC420" s="126"/>
      <c r="DD420" s="126"/>
      <c r="DE420" s="126"/>
      <c r="DF420" s="126"/>
      <c r="DG420" s="126"/>
      <c r="DH420" s="126"/>
      <c r="DI420" s="126"/>
      <c r="DJ420" s="126"/>
      <c r="DK420" s="126"/>
      <c r="DL420" s="127"/>
      <c r="DM420" s="127"/>
      <c r="DN420" s="127"/>
      <c r="DO420" s="127"/>
      <c r="DP420" s="175" t="str">
        <f t="shared" si="5"/>
        <v>ТБ_Байкальский Банк_</v>
      </c>
    </row>
    <row r="421" spans="1:120" x14ac:dyDescent="0.25">
      <c r="A421" s="66" t="s">
        <v>251</v>
      </c>
      <c r="B421" s="67"/>
      <c r="C421" s="67" t="s">
        <v>261</v>
      </c>
      <c r="D421" s="74"/>
      <c r="E421" s="129">
        <f t="shared" si="4"/>
        <v>0</v>
      </c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  <c r="AA421" s="126"/>
      <c r="AB421" s="126"/>
      <c r="AC421" s="126"/>
      <c r="AD421" s="126"/>
      <c r="AE421" s="126"/>
      <c r="AF421" s="126"/>
      <c r="AG421" s="126"/>
      <c r="AH421" s="126"/>
      <c r="AI421" s="126"/>
      <c r="AJ421" s="126"/>
      <c r="AK421" s="126"/>
      <c r="AL421" s="126"/>
      <c r="AM421" s="126"/>
      <c r="AN421" s="126"/>
      <c r="AO421" s="126"/>
      <c r="AP421" s="126"/>
      <c r="AQ421" s="126"/>
      <c r="AR421" s="126"/>
      <c r="AS421" s="126"/>
      <c r="AT421" s="126"/>
      <c r="AU421" s="126"/>
      <c r="AV421" s="126"/>
      <c r="AW421" s="126"/>
      <c r="AX421" s="126"/>
      <c r="AY421" s="126"/>
      <c r="AZ421" s="126"/>
      <c r="BA421" s="126"/>
      <c r="BB421" s="126"/>
      <c r="BC421" s="126"/>
      <c r="BD421" s="126"/>
      <c r="BE421" s="126"/>
      <c r="BF421" s="126"/>
      <c r="BG421" s="126"/>
      <c r="BH421" s="126"/>
      <c r="BI421" s="126"/>
      <c r="BJ421" s="126"/>
      <c r="BK421" s="126"/>
      <c r="BL421" s="126"/>
      <c r="BM421" s="126"/>
      <c r="BN421" s="126"/>
      <c r="BO421" s="126"/>
      <c r="BP421" s="126"/>
      <c r="BQ421" s="126"/>
      <c r="BR421" s="126"/>
      <c r="BS421" s="126"/>
      <c r="BT421" s="126"/>
      <c r="BU421" s="126"/>
      <c r="BV421" s="126"/>
      <c r="BW421" s="126"/>
      <c r="BX421" s="126"/>
      <c r="BY421" s="126"/>
      <c r="BZ421" s="126"/>
      <c r="CA421" s="126"/>
      <c r="CB421" s="126"/>
      <c r="CC421" s="126"/>
      <c r="CD421" s="126"/>
      <c r="CE421" s="126"/>
      <c r="CF421" s="126"/>
      <c r="CG421" s="126"/>
      <c r="CH421" s="126"/>
      <c r="CI421" s="126"/>
      <c r="CJ421" s="126"/>
      <c r="CK421" s="126"/>
      <c r="CL421" s="126"/>
      <c r="CM421" s="126"/>
      <c r="CN421" s="126"/>
      <c r="CO421" s="126"/>
      <c r="CP421" s="126"/>
      <c r="CQ421" s="126"/>
      <c r="CR421" s="126"/>
      <c r="CS421" s="126"/>
      <c r="CT421" s="126"/>
      <c r="CU421" s="126"/>
      <c r="CV421" s="126"/>
      <c r="CW421" s="126"/>
      <c r="CX421" s="126"/>
      <c r="CY421" s="126"/>
      <c r="CZ421" s="126"/>
      <c r="DA421" s="126"/>
      <c r="DB421" s="126"/>
      <c r="DC421" s="126"/>
      <c r="DD421" s="126"/>
      <c r="DE421" s="126"/>
      <c r="DF421" s="126"/>
      <c r="DG421" s="126"/>
      <c r="DH421" s="126"/>
      <c r="DI421" s="126"/>
      <c r="DJ421" s="126"/>
      <c r="DK421" s="126"/>
      <c r="DL421" s="127"/>
      <c r="DM421" s="127"/>
      <c r="DN421" s="127"/>
      <c r="DO421" s="127"/>
      <c r="DP421" s="175" t="str">
        <f t="shared" si="5"/>
        <v>ТБ_Волго-Вятский Банк_</v>
      </c>
    </row>
    <row r="422" spans="1:120" x14ac:dyDescent="0.25">
      <c r="A422" s="66" t="s">
        <v>251</v>
      </c>
      <c r="B422" s="67"/>
      <c r="C422" s="67" t="s">
        <v>262</v>
      </c>
      <c r="D422" s="74"/>
      <c r="E422" s="129">
        <f t="shared" si="4"/>
        <v>0</v>
      </c>
      <c r="F422" s="126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  <c r="AA422" s="126"/>
      <c r="AB422" s="126"/>
      <c r="AC422" s="126"/>
      <c r="AD422" s="126"/>
      <c r="AE422" s="126"/>
      <c r="AF422" s="126"/>
      <c r="AG422" s="126"/>
      <c r="AH422" s="126"/>
      <c r="AI422" s="126"/>
      <c r="AJ422" s="126"/>
      <c r="AK422" s="126"/>
      <c r="AL422" s="126"/>
      <c r="AM422" s="126"/>
      <c r="AN422" s="126"/>
      <c r="AO422" s="126"/>
      <c r="AP422" s="126"/>
      <c r="AQ422" s="126"/>
      <c r="AR422" s="126"/>
      <c r="AS422" s="126"/>
      <c r="AT422" s="126"/>
      <c r="AU422" s="126"/>
      <c r="AV422" s="126"/>
      <c r="AW422" s="126"/>
      <c r="AX422" s="126"/>
      <c r="AY422" s="126"/>
      <c r="AZ422" s="126"/>
      <c r="BA422" s="126"/>
      <c r="BB422" s="126"/>
      <c r="BC422" s="126"/>
      <c r="BD422" s="126"/>
      <c r="BE422" s="126"/>
      <c r="BF422" s="126"/>
      <c r="BG422" s="126"/>
      <c r="BH422" s="126"/>
      <c r="BI422" s="126"/>
      <c r="BJ422" s="126"/>
      <c r="BK422" s="126"/>
      <c r="BL422" s="126"/>
      <c r="BM422" s="126"/>
      <c r="BN422" s="126"/>
      <c r="BO422" s="126"/>
      <c r="BP422" s="126"/>
      <c r="BQ422" s="126"/>
      <c r="BR422" s="126"/>
      <c r="BS422" s="126"/>
      <c r="BT422" s="126"/>
      <c r="BU422" s="126"/>
      <c r="BV422" s="126"/>
      <c r="BW422" s="126"/>
      <c r="BX422" s="126"/>
      <c r="BY422" s="126"/>
      <c r="BZ422" s="126"/>
      <c r="CA422" s="126"/>
      <c r="CB422" s="126"/>
      <c r="CC422" s="126"/>
      <c r="CD422" s="126"/>
      <c r="CE422" s="126"/>
      <c r="CF422" s="126"/>
      <c r="CG422" s="126"/>
      <c r="CH422" s="126"/>
      <c r="CI422" s="126"/>
      <c r="CJ422" s="126"/>
      <c r="CK422" s="126"/>
      <c r="CL422" s="126"/>
      <c r="CM422" s="126"/>
      <c r="CN422" s="126"/>
      <c r="CO422" s="126"/>
      <c r="CP422" s="126"/>
      <c r="CQ422" s="126"/>
      <c r="CR422" s="126"/>
      <c r="CS422" s="126"/>
      <c r="CT422" s="126"/>
      <c r="CU422" s="126"/>
      <c r="CV422" s="126"/>
      <c r="CW422" s="126"/>
      <c r="CX422" s="126"/>
      <c r="CY422" s="126"/>
      <c r="CZ422" s="126"/>
      <c r="DA422" s="126"/>
      <c r="DB422" s="126"/>
      <c r="DC422" s="126"/>
      <c r="DD422" s="126"/>
      <c r="DE422" s="126"/>
      <c r="DF422" s="126"/>
      <c r="DG422" s="126"/>
      <c r="DH422" s="126"/>
      <c r="DI422" s="126"/>
      <c r="DJ422" s="126"/>
      <c r="DK422" s="126"/>
      <c r="DL422" s="127"/>
      <c r="DM422" s="127"/>
      <c r="DN422" s="127"/>
      <c r="DO422" s="127"/>
      <c r="DP422" s="175" t="str">
        <f t="shared" si="5"/>
        <v>ТБ_Дальневосточный Банк_</v>
      </c>
    </row>
    <row r="423" spans="1:120" ht="25.5" x14ac:dyDescent="0.25">
      <c r="A423" s="66" t="s">
        <v>251</v>
      </c>
      <c r="B423" s="67"/>
      <c r="C423" s="67" t="s">
        <v>263</v>
      </c>
      <c r="D423" s="74"/>
      <c r="E423" s="129">
        <f t="shared" si="4"/>
        <v>0</v>
      </c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  <c r="AA423" s="126"/>
      <c r="AB423" s="126"/>
      <c r="AC423" s="126"/>
      <c r="AD423" s="126"/>
      <c r="AE423" s="126"/>
      <c r="AF423" s="126"/>
      <c r="AG423" s="126"/>
      <c r="AH423" s="126"/>
      <c r="AI423" s="126"/>
      <c r="AJ423" s="126"/>
      <c r="AK423" s="126"/>
      <c r="AL423" s="126"/>
      <c r="AM423" s="126"/>
      <c r="AN423" s="126"/>
      <c r="AO423" s="126"/>
      <c r="AP423" s="126"/>
      <c r="AQ423" s="126"/>
      <c r="AR423" s="126"/>
      <c r="AS423" s="126"/>
      <c r="AT423" s="126"/>
      <c r="AU423" s="126"/>
      <c r="AV423" s="126"/>
      <c r="AW423" s="126"/>
      <c r="AX423" s="126"/>
      <c r="AY423" s="126"/>
      <c r="AZ423" s="126"/>
      <c r="BA423" s="126"/>
      <c r="BB423" s="126"/>
      <c r="BC423" s="126"/>
      <c r="BD423" s="126"/>
      <c r="BE423" s="126"/>
      <c r="BF423" s="126"/>
      <c r="BG423" s="126"/>
      <c r="BH423" s="126"/>
      <c r="BI423" s="126"/>
      <c r="BJ423" s="126"/>
      <c r="BK423" s="126"/>
      <c r="BL423" s="126"/>
      <c r="BM423" s="126"/>
      <c r="BN423" s="126"/>
      <c r="BO423" s="126"/>
      <c r="BP423" s="126"/>
      <c r="BQ423" s="126"/>
      <c r="BR423" s="126"/>
      <c r="BS423" s="126"/>
      <c r="BT423" s="126"/>
      <c r="BU423" s="126"/>
      <c r="BV423" s="126"/>
      <c r="BW423" s="126"/>
      <c r="BX423" s="126"/>
      <c r="BY423" s="126"/>
      <c r="BZ423" s="126"/>
      <c r="CA423" s="126"/>
      <c r="CB423" s="126"/>
      <c r="CC423" s="126"/>
      <c r="CD423" s="126"/>
      <c r="CE423" s="126"/>
      <c r="CF423" s="126"/>
      <c r="CG423" s="126"/>
      <c r="CH423" s="126"/>
      <c r="CI423" s="126"/>
      <c r="CJ423" s="126"/>
      <c r="CK423" s="126"/>
      <c r="CL423" s="126"/>
      <c r="CM423" s="126"/>
      <c r="CN423" s="126"/>
      <c r="CO423" s="126"/>
      <c r="CP423" s="126"/>
      <c r="CQ423" s="126"/>
      <c r="CR423" s="126"/>
      <c r="CS423" s="126"/>
      <c r="CT423" s="126"/>
      <c r="CU423" s="126"/>
      <c r="CV423" s="126"/>
      <c r="CW423" s="126"/>
      <c r="CX423" s="126"/>
      <c r="CY423" s="126"/>
      <c r="CZ423" s="126"/>
      <c r="DA423" s="126"/>
      <c r="DB423" s="126"/>
      <c r="DC423" s="126"/>
      <c r="DD423" s="126"/>
      <c r="DE423" s="126"/>
      <c r="DF423" s="126"/>
      <c r="DG423" s="126"/>
      <c r="DH423" s="126"/>
      <c r="DI423" s="126"/>
      <c r="DJ423" s="126"/>
      <c r="DK423" s="126"/>
      <c r="DL423" s="127"/>
      <c r="DM423" s="127"/>
      <c r="DN423" s="127"/>
      <c r="DO423" s="127"/>
      <c r="DP423" s="175" t="str">
        <f t="shared" si="5"/>
        <v>ТБ_Западно-Сибирский Банк_</v>
      </c>
    </row>
    <row r="424" spans="1:120" x14ac:dyDescent="0.25">
      <c r="A424" s="70" t="s">
        <v>251</v>
      </c>
      <c r="B424" s="68"/>
      <c r="C424" s="68" t="s">
        <v>264</v>
      </c>
      <c r="D424" s="92"/>
      <c r="E424" s="129">
        <f t="shared" si="4"/>
        <v>0</v>
      </c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  <c r="AA424" s="126"/>
      <c r="AB424" s="126"/>
      <c r="AC424" s="126"/>
      <c r="AD424" s="126"/>
      <c r="AE424" s="126"/>
      <c r="AF424" s="126"/>
      <c r="AG424" s="126"/>
      <c r="AH424" s="126"/>
      <c r="AI424" s="126"/>
      <c r="AJ424" s="126"/>
      <c r="AK424" s="126"/>
      <c r="AL424" s="126"/>
      <c r="AM424" s="126"/>
      <c r="AN424" s="126"/>
      <c r="AO424" s="126"/>
      <c r="AP424" s="126"/>
      <c r="AQ424" s="126"/>
      <c r="AR424" s="126"/>
      <c r="AS424" s="126"/>
      <c r="AT424" s="126"/>
      <c r="AU424" s="126"/>
      <c r="AV424" s="126"/>
      <c r="AW424" s="126"/>
      <c r="AX424" s="126"/>
      <c r="AY424" s="126"/>
      <c r="AZ424" s="126"/>
      <c r="BA424" s="126"/>
      <c r="BB424" s="126"/>
      <c r="BC424" s="126"/>
      <c r="BD424" s="126"/>
      <c r="BE424" s="126"/>
      <c r="BF424" s="126"/>
      <c r="BG424" s="126"/>
      <c r="BH424" s="126"/>
      <c r="BI424" s="126"/>
      <c r="BJ424" s="126"/>
      <c r="BK424" s="126"/>
      <c r="BL424" s="126"/>
      <c r="BM424" s="126"/>
      <c r="BN424" s="126"/>
      <c r="BO424" s="126"/>
      <c r="BP424" s="126"/>
      <c r="BQ424" s="126"/>
      <c r="BR424" s="126"/>
      <c r="BS424" s="126"/>
      <c r="BT424" s="126"/>
      <c r="BU424" s="126"/>
      <c r="BV424" s="126"/>
      <c r="BW424" s="126"/>
      <c r="BX424" s="126"/>
      <c r="BY424" s="126"/>
      <c r="BZ424" s="126"/>
      <c r="CA424" s="126"/>
      <c r="CB424" s="126"/>
      <c r="CC424" s="126"/>
      <c r="CD424" s="126"/>
      <c r="CE424" s="126"/>
      <c r="CF424" s="126"/>
      <c r="CG424" s="126"/>
      <c r="CH424" s="126"/>
      <c r="CI424" s="126"/>
      <c r="CJ424" s="126"/>
      <c r="CK424" s="126"/>
      <c r="CL424" s="126"/>
      <c r="CM424" s="126"/>
      <c r="CN424" s="126"/>
      <c r="CO424" s="126"/>
      <c r="CP424" s="126"/>
      <c r="CQ424" s="126"/>
      <c r="CR424" s="126"/>
      <c r="CS424" s="126"/>
      <c r="CT424" s="126"/>
      <c r="CU424" s="126"/>
      <c r="CV424" s="126"/>
      <c r="CW424" s="126"/>
      <c r="CX424" s="126"/>
      <c r="CY424" s="126"/>
      <c r="CZ424" s="126"/>
      <c r="DA424" s="126"/>
      <c r="DB424" s="126"/>
      <c r="DC424" s="126"/>
      <c r="DD424" s="126"/>
      <c r="DE424" s="126"/>
      <c r="DF424" s="126"/>
      <c r="DG424" s="126"/>
      <c r="DH424" s="126"/>
      <c r="DI424" s="126"/>
      <c r="DJ424" s="126"/>
      <c r="DK424" s="126"/>
      <c r="DL424" s="127"/>
      <c r="DM424" s="127"/>
      <c r="DN424" s="127"/>
      <c r="DO424" s="127"/>
      <c r="DP424" s="175" t="str">
        <f t="shared" si="5"/>
        <v>ТБ_Московский Банк_</v>
      </c>
    </row>
    <row r="425" spans="1:120" x14ac:dyDescent="0.25">
      <c r="A425" s="70" t="s">
        <v>251</v>
      </c>
      <c r="B425" s="68"/>
      <c r="C425" s="68" t="s">
        <v>265</v>
      </c>
      <c r="D425" s="92"/>
      <c r="E425" s="129">
        <f t="shared" si="4"/>
        <v>0</v>
      </c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  <c r="AA425" s="126"/>
      <c r="AB425" s="126"/>
      <c r="AC425" s="126"/>
      <c r="AD425" s="126"/>
      <c r="AE425" s="126"/>
      <c r="AF425" s="126"/>
      <c r="AG425" s="126"/>
      <c r="AH425" s="126"/>
      <c r="AI425" s="126"/>
      <c r="AJ425" s="126"/>
      <c r="AK425" s="126"/>
      <c r="AL425" s="126"/>
      <c r="AM425" s="126"/>
      <c r="AN425" s="126"/>
      <c r="AO425" s="126"/>
      <c r="AP425" s="126"/>
      <c r="AQ425" s="126"/>
      <c r="AR425" s="126"/>
      <c r="AS425" s="126"/>
      <c r="AT425" s="126"/>
      <c r="AU425" s="126"/>
      <c r="AV425" s="126"/>
      <c r="AW425" s="126"/>
      <c r="AX425" s="126"/>
      <c r="AY425" s="126"/>
      <c r="AZ425" s="126"/>
      <c r="BA425" s="126"/>
      <c r="BB425" s="126"/>
      <c r="BC425" s="126"/>
      <c r="BD425" s="126"/>
      <c r="BE425" s="126"/>
      <c r="BF425" s="126"/>
      <c r="BG425" s="126"/>
      <c r="BH425" s="126"/>
      <c r="BI425" s="126"/>
      <c r="BJ425" s="126"/>
      <c r="BK425" s="126"/>
      <c r="BL425" s="126"/>
      <c r="BM425" s="126"/>
      <c r="BN425" s="126"/>
      <c r="BO425" s="126"/>
      <c r="BP425" s="126"/>
      <c r="BQ425" s="126"/>
      <c r="BR425" s="126"/>
      <c r="BS425" s="126"/>
      <c r="BT425" s="126"/>
      <c r="BU425" s="126"/>
      <c r="BV425" s="126"/>
      <c r="BW425" s="126"/>
      <c r="BX425" s="126"/>
      <c r="BY425" s="126"/>
      <c r="BZ425" s="126"/>
      <c r="CA425" s="126"/>
      <c r="CB425" s="126"/>
      <c r="CC425" s="126"/>
      <c r="CD425" s="126"/>
      <c r="CE425" s="126"/>
      <c r="CF425" s="126"/>
      <c r="CG425" s="126"/>
      <c r="CH425" s="126"/>
      <c r="CI425" s="126"/>
      <c r="CJ425" s="126"/>
      <c r="CK425" s="126"/>
      <c r="CL425" s="126"/>
      <c r="CM425" s="126"/>
      <c r="CN425" s="126"/>
      <c r="CO425" s="126"/>
      <c r="CP425" s="126"/>
      <c r="CQ425" s="126"/>
      <c r="CR425" s="126"/>
      <c r="CS425" s="126"/>
      <c r="CT425" s="126"/>
      <c r="CU425" s="126"/>
      <c r="CV425" s="126"/>
      <c r="CW425" s="126"/>
      <c r="CX425" s="126"/>
      <c r="CY425" s="126"/>
      <c r="CZ425" s="126"/>
      <c r="DA425" s="126"/>
      <c r="DB425" s="126"/>
      <c r="DC425" s="126"/>
      <c r="DD425" s="126"/>
      <c r="DE425" s="126"/>
      <c r="DF425" s="126"/>
      <c r="DG425" s="126"/>
      <c r="DH425" s="126"/>
      <c r="DI425" s="126"/>
      <c r="DJ425" s="126"/>
      <c r="DK425" s="126"/>
      <c r="DL425" s="127"/>
      <c r="DM425" s="127"/>
      <c r="DN425" s="127"/>
      <c r="DO425" s="127"/>
      <c r="DP425" s="175" t="str">
        <f t="shared" si="5"/>
        <v>ТБ_Поволжский Банк_</v>
      </c>
    </row>
    <row r="426" spans="1:120" x14ac:dyDescent="0.25">
      <c r="A426" s="70" t="s">
        <v>251</v>
      </c>
      <c r="B426" s="68"/>
      <c r="C426" s="68" t="s">
        <v>266</v>
      </c>
      <c r="D426" s="92"/>
      <c r="E426" s="129">
        <f t="shared" si="4"/>
        <v>0</v>
      </c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  <c r="AA426" s="126"/>
      <c r="AB426" s="126"/>
      <c r="AC426" s="126"/>
      <c r="AD426" s="126"/>
      <c r="AE426" s="126"/>
      <c r="AF426" s="126"/>
      <c r="AG426" s="126"/>
      <c r="AH426" s="126"/>
      <c r="AI426" s="126"/>
      <c r="AJ426" s="126"/>
      <c r="AK426" s="126"/>
      <c r="AL426" s="126"/>
      <c r="AM426" s="126"/>
      <c r="AN426" s="126"/>
      <c r="AO426" s="126"/>
      <c r="AP426" s="126"/>
      <c r="AQ426" s="126"/>
      <c r="AR426" s="126"/>
      <c r="AS426" s="126"/>
      <c r="AT426" s="126"/>
      <c r="AU426" s="126"/>
      <c r="AV426" s="126"/>
      <c r="AW426" s="126"/>
      <c r="AX426" s="126"/>
      <c r="AY426" s="126"/>
      <c r="AZ426" s="126"/>
      <c r="BA426" s="126"/>
      <c r="BB426" s="126"/>
      <c r="BC426" s="126"/>
      <c r="BD426" s="126"/>
      <c r="BE426" s="126"/>
      <c r="BF426" s="126"/>
      <c r="BG426" s="126"/>
      <c r="BH426" s="126"/>
      <c r="BI426" s="126"/>
      <c r="BJ426" s="126"/>
      <c r="BK426" s="126"/>
      <c r="BL426" s="126"/>
      <c r="BM426" s="126"/>
      <c r="BN426" s="126"/>
      <c r="BO426" s="126"/>
      <c r="BP426" s="126"/>
      <c r="BQ426" s="126"/>
      <c r="BR426" s="126"/>
      <c r="BS426" s="126"/>
      <c r="BT426" s="126"/>
      <c r="BU426" s="126"/>
      <c r="BV426" s="126"/>
      <c r="BW426" s="126"/>
      <c r="BX426" s="126"/>
      <c r="BY426" s="126"/>
      <c r="BZ426" s="126"/>
      <c r="CA426" s="126"/>
      <c r="CB426" s="126"/>
      <c r="CC426" s="126"/>
      <c r="CD426" s="126"/>
      <c r="CE426" s="126"/>
      <c r="CF426" s="126"/>
      <c r="CG426" s="126"/>
      <c r="CH426" s="126"/>
      <c r="CI426" s="126"/>
      <c r="CJ426" s="126"/>
      <c r="CK426" s="126"/>
      <c r="CL426" s="126"/>
      <c r="CM426" s="126"/>
      <c r="CN426" s="126"/>
      <c r="CO426" s="126"/>
      <c r="CP426" s="126"/>
      <c r="CQ426" s="126"/>
      <c r="CR426" s="126"/>
      <c r="CS426" s="126"/>
      <c r="CT426" s="126"/>
      <c r="CU426" s="126"/>
      <c r="CV426" s="126"/>
      <c r="CW426" s="126"/>
      <c r="CX426" s="126"/>
      <c r="CY426" s="126"/>
      <c r="CZ426" s="126"/>
      <c r="DA426" s="126"/>
      <c r="DB426" s="126"/>
      <c r="DC426" s="126"/>
      <c r="DD426" s="126"/>
      <c r="DE426" s="126"/>
      <c r="DF426" s="126"/>
      <c r="DG426" s="126"/>
      <c r="DH426" s="126"/>
      <c r="DI426" s="126"/>
      <c r="DJ426" s="126"/>
      <c r="DK426" s="126"/>
      <c r="DL426" s="127"/>
      <c r="DM426" s="127"/>
      <c r="DN426" s="127"/>
      <c r="DO426" s="127"/>
      <c r="DP426" s="175" t="str">
        <f t="shared" si="5"/>
        <v>ТБ_Северо-Западный Банк_</v>
      </c>
    </row>
    <row r="427" spans="1:120" x14ac:dyDescent="0.25">
      <c r="A427" s="70" t="s">
        <v>251</v>
      </c>
      <c r="B427" s="68"/>
      <c r="C427" s="68" t="s">
        <v>267</v>
      </c>
      <c r="D427" s="92"/>
      <c r="E427" s="129">
        <f t="shared" si="4"/>
        <v>0</v>
      </c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  <c r="AA427" s="126"/>
      <c r="AB427" s="126"/>
      <c r="AC427" s="126"/>
      <c r="AD427" s="126"/>
      <c r="AE427" s="126"/>
      <c r="AF427" s="126"/>
      <c r="AG427" s="126"/>
      <c r="AH427" s="126"/>
      <c r="AI427" s="126"/>
      <c r="AJ427" s="126"/>
      <c r="AK427" s="126"/>
      <c r="AL427" s="126"/>
      <c r="AM427" s="126"/>
      <c r="AN427" s="126"/>
      <c r="AO427" s="126"/>
      <c r="AP427" s="126"/>
      <c r="AQ427" s="126"/>
      <c r="AR427" s="126"/>
      <c r="AS427" s="126"/>
      <c r="AT427" s="126"/>
      <c r="AU427" s="126"/>
      <c r="AV427" s="126"/>
      <c r="AW427" s="126"/>
      <c r="AX427" s="126"/>
      <c r="AY427" s="126"/>
      <c r="AZ427" s="126"/>
      <c r="BA427" s="126"/>
      <c r="BB427" s="126"/>
      <c r="BC427" s="126"/>
      <c r="BD427" s="126"/>
      <c r="BE427" s="126"/>
      <c r="BF427" s="126"/>
      <c r="BG427" s="126"/>
      <c r="BH427" s="126"/>
      <c r="BI427" s="126"/>
      <c r="BJ427" s="126"/>
      <c r="BK427" s="126"/>
      <c r="BL427" s="126"/>
      <c r="BM427" s="126"/>
      <c r="BN427" s="126"/>
      <c r="BO427" s="126"/>
      <c r="BP427" s="126"/>
      <c r="BQ427" s="126"/>
      <c r="BR427" s="126"/>
      <c r="BS427" s="126"/>
      <c r="BT427" s="126"/>
      <c r="BU427" s="126"/>
      <c r="BV427" s="126"/>
      <c r="BW427" s="126"/>
      <c r="BX427" s="126"/>
      <c r="BY427" s="126"/>
      <c r="BZ427" s="126"/>
      <c r="CA427" s="126"/>
      <c r="CB427" s="126"/>
      <c r="CC427" s="126"/>
      <c r="CD427" s="126"/>
      <c r="CE427" s="126"/>
      <c r="CF427" s="126"/>
      <c r="CG427" s="126"/>
      <c r="CH427" s="126"/>
      <c r="CI427" s="126"/>
      <c r="CJ427" s="126"/>
      <c r="CK427" s="126"/>
      <c r="CL427" s="126"/>
      <c r="CM427" s="126"/>
      <c r="CN427" s="126"/>
      <c r="CO427" s="126"/>
      <c r="CP427" s="126"/>
      <c r="CQ427" s="126"/>
      <c r="CR427" s="126"/>
      <c r="CS427" s="126"/>
      <c r="CT427" s="126"/>
      <c r="CU427" s="126"/>
      <c r="CV427" s="126"/>
      <c r="CW427" s="126"/>
      <c r="CX427" s="126"/>
      <c r="CY427" s="126"/>
      <c r="CZ427" s="126"/>
      <c r="DA427" s="126"/>
      <c r="DB427" s="126"/>
      <c r="DC427" s="126"/>
      <c r="DD427" s="126"/>
      <c r="DE427" s="126"/>
      <c r="DF427" s="126"/>
      <c r="DG427" s="126"/>
      <c r="DH427" s="126"/>
      <c r="DI427" s="126"/>
      <c r="DJ427" s="126"/>
      <c r="DK427" s="126"/>
      <c r="DL427" s="127"/>
      <c r="DM427" s="127"/>
      <c r="DN427" s="127"/>
      <c r="DO427" s="127"/>
      <c r="DP427" s="175" t="str">
        <f t="shared" si="5"/>
        <v>ТБ_Сибирский Банк_</v>
      </c>
    </row>
    <row r="428" spans="1:120" x14ac:dyDescent="0.25">
      <c r="A428" s="70" t="s">
        <v>251</v>
      </c>
      <c r="B428" s="68"/>
      <c r="C428" s="68" t="s">
        <v>268</v>
      </c>
      <c r="D428" s="92"/>
      <c r="E428" s="129">
        <f t="shared" si="4"/>
        <v>0</v>
      </c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  <c r="AA428" s="126"/>
      <c r="AB428" s="126"/>
      <c r="AC428" s="126"/>
      <c r="AD428" s="126"/>
      <c r="AE428" s="126"/>
      <c r="AF428" s="126"/>
      <c r="AG428" s="126"/>
      <c r="AH428" s="126"/>
      <c r="AI428" s="126"/>
      <c r="AJ428" s="126"/>
      <c r="AK428" s="126"/>
      <c r="AL428" s="126"/>
      <c r="AM428" s="126"/>
      <c r="AN428" s="126"/>
      <c r="AO428" s="126"/>
      <c r="AP428" s="126"/>
      <c r="AQ428" s="126"/>
      <c r="AR428" s="126"/>
      <c r="AS428" s="126"/>
      <c r="AT428" s="126"/>
      <c r="AU428" s="126"/>
      <c r="AV428" s="126"/>
      <c r="AW428" s="126"/>
      <c r="AX428" s="126"/>
      <c r="AY428" s="126"/>
      <c r="AZ428" s="126"/>
      <c r="BA428" s="126"/>
      <c r="BB428" s="126"/>
      <c r="BC428" s="126"/>
      <c r="BD428" s="126"/>
      <c r="BE428" s="126"/>
      <c r="BF428" s="126"/>
      <c r="BG428" s="126"/>
      <c r="BH428" s="126"/>
      <c r="BI428" s="126"/>
      <c r="BJ428" s="126"/>
      <c r="BK428" s="126"/>
      <c r="BL428" s="126"/>
      <c r="BM428" s="126"/>
      <c r="BN428" s="126"/>
      <c r="BO428" s="126"/>
      <c r="BP428" s="126"/>
      <c r="BQ428" s="126"/>
      <c r="BR428" s="126"/>
      <c r="BS428" s="126"/>
      <c r="BT428" s="126"/>
      <c r="BU428" s="126"/>
      <c r="BV428" s="126"/>
      <c r="BW428" s="126"/>
      <c r="BX428" s="126"/>
      <c r="BY428" s="126"/>
      <c r="BZ428" s="126"/>
      <c r="CA428" s="126"/>
      <c r="CB428" s="126"/>
      <c r="CC428" s="126"/>
      <c r="CD428" s="126"/>
      <c r="CE428" s="126"/>
      <c r="CF428" s="126"/>
      <c r="CG428" s="126"/>
      <c r="CH428" s="126"/>
      <c r="CI428" s="126"/>
      <c r="CJ428" s="126"/>
      <c r="CK428" s="126"/>
      <c r="CL428" s="126"/>
      <c r="CM428" s="126"/>
      <c r="CN428" s="126"/>
      <c r="CO428" s="126"/>
      <c r="CP428" s="126"/>
      <c r="CQ428" s="126"/>
      <c r="CR428" s="126"/>
      <c r="CS428" s="126"/>
      <c r="CT428" s="126"/>
      <c r="CU428" s="126"/>
      <c r="CV428" s="126"/>
      <c r="CW428" s="126"/>
      <c r="CX428" s="126"/>
      <c r="CY428" s="126"/>
      <c r="CZ428" s="126"/>
      <c r="DA428" s="126"/>
      <c r="DB428" s="126"/>
      <c r="DC428" s="126"/>
      <c r="DD428" s="126"/>
      <c r="DE428" s="126"/>
      <c r="DF428" s="126"/>
      <c r="DG428" s="126"/>
      <c r="DH428" s="126"/>
      <c r="DI428" s="126"/>
      <c r="DJ428" s="126"/>
      <c r="DK428" s="126"/>
      <c r="DL428" s="127"/>
      <c r="DM428" s="127"/>
      <c r="DN428" s="127"/>
      <c r="DO428" s="127"/>
      <c r="DP428" s="175" t="str">
        <f t="shared" si="5"/>
        <v>ТБ_Среднерусский Банк_</v>
      </c>
    </row>
    <row r="429" spans="1:120" x14ac:dyDescent="0.25">
      <c r="A429" s="70" t="s">
        <v>251</v>
      </c>
      <c r="B429" s="68"/>
      <c r="C429" s="68" t="s">
        <v>269</v>
      </c>
      <c r="D429" s="92"/>
      <c r="E429" s="129">
        <f t="shared" si="4"/>
        <v>0</v>
      </c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  <c r="AA429" s="126"/>
      <c r="AB429" s="126"/>
      <c r="AC429" s="126"/>
      <c r="AD429" s="126"/>
      <c r="AE429" s="126"/>
      <c r="AF429" s="126"/>
      <c r="AG429" s="126"/>
      <c r="AH429" s="126"/>
      <c r="AI429" s="126"/>
      <c r="AJ429" s="126"/>
      <c r="AK429" s="126"/>
      <c r="AL429" s="126"/>
      <c r="AM429" s="126"/>
      <c r="AN429" s="126"/>
      <c r="AO429" s="126"/>
      <c r="AP429" s="126"/>
      <c r="AQ429" s="126"/>
      <c r="AR429" s="126"/>
      <c r="AS429" s="126"/>
      <c r="AT429" s="126"/>
      <c r="AU429" s="126"/>
      <c r="AV429" s="126"/>
      <c r="AW429" s="126"/>
      <c r="AX429" s="126"/>
      <c r="AY429" s="126"/>
      <c r="AZ429" s="126"/>
      <c r="BA429" s="126"/>
      <c r="BB429" s="126"/>
      <c r="BC429" s="126"/>
      <c r="BD429" s="126"/>
      <c r="BE429" s="126"/>
      <c r="BF429" s="126"/>
      <c r="BG429" s="126"/>
      <c r="BH429" s="126"/>
      <c r="BI429" s="126"/>
      <c r="BJ429" s="126"/>
      <c r="BK429" s="126"/>
      <c r="BL429" s="126"/>
      <c r="BM429" s="126"/>
      <c r="BN429" s="126"/>
      <c r="BO429" s="126"/>
      <c r="BP429" s="126"/>
      <c r="BQ429" s="126"/>
      <c r="BR429" s="126"/>
      <c r="BS429" s="126"/>
      <c r="BT429" s="126"/>
      <c r="BU429" s="126"/>
      <c r="BV429" s="126"/>
      <c r="BW429" s="126"/>
      <c r="BX429" s="126"/>
      <c r="BY429" s="126"/>
      <c r="BZ429" s="126"/>
      <c r="CA429" s="126"/>
      <c r="CB429" s="126"/>
      <c r="CC429" s="126"/>
      <c r="CD429" s="126"/>
      <c r="CE429" s="126"/>
      <c r="CF429" s="126"/>
      <c r="CG429" s="126"/>
      <c r="CH429" s="126"/>
      <c r="CI429" s="126"/>
      <c r="CJ429" s="126"/>
      <c r="CK429" s="126"/>
      <c r="CL429" s="126"/>
      <c r="CM429" s="126"/>
      <c r="CN429" s="126"/>
      <c r="CO429" s="126"/>
      <c r="CP429" s="126"/>
      <c r="CQ429" s="126"/>
      <c r="CR429" s="126"/>
      <c r="CS429" s="126"/>
      <c r="CT429" s="126"/>
      <c r="CU429" s="126"/>
      <c r="CV429" s="126"/>
      <c r="CW429" s="126"/>
      <c r="CX429" s="126"/>
      <c r="CY429" s="126"/>
      <c r="CZ429" s="126"/>
      <c r="DA429" s="126"/>
      <c r="DB429" s="126"/>
      <c r="DC429" s="126"/>
      <c r="DD429" s="126"/>
      <c r="DE429" s="126"/>
      <c r="DF429" s="126"/>
      <c r="DG429" s="126"/>
      <c r="DH429" s="126"/>
      <c r="DI429" s="126"/>
      <c r="DJ429" s="126"/>
      <c r="DK429" s="126"/>
      <c r="DL429" s="127"/>
      <c r="DM429" s="127"/>
      <c r="DN429" s="127"/>
      <c r="DO429" s="127"/>
      <c r="DP429" s="175" t="str">
        <f t="shared" si="5"/>
        <v>ТБ_Уральский Банк_</v>
      </c>
    </row>
    <row r="430" spans="1:120" ht="25.5" x14ac:dyDescent="0.25">
      <c r="A430" s="70" t="s">
        <v>251</v>
      </c>
      <c r="B430" s="68"/>
      <c r="C430" s="68" t="s">
        <v>270</v>
      </c>
      <c r="D430" s="92"/>
      <c r="E430" s="129">
        <f t="shared" si="4"/>
        <v>0</v>
      </c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  <c r="AA430" s="126"/>
      <c r="AB430" s="126"/>
      <c r="AC430" s="126"/>
      <c r="AD430" s="126"/>
      <c r="AE430" s="126"/>
      <c r="AF430" s="126"/>
      <c r="AG430" s="126"/>
      <c r="AH430" s="126"/>
      <c r="AI430" s="126"/>
      <c r="AJ430" s="126"/>
      <c r="AK430" s="126"/>
      <c r="AL430" s="126"/>
      <c r="AM430" s="126"/>
      <c r="AN430" s="126"/>
      <c r="AO430" s="126"/>
      <c r="AP430" s="126"/>
      <c r="AQ430" s="126"/>
      <c r="AR430" s="126"/>
      <c r="AS430" s="126"/>
      <c r="AT430" s="126"/>
      <c r="AU430" s="126"/>
      <c r="AV430" s="126"/>
      <c r="AW430" s="126"/>
      <c r="AX430" s="126"/>
      <c r="AY430" s="126"/>
      <c r="AZ430" s="126"/>
      <c r="BA430" s="126"/>
      <c r="BB430" s="126"/>
      <c r="BC430" s="126"/>
      <c r="BD430" s="126"/>
      <c r="BE430" s="126"/>
      <c r="BF430" s="126"/>
      <c r="BG430" s="126"/>
      <c r="BH430" s="126"/>
      <c r="BI430" s="126"/>
      <c r="BJ430" s="126"/>
      <c r="BK430" s="126"/>
      <c r="BL430" s="126"/>
      <c r="BM430" s="126"/>
      <c r="BN430" s="126"/>
      <c r="BO430" s="126"/>
      <c r="BP430" s="126"/>
      <c r="BQ430" s="126"/>
      <c r="BR430" s="126"/>
      <c r="BS430" s="126"/>
      <c r="BT430" s="126"/>
      <c r="BU430" s="126"/>
      <c r="BV430" s="126"/>
      <c r="BW430" s="126"/>
      <c r="BX430" s="126"/>
      <c r="BY430" s="126"/>
      <c r="BZ430" s="126"/>
      <c r="CA430" s="126"/>
      <c r="CB430" s="126"/>
      <c r="CC430" s="126"/>
      <c r="CD430" s="126"/>
      <c r="CE430" s="126"/>
      <c r="CF430" s="126"/>
      <c r="CG430" s="126"/>
      <c r="CH430" s="126"/>
      <c r="CI430" s="126"/>
      <c r="CJ430" s="126"/>
      <c r="CK430" s="126"/>
      <c r="CL430" s="126"/>
      <c r="CM430" s="126"/>
      <c r="CN430" s="126"/>
      <c r="CO430" s="126"/>
      <c r="CP430" s="126"/>
      <c r="CQ430" s="126"/>
      <c r="CR430" s="126"/>
      <c r="CS430" s="126"/>
      <c r="CT430" s="126"/>
      <c r="CU430" s="126"/>
      <c r="CV430" s="126"/>
      <c r="CW430" s="126"/>
      <c r="CX430" s="126"/>
      <c r="CY430" s="126"/>
      <c r="CZ430" s="126"/>
      <c r="DA430" s="126"/>
      <c r="DB430" s="126"/>
      <c r="DC430" s="126"/>
      <c r="DD430" s="126"/>
      <c r="DE430" s="126"/>
      <c r="DF430" s="126"/>
      <c r="DG430" s="126"/>
      <c r="DH430" s="126"/>
      <c r="DI430" s="126"/>
      <c r="DJ430" s="126"/>
      <c r="DK430" s="126"/>
      <c r="DL430" s="127"/>
      <c r="DM430" s="127"/>
      <c r="DN430" s="127"/>
      <c r="DO430" s="127"/>
      <c r="DP430" s="175" t="str">
        <f t="shared" si="5"/>
        <v>ТБ_Центрально-Черноземный Банк_</v>
      </c>
    </row>
    <row r="431" spans="1:120" ht="15.75" customHeight="1" x14ac:dyDescent="0.25">
      <c r="A431" s="70" t="s">
        <v>251</v>
      </c>
      <c r="B431" s="82"/>
      <c r="C431" s="82" t="s">
        <v>271</v>
      </c>
      <c r="D431" s="80"/>
      <c r="E431" s="129">
        <f t="shared" si="4"/>
        <v>0</v>
      </c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  <c r="AA431" s="126"/>
      <c r="AB431" s="126"/>
      <c r="AC431" s="126"/>
      <c r="AD431" s="126"/>
      <c r="AE431" s="126"/>
      <c r="AF431" s="126"/>
      <c r="AG431" s="126"/>
      <c r="AH431" s="126"/>
      <c r="AI431" s="126"/>
      <c r="AJ431" s="126"/>
      <c r="AK431" s="126"/>
      <c r="AL431" s="126"/>
      <c r="AM431" s="126"/>
      <c r="AN431" s="126"/>
      <c r="AO431" s="126"/>
      <c r="AP431" s="126"/>
      <c r="AQ431" s="126"/>
      <c r="AR431" s="126"/>
      <c r="AS431" s="126"/>
      <c r="AT431" s="126"/>
      <c r="AU431" s="126"/>
      <c r="AV431" s="126"/>
      <c r="AW431" s="126"/>
      <c r="AX431" s="126"/>
      <c r="AY431" s="126"/>
      <c r="AZ431" s="126"/>
      <c r="BA431" s="126"/>
      <c r="BB431" s="126"/>
      <c r="BC431" s="126"/>
      <c r="BD431" s="126"/>
      <c r="BE431" s="126"/>
      <c r="BF431" s="126"/>
      <c r="BG431" s="126"/>
      <c r="BH431" s="126"/>
      <c r="BI431" s="126"/>
      <c r="BJ431" s="126"/>
      <c r="BK431" s="126"/>
      <c r="BL431" s="126"/>
      <c r="BM431" s="126"/>
      <c r="BN431" s="126"/>
      <c r="BO431" s="126"/>
      <c r="BP431" s="126"/>
      <c r="BQ431" s="126"/>
      <c r="BR431" s="126"/>
      <c r="BS431" s="126"/>
      <c r="BT431" s="126"/>
      <c r="BU431" s="126"/>
      <c r="BV431" s="126"/>
      <c r="BW431" s="126"/>
      <c r="BX431" s="126"/>
      <c r="BY431" s="126"/>
      <c r="BZ431" s="126"/>
      <c r="CA431" s="126"/>
      <c r="CB431" s="126"/>
      <c r="CC431" s="126"/>
      <c r="CD431" s="126"/>
      <c r="CE431" s="126"/>
      <c r="CF431" s="126"/>
      <c r="CG431" s="126"/>
      <c r="CH431" s="126"/>
      <c r="CI431" s="126"/>
      <c r="CJ431" s="126"/>
      <c r="CK431" s="126"/>
      <c r="CL431" s="126"/>
      <c r="CM431" s="126"/>
      <c r="CN431" s="126"/>
      <c r="CO431" s="126"/>
      <c r="CP431" s="126"/>
      <c r="CQ431" s="126"/>
      <c r="CR431" s="126"/>
      <c r="CS431" s="126"/>
      <c r="CT431" s="126"/>
      <c r="CU431" s="126"/>
      <c r="CV431" s="126"/>
      <c r="CW431" s="126"/>
      <c r="CX431" s="126"/>
      <c r="CY431" s="126"/>
      <c r="CZ431" s="126"/>
      <c r="DA431" s="126"/>
      <c r="DB431" s="126"/>
      <c r="DC431" s="126"/>
      <c r="DD431" s="126"/>
      <c r="DE431" s="126"/>
      <c r="DF431" s="126"/>
      <c r="DG431" s="126"/>
      <c r="DH431" s="126"/>
      <c r="DI431" s="126"/>
      <c r="DJ431" s="126"/>
      <c r="DK431" s="126"/>
      <c r="DL431" s="127"/>
      <c r="DM431" s="127"/>
      <c r="DN431" s="127"/>
      <c r="DO431" s="127"/>
      <c r="DP431" s="175" t="str">
        <f t="shared" si="5"/>
        <v>ТБ_Юго-Западный Банк_</v>
      </c>
    </row>
    <row r="432" spans="1:120" x14ac:dyDescent="0.25">
      <c r="A432" s="62" t="s">
        <v>15</v>
      </c>
      <c r="B432" s="60" t="s">
        <v>256</v>
      </c>
      <c r="C432" s="60" t="s">
        <v>272</v>
      </c>
      <c r="D432" s="61" t="s">
        <v>289</v>
      </c>
      <c r="E432" s="129">
        <f t="shared" si="4"/>
        <v>0</v>
      </c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  <c r="AA432" s="126"/>
      <c r="AB432" s="126"/>
      <c r="AC432" s="126"/>
      <c r="AD432" s="126"/>
      <c r="AE432" s="126"/>
      <c r="AF432" s="126"/>
      <c r="AG432" s="126"/>
      <c r="AH432" s="126"/>
      <c r="AI432" s="126"/>
      <c r="AJ432" s="126"/>
      <c r="AK432" s="126"/>
      <c r="AL432" s="126"/>
      <c r="AM432" s="126"/>
      <c r="AN432" s="126"/>
      <c r="AO432" s="126"/>
      <c r="AP432" s="126"/>
      <c r="AQ432" s="126"/>
      <c r="AR432" s="126"/>
      <c r="AS432" s="126"/>
      <c r="AT432" s="126"/>
      <c r="AU432" s="126"/>
      <c r="AV432" s="126"/>
      <c r="AW432" s="126"/>
      <c r="AX432" s="126"/>
      <c r="AY432" s="126"/>
      <c r="AZ432" s="126"/>
      <c r="BA432" s="126"/>
      <c r="BB432" s="126"/>
      <c r="BC432" s="126"/>
      <c r="BD432" s="126"/>
      <c r="BE432" s="126"/>
      <c r="BF432" s="126"/>
      <c r="BG432" s="126"/>
      <c r="BH432" s="126"/>
      <c r="BI432" s="126"/>
      <c r="BJ432" s="126"/>
      <c r="BK432" s="126"/>
      <c r="BL432" s="126"/>
      <c r="BM432" s="126"/>
      <c r="BN432" s="126"/>
      <c r="BO432" s="126"/>
      <c r="BP432" s="126"/>
      <c r="BQ432" s="126"/>
      <c r="BR432" s="126"/>
      <c r="BS432" s="126"/>
      <c r="BT432" s="126"/>
      <c r="BU432" s="126"/>
      <c r="BV432" s="126"/>
      <c r="BW432" s="126"/>
      <c r="BX432" s="126"/>
      <c r="BY432" s="126"/>
      <c r="BZ432" s="126"/>
      <c r="CA432" s="126"/>
      <c r="CB432" s="126"/>
      <c r="CC432" s="126"/>
      <c r="CD432" s="126"/>
      <c r="CE432" s="126"/>
      <c r="CF432" s="126"/>
      <c r="CG432" s="126"/>
      <c r="CH432" s="126"/>
      <c r="CI432" s="126"/>
      <c r="CJ432" s="126"/>
      <c r="CK432" s="126"/>
      <c r="CL432" s="126"/>
      <c r="CM432" s="126"/>
      <c r="CN432" s="126"/>
      <c r="CO432" s="126"/>
      <c r="CP432" s="126"/>
      <c r="CQ432" s="126"/>
      <c r="CR432" s="126"/>
      <c r="CS432" s="126"/>
      <c r="CT432" s="126"/>
      <c r="CU432" s="126"/>
      <c r="CV432" s="126"/>
      <c r="CW432" s="126"/>
      <c r="CX432" s="126"/>
      <c r="CY432" s="126"/>
      <c r="CZ432" s="126"/>
      <c r="DA432" s="126"/>
      <c r="DB432" s="126"/>
      <c r="DC432" s="126"/>
      <c r="DD432" s="126"/>
      <c r="DE432" s="126"/>
      <c r="DF432" s="126"/>
      <c r="DG432" s="126"/>
      <c r="DH432" s="126"/>
      <c r="DI432" s="126"/>
      <c r="DJ432" s="126"/>
      <c r="DK432" s="126"/>
      <c r="DL432" s="127"/>
      <c r="DM432" s="127"/>
      <c r="DN432" s="127"/>
      <c r="DO432" s="127"/>
      <c r="DP432" s="175" t="str">
        <f t="shared" si="5"/>
        <v>ПЦП_Операционный центр_Москва</v>
      </c>
    </row>
    <row r="433" spans="1:120" x14ac:dyDescent="0.25">
      <c r="A433" s="70" t="s">
        <v>15</v>
      </c>
      <c r="B433" s="68" t="s">
        <v>256</v>
      </c>
      <c r="C433" s="68" t="s">
        <v>272</v>
      </c>
      <c r="D433" s="69" t="s">
        <v>290</v>
      </c>
      <c r="E433" s="129">
        <f t="shared" si="4"/>
        <v>0</v>
      </c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  <c r="AA433" s="126"/>
      <c r="AB433" s="126"/>
      <c r="AC433" s="126"/>
      <c r="AD433" s="126"/>
      <c r="AE433" s="126"/>
      <c r="AF433" s="126"/>
      <c r="AG433" s="126"/>
      <c r="AH433" s="126"/>
      <c r="AI433" s="126"/>
      <c r="AJ433" s="126"/>
      <c r="AK433" s="126"/>
      <c r="AL433" s="126"/>
      <c r="AM433" s="126"/>
      <c r="AN433" s="126"/>
      <c r="AO433" s="126"/>
      <c r="AP433" s="126"/>
      <c r="AQ433" s="126"/>
      <c r="AR433" s="126"/>
      <c r="AS433" s="126"/>
      <c r="AT433" s="126"/>
      <c r="AU433" s="126"/>
      <c r="AV433" s="126"/>
      <c r="AW433" s="126"/>
      <c r="AX433" s="126"/>
      <c r="AY433" s="126"/>
      <c r="AZ433" s="126"/>
      <c r="BA433" s="126"/>
      <c r="BB433" s="126"/>
      <c r="BC433" s="126"/>
      <c r="BD433" s="126"/>
      <c r="BE433" s="126"/>
      <c r="BF433" s="126"/>
      <c r="BG433" s="126"/>
      <c r="BH433" s="126"/>
      <c r="BI433" s="126"/>
      <c r="BJ433" s="126"/>
      <c r="BK433" s="126"/>
      <c r="BL433" s="126"/>
      <c r="BM433" s="126"/>
      <c r="BN433" s="126"/>
      <c r="BO433" s="126"/>
      <c r="BP433" s="126"/>
      <c r="BQ433" s="126"/>
      <c r="BR433" s="126"/>
      <c r="BS433" s="126"/>
      <c r="BT433" s="126"/>
      <c r="BU433" s="126"/>
      <c r="BV433" s="126"/>
      <c r="BW433" s="126"/>
      <c r="BX433" s="126"/>
      <c r="BY433" s="126"/>
      <c r="BZ433" s="126"/>
      <c r="CA433" s="126"/>
      <c r="CB433" s="126"/>
      <c r="CC433" s="126"/>
      <c r="CD433" s="126"/>
      <c r="CE433" s="126"/>
      <c r="CF433" s="126"/>
      <c r="CG433" s="126"/>
      <c r="CH433" s="126"/>
      <c r="CI433" s="126"/>
      <c r="CJ433" s="126"/>
      <c r="CK433" s="126"/>
      <c r="CL433" s="126"/>
      <c r="CM433" s="126"/>
      <c r="CN433" s="126"/>
      <c r="CO433" s="126"/>
      <c r="CP433" s="126"/>
      <c r="CQ433" s="126"/>
      <c r="CR433" s="126"/>
      <c r="CS433" s="126"/>
      <c r="CT433" s="126"/>
      <c r="CU433" s="126"/>
      <c r="CV433" s="126"/>
      <c r="CW433" s="126"/>
      <c r="CX433" s="126"/>
      <c r="CY433" s="126"/>
      <c r="CZ433" s="126"/>
      <c r="DA433" s="126"/>
      <c r="DB433" s="126"/>
      <c r="DC433" s="126"/>
      <c r="DD433" s="126"/>
      <c r="DE433" s="126"/>
      <c r="DF433" s="126"/>
      <c r="DG433" s="126"/>
      <c r="DH433" s="126"/>
      <c r="DI433" s="126"/>
      <c r="DJ433" s="126"/>
      <c r="DK433" s="126"/>
      <c r="DL433" s="127"/>
      <c r="DM433" s="127"/>
      <c r="DN433" s="127"/>
      <c r="DO433" s="127"/>
      <c r="DP433" s="175" t="str">
        <f t="shared" si="5"/>
        <v>ПЦП_Операционный центр_Самара</v>
      </c>
    </row>
    <row r="434" spans="1:120" x14ac:dyDescent="0.25">
      <c r="A434" s="70" t="s">
        <v>15</v>
      </c>
      <c r="B434" s="68" t="s">
        <v>256</v>
      </c>
      <c r="C434" s="68" t="s">
        <v>272</v>
      </c>
      <c r="D434" s="69" t="s">
        <v>291</v>
      </c>
      <c r="E434" s="129">
        <f t="shared" si="4"/>
        <v>0</v>
      </c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  <c r="AA434" s="126"/>
      <c r="AB434" s="126"/>
      <c r="AC434" s="126"/>
      <c r="AD434" s="126"/>
      <c r="AE434" s="126"/>
      <c r="AF434" s="126"/>
      <c r="AG434" s="126"/>
      <c r="AH434" s="126"/>
      <c r="AI434" s="126"/>
      <c r="AJ434" s="126"/>
      <c r="AK434" s="126"/>
      <c r="AL434" s="126"/>
      <c r="AM434" s="126"/>
      <c r="AN434" s="126"/>
      <c r="AO434" s="126"/>
      <c r="AP434" s="126"/>
      <c r="AQ434" s="126"/>
      <c r="AR434" s="126"/>
      <c r="AS434" s="126"/>
      <c r="AT434" s="126"/>
      <c r="AU434" s="126"/>
      <c r="AV434" s="126"/>
      <c r="AW434" s="126"/>
      <c r="AX434" s="126"/>
      <c r="AY434" s="126"/>
      <c r="AZ434" s="126"/>
      <c r="BA434" s="126"/>
      <c r="BB434" s="126"/>
      <c r="BC434" s="126"/>
      <c r="BD434" s="126"/>
      <c r="BE434" s="126"/>
      <c r="BF434" s="126"/>
      <c r="BG434" s="126"/>
      <c r="BH434" s="126"/>
      <c r="BI434" s="126"/>
      <c r="BJ434" s="126"/>
      <c r="BK434" s="126"/>
      <c r="BL434" s="126"/>
      <c r="BM434" s="126"/>
      <c r="BN434" s="126"/>
      <c r="BO434" s="126"/>
      <c r="BP434" s="126"/>
      <c r="BQ434" s="126"/>
      <c r="BR434" s="126"/>
      <c r="BS434" s="126"/>
      <c r="BT434" s="126"/>
      <c r="BU434" s="126"/>
      <c r="BV434" s="126"/>
      <c r="BW434" s="126"/>
      <c r="BX434" s="126"/>
      <c r="BY434" s="126"/>
      <c r="BZ434" s="126"/>
      <c r="CA434" s="126"/>
      <c r="CB434" s="126"/>
      <c r="CC434" s="126"/>
      <c r="CD434" s="126"/>
      <c r="CE434" s="126"/>
      <c r="CF434" s="126"/>
      <c r="CG434" s="126"/>
      <c r="CH434" s="126"/>
      <c r="CI434" s="126"/>
      <c r="CJ434" s="126"/>
      <c r="CK434" s="126"/>
      <c r="CL434" s="126"/>
      <c r="CM434" s="126"/>
      <c r="CN434" s="126"/>
      <c r="CO434" s="126"/>
      <c r="CP434" s="126"/>
      <c r="CQ434" s="126"/>
      <c r="CR434" s="126"/>
      <c r="CS434" s="126"/>
      <c r="CT434" s="126"/>
      <c r="CU434" s="126"/>
      <c r="CV434" s="126"/>
      <c r="CW434" s="126"/>
      <c r="CX434" s="126"/>
      <c r="CY434" s="126"/>
      <c r="CZ434" s="126"/>
      <c r="DA434" s="126"/>
      <c r="DB434" s="126"/>
      <c r="DC434" s="126"/>
      <c r="DD434" s="126"/>
      <c r="DE434" s="126"/>
      <c r="DF434" s="126"/>
      <c r="DG434" s="126"/>
      <c r="DH434" s="126"/>
      <c r="DI434" s="126"/>
      <c r="DJ434" s="126"/>
      <c r="DK434" s="126"/>
      <c r="DL434" s="127"/>
      <c r="DM434" s="127"/>
      <c r="DN434" s="127"/>
      <c r="DO434" s="127"/>
      <c r="DP434" s="175" t="str">
        <f t="shared" si="5"/>
        <v>ПЦП_Операционный центр_Екатеринбург</v>
      </c>
    </row>
    <row r="435" spans="1:120" x14ac:dyDescent="0.25">
      <c r="A435" s="70" t="s">
        <v>15</v>
      </c>
      <c r="B435" s="68" t="s">
        <v>256</v>
      </c>
      <c r="C435" s="68" t="s">
        <v>272</v>
      </c>
      <c r="D435" s="69" t="s">
        <v>292</v>
      </c>
      <c r="E435" s="129">
        <f t="shared" si="4"/>
        <v>0</v>
      </c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  <c r="AA435" s="126"/>
      <c r="AB435" s="126"/>
      <c r="AC435" s="126"/>
      <c r="AD435" s="126"/>
      <c r="AE435" s="126"/>
      <c r="AF435" s="126"/>
      <c r="AG435" s="126"/>
      <c r="AH435" s="126"/>
      <c r="AI435" s="126"/>
      <c r="AJ435" s="126"/>
      <c r="AK435" s="126"/>
      <c r="AL435" s="126"/>
      <c r="AM435" s="126"/>
      <c r="AN435" s="126"/>
      <c r="AO435" s="126"/>
      <c r="AP435" s="126"/>
      <c r="AQ435" s="126"/>
      <c r="AR435" s="126"/>
      <c r="AS435" s="126"/>
      <c r="AT435" s="126"/>
      <c r="AU435" s="126"/>
      <c r="AV435" s="126"/>
      <c r="AW435" s="126"/>
      <c r="AX435" s="126"/>
      <c r="AY435" s="126"/>
      <c r="AZ435" s="126"/>
      <c r="BA435" s="126"/>
      <c r="BB435" s="126"/>
      <c r="BC435" s="126"/>
      <c r="BD435" s="126"/>
      <c r="BE435" s="126"/>
      <c r="BF435" s="126"/>
      <c r="BG435" s="126"/>
      <c r="BH435" s="126"/>
      <c r="BI435" s="126"/>
      <c r="BJ435" s="126"/>
      <c r="BK435" s="126"/>
      <c r="BL435" s="126"/>
      <c r="BM435" s="126"/>
      <c r="BN435" s="126"/>
      <c r="BO435" s="126"/>
      <c r="BP435" s="126"/>
      <c r="BQ435" s="126"/>
      <c r="BR435" s="126"/>
      <c r="BS435" s="126"/>
      <c r="BT435" s="126"/>
      <c r="BU435" s="126"/>
      <c r="BV435" s="126"/>
      <c r="BW435" s="126"/>
      <c r="BX435" s="126"/>
      <c r="BY435" s="126"/>
      <c r="BZ435" s="126"/>
      <c r="CA435" s="126"/>
      <c r="CB435" s="126"/>
      <c r="CC435" s="126"/>
      <c r="CD435" s="126"/>
      <c r="CE435" s="126"/>
      <c r="CF435" s="126"/>
      <c r="CG435" s="126"/>
      <c r="CH435" s="126"/>
      <c r="CI435" s="126"/>
      <c r="CJ435" s="126"/>
      <c r="CK435" s="126"/>
      <c r="CL435" s="126"/>
      <c r="CM435" s="126"/>
      <c r="CN435" s="126"/>
      <c r="CO435" s="126"/>
      <c r="CP435" s="126"/>
      <c r="CQ435" s="126"/>
      <c r="CR435" s="126"/>
      <c r="CS435" s="126"/>
      <c r="CT435" s="126"/>
      <c r="CU435" s="126"/>
      <c r="CV435" s="126"/>
      <c r="CW435" s="126"/>
      <c r="CX435" s="126"/>
      <c r="CY435" s="126"/>
      <c r="CZ435" s="126"/>
      <c r="DA435" s="126"/>
      <c r="DB435" s="126"/>
      <c r="DC435" s="126"/>
      <c r="DD435" s="126"/>
      <c r="DE435" s="126"/>
      <c r="DF435" s="126"/>
      <c r="DG435" s="126"/>
      <c r="DH435" s="126"/>
      <c r="DI435" s="126"/>
      <c r="DJ435" s="126"/>
      <c r="DK435" s="126"/>
      <c r="DL435" s="127"/>
      <c r="DM435" s="127"/>
      <c r="DN435" s="127"/>
      <c r="DO435" s="127"/>
      <c r="DP435" s="175" t="str">
        <f t="shared" si="5"/>
        <v>ПЦП_Операционный центр_Нижний Новгород</v>
      </c>
    </row>
    <row r="436" spans="1:120" x14ac:dyDescent="0.25">
      <c r="A436" s="70" t="s">
        <v>15</v>
      </c>
      <c r="B436" s="68" t="s">
        <v>256</v>
      </c>
      <c r="C436" s="68" t="s">
        <v>272</v>
      </c>
      <c r="D436" s="69" t="s">
        <v>293</v>
      </c>
      <c r="E436" s="129">
        <f t="shared" si="4"/>
        <v>0</v>
      </c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  <c r="AA436" s="126"/>
      <c r="AB436" s="126"/>
      <c r="AC436" s="126"/>
      <c r="AD436" s="126"/>
      <c r="AE436" s="126"/>
      <c r="AF436" s="126"/>
      <c r="AG436" s="126"/>
      <c r="AH436" s="126"/>
      <c r="AI436" s="126"/>
      <c r="AJ436" s="126"/>
      <c r="AK436" s="126"/>
      <c r="AL436" s="126"/>
      <c r="AM436" s="126"/>
      <c r="AN436" s="126"/>
      <c r="AO436" s="126"/>
      <c r="AP436" s="126"/>
      <c r="AQ436" s="126"/>
      <c r="AR436" s="126"/>
      <c r="AS436" s="126"/>
      <c r="AT436" s="126"/>
      <c r="AU436" s="126"/>
      <c r="AV436" s="126"/>
      <c r="AW436" s="126"/>
      <c r="AX436" s="126"/>
      <c r="AY436" s="126"/>
      <c r="AZ436" s="126"/>
      <c r="BA436" s="126"/>
      <c r="BB436" s="126"/>
      <c r="BC436" s="126"/>
      <c r="BD436" s="126"/>
      <c r="BE436" s="126"/>
      <c r="BF436" s="126"/>
      <c r="BG436" s="126"/>
      <c r="BH436" s="126"/>
      <c r="BI436" s="126"/>
      <c r="BJ436" s="126"/>
      <c r="BK436" s="126"/>
      <c r="BL436" s="126"/>
      <c r="BM436" s="126"/>
      <c r="BN436" s="126"/>
      <c r="BO436" s="126"/>
      <c r="BP436" s="126"/>
      <c r="BQ436" s="126"/>
      <c r="BR436" s="126"/>
      <c r="BS436" s="126"/>
      <c r="BT436" s="126"/>
      <c r="BU436" s="126"/>
      <c r="BV436" s="126"/>
      <c r="BW436" s="126"/>
      <c r="BX436" s="126"/>
      <c r="BY436" s="126"/>
      <c r="BZ436" s="126"/>
      <c r="CA436" s="126"/>
      <c r="CB436" s="126"/>
      <c r="CC436" s="126"/>
      <c r="CD436" s="126"/>
      <c r="CE436" s="126"/>
      <c r="CF436" s="126"/>
      <c r="CG436" s="126"/>
      <c r="CH436" s="126"/>
      <c r="CI436" s="126"/>
      <c r="CJ436" s="126"/>
      <c r="CK436" s="126"/>
      <c r="CL436" s="126"/>
      <c r="CM436" s="126"/>
      <c r="CN436" s="126"/>
      <c r="CO436" s="126"/>
      <c r="CP436" s="126"/>
      <c r="CQ436" s="126"/>
      <c r="CR436" s="126"/>
      <c r="CS436" s="126"/>
      <c r="CT436" s="126"/>
      <c r="CU436" s="126"/>
      <c r="CV436" s="126"/>
      <c r="CW436" s="126"/>
      <c r="CX436" s="126"/>
      <c r="CY436" s="126"/>
      <c r="CZ436" s="126"/>
      <c r="DA436" s="126"/>
      <c r="DB436" s="126"/>
      <c r="DC436" s="126"/>
      <c r="DD436" s="126"/>
      <c r="DE436" s="126"/>
      <c r="DF436" s="126"/>
      <c r="DG436" s="126"/>
      <c r="DH436" s="126"/>
      <c r="DI436" s="126"/>
      <c r="DJ436" s="126"/>
      <c r="DK436" s="126"/>
      <c r="DL436" s="127"/>
      <c r="DM436" s="127"/>
      <c r="DN436" s="127"/>
      <c r="DO436" s="127"/>
      <c r="DP436" s="175" t="str">
        <f t="shared" si="5"/>
        <v>ПЦП_Операционный центр_Новосибирск</v>
      </c>
    </row>
    <row r="437" spans="1:120" x14ac:dyDescent="0.25">
      <c r="A437" s="70" t="s">
        <v>15</v>
      </c>
      <c r="B437" s="68" t="s">
        <v>256</v>
      </c>
      <c r="C437" s="68" t="s">
        <v>272</v>
      </c>
      <c r="D437" s="69" t="s">
        <v>294</v>
      </c>
      <c r="E437" s="129">
        <f t="shared" si="4"/>
        <v>0</v>
      </c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  <c r="AA437" s="126"/>
      <c r="AB437" s="126"/>
      <c r="AC437" s="126"/>
      <c r="AD437" s="126"/>
      <c r="AE437" s="126"/>
      <c r="AF437" s="126"/>
      <c r="AG437" s="126"/>
      <c r="AH437" s="126"/>
      <c r="AI437" s="126"/>
      <c r="AJ437" s="126"/>
      <c r="AK437" s="126"/>
      <c r="AL437" s="126"/>
      <c r="AM437" s="126"/>
      <c r="AN437" s="126"/>
      <c r="AO437" s="126"/>
      <c r="AP437" s="126"/>
      <c r="AQ437" s="126"/>
      <c r="AR437" s="126"/>
      <c r="AS437" s="126"/>
      <c r="AT437" s="126"/>
      <c r="AU437" s="126"/>
      <c r="AV437" s="126"/>
      <c r="AW437" s="126"/>
      <c r="AX437" s="126"/>
      <c r="AY437" s="126"/>
      <c r="AZ437" s="126"/>
      <c r="BA437" s="126"/>
      <c r="BB437" s="126"/>
      <c r="BC437" s="126"/>
      <c r="BD437" s="126"/>
      <c r="BE437" s="126"/>
      <c r="BF437" s="126"/>
      <c r="BG437" s="126"/>
      <c r="BH437" s="126"/>
      <c r="BI437" s="126"/>
      <c r="BJ437" s="126"/>
      <c r="BK437" s="126"/>
      <c r="BL437" s="126"/>
      <c r="BM437" s="126"/>
      <c r="BN437" s="126"/>
      <c r="BO437" s="126"/>
      <c r="BP437" s="126"/>
      <c r="BQ437" s="126"/>
      <c r="BR437" s="126"/>
      <c r="BS437" s="126"/>
      <c r="BT437" s="126"/>
      <c r="BU437" s="126"/>
      <c r="BV437" s="126"/>
      <c r="BW437" s="126"/>
      <c r="BX437" s="126"/>
      <c r="BY437" s="126"/>
      <c r="BZ437" s="126"/>
      <c r="CA437" s="126"/>
      <c r="CB437" s="126"/>
      <c r="CC437" s="126"/>
      <c r="CD437" s="126"/>
      <c r="CE437" s="126"/>
      <c r="CF437" s="126"/>
      <c r="CG437" s="126"/>
      <c r="CH437" s="126"/>
      <c r="CI437" s="126"/>
      <c r="CJ437" s="126"/>
      <c r="CK437" s="126"/>
      <c r="CL437" s="126"/>
      <c r="CM437" s="126"/>
      <c r="CN437" s="126"/>
      <c r="CO437" s="126"/>
      <c r="CP437" s="126"/>
      <c r="CQ437" s="126"/>
      <c r="CR437" s="126"/>
      <c r="CS437" s="126"/>
      <c r="CT437" s="126"/>
      <c r="CU437" s="126"/>
      <c r="CV437" s="126"/>
      <c r="CW437" s="126"/>
      <c r="CX437" s="126"/>
      <c r="CY437" s="126"/>
      <c r="CZ437" s="126"/>
      <c r="DA437" s="126"/>
      <c r="DB437" s="126"/>
      <c r="DC437" s="126"/>
      <c r="DD437" s="126"/>
      <c r="DE437" s="126"/>
      <c r="DF437" s="126"/>
      <c r="DG437" s="126"/>
      <c r="DH437" s="126"/>
      <c r="DI437" s="126"/>
      <c r="DJ437" s="126"/>
      <c r="DK437" s="126"/>
      <c r="DL437" s="127"/>
      <c r="DM437" s="127"/>
      <c r="DN437" s="127"/>
      <c r="DO437" s="127"/>
      <c r="DP437" s="175" t="str">
        <f t="shared" si="5"/>
        <v>ПЦП_Операционный центр_Санкт-Петербург</v>
      </c>
    </row>
    <row r="438" spans="1:120" x14ac:dyDescent="0.25">
      <c r="A438" s="70" t="s">
        <v>15</v>
      </c>
      <c r="B438" s="68" t="s">
        <v>256</v>
      </c>
      <c r="C438" s="68" t="s">
        <v>272</v>
      </c>
      <c r="D438" s="69" t="s">
        <v>295</v>
      </c>
      <c r="E438" s="129">
        <f t="shared" si="4"/>
        <v>0</v>
      </c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  <c r="AA438" s="126"/>
      <c r="AB438" s="126"/>
      <c r="AC438" s="126"/>
      <c r="AD438" s="126"/>
      <c r="AE438" s="126"/>
      <c r="AF438" s="126"/>
      <c r="AG438" s="126"/>
      <c r="AH438" s="126"/>
      <c r="AI438" s="126"/>
      <c r="AJ438" s="126"/>
      <c r="AK438" s="126"/>
      <c r="AL438" s="126"/>
      <c r="AM438" s="126"/>
      <c r="AN438" s="126"/>
      <c r="AO438" s="126"/>
      <c r="AP438" s="126"/>
      <c r="AQ438" s="126"/>
      <c r="AR438" s="126"/>
      <c r="AS438" s="126"/>
      <c r="AT438" s="126"/>
      <c r="AU438" s="126"/>
      <c r="AV438" s="126"/>
      <c r="AW438" s="126"/>
      <c r="AX438" s="126"/>
      <c r="AY438" s="126"/>
      <c r="AZ438" s="126"/>
      <c r="BA438" s="126"/>
      <c r="BB438" s="126"/>
      <c r="BC438" s="126"/>
      <c r="BD438" s="126"/>
      <c r="BE438" s="126"/>
      <c r="BF438" s="126"/>
      <c r="BG438" s="126"/>
      <c r="BH438" s="126"/>
      <c r="BI438" s="126"/>
      <c r="BJ438" s="126"/>
      <c r="BK438" s="126"/>
      <c r="BL438" s="126"/>
      <c r="BM438" s="126"/>
      <c r="BN438" s="126"/>
      <c r="BO438" s="126"/>
      <c r="BP438" s="126"/>
      <c r="BQ438" s="126"/>
      <c r="BR438" s="126"/>
      <c r="BS438" s="126"/>
      <c r="BT438" s="126"/>
      <c r="BU438" s="126"/>
      <c r="BV438" s="126"/>
      <c r="BW438" s="126"/>
      <c r="BX438" s="126"/>
      <c r="BY438" s="126"/>
      <c r="BZ438" s="126"/>
      <c r="CA438" s="126"/>
      <c r="CB438" s="126"/>
      <c r="CC438" s="126"/>
      <c r="CD438" s="126"/>
      <c r="CE438" s="126"/>
      <c r="CF438" s="126"/>
      <c r="CG438" s="126"/>
      <c r="CH438" s="126"/>
      <c r="CI438" s="126"/>
      <c r="CJ438" s="126"/>
      <c r="CK438" s="126"/>
      <c r="CL438" s="126"/>
      <c r="CM438" s="126"/>
      <c r="CN438" s="126"/>
      <c r="CO438" s="126"/>
      <c r="CP438" s="126"/>
      <c r="CQ438" s="126"/>
      <c r="CR438" s="126"/>
      <c r="CS438" s="126"/>
      <c r="CT438" s="126"/>
      <c r="CU438" s="126"/>
      <c r="CV438" s="126"/>
      <c r="CW438" s="126"/>
      <c r="CX438" s="126"/>
      <c r="CY438" s="126"/>
      <c r="CZ438" s="126"/>
      <c r="DA438" s="126"/>
      <c r="DB438" s="126"/>
      <c r="DC438" s="126"/>
      <c r="DD438" s="126"/>
      <c r="DE438" s="126"/>
      <c r="DF438" s="126"/>
      <c r="DG438" s="126"/>
      <c r="DH438" s="126"/>
      <c r="DI438" s="126"/>
      <c r="DJ438" s="126"/>
      <c r="DK438" s="126"/>
      <c r="DL438" s="127"/>
      <c r="DM438" s="127"/>
      <c r="DN438" s="127"/>
      <c r="DO438" s="127"/>
      <c r="DP438" s="175" t="str">
        <f t="shared" si="5"/>
        <v>ПЦП_Операционный центр_Тула</v>
      </c>
    </row>
    <row r="439" spans="1:120" x14ac:dyDescent="0.25">
      <c r="A439" s="81" t="s">
        <v>15</v>
      </c>
      <c r="B439" s="82" t="s">
        <v>256</v>
      </c>
      <c r="C439" s="82" t="s">
        <v>272</v>
      </c>
      <c r="D439" s="83" t="s">
        <v>296</v>
      </c>
      <c r="E439" s="129">
        <f t="shared" si="4"/>
        <v>0</v>
      </c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  <c r="AA439" s="126"/>
      <c r="AB439" s="126"/>
      <c r="AC439" s="126"/>
      <c r="AD439" s="126"/>
      <c r="AE439" s="126"/>
      <c r="AF439" s="126"/>
      <c r="AG439" s="126"/>
      <c r="AH439" s="126"/>
      <c r="AI439" s="126"/>
      <c r="AJ439" s="126"/>
      <c r="AK439" s="126"/>
      <c r="AL439" s="126"/>
      <c r="AM439" s="126"/>
      <c r="AN439" s="126"/>
      <c r="AO439" s="126"/>
      <c r="AP439" s="126"/>
      <c r="AQ439" s="126"/>
      <c r="AR439" s="126"/>
      <c r="AS439" s="126"/>
      <c r="AT439" s="126"/>
      <c r="AU439" s="126"/>
      <c r="AV439" s="126"/>
      <c r="AW439" s="126"/>
      <c r="AX439" s="126"/>
      <c r="AY439" s="126"/>
      <c r="AZ439" s="126"/>
      <c r="BA439" s="126"/>
      <c r="BB439" s="126"/>
      <c r="BC439" s="126"/>
      <c r="BD439" s="126"/>
      <c r="BE439" s="126"/>
      <c r="BF439" s="126"/>
      <c r="BG439" s="126"/>
      <c r="BH439" s="126"/>
      <c r="BI439" s="126"/>
      <c r="BJ439" s="126"/>
      <c r="BK439" s="126"/>
      <c r="BL439" s="126"/>
      <c r="BM439" s="126"/>
      <c r="BN439" s="126"/>
      <c r="BO439" s="126"/>
      <c r="BP439" s="126"/>
      <c r="BQ439" s="126"/>
      <c r="BR439" s="126"/>
      <c r="BS439" s="126"/>
      <c r="BT439" s="126"/>
      <c r="BU439" s="126"/>
      <c r="BV439" s="126"/>
      <c r="BW439" s="126"/>
      <c r="BX439" s="126"/>
      <c r="BY439" s="126"/>
      <c r="BZ439" s="126"/>
      <c r="CA439" s="126"/>
      <c r="CB439" s="126"/>
      <c r="CC439" s="126"/>
      <c r="CD439" s="126"/>
      <c r="CE439" s="126"/>
      <c r="CF439" s="126"/>
      <c r="CG439" s="126"/>
      <c r="CH439" s="126"/>
      <c r="CI439" s="126"/>
      <c r="CJ439" s="126"/>
      <c r="CK439" s="126"/>
      <c r="CL439" s="126"/>
      <c r="CM439" s="126"/>
      <c r="CN439" s="126"/>
      <c r="CO439" s="126"/>
      <c r="CP439" s="126"/>
      <c r="CQ439" s="126"/>
      <c r="CR439" s="126"/>
      <c r="CS439" s="126"/>
      <c r="CT439" s="126"/>
      <c r="CU439" s="126"/>
      <c r="CV439" s="126"/>
      <c r="CW439" s="126"/>
      <c r="CX439" s="126"/>
      <c r="CY439" s="126"/>
      <c r="CZ439" s="126"/>
      <c r="DA439" s="126"/>
      <c r="DB439" s="126"/>
      <c r="DC439" s="126"/>
      <c r="DD439" s="126"/>
      <c r="DE439" s="126"/>
      <c r="DF439" s="126"/>
      <c r="DG439" s="126"/>
      <c r="DH439" s="126"/>
      <c r="DI439" s="126"/>
      <c r="DJ439" s="126"/>
      <c r="DK439" s="126"/>
      <c r="DL439" s="127"/>
      <c r="DM439" s="127"/>
      <c r="DN439" s="127"/>
      <c r="DO439" s="127"/>
      <c r="DP439" s="175" t="str">
        <f t="shared" si="5"/>
        <v>ПЦП_Операционный центр_Хабаровск</v>
      </c>
    </row>
    <row r="440" spans="1:120" ht="38.25" x14ac:dyDescent="0.25">
      <c r="A440" s="62" t="s">
        <v>15</v>
      </c>
      <c r="B440" s="60" t="s">
        <v>256</v>
      </c>
      <c r="C440" s="60" t="s">
        <v>273</v>
      </c>
      <c r="D440" s="61" t="s">
        <v>264</v>
      </c>
      <c r="E440" s="129">
        <f t="shared" si="4"/>
        <v>0</v>
      </c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  <c r="AA440" s="126"/>
      <c r="AB440" s="126"/>
      <c r="AC440" s="126"/>
      <c r="AD440" s="126"/>
      <c r="AE440" s="126"/>
      <c r="AF440" s="126"/>
      <c r="AG440" s="126"/>
      <c r="AH440" s="126"/>
      <c r="AI440" s="126"/>
      <c r="AJ440" s="126"/>
      <c r="AK440" s="126"/>
      <c r="AL440" s="126"/>
      <c r="AM440" s="126"/>
      <c r="AN440" s="126"/>
      <c r="AO440" s="126"/>
      <c r="AP440" s="126"/>
      <c r="AQ440" s="126"/>
      <c r="AR440" s="126"/>
      <c r="AS440" s="126"/>
      <c r="AT440" s="126"/>
      <c r="AU440" s="126"/>
      <c r="AV440" s="126"/>
      <c r="AW440" s="126"/>
      <c r="AX440" s="126"/>
      <c r="AY440" s="126"/>
      <c r="AZ440" s="126"/>
      <c r="BA440" s="126"/>
      <c r="BB440" s="126"/>
      <c r="BC440" s="126"/>
      <c r="BD440" s="126"/>
      <c r="BE440" s="126"/>
      <c r="BF440" s="126"/>
      <c r="BG440" s="126"/>
      <c r="BH440" s="126"/>
      <c r="BI440" s="126"/>
      <c r="BJ440" s="126"/>
      <c r="BK440" s="126"/>
      <c r="BL440" s="126"/>
      <c r="BM440" s="126"/>
      <c r="BN440" s="126"/>
      <c r="BO440" s="126"/>
      <c r="BP440" s="126"/>
      <c r="BQ440" s="126"/>
      <c r="BR440" s="126"/>
      <c r="BS440" s="126"/>
      <c r="BT440" s="126"/>
      <c r="BU440" s="126"/>
      <c r="BV440" s="126"/>
      <c r="BW440" s="126"/>
      <c r="BX440" s="126"/>
      <c r="BY440" s="126"/>
      <c r="BZ440" s="126"/>
      <c r="CA440" s="126"/>
      <c r="CB440" s="126"/>
      <c r="CC440" s="126"/>
      <c r="CD440" s="126"/>
      <c r="CE440" s="126"/>
      <c r="CF440" s="126"/>
      <c r="CG440" s="126"/>
      <c r="CH440" s="126"/>
      <c r="CI440" s="126"/>
      <c r="CJ440" s="126"/>
      <c r="CK440" s="126"/>
      <c r="CL440" s="126"/>
      <c r="CM440" s="126"/>
      <c r="CN440" s="126"/>
      <c r="CO440" s="126"/>
      <c r="CP440" s="126"/>
      <c r="CQ440" s="126"/>
      <c r="CR440" s="126"/>
      <c r="CS440" s="126"/>
      <c r="CT440" s="126"/>
      <c r="CU440" s="126"/>
      <c r="CV440" s="126"/>
      <c r="CW440" s="126"/>
      <c r="CX440" s="126"/>
      <c r="CY440" s="126"/>
      <c r="CZ440" s="126"/>
      <c r="DA440" s="126"/>
      <c r="DB440" s="126"/>
      <c r="DC440" s="126"/>
      <c r="DD440" s="126"/>
      <c r="DE440" s="126"/>
      <c r="DF440" s="126"/>
      <c r="DG440" s="126"/>
      <c r="DH440" s="126"/>
      <c r="DI440" s="126"/>
      <c r="DJ440" s="126"/>
      <c r="DK440" s="126"/>
      <c r="DL440" s="127"/>
      <c r="DM440" s="127"/>
      <c r="DN440" s="127"/>
      <c r="DO440" s="127"/>
      <c r="DP440" s="175" t="str">
        <f t="shared" si="5"/>
        <v>ПЦП_Межрегиональный центр технической поддержки_Московский Банк</v>
      </c>
    </row>
    <row r="441" spans="1:120" ht="38.25" x14ac:dyDescent="0.25">
      <c r="A441" s="70" t="s">
        <v>15</v>
      </c>
      <c r="B441" s="68" t="s">
        <v>256</v>
      </c>
      <c r="C441" s="68" t="s">
        <v>273</v>
      </c>
      <c r="D441" s="69" t="s">
        <v>265</v>
      </c>
      <c r="E441" s="129">
        <f t="shared" si="4"/>
        <v>0</v>
      </c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  <c r="AA441" s="126"/>
      <c r="AB441" s="126"/>
      <c r="AC441" s="126"/>
      <c r="AD441" s="126"/>
      <c r="AE441" s="126"/>
      <c r="AF441" s="126"/>
      <c r="AG441" s="126"/>
      <c r="AH441" s="126"/>
      <c r="AI441" s="126"/>
      <c r="AJ441" s="126"/>
      <c r="AK441" s="126"/>
      <c r="AL441" s="126"/>
      <c r="AM441" s="126"/>
      <c r="AN441" s="126"/>
      <c r="AO441" s="126"/>
      <c r="AP441" s="126"/>
      <c r="AQ441" s="126"/>
      <c r="AR441" s="126"/>
      <c r="AS441" s="126"/>
      <c r="AT441" s="126"/>
      <c r="AU441" s="126"/>
      <c r="AV441" s="126"/>
      <c r="AW441" s="126"/>
      <c r="AX441" s="126"/>
      <c r="AY441" s="126"/>
      <c r="AZ441" s="126"/>
      <c r="BA441" s="126"/>
      <c r="BB441" s="126"/>
      <c r="BC441" s="126"/>
      <c r="BD441" s="126"/>
      <c r="BE441" s="126"/>
      <c r="BF441" s="126"/>
      <c r="BG441" s="126"/>
      <c r="BH441" s="126"/>
      <c r="BI441" s="126"/>
      <c r="BJ441" s="126"/>
      <c r="BK441" s="126"/>
      <c r="BL441" s="126"/>
      <c r="BM441" s="126"/>
      <c r="BN441" s="126"/>
      <c r="BO441" s="126"/>
      <c r="BP441" s="126"/>
      <c r="BQ441" s="126"/>
      <c r="BR441" s="126"/>
      <c r="BS441" s="126"/>
      <c r="BT441" s="126"/>
      <c r="BU441" s="126"/>
      <c r="BV441" s="126"/>
      <c r="BW441" s="126"/>
      <c r="BX441" s="126"/>
      <c r="BY441" s="126"/>
      <c r="BZ441" s="126"/>
      <c r="CA441" s="126"/>
      <c r="CB441" s="126"/>
      <c r="CC441" s="126"/>
      <c r="CD441" s="126"/>
      <c r="CE441" s="126"/>
      <c r="CF441" s="126"/>
      <c r="CG441" s="126"/>
      <c r="CH441" s="126"/>
      <c r="CI441" s="126"/>
      <c r="CJ441" s="126"/>
      <c r="CK441" s="126"/>
      <c r="CL441" s="126"/>
      <c r="CM441" s="126"/>
      <c r="CN441" s="126"/>
      <c r="CO441" s="126"/>
      <c r="CP441" s="126"/>
      <c r="CQ441" s="126"/>
      <c r="CR441" s="126"/>
      <c r="CS441" s="126"/>
      <c r="CT441" s="126"/>
      <c r="CU441" s="126"/>
      <c r="CV441" s="126"/>
      <c r="CW441" s="126"/>
      <c r="CX441" s="126"/>
      <c r="CY441" s="126"/>
      <c r="CZ441" s="126"/>
      <c r="DA441" s="126"/>
      <c r="DB441" s="126"/>
      <c r="DC441" s="126"/>
      <c r="DD441" s="126"/>
      <c r="DE441" s="126"/>
      <c r="DF441" s="126"/>
      <c r="DG441" s="126"/>
      <c r="DH441" s="126"/>
      <c r="DI441" s="126"/>
      <c r="DJ441" s="126"/>
      <c r="DK441" s="126"/>
      <c r="DL441" s="127"/>
      <c r="DM441" s="127"/>
      <c r="DN441" s="127"/>
      <c r="DO441" s="127"/>
      <c r="DP441" s="175" t="str">
        <f t="shared" si="5"/>
        <v>ПЦП_Межрегиональный центр технической поддержки_Поволжский Банк</v>
      </c>
    </row>
    <row r="442" spans="1:120" ht="38.25" x14ac:dyDescent="0.25">
      <c r="A442" s="70" t="s">
        <v>15</v>
      </c>
      <c r="B442" s="68" t="s">
        <v>256</v>
      </c>
      <c r="C442" s="68" t="s">
        <v>273</v>
      </c>
      <c r="D442" s="69" t="s">
        <v>269</v>
      </c>
      <c r="E442" s="129">
        <f t="shared" si="4"/>
        <v>0</v>
      </c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  <c r="AA442" s="126"/>
      <c r="AB442" s="126"/>
      <c r="AC442" s="126"/>
      <c r="AD442" s="126"/>
      <c r="AE442" s="126"/>
      <c r="AF442" s="126"/>
      <c r="AG442" s="126"/>
      <c r="AH442" s="126"/>
      <c r="AI442" s="126"/>
      <c r="AJ442" s="126"/>
      <c r="AK442" s="126"/>
      <c r="AL442" s="126"/>
      <c r="AM442" s="126"/>
      <c r="AN442" s="126"/>
      <c r="AO442" s="126"/>
      <c r="AP442" s="126"/>
      <c r="AQ442" s="126"/>
      <c r="AR442" s="126"/>
      <c r="AS442" s="126"/>
      <c r="AT442" s="126"/>
      <c r="AU442" s="126"/>
      <c r="AV442" s="126"/>
      <c r="AW442" s="126"/>
      <c r="AX442" s="126"/>
      <c r="AY442" s="126"/>
      <c r="AZ442" s="126"/>
      <c r="BA442" s="126"/>
      <c r="BB442" s="126"/>
      <c r="BC442" s="126"/>
      <c r="BD442" s="126"/>
      <c r="BE442" s="126"/>
      <c r="BF442" s="126"/>
      <c r="BG442" s="126"/>
      <c r="BH442" s="126"/>
      <c r="BI442" s="126"/>
      <c r="BJ442" s="126"/>
      <c r="BK442" s="126"/>
      <c r="BL442" s="126"/>
      <c r="BM442" s="126"/>
      <c r="BN442" s="126"/>
      <c r="BO442" s="126"/>
      <c r="BP442" s="126"/>
      <c r="BQ442" s="126"/>
      <c r="BR442" s="126"/>
      <c r="BS442" s="126"/>
      <c r="BT442" s="126"/>
      <c r="BU442" s="126"/>
      <c r="BV442" s="126"/>
      <c r="BW442" s="126"/>
      <c r="BX442" s="126"/>
      <c r="BY442" s="126"/>
      <c r="BZ442" s="126"/>
      <c r="CA442" s="126"/>
      <c r="CB442" s="126"/>
      <c r="CC442" s="126"/>
      <c r="CD442" s="126"/>
      <c r="CE442" s="126"/>
      <c r="CF442" s="126"/>
      <c r="CG442" s="126"/>
      <c r="CH442" s="126"/>
      <c r="CI442" s="126"/>
      <c r="CJ442" s="126"/>
      <c r="CK442" s="126"/>
      <c r="CL442" s="126"/>
      <c r="CM442" s="126"/>
      <c r="CN442" s="126"/>
      <c r="CO442" s="126"/>
      <c r="CP442" s="126"/>
      <c r="CQ442" s="126"/>
      <c r="CR442" s="126"/>
      <c r="CS442" s="126"/>
      <c r="CT442" s="126"/>
      <c r="CU442" s="126"/>
      <c r="CV442" s="126"/>
      <c r="CW442" s="126"/>
      <c r="CX442" s="126"/>
      <c r="CY442" s="126"/>
      <c r="CZ442" s="126"/>
      <c r="DA442" s="126"/>
      <c r="DB442" s="126"/>
      <c r="DC442" s="126"/>
      <c r="DD442" s="126"/>
      <c r="DE442" s="126"/>
      <c r="DF442" s="126"/>
      <c r="DG442" s="126"/>
      <c r="DH442" s="126"/>
      <c r="DI442" s="126"/>
      <c r="DJ442" s="126"/>
      <c r="DK442" s="126"/>
      <c r="DL442" s="127"/>
      <c r="DM442" s="127"/>
      <c r="DN442" s="127"/>
      <c r="DO442" s="127"/>
      <c r="DP442" s="175" t="str">
        <f t="shared" si="5"/>
        <v>ПЦП_Межрегиональный центр технической поддержки_Уральский Банк</v>
      </c>
    </row>
    <row r="443" spans="1:120" ht="38.25" x14ac:dyDescent="0.25">
      <c r="A443" s="70" t="s">
        <v>15</v>
      </c>
      <c r="B443" s="68" t="s">
        <v>256</v>
      </c>
      <c r="C443" s="68" t="s">
        <v>273</v>
      </c>
      <c r="D443" s="69" t="s">
        <v>261</v>
      </c>
      <c r="E443" s="129">
        <f t="shared" si="4"/>
        <v>0</v>
      </c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  <c r="AA443" s="126"/>
      <c r="AB443" s="126"/>
      <c r="AC443" s="126"/>
      <c r="AD443" s="126"/>
      <c r="AE443" s="126"/>
      <c r="AF443" s="126"/>
      <c r="AG443" s="126"/>
      <c r="AH443" s="126"/>
      <c r="AI443" s="126"/>
      <c r="AJ443" s="126"/>
      <c r="AK443" s="126"/>
      <c r="AL443" s="126"/>
      <c r="AM443" s="126"/>
      <c r="AN443" s="126"/>
      <c r="AO443" s="126"/>
      <c r="AP443" s="126"/>
      <c r="AQ443" s="126"/>
      <c r="AR443" s="126"/>
      <c r="AS443" s="126"/>
      <c r="AT443" s="126"/>
      <c r="AU443" s="126"/>
      <c r="AV443" s="126"/>
      <c r="AW443" s="126"/>
      <c r="AX443" s="126"/>
      <c r="AY443" s="126"/>
      <c r="AZ443" s="126"/>
      <c r="BA443" s="126"/>
      <c r="BB443" s="126"/>
      <c r="BC443" s="126"/>
      <c r="BD443" s="126"/>
      <c r="BE443" s="126"/>
      <c r="BF443" s="126"/>
      <c r="BG443" s="126"/>
      <c r="BH443" s="126"/>
      <c r="BI443" s="126"/>
      <c r="BJ443" s="126"/>
      <c r="BK443" s="126"/>
      <c r="BL443" s="126"/>
      <c r="BM443" s="126"/>
      <c r="BN443" s="126"/>
      <c r="BO443" s="126"/>
      <c r="BP443" s="126"/>
      <c r="BQ443" s="126"/>
      <c r="BR443" s="126"/>
      <c r="BS443" s="126"/>
      <c r="BT443" s="126"/>
      <c r="BU443" s="126"/>
      <c r="BV443" s="126"/>
      <c r="BW443" s="126"/>
      <c r="BX443" s="126"/>
      <c r="BY443" s="126"/>
      <c r="BZ443" s="126"/>
      <c r="CA443" s="126"/>
      <c r="CB443" s="126"/>
      <c r="CC443" s="126"/>
      <c r="CD443" s="126"/>
      <c r="CE443" s="126"/>
      <c r="CF443" s="126"/>
      <c r="CG443" s="126"/>
      <c r="CH443" s="126"/>
      <c r="CI443" s="126"/>
      <c r="CJ443" s="126"/>
      <c r="CK443" s="126"/>
      <c r="CL443" s="126"/>
      <c r="CM443" s="126"/>
      <c r="CN443" s="126"/>
      <c r="CO443" s="126"/>
      <c r="CP443" s="126"/>
      <c r="CQ443" s="126"/>
      <c r="CR443" s="126"/>
      <c r="CS443" s="126"/>
      <c r="CT443" s="126"/>
      <c r="CU443" s="126"/>
      <c r="CV443" s="126"/>
      <c r="CW443" s="126"/>
      <c r="CX443" s="126"/>
      <c r="CY443" s="126"/>
      <c r="CZ443" s="126"/>
      <c r="DA443" s="126"/>
      <c r="DB443" s="126"/>
      <c r="DC443" s="126"/>
      <c r="DD443" s="126"/>
      <c r="DE443" s="126"/>
      <c r="DF443" s="126"/>
      <c r="DG443" s="126"/>
      <c r="DH443" s="126"/>
      <c r="DI443" s="126"/>
      <c r="DJ443" s="126"/>
      <c r="DK443" s="126"/>
      <c r="DL443" s="127"/>
      <c r="DM443" s="127"/>
      <c r="DN443" s="127"/>
      <c r="DO443" s="127"/>
      <c r="DP443" s="175" t="str">
        <f t="shared" si="5"/>
        <v>ПЦП_Межрегиональный центр технической поддержки_Волго-Вятский Банк</v>
      </c>
    </row>
    <row r="444" spans="1:120" ht="38.25" x14ac:dyDescent="0.25">
      <c r="A444" s="70" t="s">
        <v>15</v>
      </c>
      <c r="B444" s="68" t="s">
        <v>256</v>
      </c>
      <c r="C444" s="68" t="s">
        <v>273</v>
      </c>
      <c r="D444" s="69" t="s">
        <v>267</v>
      </c>
      <c r="E444" s="129">
        <f t="shared" si="4"/>
        <v>0</v>
      </c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  <c r="AA444" s="126"/>
      <c r="AB444" s="126"/>
      <c r="AC444" s="126"/>
      <c r="AD444" s="126"/>
      <c r="AE444" s="126"/>
      <c r="AF444" s="126"/>
      <c r="AG444" s="126"/>
      <c r="AH444" s="126"/>
      <c r="AI444" s="126"/>
      <c r="AJ444" s="126"/>
      <c r="AK444" s="126"/>
      <c r="AL444" s="126"/>
      <c r="AM444" s="126"/>
      <c r="AN444" s="126"/>
      <c r="AO444" s="126"/>
      <c r="AP444" s="126"/>
      <c r="AQ444" s="126"/>
      <c r="AR444" s="126"/>
      <c r="AS444" s="126"/>
      <c r="AT444" s="126"/>
      <c r="AU444" s="126"/>
      <c r="AV444" s="126"/>
      <c r="AW444" s="126"/>
      <c r="AX444" s="126"/>
      <c r="AY444" s="126"/>
      <c r="AZ444" s="126"/>
      <c r="BA444" s="126"/>
      <c r="BB444" s="126"/>
      <c r="BC444" s="126"/>
      <c r="BD444" s="126"/>
      <c r="BE444" s="126"/>
      <c r="BF444" s="126"/>
      <c r="BG444" s="126"/>
      <c r="BH444" s="126"/>
      <c r="BI444" s="126"/>
      <c r="BJ444" s="126"/>
      <c r="BK444" s="126"/>
      <c r="BL444" s="126"/>
      <c r="BM444" s="126"/>
      <c r="BN444" s="126"/>
      <c r="BO444" s="126"/>
      <c r="BP444" s="126"/>
      <c r="BQ444" s="126"/>
      <c r="BR444" s="126"/>
      <c r="BS444" s="126"/>
      <c r="BT444" s="126"/>
      <c r="BU444" s="126"/>
      <c r="BV444" s="126"/>
      <c r="BW444" s="126"/>
      <c r="BX444" s="126"/>
      <c r="BY444" s="126"/>
      <c r="BZ444" s="126"/>
      <c r="CA444" s="126"/>
      <c r="CB444" s="126"/>
      <c r="CC444" s="126"/>
      <c r="CD444" s="126"/>
      <c r="CE444" s="126"/>
      <c r="CF444" s="126"/>
      <c r="CG444" s="126"/>
      <c r="CH444" s="126"/>
      <c r="CI444" s="126"/>
      <c r="CJ444" s="126"/>
      <c r="CK444" s="126"/>
      <c r="CL444" s="126"/>
      <c r="CM444" s="126"/>
      <c r="CN444" s="126"/>
      <c r="CO444" s="126"/>
      <c r="CP444" s="126"/>
      <c r="CQ444" s="126"/>
      <c r="CR444" s="126"/>
      <c r="CS444" s="126"/>
      <c r="CT444" s="126"/>
      <c r="CU444" s="126"/>
      <c r="CV444" s="126"/>
      <c r="CW444" s="126"/>
      <c r="CX444" s="126"/>
      <c r="CY444" s="126"/>
      <c r="CZ444" s="126"/>
      <c r="DA444" s="126"/>
      <c r="DB444" s="126"/>
      <c r="DC444" s="126"/>
      <c r="DD444" s="126"/>
      <c r="DE444" s="126"/>
      <c r="DF444" s="126"/>
      <c r="DG444" s="126"/>
      <c r="DH444" s="126"/>
      <c r="DI444" s="126"/>
      <c r="DJ444" s="126"/>
      <c r="DK444" s="126"/>
      <c r="DL444" s="127"/>
      <c r="DM444" s="127"/>
      <c r="DN444" s="127"/>
      <c r="DO444" s="127"/>
      <c r="DP444" s="175" t="str">
        <f t="shared" si="5"/>
        <v>ПЦП_Межрегиональный центр технической поддержки_Сибирский Банк</v>
      </c>
    </row>
    <row r="445" spans="1:120" ht="38.25" x14ac:dyDescent="0.25">
      <c r="A445" s="70" t="s">
        <v>15</v>
      </c>
      <c r="B445" s="68" t="s">
        <v>256</v>
      </c>
      <c r="C445" s="68" t="s">
        <v>273</v>
      </c>
      <c r="D445" s="69" t="s">
        <v>270</v>
      </c>
      <c r="E445" s="129">
        <f t="shared" si="4"/>
        <v>0</v>
      </c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  <c r="AA445" s="126"/>
      <c r="AB445" s="126"/>
      <c r="AC445" s="126"/>
      <c r="AD445" s="126"/>
      <c r="AE445" s="126"/>
      <c r="AF445" s="126"/>
      <c r="AG445" s="126"/>
      <c r="AH445" s="126"/>
      <c r="AI445" s="126"/>
      <c r="AJ445" s="126"/>
      <c r="AK445" s="126"/>
      <c r="AL445" s="126"/>
      <c r="AM445" s="126"/>
      <c r="AN445" s="126"/>
      <c r="AO445" s="126"/>
      <c r="AP445" s="126"/>
      <c r="AQ445" s="126"/>
      <c r="AR445" s="126"/>
      <c r="AS445" s="126"/>
      <c r="AT445" s="126"/>
      <c r="AU445" s="126"/>
      <c r="AV445" s="126"/>
      <c r="AW445" s="126"/>
      <c r="AX445" s="126"/>
      <c r="AY445" s="126"/>
      <c r="AZ445" s="126"/>
      <c r="BA445" s="126"/>
      <c r="BB445" s="126"/>
      <c r="BC445" s="126"/>
      <c r="BD445" s="126"/>
      <c r="BE445" s="126"/>
      <c r="BF445" s="126"/>
      <c r="BG445" s="126"/>
      <c r="BH445" s="126"/>
      <c r="BI445" s="126"/>
      <c r="BJ445" s="126"/>
      <c r="BK445" s="126"/>
      <c r="BL445" s="126"/>
      <c r="BM445" s="126"/>
      <c r="BN445" s="126"/>
      <c r="BO445" s="126"/>
      <c r="BP445" s="126"/>
      <c r="BQ445" s="126"/>
      <c r="BR445" s="126"/>
      <c r="BS445" s="126"/>
      <c r="BT445" s="126"/>
      <c r="BU445" s="126"/>
      <c r="BV445" s="126"/>
      <c r="BW445" s="126"/>
      <c r="BX445" s="126"/>
      <c r="BY445" s="126"/>
      <c r="BZ445" s="126"/>
      <c r="CA445" s="126"/>
      <c r="CB445" s="126"/>
      <c r="CC445" s="126"/>
      <c r="CD445" s="126"/>
      <c r="CE445" s="126"/>
      <c r="CF445" s="126"/>
      <c r="CG445" s="126"/>
      <c r="CH445" s="126"/>
      <c r="CI445" s="126"/>
      <c r="CJ445" s="126"/>
      <c r="CK445" s="126"/>
      <c r="CL445" s="126"/>
      <c r="CM445" s="126"/>
      <c r="CN445" s="126"/>
      <c r="CO445" s="126"/>
      <c r="CP445" s="126"/>
      <c r="CQ445" s="126"/>
      <c r="CR445" s="126"/>
      <c r="CS445" s="126"/>
      <c r="CT445" s="126"/>
      <c r="CU445" s="126"/>
      <c r="CV445" s="126"/>
      <c r="CW445" s="126"/>
      <c r="CX445" s="126"/>
      <c r="CY445" s="126"/>
      <c r="CZ445" s="126"/>
      <c r="DA445" s="126"/>
      <c r="DB445" s="126"/>
      <c r="DC445" s="126"/>
      <c r="DD445" s="126"/>
      <c r="DE445" s="126"/>
      <c r="DF445" s="126"/>
      <c r="DG445" s="126"/>
      <c r="DH445" s="126"/>
      <c r="DI445" s="126"/>
      <c r="DJ445" s="126"/>
      <c r="DK445" s="126"/>
      <c r="DL445" s="127"/>
      <c r="DM445" s="127"/>
      <c r="DN445" s="127"/>
      <c r="DO445" s="127"/>
      <c r="DP445" s="175" t="str">
        <f t="shared" si="5"/>
        <v>ПЦП_Межрегиональный центр технической поддержки_Центрально-Черноземный Банк</v>
      </c>
    </row>
    <row r="446" spans="1:120" ht="38.25" x14ac:dyDescent="0.25">
      <c r="A446" s="70" t="s">
        <v>15</v>
      </c>
      <c r="B446" s="68" t="s">
        <v>256</v>
      </c>
      <c r="C446" s="68" t="s">
        <v>273</v>
      </c>
      <c r="D446" s="69" t="s">
        <v>266</v>
      </c>
      <c r="E446" s="129">
        <f t="shared" si="4"/>
        <v>0</v>
      </c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  <c r="AA446" s="126"/>
      <c r="AB446" s="126"/>
      <c r="AC446" s="126"/>
      <c r="AD446" s="126"/>
      <c r="AE446" s="126"/>
      <c r="AF446" s="126"/>
      <c r="AG446" s="126"/>
      <c r="AH446" s="126"/>
      <c r="AI446" s="126"/>
      <c r="AJ446" s="126"/>
      <c r="AK446" s="126"/>
      <c r="AL446" s="126"/>
      <c r="AM446" s="126"/>
      <c r="AN446" s="126"/>
      <c r="AO446" s="126"/>
      <c r="AP446" s="126"/>
      <c r="AQ446" s="126"/>
      <c r="AR446" s="126"/>
      <c r="AS446" s="126"/>
      <c r="AT446" s="126"/>
      <c r="AU446" s="126"/>
      <c r="AV446" s="126"/>
      <c r="AW446" s="126"/>
      <c r="AX446" s="126"/>
      <c r="AY446" s="126"/>
      <c r="AZ446" s="126"/>
      <c r="BA446" s="126"/>
      <c r="BB446" s="126"/>
      <c r="BC446" s="126"/>
      <c r="BD446" s="126"/>
      <c r="BE446" s="126"/>
      <c r="BF446" s="126"/>
      <c r="BG446" s="126"/>
      <c r="BH446" s="126"/>
      <c r="BI446" s="126"/>
      <c r="BJ446" s="126"/>
      <c r="BK446" s="126"/>
      <c r="BL446" s="126"/>
      <c r="BM446" s="126"/>
      <c r="BN446" s="126"/>
      <c r="BO446" s="126"/>
      <c r="BP446" s="126"/>
      <c r="BQ446" s="126"/>
      <c r="BR446" s="126"/>
      <c r="BS446" s="126"/>
      <c r="BT446" s="126"/>
      <c r="BU446" s="126"/>
      <c r="BV446" s="126"/>
      <c r="BW446" s="126"/>
      <c r="BX446" s="126"/>
      <c r="BY446" s="126"/>
      <c r="BZ446" s="126"/>
      <c r="CA446" s="126"/>
      <c r="CB446" s="126"/>
      <c r="CC446" s="126"/>
      <c r="CD446" s="126"/>
      <c r="CE446" s="126"/>
      <c r="CF446" s="126"/>
      <c r="CG446" s="126"/>
      <c r="CH446" s="126"/>
      <c r="CI446" s="126"/>
      <c r="CJ446" s="126"/>
      <c r="CK446" s="126"/>
      <c r="CL446" s="126"/>
      <c r="CM446" s="126"/>
      <c r="CN446" s="126"/>
      <c r="CO446" s="126"/>
      <c r="CP446" s="126"/>
      <c r="CQ446" s="126"/>
      <c r="CR446" s="126"/>
      <c r="CS446" s="126"/>
      <c r="CT446" s="126"/>
      <c r="CU446" s="126"/>
      <c r="CV446" s="126"/>
      <c r="CW446" s="126"/>
      <c r="CX446" s="126"/>
      <c r="CY446" s="126"/>
      <c r="CZ446" s="126"/>
      <c r="DA446" s="126"/>
      <c r="DB446" s="126"/>
      <c r="DC446" s="126"/>
      <c r="DD446" s="126"/>
      <c r="DE446" s="126"/>
      <c r="DF446" s="126"/>
      <c r="DG446" s="126"/>
      <c r="DH446" s="126"/>
      <c r="DI446" s="126"/>
      <c r="DJ446" s="126"/>
      <c r="DK446" s="126"/>
      <c r="DL446" s="127"/>
      <c r="DM446" s="127"/>
      <c r="DN446" s="127"/>
      <c r="DO446" s="127"/>
      <c r="DP446" s="175" t="str">
        <f t="shared" si="5"/>
        <v>ПЦП_Межрегиональный центр технической поддержки_Северо-Западный Банк</v>
      </c>
    </row>
    <row r="447" spans="1:120" ht="38.25" x14ac:dyDescent="0.25">
      <c r="A447" s="70" t="s">
        <v>15</v>
      </c>
      <c r="B447" s="68" t="s">
        <v>256</v>
      </c>
      <c r="C447" s="68" t="s">
        <v>273</v>
      </c>
      <c r="D447" s="69" t="s">
        <v>268</v>
      </c>
      <c r="E447" s="129">
        <f t="shared" si="4"/>
        <v>0</v>
      </c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  <c r="AA447" s="126"/>
      <c r="AB447" s="126"/>
      <c r="AC447" s="126"/>
      <c r="AD447" s="126"/>
      <c r="AE447" s="126"/>
      <c r="AF447" s="126"/>
      <c r="AG447" s="126"/>
      <c r="AH447" s="126"/>
      <c r="AI447" s="126"/>
      <c r="AJ447" s="126"/>
      <c r="AK447" s="126"/>
      <c r="AL447" s="126"/>
      <c r="AM447" s="126"/>
      <c r="AN447" s="126"/>
      <c r="AO447" s="126"/>
      <c r="AP447" s="126"/>
      <c r="AQ447" s="126"/>
      <c r="AR447" s="126"/>
      <c r="AS447" s="126"/>
      <c r="AT447" s="126"/>
      <c r="AU447" s="126"/>
      <c r="AV447" s="126"/>
      <c r="AW447" s="126"/>
      <c r="AX447" s="126"/>
      <c r="AY447" s="126"/>
      <c r="AZ447" s="126"/>
      <c r="BA447" s="126"/>
      <c r="BB447" s="126"/>
      <c r="BC447" s="126"/>
      <c r="BD447" s="126"/>
      <c r="BE447" s="126"/>
      <c r="BF447" s="126"/>
      <c r="BG447" s="126"/>
      <c r="BH447" s="126"/>
      <c r="BI447" s="126"/>
      <c r="BJ447" s="126"/>
      <c r="BK447" s="126"/>
      <c r="BL447" s="126"/>
      <c r="BM447" s="126"/>
      <c r="BN447" s="126"/>
      <c r="BO447" s="126"/>
      <c r="BP447" s="126"/>
      <c r="BQ447" s="126"/>
      <c r="BR447" s="126"/>
      <c r="BS447" s="126"/>
      <c r="BT447" s="126"/>
      <c r="BU447" s="126"/>
      <c r="BV447" s="126"/>
      <c r="BW447" s="126"/>
      <c r="BX447" s="126"/>
      <c r="BY447" s="126"/>
      <c r="BZ447" s="126"/>
      <c r="CA447" s="126"/>
      <c r="CB447" s="126"/>
      <c r="CC447" s="126"/>
      <c r="CD447" s="126"/>
      <c r="CE447" s="126"/>
      <c r="CF447" s="126"/>
      <c r="CG447" s="126"/>
      <c r="CH447" s="126"/>
      <c r="CI447" s="126"/>
      <c r="CJ447" s="126"/>
      <c r="CK447" s="126"/>
      <c r="CL447" s="126"/>
      <c r="CM447" s="126"/>
      <c r="CN447" s="126"/>
      <c r="CO447" s="126"/>
      <c r="CP447" s="126"/>
      <c r="CQ447" s="126"/>
      <c r="CR447" s="126"/>
      <c r="CS447" s="126"/>
      <c r="CT447" s="126"/>
      <c r="CU447" s="126"/>
      <c r="CV447" s="126"/>
      <c r="CW447" s="126"/>
      <c r="CX447" s="126"/>
      <c r="CY447" s="126"/>
      <c r="CZ447" s="126"/>
      <c r="DA447" s="126"/>
      <c r="DB447" s="126"/>
      <c r="DC447" s="126"/>
      <c r="DD447" s="126"/>
      <c r="DE447" s="126"/>
      <c r="DF447" s="126"/>
      <c r="DG447" s="126"/>
      <c r="DH447" s="126"/>
      <c r="DI447" s="126"/>
      <c r="DJ447" s="126"/>
      <c r="DK447" s="126"/>
      <c r="DL447" s="127"/>
      <c r="DM447" s="127"/>
      <c r="DN447" s="127"/>
      <c r="DO447" s="127"/>
      <c r="DP447" s="175" t="str">
        <f t="shared" si="5"/>
        <v>ПЦП_Межрегиональный центр технической поддержки_Среднерусский Банк</v>
      </c>
    </row>
    <row r="448" spans="1:120" ht="38.25" x14ac:dyDescent="0.25">
      <c r="A448" s="70" t="s">
        <v>15</v>
      </c>
      <c r="B448" s="68" t="s">
        <v>256</v>
      </c>
      <c r="C448" s="68" t="s">
        <v>273</v>
      </c>
      <c r="D448" s="69" t="s">
        <v>262</v>
      </c>
      <c r="E448" s="129">
        <f t="shared" si="4"/>
        <v>0</v>
      </c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  <c r="AA448" s="126"/>
      <c r="AB448" s="126"/>
      <c r="AC448" s="126"/>
      <c r="AD448" s="126"/>
      <c r="AE448" s="126"/>
      <c r="AF448" s="126"/>
      <c r="AG448" s="126"/>
      <c r="AH448" s="126"/>
      <c r="AI448" s="126"/>
      <c r="AJ448" s="126"/>
      <c r="AK448" s="126"/>
      <c r="AL448" s="126"/>
      <c r="AM448" s="126"/>
      <c r="AN448" s="126"/>
      <c r="AO448" s="126"/>
      <c r="AP448" s="126"/>
      <c r="AQ448" s="126"/>
      <c r="AR448" s="126"/>
      <c r="AS448" s="126"/>
      <c r="AT448" s="126"/>
      <c r="AU448" s="126"/>
      <c r="AV448" s="126"/>
      <c r="AW448" s="126"/>
      <c r="AX448" s="126"/>
      <c r="AY448" s="126"/>
      <c r="AZ448" s="126"/>
      <c r="BA448" s="126"/>
      <c r="BB448" s="126"/>
      <c r="BC448" s="126"/>
      <c r="BD448" s="126"/>
      <c r="BE448" s="126"/>
      <c r="BF448" s="126"/>
      <c r="BG448" s="126"/>
      <c r="BH448" s="126"/>
      <c r="BI448" s="126"/>
      <c r="BJ448" s="126"/>
      <c r="BK448" s="126"/>
      <c r="BL448" s="126"/>
      <c r="BM448" s="126"/>
      <c r="BN448" s="126"/>
      <c r="BO448" s="126"/>
      <c r="BP448" s="126"/>
      <c r="BQ448" s="126"/>
      <c r="BR448" s="126"/>
      <c r="BS448" s="126"/>
      <c r="BT448" s="126"/>
      <c r="BU448" s="126"/>
      <c r="BV448" s="126"/>
      <c r="BW448" s="126"/>
      <c r="BX448" s="126"/>
      <c r="BY448" s="126"/>
      <c r="BZ448" s="126"/>
      <c r="CA448" s="126"/>
      <c r="CB448" s="126"/>
      <c r="CC448" s="126"/>
      <c r="CD448" s="126"/>
      <c r="CE448" s="126"/>
      <c r="CF448" s="126"/>
      <c r="CG448" s="126"/>
      <c r="CH448" s="126"/>
      <c r="CI448" s="126"/>
      <c r="CJ448" s="126"/>
      <c r="CK448" s="126"/>
      <c r="CL448" s="126"/>
      <c r="CM448" s="126"/>
      <c r="CN448" s="126"/>
      <c r="CO448" s="126"/>
      <c r="CP448" s="126"/>
      <c r="CQ448" s="126"/>
      <c r="CR448" s="126"/>
      <c r="CS448" s="126"/>
      <c r="CT448" s="126"/>
      <c r="CU448" s="126"/>
      <c r="CV448" s="126"/>
      <c r="CW448" s="126"/>
      <c r="CX448" s="126"/>
      <c r="CY448" s="126"/>
      <c r="CZ448" s="126"/>
      <c r="DA448" s="126"/>
      <c r="DB448" s="126"/>
      <c r="DC448" s="126"/>
      <c r="DD448" s="126"/>
      <c r="DE448" s="126"/>
      <c r="DF448" s="126"/>
      <c r="DG448" s="126"/>
      <c r="DH448" s="126"/>
      <c r="DI448" s="126"/>
      <c r="DJ448" s="126"/>
      <c r="DK448" s="126"/>
      <c r="DL448" s="127"/>
      <c r="DM448" s="127"/>
      <c r="DN448" s="127"/>
      <c r="DO448" s="127"/>
      <c r="DP448" s="175" t="str">
        <f t="shared" si="5"/>
        <v>ПЦП_Межрегиональный центр технической поддержки_Дальневосточный Банк</v>
      </c>
    </row>
    <row r="449" spans="1:120" ht="38.25" x14ac:dyDescent="0.25">
      <c r="A449" s="70" t="s">
        <v>15</v>
      </c>
      <c r="B449" s="68" t="s">
        <v>256</v>
      </c>
      <c r="C449" s="68" t="s">
        <v>273</v>
      </c>
      <c r="D449" s="69" t="s">
        <v>271</v>
      </c>
      <c r="E449" s="129">
        <f t="shared" si="4"/>
        <v>0</v>
      </c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  <c r="AA449" s="126"/>
      <c r="AB449" s="126"/>
      <c r="AC449" s="126"/>
      <c r="AD449" s="126"/>
      <c r="AE449" s="126"/>
      <c r="AF449" s="126"/>
      <c r="AG449" s="126"/>
      <c r="AH449" s="126"/>
      <c r="AI449" s="126"/>
      <c r="AJ449" s="126"/>
      <c r="AK449" s="126"/>
      <c r="AL449" s="126"/>
      <c r="AM449" s="126"/>
      <c r="AN449" s="126"/>
      <c r="AO449" s="126"/>
      <c r="AP449" s="126"/>
      <c r="AQ449" s="126"/>
      <c r="AR449" s="126"/>
      <c r="AS449" s="126"/>
      <c r="AT449" s="126"/>
      <c r="AU449" s="126"/>
      <c r="AV449" s="126"/>
      <c r="AW449" s="126"/>
      <c r="AX449" s="126"/>
      <c r="AY449" s="126"/>
      <c r="AZ449" s="126"/>
      <c r="BA449" s="126"/>
      <c r="BB449" s="126"/>
      <c r="BC449" s="126"/>
      <c r="BD449" s="126"/>
      <c r="BE449" s="126"/>
      <c r="BF449" s="126"/>
      <c r="BG449" s="126"/>
      <c r="BH449" s="126"/>
      <c r="BI449" s="126"/>
      <c r="BJ449" s="126"/>
      <c r="BK449" s="126"/>
      <c r="BL449" s="126"/>
      <c r="BM449" s="126"/>
      <c r="BN449" s="126"/>
      <c r="BO449" s="126"/>
      <c r="BP449" s="126"/>
      <c r="BQ449" s="126"/>
      <c r="BR449" s="126"/>
      <c r="BS449" s="126"/>
      <c r="BT449" s="126"/>
      <c r="BU449" s="126"/>
      <c r="BV449" s="126"/>
      <c r="BW449" s="126"/>
      <c r="BX449" s="126"/>
      <c r="BY449" s="126"/>
      <c r="BZ449" s="126"/>
      <c r="CA449" s="126"/>
      <c r="CB449" s="126"/>
      <c r="CC449" s="126"/>
      <c r="CD449" s="126"/>
      <c r="CE449" s="126"/>
      <c r="CF449" s="126"/>
      <c r="CG449" s="126"/>
      <c r="CH449" s="126"/>
      <c r="CI449" s="126"/>
      <c r="CJ449" s="126"/>
      <c r="CK449" s="126"/>
      <c r="CL449" s="126"/>
      <c r="CM449" s="126"/>
      <c r="CN449" s="126"/>
      <c r="CO449" s="126"/>
      <c r="CP449" s="126"/>
      <c r="CQ449" s="126"/>
      <c r="CR449" s="126"/>
      <c r="CS449" s="126"/>
      <c r="CT449" s="126"/>
      <c r="CU449" s="126"/>
      <c r="CV449" s="126"/>
      <c r="CW449" s="126"/>
      <c r="CX449" s="126"/>
      <c r="CY449" s="126"/>
      <c r="CZ449" s="126"/>
      <c r="DA449" s="126"/>
      <c r="DB449" s="126"/>
      <c r="DC449" s="126"/>
      <c r="DD449" s="126"/>
      <c r="DE449" s="126"/>
      <c r="DF449" s="126"/>
      <c r="DG449" s="126"/>
      <c r="DH449" s="126"/>
      <c r="DI449" s="126"/>
      <c r="DJ449" s="126"/>
      <c r="DK449" s="126"/>
      <c r="DL449" s="127"/>
      <c r="DM449" s="127"/>
      <c r="DN449" s="127"/>
      <c r="DO449" s="127"/>
      <c r="DP449" s="175" t="str">
        <f t="shared" si="5"/>
        <v>ПЦП_Межрегиональный центр технической поддержки_Юго-Западный Банк</v>
      </c>
    </row>
    <row r="450" spans="1:120" ht="38.25" x14ac:dyDescent="0.25">
      <c r="A450" s="70" t="s">
        <v>15</v>
      </c>
      <c r="B450" s="68" t="s">
        <v>256</v>
      </c>
      <c r="C450" s="68" t="s">
        <v>273</v>
      </c>
      <c r="D450" s="69" t="s">
        <v>260</v>
      </c>
      <c r="E450" s="129">
        <f t="shared" si="4"/>
        <v>0</v>
      </c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  <c r="AA450" s="126"/>
      <c r="AB450" s="126"/>
      <c r="AC450" s="126"/>
      <c r="AD450" s="126"/>
      <c r="AE450" s="126"/>
      <c r="AF450" s="126"/>
      <c r="AG450" s="126"/>
      <c r="AH450" s="126"/>
      <c r="AI450" s="126"/>
      <c r="AJ450" s="126"/>
      <c r="AK450" s="126"/>
      <c r="AL450" s="126"/>
      <c r="AM450" s="126"/>
      <c r="AN450" s="126"/>
      <c r="AO450" s="126"/>
      <c r="AP450" s="126"/>
      <c r="AQ450" s="126"/>
      <c r="AR450" s="126"/>
      <c r="AS450" s="126"/>
      <c r="AT450" s="126"/>
      <c r="AU450" s="126"/>
      <c r="AV450" s="126"/>
      <c r="AW450" s="126"/>
      <c r="AX450" s="126"/>
      <c r="AY450" s="126"/>
      <c r="AZ450" s="126"/>
      <c r="BA450" s="126"/>
      <c r="BB450" s="126"/>
      <c r="BC450" s="126"/>
      <c r="BD450" s="126"/>
      <c r="BE450" s="126"/>
      <c r="BF450" s="126"/>
      <c r="BG450" s="126"/>
      <c r="BH450" s="126"/>
      <c r="BI450" s="126"/>
      <c r="BJ450" s="126"/>
      <c r="BK450" s="126"/>
      <c r="BL450" s="126"/>
      <c r="BM450" s="126"/>
      <c r="BN450" s="126"/>
      <c r="BO450" s="126"/>
      <c r="BP450" s="126"/>
      <c r="BQ450" s="126"/>
      <c r="BR450" s="126"/>
      <c r="BS450" s="126"/>
      <c r="BT450" s="126"/>
      <c r="BU450" s="126"/>
      <c r="BV450" s="126"/>
      <c r="BW450" s="126"/>
      <c r="BX450" s="126"/>
      <c r="BY450" s="126"/>
      <c r="BZ450" s="126"/>
      <c r="CA450" s="126"/>
      <c r="CB450" s="126"/>
      <c r="CC450" s="126"/>
      <c r="CD450" s="126"/>
      <c r="CE450" s="126"/>
      <c r="CF450" s="126"/>
      <c r="CG450" s="126"/>
      <c r="CH450" s="126"/>
      <c r="CI450" s="126"/>
      <c r="CJ450" s="126"/>
      <c r="CK450" s="126"/>
      <c r="CL450" s="126"/>
      <c r="CM450" s="126"/>
      <c r="CN450" s="126"/>
      <c r="CO450" s="126"/>
      <c r="CP450" s="126"/>
      <c r="CQ450" s="126"/>
      <c r="CR450" s="126"/>
      <c r="CS450" s="126"/>
      <c r="CT450" s="126"/>
      <c r="CU450" s="126"/>
      <c r="CV450" s="126"/>
      <c r="CW450" s="126"/>
      <c r="CX450" s="126"/>
      <c r="CY450" s="126"/>
      <c r="CZ450" s="126"/>
      <c r="DA450" s="126"/>
      <c r="DB450" s="126"/>
      <c r="DC450" s="126"/>
      <c r="DD450" s="126"/>
      <c r="DE450" s="126"/>
      <c r="DF450" s="126"/>
      <c r="DG450" s="126"/>
      <c r="DH450" s="126"/>
      <c r="DI450" s="126"/>
      <c r="DJ450" s="126"/>
      <c r="DK450" s="126"/>
      <c r="DL450" s="127"/>
      <c r="DM450" s="127"/>
      <c r="DN450" s="127"/>
      <c r="DO450" s="127"/>
      <c r="DP450" s="175" t="str">
        <f t="shared" si="5"/>
        <v>ПЦП_Межрегиональный центр технической поддержки_Байкальский Банк</v>
      </c>
    </row>
    <row r="451" spans="1:120" ht="38.25" x14ac:dyDescent="0.25">
      <c r="A451" s="70" t="s">
        <v>15</v>
      </c>
      <c r="B451" s="68" t="s">
        <v>256</v>
      </c>
      <c r="C451" s="68" t="s">
        <v>273</v>
      </c>
      <c r="D451" s="69" t="s">
        <v>263</v>
      </c>
      <c r="E451" s="129">
        <f t="shared" ref="E451:E482" si="6">SUM(F451:DO451)</f>
        <v>0</v>
      </c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  <c r="AA451" s="126"/>
      <c r="AB451" s="126"/>
      <c r="AC451" s="126"/>
      <c r="AD451" s="126"/>
      <c r="AE451" s="126"/>
      <c r="AF451" s="126"/>
      <c r="AG451" s="126"/>
      <c r="AH451" s="126"/>
      <c r="AI451" s="126"/>
      <c r="AJ451" s="126"/>
      <c r="AK451" s="126"/>
      <c r="AL451" s="126"/>
      <c r="AM451" s="126"/>
      <c r="AN451" s="126"/>
      <c r="AO451" s="126"/>
      <c r="AP451" s="126"/>
      <c r="AQ451" s="126"/>
      <c r="AR451" s="126"/>
      <c r="AS451" s="126"/>
      <c r="AT451" s="126"/>
      <c r="AU451" s="126"/>
      <c r="AV451" s="126"/>
      <c r="AW451" s="126"/>
      <c r="AX451" s="126"/>
      <c r="AY451" s="126"/>
      <c r="AZ451" s="126"/>
      <c r="BA451" s="126"/>
      <c r="BB451" s="126"/>
      <c r="BC451" s="126"/>
      <c r="BD451" s="126"/>
      <c r="BE451" s="126"/>
      <c r="BF451" s="126"/>
      <c r="BG451" s="126"/>
      <c r="BH451" s="126"/>
      <c r="BI451" s="126"/>
      <c r="BJ451" s="126"/>
      <c r="BK451" s="126"/>
      <c r="BL451" s="126"/>
      <c r="BM451" s="126"/>
      <c r="BN451" s="126"/>
      <c r="BO451" s="126"/>
      <c r="BP451" s="126"/>
      <c r="BQ451" s="126"/>
      <c r="BR451" s="126"/>
      <c r="BS451" s="126"/>
      <c r="BT451" s="126"/>
      <c r="BU451" s="126"/>
      <c r="BV451" s="126"/>
      <c r="BW451" s="126"/>
      <c r="BX451" s="126"/>
      <c r="BY451" s="126"/>
      <c r="BZ451" s="126"/>
      <c r="CA451" s="126"/>
      <c r="CB451" s="126"/>
      <c r="CC451" s="126"/>
      <c r="CD451" s="126"/>
      <c r="CE451" s="126"/>
      <c r="CF451" s="126"/>
      <c r="CG451" s="126"/>
      <c r="CH451" s="126"/>
      <c r="CI451" s="126"/>
      <c r="CJ451" s="126"/>
      <c r="CK451" s="126"/>
      <c r="CL451" s="126"/>
      <c r="CM451" s="126"/>
      <c r="CN451" s="126"/>
      <c r="CO451" s="126"/>
      <c r="CP451" s="126"/>
      <c r="CQ451" s="126"/>
      <c r="CR451" s="126"/>
      <c r="CS451" s="126"/>
      <c r="CT451" s="126"/>
      <c r="CU451" s="126"/>
      <c r="CV451" s="126"/>
      <c r="CW451" s="126"/>
      <c r="CX451" s="126"/>
      <c r="CY451" s="126"/>
      <c r="CZ451" s="126"/>
      <c r="DA451" s="126"/>
      <c r="DB451" s="126"/>
      <c r="DC451" s="126"/>
      <c r="DD451" s="126"/>
      <c r="DE451" s="126"/>
      <c r="DF451" s="126"/>
      <c r="DG451" s="126"/>
      <c r="DH451" s="126"/>
      <c r="DI451" s="126"/>
      <c r="DJ451" s="126"/>
      <c r="DK451" s="126"/>
      <c r="DL451" s="127"/>
      <c r="DM451" s="127"/>
      <c r="DN451" s="127"/>
      <c r="DO451" s="127"/>
      <c r="DP451" s="175" t="str">
        <f t="shared" ref="DP451:DP482" si="7">A451&amp;"_"&amp;C451&amp;"_"&amp;D451</f>
        <v>ПЦП_Межрегиональный центр технической поддержки_Западно-Сибирский Банк</v>
      </c>
    </row>
    <row r="452" spans="1:120" ht="38.25" x14ac:dyDescent="0.25">
      <c r="A452" s="70" t="s">
        <v>15</v>
      </c>
      <c r="B452" s="68" t="s">
        <v>72</v>
      </c>
      <c r="C452" s="68" t="s">
        <v>274</v>
      </c>
      <c r="D452" s="69" t="s">
        <v>290</v>
      </c>
      <c r="E452" s="129">
        <f t="shared" si="6"/>
        <v>0</v>
      </c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  <c r="AA452" s="126"/>
      <c r="AB452" s="126"/>
      <c r="AC452" s="126"/>
      <c r="AD452" s="126"/>
      <c r="AE452" s="126"/>
      <c r="AF452" s="126"/>
      <c r="AG452" s="126"/>
      <c r="AH452" s="126"/>
      <c r="AI452" s="126"/>
      <c r="AJ452" s="126"/>
      <c r="AK452" s="126"/>
      <c r="AL452" s="126"/>
      <c r="AM452" s="126"/>
      <c r="AN452" s="126"/>
      <c r="AO452" s="126"/>
      <c r="AP452" s="126"/>
      <c r="AQ452" s="126"/>
      <c r="AR452" s="126"/>
      <c r="AS452" s="126"/>
      <c r="AT452" s="126"/>
      <c r="AU452" s="126"/>
      <c r="AV452" s="126"/>
      <c r="AW452" s="126"/>
      <c r="AX452" s="126"/>
      <c r="AY452" s="126"/>
      <c r="AZ452" s="126"/>
      <c r="BA452" s="126"/>
      <c r="BB452" s="126"/>
      <c r="BC452" s="126"/>
      <c r="BD452" s="126"/>
      <c r="BE452" s="126"/>
      <c r="BF452" s="126"/>
      <c r="BG452" s="126"/>
      <c r="BH452" s="126"/>
      <c r="BI452" s="126"/>
      <c r="BJ452" s="126"/>
      <c r="BK452" s="126"/>
      <c r="BL452" s="126"/>
      <c r="BM452" s="126"/>
      <c r="BN452" s="126"/>
      <c r="BO452" s="126"/>
      <c r="BP452" s="126"/>
      <c r="BQ452" s="126"/>
      <c r="BR452" s="126"/>
      <c r="BS452" s="126"/>
      <c r="BT452" s="126"/>
      <c r="BU452" s="126"/>
      <c r="BV452" s="126"/>
      <c r="BW452" s="126"/>
      <c r="BX452" s="126"/>
      <c r="BY452" s="126"/>
      <c r="BZ452" s="126"/>
      <c r="CA452" s="126"/>
      <c r="CB452" s="126"/>
      <c r="CC452" s="126"/>
      <c r="CD452" s="126"/>
      <c r="CE452" s="126"/>
      <c r="CF452" s="126"/>
      <c r="CG452" s="126"/>
      <c r="CH452" s="126"/>
      <c r="CI452" s="126"/>
      <c r="CJ452" s="126"/>
      <c r="CK452" s="126"/>
      <c r="CL452" s="126"/>
      <c r="CM452" s="126"/>
      <c r="CN452" s="126"/>
      <c r="CO452" s="126"/>
      <c r="CP452" s="126"/>
      <c r="CQ452" s="126"/>
      <c r="CR452" s="126"/>
      <c r="CS452" s="126"/>
      <c r="CT452" s="126"/>
      <c r="CU452" s="126"/>
      <c r="CV452" s="126"/>
      <c r="CW452" s="126"/>
      <c r="CX452" s="126"/>
      <c r="CY452" s="126"/>
      <c r="CZ452" s="126"/>
      <c r="DA452" s="126"/>
      <c r="DB452" s="126"/>
      <c r="DC452" s="126"/>
      <c r="DD452" s="126"/>
      <c r="DE452" s="126"/>
      <c r="DF452" s="126"/>
      <c r="DG452" s="126"/>
      <c r="DH452" s="126"/>
      <c r="DI452" s="126"/>
      <c r="DJ452" s="126"/>
      <c r="DK452" s="126"/>
      <c r="DL452" s="127"/>
      <c r="DM452" s="127"/>
      <c r="DN452" s="127"/>
      <c r="DO452" s="127"/>
      <c r="DP452" s="175" t="str">
        <f t="shared" si="7"/>
        <v>ПЦП_Единый распределенный контактный центр_Самара</v>
      </c>
    </row>
    <row r="453" spans="1:120" ht="38.25" x14ac:dyDescent="0.25">
      <c r="A453" s="70" t="s">
        <v>15</v>
      </c>
      <c r="B453" s="68" t="s">
        <v>72</v>
      </c>
      <c r="C453" s="68" t="s">
        <v>274</v>
      </c>
      <c r="D453" s="69" t="s">
        <v>291</v>
      </c>
      <c r="E453" s="129">
        <f t="shared" si="6"/>
        <v>0</v>
      </c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  <c r="AA453" s="126"/>
      <c r="AB453" s="126"/>
      <c r="AC453" s="126"/>
      <c r="AD453" s="126"/>
      <c r="AE453" s="126"/>
      <c r="AF453" s="126"/>
      <c r="AG453" s="126"/>
      <c r="AH453" s="126"/>
      <c r="AI453" s="126"/>
      <c r="AJ453" s="126"/>
      <c r="AK453" s="126"/>
      <c r="AL453" s="126"/>
      <c r="AM453" s="126"/>
      <c r="AN453" s="126"/>
      <c r="AO453" s="126"/>
      <c r="AP453" s="126"/>
      <c r="AQ453" s="126"/>
      <c r="AR453" s="126"/>
      <c r="AS453" s="126"/>
      <c r="AT453" s="126"/>
      <c r="AU453" s="126"/>
      <c r="AV453" s="126"/>
      <c r="AW453" s="126"/>
      <c r="AX453" s="126"/>
      <c r="AY453" s="126"/>
      <c r="AZ453" s="126"/>
      <c r="BA453" s="126"/>
      <c r="BB453" s="126"/>
      <c r="BC453" s="126"/>
      <c r="BD453" s="126"/>
      <c r="BE453" s="126"/>
      <c r="BF453" s="126"/>
      <c r="BG453" s="126"/>
      <c r="BH453" s="126"/>
      <c r="BI453" s="126"/>
      <c r="BJ453" s="126"/>
      <c r="BK453" s="126"/>
      <c r="BL453" s="126"/>
      <c r="BM453" s="126"/>
      <c r="BN453" s="126"/>
      <c r="BO453" s="126"/>
      <c r="BP453" s="126"/>
      <c r="BQ453" s="126"/>
      <c r="BR453" s="126"/>
      <c r="BS453" s="126"/>
      <c r="BT453" s="126"/>
      <c r="BU453" s="126"/>
      <c r="BV453" s="126"/>
      <c r="BW453" s="126"/>
      <c r="BX453" s="126"/>
      <c r="BY453" s="126"/>
      <c r="BZ453" s="126"/>
      <c r="CA453" s="126"/>
      <c r="CB453" s="126"/>
      <c r="CC453" s="126"/>
      <c r="CD453" s="126"/>
      <c r="CE453" s="126"/>
      <c r="CF453" s="126"/>
      <c r="CG453" s="126"/>
      <c r="CH453" s="126"/>
      <c r="CI453" s="126"/>
      <c r="CJ453" s="126"/>
      <c r="CK453" s="126"/>
      <c r="CL453" s="126"/>
      <c r="CM453" s="126"/>
      <c r="CN453" s="126"/>
      <c r="CO453" s="126"/>
      <c r="CP453" s="126"/>
      <c r="CQ453" s="126"/>
      <c r="CR453" s="126"/>
      <c r="CS453" s="126"/>
      <c r="CT453" s="126"/>
      <c r="CU453" s="126"/>
      <c r="CV453" s="126"/>
      <c r="CW453" s="126"/>
      <c r="CX453" s="126"/>
      <c r="CY453" s="126"/>
      <c r="CZ453" s="126"/>
      <c r="DA453" s="126"/>
      <c r="DB453" s="126"/>
      <c r="DC453" s="126"/>
      <c r="DD453" s="126"/>
      <c r="DE453" s="126"/>
      <c r="DF453" s="126"/>
      <c r="DG453" s="126"/>
      <c r="DH453" s="126"/>
      <c r="DI453" s="126"/>
      <c r="DJ453" s="126"/>
      <c r="DK453" s="126"/>
      <c r="DL453" s="127"/>
      <c r="DM453" s="127"/>
      <c r="DN453" s="127"/>
      <c r="DO453" s="127"/>
      <c r="DP453" s="175" t="str">
        <f t="shared" si="7"/>
        <v>ПЦП_Единый распределенный контактный центр_Екатеринбург</v>
      </c>
    </row>
    <row r="454" spans="1:120" ht="38.25" x14ac:dyDescent="0.25">
      <c r="A454" s="70" t="s">
        <v>15</v>
      </c>
      <c r="B454" s="68" t="s">
        <v>72</v>
      </c>
      <c r="C454" s="68" t="s">
        <v>274</v>
      </c>
      <c r="D454" s="69" t="s">
        <v>297</v>
      </c>
      <c r="E454" s="129">
        <f t="shared" si="6"/>
        <v>0</v>
      </c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  <c r="AA454" s="126"/>
      <c r="AB454" s="126"/>
      <c r="AC454" s="126"/>
      <c r="AD454" s="126"/>
      <c r="AE454" s="126"/>
      <c r="AF454" s="126"/>
      <c r="AG454" s="126"/>
      <c r="AH454" s="126"/>
      <c r="AI454" s="126"/>
      <c r="AJ454" s="126"/>
      <c r="AK454" s="126"/>
      <c r="AL454" s="126"/>
      <c r="AM454" s="126"/>
      <c r="AN454" s="126"/>
      <c r="AO454" s="126"/>
      <c r="AP454" s="126"/>
      <c r="AQ454" s="126"/>
      <c r="AR454" s="126"/>
      <c r="AS454" s="126"/>
      <c r="AT454" s="126"/>
      <c r="AU454" s="126"/>
      <c r="AV454" s="126"/>
      <c r="AW454" s="126"/>
      <c r="AX454" s="126"/>
      <c r="AY454" s="126"/>
      <c r="AZ454" s="126"/>
      <c r="BA454" s="126"/>
      <c r="BB454" s="126"/>
      <c r="BC454" s="126"/>
      <c r="BD454" s="126"/>
      <c r="BE454" s="126"/>
      <c r="BF454" s="126"/>
      <c r="BG454" s="126"/>
      <c r="BH454" s="126"/>
      <c r="BI454" s="126"/>
      <c r="BJ454" s="126"/>
      <c r="BK454" s="126"/>
      <c r="BL454" s="126"/>
      <c r="BM454" s="126"/>
      <c r="BN454" s="126"/>
      <c r="BO454" s="126"/>
      <c r="BP454" s="126"/>
      <c r="BQ454" s="126"/>
      <c r="BR454" s="126"/>
      <c r="BS454" s="126"/>
      <c r="BT454" s="126"/>
      <c r="BU454" s="126"/>
      <c r="BV454" s="126"/>
      <c r="BW454" s="126"/>
      <c r="BX454" s="126"/>
      <c r="BY454" s="126"/>
      <c r="BZ454" s="126"/>
      <c r="CA454" s="126"/>
      <c r="CB454" s="126"/>
      <c r="CC454" s="126"/>
      <c r="CD454" s="126"/>
      <c r="CE454" s="126"/>
      <c r="CF454" s="126"/>
      <c r="CG454" s="126"/>
      <c r="CH454" s="126"/>
      <c r="CI454" s="126"/>
      <c r="CJ454" s="126"/>
      <c r="CK454" s="126"/>
      <c r="CL454" s="126"/>
      <c r="CM454" s="126"/>
      <c r="CN454" s="126"/>
      <c r="CO454" s="126"/>
      <c r="CP454" s="126"/>
      <c r="CQ454" s="126"/>
      <c r="CR454" s="126"/>
      <c r="CS454" s="126"/>
      <c r="CT454" s="126"/>
      <c r="CU454" s="126"/>
      <c r="CV454" s="126"/>
      <c r="CW454" s="126"/>
      <c r="CX454" s="126"/>
      <c r="CY454" s="126"/>
      <c r="CZ454" s="126"/>
      <c r="DA454" s="126"/>
      <c r="DB454" s="126"/>
      <c r="DC454" s="126"/>
      <c r="DD454" s="126"/>
      <c r="DE454" s="126"/>
      <c r="DF454" s="126"/>
      <c r="DG454" s="126"/>
      <c r="DH454" s="126"/>
      <c r="DI454" s="126"/>
      <c r="DJ454" s="126"/>
      <c r="DK454" s="126"/>
      <c r="DL454" s="127"/>
      <c r="DM454" s="127"/>
      <c r="DN454" s="127"/>
      <c r="DO454" s="127"/>
      <c r="DP454" s="175" t="str">
        <f t="shared" si="7"/>
        <v>ПЦП_Единый распределенный контактный центр_Воронеж</v>
      </c>
    </row>
    <row r="455" spans="1:120" ht="38.25" x14ac:dyDescent="0.25">
      <c r="A455" s="70" t="s">
        <v>15</v>
      </c>
      <c r="B455" s="68" t="s">
        <v>72</v>
      </c>
      <c r="C455" s="68" t="s">
        <v>274</v>
      </c>
      <c r="D455" s="69" t="s">
        <v>300</v>
      </c>
      <c r="E455" s="129">
        <f t="shared" si="6"/>
        <v>0</v>
      </c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  <c r="AA455" s="126"/>
      <c r="AB455" s="126"/>
      <c r="AC455" s="126"/>
      <c r="AD455" s="126"/>
      <c r="AE455" s="126"/>
      <c r="AF455" s="126"/>
      <c r="AG455" s="126"/>
      <c r="AH455" s="126"/>
      <c r="AI455" s="126"/>
      <c r="AJ455" s="126"/>
      <c r="AK455" s="126"/>
      <c r="AL455" s="126"/>
      <c r="AM455" s="126"/>
      <c r="AN455" s="126"/>
      <c r="AO455" s="126"/>
      <c r="AP455" s="126"/>
      <c r="AQ455" s="126"/>
      <c r="AR455" s="126"/>
      <c r="AS455" s="126"/>
      <c r="AT455" s="126"/>
      <c r="AU455" s="126"/>
      <c r="AV455" s="126"/>
      <c r="AW455" s="126"/>
      <c r="AX455" s="126"/>
      <c r="AY455" s="126"/>
      <c r="AZ455" s="126"/>
      <c r="BA455" s="126"/>
      <c r="BB455" s="126"/>
      <c r="BC455" s="126"/>
      <c r="BD455" s="126"/>
      <c r="BE455" s="126"/>
      <c r="BF455" s="126"/>
      <c r="BG455" s="126"/>
      <c r="BH455" s="126"/>
      <c r="BI455" s="126"/>
      <c r="BJ455" s="126"/>
      <c r="BK455" s="126"/>
      <c r="BL455" s="126"/>
      <c r="BM455" s="126"/>
      <c r="BN455" s="126"/>
      <c r="BO455" s="126"/>
      <c r="BP455" s="126"/>
      <c r="BQ455" s="126"/>
      <c r="BR455" s="126"/>
      <c r="BS455" s="126"/>
      <c r="BT455" s="126"/>
      <c r="BU455" s="126"/>
      <c r="BV455" s="126"/>
      <c r="BW455" s="126"/>
      <c r="BX455" s="126"/>
      <c r="BY455" s="126"/>
      <c r="BZ455" s="126"/>
      <c r="CA455" s="126"/>
      <c r="CB455" s="126"/>
      <c r="CC455" s="126"/>
      <c r="CD455" s="126"/>
      <c r="CE455" s="126"/>
      <c r="CF455" s="126"/>
      <c r="CG455" s="126"/>
      <c r="CH455" s="126"/>
      <c r="CI455" s="126"/>
      <c r="CJ455" s="126"/>
      <c r="CK455" s="126"/>
      <c r="CL455" s="126"/>
      <c r="CM455" s="126"/>
      <c r="CN455" s="126"/>
      <c r="CO455" s="126"/>
      <c r="CP455" s="126"/>
      <c r="CQ455" s="126"/>
      <c r="CR455" s="126"/>
      <c r="CS455" s="126"/>
      <c r="CT455" s="126"/>
      <c r="CU455" s="126"/>
      <c r="CV455" s="126"/>
      <c r="CW455" s="126"/>
      <c r="CX455" s="126"/>
      <c r="CY455" s="126"/>
      <c r="CZ455" s="126"/>
      <c r="DA455" s="126"/>
      <c r="DB455" s="126"/>
      <c r="DC455" s="126"/>
      <c r="DD455" s="126"/>
      <c r="DE455" s="126"/>
      <c r="DF455" s="126"/>
      <c r="DG455" s="126"/>
      <c r="DH455" s="126"/>
      <c r="DI455" s="126"/>
      <c r="DJ455" s="126"/>
      <c r="DK455" s="126"/>
      <c r="DL455" s="127"/>
      <c r="DM455" s="127"/>
      <c r="DN455" s="127"/>
      <c r="DO455" s="127"/>
      <c r="DP455" s="175" t="str">
        <f t="shared" si="7"/>
        <v>ПЦП_Единый распределенный контактный центр_Омск</v>
      </c>
    </row>
    <row r="456" spans="1:120" ht="38.25" x14ac:dyDescent="0.25">
      <c r="A456" s="70" t="s">
        <v>15</v>
      </c>
      <c r="B456" s="68" t="s">
        <v>72</v>
      </c>
      <c r="C456" s="68" t="s">
        <v>274</v>
      </c>
      <c r="D456" s="69" t="s">
        <v>299</v>
      </c>
      <c r="E456" s="129">
        <f t="shared" si="6"/>
        <v>0</v>
      </c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  <c r="AA456" s="126"/>
      <c r="AB456" s="126"/>
      <c r="AC456" s="126"/>
      <c r="AD456" s="126"/>
      <c r="AE456" s="126"/>
      <c r="AF456" s="126"/>
      <c r="AG456" s="126"/>
      <c r="AH456" s="126"/>
      <c r="AI456" s="126"/>
      <c r="AJ456" s="126"/>
      <c r="AK456" s="126"/>
      <c r="AL456" s="126"/>
      <c r="AM456" s="126"/>
      <c r="AN456" s="126"/>
      <c r="AO456" s="126"/>
      <c r="AP456" s="126"/>
      <c r="AQ456" s="126"/>
      <c r="AR456" s="126"/>
      <c r="AS456" s="126"/>
      <c r="AT456" s="126"/>
      <c r="AU456" s="126"/>
      <c r="AV456" s="126"/>
      <c r="AW456" s="126"/>
      <c r="AX456" s="126"/>
      <c r="AY456" s="126"/>
      <c r="AZ456" s="126"/>
      <c r="BA456" s="126"/>
      <c r="BB456" s="126"/>
      <c r="BC456" s="126"/>
      <c r="BD456" s="126"/>
      <c r="BE456" s="126"/>
      <c r="BF456" s="126"/>
      <c r="BG456" s="126"/>
      <c r="BH456" s="126"/>
      <c r="BI456" s="126"/>
      <c r="BJ456" s="126"/>
      <c r="BK456" s="126"/>
      <c r="BL456" s="126"/>
      <c r="BM456" s="126"/>
      <c r="BN456" s="126"/>
      <c r="BO456" s="126"/>
      <c r="BP456" s="126"/>
      <c r="BQ456" s="126"/>
      <c r="BR456" s="126"/>
      <c r="BS456" s="126"/>
      <c r="BT456" s="126"/>
      <c r="BU456" s="126"/>
      <c r="BV456" s="126"/>
      <c r="BW456" s="126"/>
      <c r="BX456" s="126"/>
      <c r="BY456" s="126"/>
      <c r="BZ456" s="126"/>
      <c r="CA456" s="126"/>
      <c r="CB456" s="126"/>
      <c r="CC456" s="126"/>
      <c r="CD456" s="126"/>
      <c r="CE456" s="126"/>
      <c r="CF456" s="126"/>
      <c r="CG456" s="126"/>
      <c r="CH456" s="126"/>
      <c r="CI456" s="126"/>
      <c r="CJ456" s="126"/>
      <c r="CK456" s="126"/>
      <c r="CL456" s="126"/>
      <c r="CM456" s="126"/>
      <c r="CN456" s="126"/>
      <c r="CO456" s="126"/>
      <c r="CP456" s="126"/>
      <c r="CQ456" s="126"/>
      <c r="CR456" s="126"/>
      <c r="CS456" s="126"/>
      <c r="CT456" s="126"/>
      <c r="CU456" s="126"/>
      <c r="CV456" s="126"/>
      <c r="CW456" s="126"/>
      <c r="CX456" s="126"/>
      <c r="CY456" s="126"/>
      <c r="CZ456" s="126"/>
      <c r="DA456" s="126"/>
      <c r="DB456" s="126"/>
      <c r="DC456" s="126"/>
      <c r="DD456" s="126"/>
      <c r="DE456" s="126"/>
      <c r="DF456" s="126"/>
      <c r="DG456" s="126"/>
      <c r="DH456" s="126"/>
      <c r="DI456" s="126"/>
      <c r="DJ456" s="126"/>
      <c r="DK456" s="126"/>
      <c r="DL456" s="127"/>
      <c r="DM456" s="127"/>
      <c r="DN456" s="127"/>
      <c r="DO456" s="127"/>
      <c r="DP456" s="175" t="str">
        <f t="shared" si="7"/>
        <v>ПЦП_Единый распределенный контактный центр_Ставрополь</v>
      </c>
    </row>
    <row r="457" spans="1:120" ht="38.25" x14ac:dyDescent="0.25">
      <c r="A457" s="81" t="s">
        <v>15</v>
      </c>
      <c r="B457" s="82" t="s">
        <v>72</v>
      </c>
      <c r="C457" s="82" t="s">
        <v>274</v>
      </c>
      <c r="D457" s="83" t="s">
        <v>301</v>
      </c>
      <c r="E457" s="129">
        <f t="shared" si="6"/>
        <v>0</v>
      </c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  <c r="AA457" s="126"/>
      <c r="AB457" s="126"/>
      <c r="AC457" s="126"/>
      <c r="AD457" s="126"/>
      <c r="AE457" s="126"/>
      <c r="AF457" s="126"/>
      <c r="AG457" s="126"/>
      <c r="AH457" s="126"/>
      <c r="AI457" s="126"/>
      <c r="AJ457" s="126"/>
      <c r="AK457" s="126"/>
      <c r="AL457" s="126"/>
      <c r="AM457" s="126"/>
      <c r="AN457" s="126"/>
      <c r="AO457" s="126"/>
      <c r="AP457" s="126"/>
      <c r="AQ457" s="126"/>
      <c r="AR457" s="126"/>
      <c r="AS457" s="126"/>
      <c r="AT457" s="126"/>
      <c r="AU457" s="126"/>
      <c r="AV457" s="126"/>
      <c r="AW457" s="126"/>
      <c r="AX457" s="126"/>
      <c r="AY457" s="126"/>
      <c r="AZ457" s="126"/>
      <c r="BA457" s="126"/>
      <c r="BB457" s="126"/>
      <c r="BC457" s="126"/>
      <c r="BD457" s="126"/>
      <c r="BE457" s="126"/>
      <c r="BF457" s="126"/>
      <c r="BG457" s="126"/>
      <c r="BH457" s="126"/>
      <c r="BI457" s="126"/>
      <c r="BJ457" s="126"/>
      <c r="BK457" s="126"/>
      <c r="BL457" s="126"/>
      <c r="BM457" s="126"/>
      <c r="BN457" s="126"/>
      <c r="BO457" s="126"/>
      <c r="BP457" s="126"/>
      <c r="BQ457" s="126"/>
      <c r="BR457" s="126"/>
      <c r="BS457" s="126"/>
      <c r="BT457" s="126"/>
      <c r="BU457" s="126"/>
      <c r="BV457" s="126"/>
      <c r="BW457" s="126"/>
      <c r="BX457" s="126"/>
      <c r="BY457" s="126"/>
      <c r="BZ457" s="126"/>
      <c r="CA457" s="126"/>
      <c r="CB457" s="126"/>
      <c r="CC457" s="126"/>
      <c r="CD457" s="126"/>
      <c r="CE457" s="126"/>
      <c r="CF457" s="126"/>
      <c r="CG457" s="126"/>
      <c r="CH457" s="126"/>
      <c r="CI457" s="126"/>
      <c r="CJ457" s="126"/>
      <c r="CK457" s="126"/>
      <c r="CL457" s="126"/>
      <c r="CM457" s="126"/>
      <c r="CN457" s="126"/>
      <c r="CO457" s="126"/>
      <c r="CP457" s="126"/>
      <c r="CQ457" s="126"/>
      <c r="CR457" s="126"/>
      <c r="CS457" s="126"/>
      <c r="CT457" s="126"/>
      <c r="CU457" s="126"/>
      <c r="CV457" s="126"/>
      <c r="CW457" s="126"/>
      <c r="CX457" s="126"/>
      <c r="CY457" s="126"/>
      <c r="CZ457" s="126"/>
      <c r="DA457" s="126"/>
      <c r="DB457" s="126"/>
      <c r="DC457" s="126"/>
      <c r="DD457" s="126"/>
      <c r="DE457" s="126"/>
      <c r="DF457" s="126"/>
      <c r="DG457" s="126"/>
      <c r="DH457" s="126"/>
      <c r="DI457" s="126"/>
      <c r="DJ457" s="126"/>
      <c r="DK457" s="126"/>
      <c r="DL457" s="127"/>
      <c r="DM457" s="127"/>
      <c r="DN457" s="127"/>
      <c r="DO457" s="127"/>
      <c r="DP457" s="175" t="str">
        <f t="shared" si="7"/>
        <v>ПЦП_Единый распределенный контактный центр_Волгоград</v>
      </c>
    </row>
    <row r="458" spans="1:120" ht="38.25" x14ac:dyDescent="0.25">
      <c r="A458" s="62" t="s">
        <v>15</v>
      </c>
      <c r="B458" s="60" t="s">
        <v>72</v>
      </c>
      <c r="C458" s="60" t="s">
        <v>275</v>
      </c>
      <c r="D458" s="61" t="s">
        <v>289</v>
      </c>
      <c r="E458" s="129">
        <f t="shared" si="6"/>
        <v>0</v>
      </c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  <c r="AA458" s="126"/>
      <c r="AB458" s="126"/>
      <c r="AC458" s="126"/>
      <c r="AD458" s="126"/>
      <c r="AE458" s="126"/>
      <c r="AF458" s="126"/>
      <c r="AG458" s="126"/>
      <c r="AH458" s="126"/>
      <c r="AI458" s="126"/>
      <c r="AJ458" s="126"/>
      <c r="AK458" s="126"/>
      <c r="AL458" s="126"/>
      <c r="AM458" s="126"/>
      <c r="AN458" s="126"/>
      <c r="AO458" s="126"/>
      <c r="AP458" s="126"/>
      <c r="AQ458" s="126"/>
      <c r="AR458" s="126"/>
      <c r="AS458" s="126"/>
      <c r="AT458" s="126"/>
      <c r="AU458" s="126"/>
      <c r="AV458" s="126"/>
      <c r="AW458" s="126"/>
      <c r="AX458" s="126"/>
      <c r="AY458" s="126"/>
      <c r="AZ458" s="126"/>
      <c r="BA458" s="126"/>
      <c r="BB458" s="126"/>
      <c r="BC458" s="126"/>
      <c r="BD458" s="126"/>
      <c r="BE458" s="126"/>
      <c r="BF458" s="126"/>
      <c r="BG458" s="126"/>
      <c r="BH458" s="126"/>
      <c r="BI458" s="126"/>
      <c r="BJ458" s="126"/>
      <c r="BK458" s="126"/>
      <c r="BL458" s="126"/>
      <c r="BM458" s="126"/>
      <c r="BN458" s="126"/>
      <c r="BO458" s="126"/>
      <c r="BP458" s="126"/>
      <c r="BQ458" s="126"/>
      <c r="BR458" s="126"/>
      <c r="BS458" s="126"/>
      <c r="BT458" s="126"/>
      <c r="BU458" s="126"/>
      <c r="BV458" s="126"/>
      <c r="BW458" s="126"/>
      <c r="BX458" s="126"/>
      <c r="BY458" s="126"/>
      <c r="BZ458" s="126"/>
      <c r="CA458" s="126"/>
      <c r="CB458" s="126"/>
      <c r="CC458" s="126"/>
      <c r="CD458" s="126"/>
      <c r="CE458" s="126"/>
      <c r="CF458" s="126"/>
      <c r="CG458" s="126"/>
      <c r="CH458" s="126"/>
      <c r="CI458" s="126"/>
      <c r="CJ458" s="126"/>
      <c r="CK458" s="126"/>
      <c r="CL458" s="126"/>
      <c r="CM458" s="126"/>
      <c r="CN458" s="126"/>
      <c r="CO458" s="126"/>
      <c r="CP458" s="126"/>
      <c r="CQ458" s="126"/>
      <c r="CR458" s="126"/>
      <c r="CS458" s="126"/>
      <c r="CT458" s="126"/>
      <c r="CU458" s="126"/>
      <c r="CV458" s="126"/>
      <c r="CW458" s="126"/>
      <c r="CX458" s="126"/>
      <c r="CY458" s="126"/>
      <c r="CZ458" s="126"/>
      <c r="DA458" s="126"/>
      <c r="DB458" s="126"/>
      <c r="DC458" s="126"/>
      <c r="DD458" s="126"/>
      <c r="DE458" s="126"/>
      <c r="DF458" s="126"/>
      <c r="DG458" s="126"/>
      <c r="DH458" s="126"/>
      <c r="DI458" s="126"/>
      <c r="DJ458" s="126"/>
      <c r="DK458" s="126"/>
      <c r="DL458" s="127"/>
      <c r="DM458" s="127"/>
      <c r="DN458" s="127"/>
      <c r="DO458" s="127"/>
      <c r="DP458" s="175" t="str">
        <f t="shared" si="7"/>
        <v>ПЦП_Межрегиональный центр заботы о клиентах_Москва</v>
      </c>
    </row>
    <row r="459" spans="1:120" ht="38.25" x14ac:dyDescent="0.25">
      <c r="A459" s="70" t="s">
        <v>15</v>
      </c>
      <c r="B459" s="68" t="s">
        <v>72</v>
      </c>
      <c r="C459" s="68" t="s">
        <v>275</v>
      </c>
      <c r="D459" s="69" t="s">
        <v>290</v>
      </c>
      <c r="E459" s="129">
        <f t="shared" si="6"/>
        <v>0</v>
      </c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  <c r="AA459" s="126"/>
      <c r="AB459" s="126"/>
      <c r="AC459" s="126"/>
      <c r="AD459" s="126"/>
      <c r="AE459" s="126"/>
      <c r="AF459" s="126"/>
      <c r="AG459" s="126"/>
      <c r="AH459" s="126"/>
      <c r="AI459" s="126"/>
      <c r="AJ459" s="126"/>
      <c r="AK459" s="126"/>
      <c r="AL459" s="126"/>
      <c r="AM459" s="126"/>
      <c r="AN459" s="126"/>
      <c r="AO459" s="126"/>
      <c r="AP459" s="126"/>
      <c r="AQ459" s="126"/>
      <c r="AR459" s="126"/>
      <c r="AS459" s="126"/>
      <c r="AT459" s="126"/>
      <c r="AU459" s="126"/>
      <c r="AV459" s="126"/>
      <c r="AW459" s="126"/>
      <c r="AX459" s="126"/>
      <c r="AY459" s="126"/>
      <c r="AZ459" s="126"/>
      <c r="BA459" s="126"/>
      <c r="BB459" s="126"/>
      <c r="BC459" s="126"/>
      <c r="BD459" s="126"/>
      <c r="BE459" s="126"/>
      <c r="BF459" s="126"/>
      <c r="BG459" s="126"/>
      <c r="BH459" s="126"/>
      <c r="BI459" s="126"/>
      <c r="BJ459" s="126"/>
      <c r="BK459" s="126"/>
      <c r="BL459" s="126"/>
      <c r="BM459" s="126"/>
      <c r="BN459" s="126"/>
      <c r="BO459" s="126"/>
      <c r="BP459" s="126"/>
      <c r="BQ459" s="126"/>
      <c r="BR459" s="126"/>
      <c r="BS459" s="126"/>
      <c r="BT459" s="126"/>
      <c r="BU459" s="126"/>
      <c r="BV459" s="126"/>
      <c r="BW459" s="126"/>
      <c r="BX459" s="126"/>
      <c r="BY459" s="126"/>
      <c r="BZ459" s="126"/>
      <c r="CA459" s="126"/>
      <c r="CB459" s="126"/>
      <c r="CC459" s="126"/>
      <c r="CD459" s="126"/>
      <c r="CE459" s="126"/>
      <c r="CF459" s="126"/>
      <c r="CG459" s="126"/>
      <c r="CH459" s="126"/>
      <c r="CI459" s="126"/>
      <c r="CJ459" s="126"/>
      <c r="CK459" s="126"/>
      <c r="CL459" s="126"/>
      <c r="CM459" s="126"/>
      <c r="CN459" s="126"/>
      <c r="CO459" s="126"/>
      <c r="CP459" s="126"/>
      <c r="CQ459" s="126"/>
      <c r="CR459" s="126"/>
      <c r="CS459" s="126"/>
      <c r="CT459" s="126"/>
      <c r="CU459" s="126"/>
      <c r="CV459" s="126"/>
      <c r="CW459" s="126"/>
      <c r="CX459" s="126"/>
      <c r="CY459" s="126"/>
      <c r="CZ459" s="126"/>
      <c r="DA459" s="126"/>
      <c r="DB459" s="126"/>
      <c r="DC459" s="126"/>
      <c r="DD459" s="126"/>
      <c r="DE459" s="126"/>
      <c r="DF459" s="126"/>
      <c r="DG459" s="126"/>
      <c r="DH459" s="126"/>
      <c r="DI459" s="126"/>
      <c r="DJ459" s="126"/>
      <c r="DK459" s="126"/>
      <c r="DL459" s="127"/>
      <c r="DM459" s="127"/>
      <c r="DN459" s="127"/>
      <c r="DO459" s="127"/>
      <c r="DP459" s="175" t="str">
        <f t="shared" si="7"/>
        <v>ПЦП_Межрегиональный центр заботы о клиентах_Самара</v>
      </c>
    </row>
    <row r="460" spans="1:120" ht="38.25" x14ac:dyDescent="0.25">
      <c r="A460" s="70" t="s">
        <v>15</v>
      </c>
      <c r="B460" s="68" t="s">
        <v>72</v>
      </c>
      <c r="C460" s="68" t="s">
        <v>275</v>
      </c>
      <c r="D460" s="69" t="s">
        <v>292</v>
      </c>
      <c r="E460" s="129">
        <f t="shared" si="6"/>
        <v>0</v>
      </c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  <c r="AA460" s="126"/>
      <c r="AB460" s="126"/>
      <c r="AC460" s="126"/>
      <c r="AD460" s="126"/>
      <c r="AE460" s="126"/>
      <c r="AF460" s="126"/>
      <c r="AG460" s="126"/>
      <c r="AH460" s="126"/>
      <c r="AI460" s="126"/>
      <c r="AJ460" s="126"/>
      <c r="AK460" s="126"/>
      <c r="AL460" s="126"/>
      <c r="AM460" s="126"/>
      <c r="AN460" s="126"/>
      <c r="AO460" s="126"/>
      <c r="AP460" s="126"/>
      <c r="AQ460" s="126"/>
      <c r="AR460" s="126"/>
      <c r="AS460" s="126"/>
      <c r="AT460" s="126"/>
      <c r="AU460" s="126"/>
      <c r="AV460" s="126"/>
      <c r="AW460" s="126"/>
      <c r="AX460" s="126"/>
      <c r="AY460" s="126"/>
      <c r="AZ460" s="126"/>
      <c r="BA460" s="126"/>
      <c r="BB460" s="126"/>
      <c r="BC460" s="126"/>
      <c r="BD460" s="126"/>
      <c r="BE460" s="126"/>
      <c r="BF460" s="126"/>
      <c r="BG460" s="126"/>
      <c r="BH460" s="126"/>
      <c r="BI460" s="126"/>
      <c r="BJ460" s="126"/>
      <c r="BK460" s="126"/>
      <c r="BL460" s="126"/>
      <c r="BM460" s="126"/>
      <c r="BN460" s="126"/>
      <c r="BO460" s="126"/>
      <c r="BP460" s="126"/>
      <c r="BQ460" s="126"/>
      <c r="BR460" s="126"/>
      <c r="BS460" s="126"/>
      <c r="BT460" s="126"/>
      <c r="BU460" s="126"/>
      <c r="BV460" s="126"/>
      <c r="BW460" s="126"/>
      <c r="BX460" s="126"/>
      <c r="BY460" s="126"/>
      <c r="BZ460" s="126"/>
      <c r="CA460" s="126"/>
      <c r="CB460" s="126"/>
      <c r="CC460" s="126"/>
      <c r="CD460" s="126"/>
      <c r="CE460" s="126"/>
      <c r="CF460" s="126"/>
      <c r="CG460" s="126"/>
      <c r="CH460" s="126"/>
      <c r="CI460" s="126"/>
      <c r="CJ460" s="126"/>
      <c r="CK460" s="126"/>
      <c r="CL460" s="126"/>
      <c r="CM460" s="126"/>
      <c r="CN460" s="126"/>
      <c r="CO460" s="126"/>
      <c r="CP460" s="126"/>
      <c r="CQ460" s="126"/>
      <c r="CR460" s="126"/>
      <c r="CS460" s="126"/>
      <c r="CT460" s="126"/>
      <c r="CU460" s="126"/>
      <c r="CV460" s="126"/>
      <c r="CW460" s="126"/>
      <c r="CX460" s="126"/>
      <c r="CY460" s="126"/>
      <c r="CZ460" s="126"/>
      <c r="DA460" s="126"/>
      <c r="DB460" s="126"/>
      <c r="DC460" s="126"/>
      <c r="DD460" s="126"/>
      <c r="DE460" s="126"/>
      <c r="DF460" s="126"/>
      <c r="DG460" s="126"/>
      <c r="DH460" s="126"/>
      <c r="DI460" s="126"/>
      <c r="DJ460" s="126"/>
      <c r="DK460" s="126"/>
      <c r="DL460" s="127"/>
      <c r="DM460" s="127"/>
      <c r="DN460" s="127"/>
      <c r="DO460" s="127"/>
      <c r="DP460" s="175" t="str">
        <f t="shared" si="7"/>
        <v>ПЦП_Межрегиональный центр заботы о клиентах_Нижний Новгород</v>
      </c>
    </row>
    <row r="461" spans="1:120" ht="38.25" x14ac:dyDescent="0.25">
      <c r="A461" s="70" t="s">
        <v>15</v>
      </c>
      <c r="B461" s="68" t="s">
        <v>72</v>
      </c>
      <c r="C461" s="68" t="s">
        <v>275</v>
      </c>
      <c r="D461" s="69" t="s">
        <v>297</v>
      </c>
      <c r="E461" s="129">
        <f t="shared" si="6"/>
        <v>0</v>
      </c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  <c r="AA461" s="126"/>
      <c r="AB461" s="126"/>
      <c r="AC461" s="126"/>
      <c r="AD461" s="126"/>
      <c r="AE461" s="126"/>
      <c r="AF461" s="126"/>
      <c r="AG461" s="126"/>
      <c r="AH461" s="126"/>
      <c r="AI461" s="126"/>
      <c r="AJ461" s="126"/>
      <c r="AK461" s="126"/>
      <c r="AL461" s="126"/>
      <c r="AM461" s="126"/>
      <c r="AN461" s="126"/>
      <c r="AO461" s="126"/>
      <c r="AP461" s="126"/>
      <c r="AQ461" s="126"/>
      <c r="AR461" s="126"/>
      <c r="AS461" s="126"/>
      <c r="AT461" s="126"/>
      <c r="AU461" s="126"/>
      <c r="AV461" s="126"/>
      <c r="AW461" s="126"/>
      <c r="AX461" s="126"/>
      <c r="AY461" s="126"/>
      <c r="AZ461" s="126"/>
      <c r="BA461" s="126"/>
      <c r="BB461" s="126"/>
      <c r="BC461" s="126"/>
      <c r="BD461" s="126"/>
      <c r="BE461" s="126"/>
      <c r="BF461" s="126"/>
      <c r="BG461" s="126"/>
      <c r="BH461" s="126"/>
      <c r="BI461" s="126"/>
      <c r="BJ461" s="126"/>
      <c r="BK461" s="126"/>
      <c r="BL461" s="126"/>
      <c r="BM461" s="126"/>
      <c r="BN461" s="126"/>
      <c r="BO461" s="126"/>
      <c r="BP461" s="126"/>
      <c r="BQ461" s="126"/>
      <c r="BR461" s="126"/>
      <c r="BS461" s="126"/>
      <c r="BT461" s="126"/>
      <c r="BU461" s="126"/>
      <c r="BV461" s="126"/>
      <c r="BW461" s="126"/>
      <c r="BX461" s="126"/>
      <c r="BY461" s="126"/>
      <c r="BZ461" s="126"/>
      <c r="CA461" s="126"/>
      <c r="CB461" s="126"/>
      <c r="CC461" s="126"/>
      <c r="CD461" s="126"/>
      <c r="CE461" s="126"/>
      <c r="CF461" s="126"/>
      <c r="CG461" s="126"/>
      <c r="CH461" s="126"/>
      <c r="CI461" s="126"/>
      <c r="CJ461" s="126"/>
      <c r="CK461" s="126"/>
      <c r="CL461" s="126"/>
      <c r="CM461" s="126"/>
      <c r="CN461" s="126"/>
      <c r="CO461" s="126"/>
      <c r="CP461" s="126"/>
      <c r="CQ461" s="126"/>
      <c r="CR461" s="126"/>
      <c r="CS461" s="126"/>
      <c r="CT461" s="126"/>
      <c r="CU461" s="126"/>
      <c r="CV461" s="126"/>
      <c r="CW461" s="126"/>
      <c r="CX461" s="126"/>
      <c r="CY461" s="126"/>
      <c r="CZ461" s="126"/>
      <c r="DA461" s="126"/>
      <c r="DB461" s="126"/>
      <c r="DC461" s="126"/>
      <c r="DD461" s="126"/>
      <c r="DE461" s="126"/>
      <c r="DF461" s="126"/>
      <c r="DG461" s="126"/>
      <c r="DH461" s="126"/>
      <c r="DI461" s="126"/>
      <c r="DJ461" s="126"/>
      <c r="DK461" s="126"/>
      <c r="DL461" s="127"/>
      <c r="DM461" s="127"/>
      <c r="DN461" s="127"/>
      <c r="DO461" s="127"/>
      <c r="DP461" s="175" t="str">
        <f t="shared" si="7"/>
        <v>ПЦП_Межрегиональный центр заботы о клиентах_Воронеж</v>
      </c>
    </row>
    <row r="462" spans="1:120" ht="38.25" x14ac:dyDescent="0.25">
      <c r="A462" s="188" t="s">
        <v>15</v>
      </c>
      <c r="B462" s="189" t="s">
        <v>72</v>
      </c>
      <c r="C462" s="189" t="s">
        <v>276</v>
      </c>
      <c r="D462" s="190" t="s">
        <v>290</v>
      </c>
      <c r="E462" s="129">
        <f t="shared" si="6"/>
        <v>0</v>
      </c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  <c r="AA462" s="126"/>
      <c r="AB462" s="126"/>
      <c r="AC462" s="126"/>
      <c r="AD462" s="126"/>
      <c r="AE462" s="126"/>
      <c r="AF462" s="126"/>
      <c r="AG462" s="126"/>
      <c r="AH462" s="126"/>
      <c r="AI462" s="126"/>
      <c r="AJ462" s="126"/>
      <c r="AK462" s="126"/>
      <c r="AL462" s="126"/>
      <c r="AM462" s="126"/>
      <c r="AN462" s="126"/>
      <c r="AO462" s="126"/>
      <c r="AP462" s="126"/>
      <c r="AQ462" s="126"/>
      <c r="AR462" s="126"/>
      <c r="AS462" s="126"/>
      <c r="AT462" s="126"/>
      <c r="AU462" s="126"/>
      <c r="AV462" s="126"/>
      <c r="AW462" s="126"/>
      <c r="AX462" s="126"/>
      <c r="AY462" s="126"/>
      <c r="AZ462" s="126"/>
      <c r="BA462" s="126"/>
      <c r="BB462" s="126"/>
      <c r="BC462" s="126"/>
      <c r="BD462" s="126"/>
      <c r="BE462" s="126"/>
      <c r="BF462" s="126"/>
      <c r="BG462" s="126"/>
      <c r="BH462" s="126"/>
      <c r="BI462" s="126"/>
      <c r="BJ462" s="126"/>
      <c r="BK462" s="126"/>
      <c r="BL462" s="126"/>
      <c r="BM462" s="126"/>
      <c r="BN462" s="126"/>
      <c r="BO462" s="126"/>
      <c r="BP462" s="126"/>
      <c r="BQ462" s="126"/>
      <c r="BR462" s="126"/>
      <c r="BS462" s="126"/>
      <c r="BT462" s="126"/>
      <c r="BU462" s="126"/>
      <c r="BV462" s="126"/>
      <c r="BW462" s="126"/>
      <c r="BX462" s="126"/>
      <c r="BY462" s="126"/>
      <c r="BZ462" s="126"/>
      <c r="CA462" s="126"/>
      <c r="CB462" s="126"/>
      <c r="CC462" s="126"/>
      <c r="CD462" s="126"/>
      <c r="CE462" s="126"/>
      <c r="CF462" s="126"/>
      <c r="CG462" s="126"/>
      <c r="CH462" s="126"/>
      <c r="CI462" s="126"/>
      <c r="CJ462" s="126"/>
      <c r="CK462" s="126"/>
      <c r="CL462" s="126"/>
      <c r="CM462" s="126"/>
      <c r="CN462" s="126"/>
      <c r="CO462" s="126"/>
      <c r="CP462" s="126"/>
      <c r="CQ462" s="126"/>
      <c r="CR462" s="126"/>
      <c r="CS462" s="126"/>
      <c r="CT462" s="126"/>
      <c r="CU462" s="126"/>
      <c r="CV462" s="126"/>
      <c r="CW462" s="126"/>
      <c r="CX462" s="126"/>
      <c r="CY462" s="126"/>
      <c r="CZ462" s="126"/>
      <c r="DA462" s="126"/>
      <c r="DB462" s="126"/>
      <c r="DC462" s="126"/>
      <c r="DD462" s="126"/>
      <c r="DE462" s="126"/>
      <c r="DF462" s="126"/>
      <c r="DG462" s="126"/>
      <c r="DH462" s="126"/>
      <c r="DI462" s="126"/>
      <c r="DJ462" s="126"/>
      <c r="DK462" s="126"/>
      <c r="DL462" s="127"/>
      <c r="DM462" s="127"/>
      <c r="DN462" s="127"/>
      <c r="DO462" s="127"/>
      <c r="DP462" s="175" t="str">
        <f t="shared" si="7"/>
        <v>ПЦП_Поддержка партнеров и ипотечного кредитования_Самара</v>
      </c>
    </row>
    <row r="463" spans="1:120" s="51" customFormat="1" x14ac:dyDescent="0.25">
      <c r="A463" s="66" t="s">
        <v>15</v>
      </c>
      <c r="B463" s="67" t="s">
        <v>72</v>
      </c>
      <c r="C463" s="67" t="s">
        <v>620</v>
      </c>
      <c r="D463" s="71" t="s">
        <v>260</v>
      </c>
      <c r="E463" s="180">
        <f t="shared" si="6"/>
        <v>0</v>
      </c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  <c r="AA463" s="181"/>
      <c r="AB463" s="181"/>
      <c r="AC463" s="181"/>
      <c r="AD463" s="181"/>
      <c r="AE463" s="181"/>
      <c r="AF463" s="181"/>
      <c r="AG463" s="181"/>
      <c r="AH463" s="181"/>
      <c r="AI463" s="181"/>
      <c r="AJ463" s="181"/>
      <c r="AK463" s="181"/>
      <c r="AL463" s="181"/>
      <c r="AM463" s="181"/>
      <c r="AN463" s="181"/>
      <c r="AO463" s="181"/>
      <c r="AP463" s="181"/>
      <c r="AQ463" s="181"/>
      <c r="AR463" s="181"/>
      <c r="AS463" s="181"/>
      <c r="AT463" s="181"/>
      <c r="AU463" s="181"/>
      <c r="AV463" s="181"/>
      <c r="AW463" s="181"/>
      <c r="AX463" s="181"/>
      <c r="AY463" s="181"/>
      <c r="AZ463" s="181"/>
      <c r="BA463" s="181"/>
      <c r="BB463" s="181"/>
      <c r="BC463" s="181"/>
      <c r="BD463" s="181"/>
      <c r="BE463" s="181"/>
      <c r="BF463" s="181"/>
      <c r="BG463" s="181"/>
      <c r="BH463" s="181"/>
      <c r="BI463" s="181"/>
      <c r="BJ463" s="181"/>
      <c r="BK463" s="181"/>
      <c r="BL463" s="181"/>
      <c r="BM463" s="181"/>
      <c r="BN463" s="181"/>
      <c r="BO463" s="181"/>
      <c r="BP463" s="181"/>
      <c r="BQ463" s="181"/>
      <c r="BR463" s="181"/>
      <c r="BS463" s="181"/>
      <c r="BT463" s="181"/>
      <c r="BU463" s="181"/>
      <c r="BV463" s="181"/>
      <c r="BW463" s="181"/>
      <c r="BX463" s="181"/>
      <c r="BY463" s="181"/>
      <c r="BZ463" s="181"/>
      <c r="CA463" s="181"/>
      <c r="CB463" s="181"/>
      <c r="CC463" s="181"/>
      <c r="CD463" s="181"/>
      <c r="CE463" s="181"/>
      <c r="CF463" s="181"/>
      <c r="CG463" s="181"/>
      <c r="CH463" s="181"/>
      <c r="CI463" s="181"/>
      <c r="CJ463" s="181"/>
      <c r="CK463" s="181"/>
      <c r="CL463" s="181"/>
      <c r="CM463" s="181"/>
      <c r="CN463" s="181"/>
      <c r="CO463" s="181"/>
      <c r="CP463" s="181"/>
      <c r="CQ463" s="181"/>
      <c r="CR463" s="181"/>
      <c r="CS463" s="181"/>
      <c r="CT463" s="181"/>
      <c r="CU463" s="181"/>
      <c r="CV463" s="181"/>
      <c r="CW463" s="181"/>
      <c r="CX463" s="181"/>
      <c r="CY463" s="181"/>
      <c r="CZ463" s="181"/>
      <c r="DA463" s="181"/>
      <c r="DB463" s="181"/>
      <c r="DC463" s="181"/>
      <c r="DD463" s="181"/>
      <c r="DE463" s="181"/>
      <c r="DF463" s="181"/>
      <c r="DG463" s="181"/>
      <c r="DH463" s="181"/>
      <c r="DI463" s="181"/>
      <c r="DJ463" s="181"/>
      <c r="DK463" s="181"/>
      <c r="DL463" s="182"/>
      <c r="DM463" s="182"/>
      <c r="DN463" s="182"/>
      <c r="DO463" s="182"/>
      <c r="DP463" s="175" t="str">
        <f t="shared" si="7"/>
        <v>ПЦП_Банк Рядом_Байкальский Банк</v>
      </c>
    </row>
    <row r="464" spans="1:120" s="51" customFormat="1" ht="25.5" x14ac:dyDescent="0.25">
      <c r="A464" s="67" t="s">
        <v>15</v>
      </c>
      <c r="B464" s="67" t="s">
        <v>72</v>
      </c>
      <c r="C464" s="67" t="s">
        <v>620</v>
      </c>
      <c r="D464" s="71" t="s">
        <v>261</v>
      </c>
      <c r="E464" s="180">
        <f t="shared" si="6"/>
        <v>0</v>
      </c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  <c r="AA464" s="181"/>
      <c r="AB464" s="181"/>
      <c r="AC464" s="181"/>
      <c r="AD464" s="181"/>
      <c r="AE464" s="181"/>
      <c r="AF464" s="181"/>
      <c r="AG464" s="181"/>
      <c r="AH464" s="181"/>
      <c r="AI464" s="181"/>
      <c r="AJ464" s="181"/>
      <c r="AK464" s="181"/>
      <c r="AL464" s="181"/>
      <c r="AM464" s="181"/>
      <c r="AN464" s="181"/>
      <c r="AO464" s="181"/>
      <c r="AP464" s="181"/>
      <c r="AQ464" s="181"/>
      <c r="AR464" s="181"/>
      <c r="AS464" s="181"/>
      <c r="AT464" s="181"/>
      <c r="AU464" s="181"/>
      <c r="AV464" s="181"/>
      <c r="AW464" s="181"/>
      <c r="AX464" s="181"/>
      <c r="AY464" s="181"/>
      <c r="AZ464" s="181"/>
      <c r="BA464" s="181"/>
      <c r="BB464" s="181"/>
      <c r="BC464" s="181"/>
      <c r="BD464" s="181"/>
      <c r="BE464" s="181"/>
      <c r="BF464" s="181"/>
      <c r="BG464" s="181"/>
      <c r="BH464" s="181"/>
      <c r="BI464" s="181"/>
      <c r="BJ464" s="181"/>
      <c r="BK464" s="181"/>
      <c r="BL464" s="181"/>
      <c r="BM464" s="181"/>
      <c r="BN464" s="181"/>
      <c r="BO464" s="181"/>
      <c r="BP464" s="181"/>
      <c r="BQ464" s="181"/>
      <c r="BR464" s="181"/>
      <c r="BS464" s="181"/>
      <c r="BT464" s="181"/>
      <c r="BU464" s="181"/>
      <c r="BV464" s="181"/>
      <c r="BW464" s="181"/>
      <c r="BX464" s="181"/>
      <c r="BY464" s="181"/>
      <c r="BZ464" s="181"/>
      <c r="CA464" s="181"/>
      <c r="CB464" s="181"/>
      <c r="CC464" s="181"/>
      <c r="CD464" s="181"/>
      <c r="CE464" s="181"/>
      <c r="CF464" s="181"/>
      <c r="CG464" s="181"/>
      <c r="CH464" s="181"/>
      <c r="CI464" s="181"/>
      <c r="CJ464" s="181"/>
      <c r="CK464" s="181"/>
      <c r="CL464" s="181"/>
      <c r="CM464" s="181"/>
      <c r="CN464" s="181"/>
      <c r="CO464" s="181"/>
      <c r="CP464" s="181"/>
      <c r="CQ464" s="181"/>
      <c r="CR464" s="181"/>
      <c r="CS464" s="181"/>
      <c r="CT464" s="181"/>
      <c r="CU464" s="181"/>
      <c r="CV464" s="181"/>
      <c r="CW464" s="181"/>
      <c r="CX464" s="181"/>
      <c r="CY464" s="181"/>
      <c r="CZ464" s="181"/>
      <c r="DA464" s="181"/>
      <c r="DB464" s="181"/>
      <c r="DC464" s="181"/>
      <c r="DD464" s="181"/>
      <c r="DE464" s="181"/>
      <c r="DF464" s="181"/>
      <c r="DG464" s="181"/>
      <c r="DH464" s="181"/>
      <c r="DI464" s="181"/>
      <c r="DJ464" s="181"/>
      <c r="DK464" s="181"/>
      <c r="DL464" s="182"/>
      <c r="DM464" s="182"/>
      <c r="DN464" s="182"/>
      <c r="DO464" s="182"/>
      <c r="DP464" s="175" t="str">
        <f t="shared" si="7"/>
        <v>ПЦП_Банк Рядом_Волго-Вятский Банк</v>
      </c>
    </row>
    <row r="465" spans="1:120" s="51" customFormat="1" ht="25.5" x14ac:dyDescent="0.25">
      <c r="A465" s="66" t="s">
        <v>15</v>
      </c>
      <c r="B465" s="67" t="s">
        <v>72</v>
      </c>
      <c r="C465" s="67" t="s">
        <v>620</v>
      </c>
      <c r="D465" s="71" t="s">
        <v>262</v>
      </c>
      <c r="E465" s="180">
        <f t="shared" si="6"/>
        <v>0</v>
      </c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  <c r="AA465" s="181"/>
      <c r="AB465" s="181"/>
      <c r="AC465" s="181"/>
      <c r="AD465" s="181"/>
      <c r="AE465" s="181"/>
      <c r="AF465" s="181"/>
      <c r="AG465" s="181"/>
      <c r="AH465" s="181"/>
      <c r="AI465" s="181"/>
      <c r="AJ465" s="181"/>
      <c r="AK465" s="181"/>
      <c r="AL465" s="181"/>
      <c r="AM465" s="181"/>
      <c r="AN465" s="181"/>
      <c r="AO465" s="181"/>
      <c r="AP465" s="181"/>
      <c r="AQ465" s="181"/>
      <c r="AR465" s="181"/>
      <c r="AS465" s="181"/>
      <c r="AT465" s="181"/>
      <c r="AU465" s="181"/>
      <c r="AV465" s="181"/>
      <c r="AW465" s="181"/>
      <c r="AX465" s="181"/>
      <c r="AY465" s="181"/>
      <c r="AZ465" s="181"/>
      <c r="BA465" s="181"/>
      <c r="BB465" s="181"/>
      <c r="BC465" s="181"/>
      <c r="BD465" s="181"/>
      <c r="BE465" s="181"/>
      <c r="BF465" s="181"/>
      <c r="BG465" s="181"/>
      <c r="BH465" s="181"/>
      <c r="BI465" s="181"/>
      <c r="BJ465" s="181"/>
      <c r="BK465" s="181"/>
      <c r="BL465" s="181"/>
      <c r="BM465" s="181"/>
      <c r="BN465" s="181"/>
      <c r="BO465" s="181"/>
      <c r="BP465" s="181"/>
      <c r="BQ465" s="181"/>
      <c r="BR465" s="181"/>
      <c r="BS465" s="181"/>
      <c r="BT465" s="181"/>
      <c r="BU465" s="181"/>
      <c r="BV465" s="181"/>
      <c r="BW465" s="181"/>
      <c r="BX465" s="181"/>
      <c r="BY465" s="181"/>
      <c r="BZ465" s="181"/>
      <c r="CA465" s="181"/>
      <c r="CB465" s="181"/>
      <c r="CC465" s="181"/>
      <c r="CD465" s="181"/>
      <c r="CE465" s="181"/>
      <c r="CF465" s="181"/>
      <c r="CG465" s="181"/>
      <c r="CH465" s="181"/>
      <c r="CI465" s="181"/>
      <c r="CJ465" s="181"/>
      <c r="CK465" s="181"/>
      <c r="CL465" s="181"/>
      <c r="CM465" s="181"/>
      <c r="CN465" s="181"/>
      <c r="CO465" s="181"/>
      <c r="CP465" s="181"/>
      <c r="CQ465" s="181"/>
      <c r="CR465" s="181"/>
      <c r="CS465" s="181"/>
      <c r="CT465" s="181"/>
      <c r="CU465" s="181"/>
      <c r="CV465" s="181"/>
      <c r="CW465" s="181"/>
      <c r="CX465" s="181"/>
      <c r="CY465" s="181"/>
      <c r="CZ465" s="181"/>
      <c r="DA465" s="181"/>
      <c r="DB465" s="181"/>
      <c r="DC465" s="181"/>
      <c r="DD465" s="181"/>
      <c r="DE465" s="181"/>
      <c r="DF465" s="181"/>
      <c r="DG465" s="181"/>
      <c r="DH465" s="181"/>
      <c r="DI465" s="181"/>
      <c r="DJ465" s="181"/>
      <c r="DK465" s="181"/>
      <c r="DL465" s="182"/>
      <c r="DM465" s="182"/>
      <c r="DN465" s="182"/>
      <c r="DO465" s="182"/>
      <c r="DP465" s="175" t="str">
        <f t="shared" si="7"/>
        <v>ПЦП_Банк Рядом_Дальневосточный Банк</v>
      </c>
    </row>
    <row r="466" spans="1:120" s="51" customFormat="1" ht="25.5" x14ac:dyDescent="0.25">
      <c r="A466" s="66" t="s">
        <v>15</v>
      </c>
      <c r="B466" s="67" t="s">
        <v>72</v>
      </c>
      <c r="C466" s="67" t="s">
        <v>620</v>
      </c>
      <c r="D466" s="71" t="s">
        <v>263</v>
      </c>
      <c r="E466" s="180">
        <f t="shared" si="6"/>
        <v>0</v>
      </c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  <c r="AA466" s="181"/>
      <c r="AB466" s="181"/>
      <c r="AC466" s="181"/>
      <c r="AD466" s="181"/>
      <c r="AE466" s="181"/>
      <c r="AF466" s="181"/>
      <c r="AG466" s="181"/>
      <c r="AH466" s="181"/>
      <c r="AI466" s="181"/>
      <c r="AJ466" s="181"/>
      <c r="AK466" s="181"/>
      <c r="AL466" s="181"/>
      <c r="AM466" s="181"/>
      <c r="AN466" s="181"/>
      <c r="AO466" s="181"/>
      <c r="AP466" s="181"/>
      <c r="AQ466" s="181"/>
      <c r="AR466" s="181"/>
      <c r="AS466" s="181"/>
      <c r="AT466" s="181"/>
      <c r="AU466" s="181"/>
      <c r="AV466" s="181"/>
      <c r="AW466" s="181"/>
      <c r="AX466" s="181"/>
      <c r="AY466" s="181"/>
      <c r="AZ466" s="181"/>
      <c r="BA466" s="181"/>
      <c r="BB466" s="181"/>
      <c r="BC466" s="181"/>
      <c r="BD466" s="181"/>
      <c r="BE466" s="181"/>
      <c r="BF466" s="181"/>
      <c r="BG466" s="181"/>
      <c r="BH466" s="181"/>
      <c r="BI466" s="181"/>
      <c r="BJ466" s="181"/>
      <c r="BK466" s="181"/>
      <c r="BL466" s="181"/>
      <c r="BM466" s="181"/>
      <c r="BN466" s="181"/>
      <c r="BO466" s="181"/>
      <c r="BP466" s="181"/>
      <c r="BQ466" s="181"/>
      <c r="BR466" s="181"/>
      <c r="BS466" s="181"/>
      <c r="BT466" s="181"/>
      <c r="BU466" s="181"/>
      <c r="BV466" s="181"/>
      <c r="BW466" s="181"/>
      <c r="BX466" s="181"/>
      <c r="BY466" s="181"/>
      <c r="BZ466" s="181"/>
      <c r="CA466" s="181"/>
      <c r="CB466" s="181"/>
      <c r="CC466" s="181"/>
      <c r="CD466" s="181"/>
      <c r="CE466" s="181"/>
      <c r="CF466" s="181"/>
      <c r="CG466" s="181"/>
      <c r="CH466" s="181"/>
      <c r="CI466" s="181"/>
      <c r="CJ466" s="181"/>
      <c r="CK466" s="181"/>
      <c r="CL466" s="181"/>
      <c r="CM466" s="181"/>
      <c r="CN466" s="181"/>
      <c r="CO466" s="181"/>
      <c r="CP466" s="181"/>
      <c r="CQ466" s="181"/>
      <c r="CR466" s="181"/>
      <c r="CS466" s="181"/>
      <c r="CT466" s="181"/>
      <c r="CU466" s="181"/>
      <c r="CV466" s="181"/>
      <c r="CW466" s="181"/>
      <c r="CX466" s="181"/>
      <c r="CY466" s="181"/>
      <c r="CZ466" s="181"/>
      <c r="DA466" s="181"/>
      <c r="DB466" s="181"/>
      <c r="DC466" s="181"/>
      <c r="DD466" s="181"/>
      <c r="DE466" s="181"/>
      <c r="DF466" s="181"/>
      <c r="DG466" s="181"/>
      <c r="DH466" s="181"/>
      <c r="DI466" s="181"/>
      <c r="DJ466" s="181"/>
      <c r="DK466" s="181"/>
      <c r="DL466" s="182"/>
      <c r="DM466" s="182"/>
      <c r="DN466" s="182"/>
      <c r="DO466" s="182"/>
      <c r="DP466" s="175" t="str">
        <f t="shared" si="7"/>
        <v>ПЦП_Банк Рядом_Западно-Сибирский Банк</v>
      </c>
    </row>
    <row r="467" spans="1:120" s="51" customFormat="1" x14ac:dyDescent="0.25">
      <c r="A467" s="67" t="s">
        <v>15</v>
      </c>
      <c r="B467" s="67" t="s">
        <v>72</v>
      </c>
      <c r="C467" s="67" t="s">
        <v>620</v>
      </c>
      <c r="D467" s="71" t="s">
        <v>264</v>
      </c>
      <c r="E467" s="180">
        <f t="shared" si="6"/>
        <v>0</v>
      </c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  <c r="AA467" s="181"/>
      <c r="AB467" s="181"/>
      <c r="AC467" s="181"/>
      <c r="AD467" s="181"/>
      <c r="AE467" s="181"/>
      <c r="AF467" s="181"/>
      <c r="AG467" s="181"/>
      <c r="AH467" s="181"/>
      <c r="AI467" s="181"/>
      <c r="AJ467" s="181"/>
      <c r="AK467" s="181"/>
      <c r="AL467" s="181"/>
      <c r="AM467" s="181"/>
      <c r="AN467" s="181"/>
      <c r="AO467" s="181"/>
      <c r="AP467" s="181"/>
      <c r="AQ467" s="181"/>
      <c r="AR467" s="181"/>
      <c r="AS467" s="181"/>
      <c r="AT467" s="181"/>
      <c r="AU467" s="181"/>
      <c r="AV467" s="181"/>
      <c r="AW467" s="181"/>
      <c r="AX467" s="181"/>
      <c r="AY467" s="181"/>
      <c r="AZ467" s="181"/>
      <c r="BA467" s="181"/>
      <c r="BB467" s="181"/>
      <c r="BC467" s="181"/>
      <c r="BD467" s="181"/>
      <c r="BE467" s="181"/>
      <c r="BF467" s="181"/>
      <c r="BG467" s="181"/>
      <c r="BH467" s="181"/>
      <c r="BI467" s="181"/>
      <c r="BJ467" s="181"/>
      <c r="BK467" s="181"/>
      <c r="BL467" s="181"/>
      <c r="BM467" s="181"/>
      <c r="BN467" s="181"/>
      <c r="BO467" s="181"/>
      <c r="BP467" s="181"/>
      <c r="BQ467" s="181"/>
      <c r="BR467" s="181"/>
      <c r="BS467" s="181"/>
      <c r="BT467" s="181"/>
      <c r="BU467" s="181"/>
      <c r="BV467" s="181"/>
      <c r="BW467" s="181"/>
      <c r="BX467" s="181"/>
      <c r="BY467" s="181"/>
      <c r="BZ467" s="181"/>
      <c r="CA467" s="181"/>
      <c r="CB467" s="181"/>
      <c r="CC467" s="181"/>
      <c r="CD467" s="181"/>
      <c r="CE467" s="181"/>
      <c r="CF467" s="181"/>
      <c r="CG467" s="181"/>
      <c r="CH467" s="181"/>
      <c r="CI467" s="181"/>
      <c r="CJ467" s="181"/>
      <c r="CK467" s="181"/>
      <c r="CL467" s="181"/>
      <c r="CM467" s="181"/>
      <c r="CN467" s="181"/>
      <c r="CO467" s="181"/>
      <c r="CP467" s="181"/>
      <c r="CQ467" s="181"/>
      <c r="CR467" s="181"/>
      <c r="CS467" s="181"/>
      <c r="CT467" s="181"/>
      <c r="CU467" s="181"/>
      <c r="CV467" s="181"/>
      <c r="CW467" s="181"/>
      <c r="CX467" s="181"/>
      <c r="CY467" s="181"/>
      <c r="CZ467" s="181"/>
      <c r="DA467" s="181"/>
      <c r="DB467" s="181"/>
      <c r="DC467" s="181"/>
      <c r="DD467" s="181"/>
      <c r="DE467" s="181"/>
      <c r="DF467" s="181"/>
      <c r="DG467" s="181"/>
      <c r="DH467" s="181"/>
      <c r="DI467" s="181"/>
      <c r="DJ467" s="181"/>
      <c r="DK467" s="181"/>
      <c r="DL467" s="182"/>
      <c r="DM467" s="182"/>
      <c r="DN467" s="182"/>
      <c r="DO467" s="182"/>
      <c r="DP467" s="175" t="str">
        <f t="shared" si="7"/>
        <v>ПЦП_Банк Рядом_Московский Банк</v>
      </c>
    </row>
    <row r="468" spans="1:120" s="51" customFormat="1" x14ac:dyDescent="0.25">
      <c r="A468" s="66" t="s">
        <v>15</v>
      </c>
      <c r="B468" s="67" t="s">
        <v>72</v>
      </c>
      <c r="C468" s="67" t="s">
        <v>620</v>
      </c>
      <c r="D468" s="71" t="s">
        <v>265</v>
      </c>
      <c r="E468" s="180">
        <f t="shared" si="6"/>
        <v>0</v>
      </c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  <c r="AA468" s="181"/>
      <c r="AB468" s="181"/>
      <c r="AC468" s="181"/>
      <c r="AD468" s="181"/>
      <c r="AE468" s="181"/>
      <c r="AF468" s="181"/>
      <c r="AG468" s="181"/>
      <c r="AH468" s="181"/>
      <c r="AI468" s="181"/>
      <c r="AJ468" s="181"/>
      <c r="AK468" s="181"/>
      <c r="AL468" s="181"/>
      <c r="AM468" s="181"/>
      <c r="AN468" s="181"/>
      <c r="AO468" s="181"/>
      <c r="AP468" s="181"/>
      <c r="AQ468" s="181"/>
      <c r="AR468" s="181"/>
      <c r="AS468" s="181"/>
      <c r="AT468" s="181"/>
      <c r="AU468" s="181"/>
      <c r="AV468" s="181"/>
      <c r="AW468" s="181"/>
      <c r="AX468" s="181"/>
      <c r="AY468" s="181"/>
      <c r="AZ468" s="181"/>
      <c r="BA468" s="181"/>
      <c r="BB468" s="181"/>
      <c r="BC468" s="181"/>
      <c r="BD468" s="181"/>
      <c r="BE468" s="181"/>
      <c r="BF468" s="181"/>
      <c r="BG468" s="181"/>
      <c r="BH468" s="181"/>
      <c r="BI468" s="181"/>
      <c r="BJ468" s="181"/>
      <c r="BK468" s="181"/>
      <c r="BL468" s="181"/>
      <c r="BM468" s="181"/>
      <c r="BN468" s="181"/>
      <c r="BO468" s="181"/>
      <c r="BP468" s="181"/>
      <c r="BQ468" s="181"/>
      <c r="BR468" s="181"/>
      <c r="BS468" s="181"/>
      <c r="BT468" s="181"/>
      <c r="BU468" s="181"/>
      <c r="BV468" s="181"/>
      <c r="BW468" s="181"/>
      <c r="BX468" s="181"/>
      <c r="BY468" s="181"/>
      <c r="BZ468" s="181"/>
      <c r="CA468" s="181"/>
      <c r="CB468" s="181"/>
      <c r="CC468" s="181"/>
      <c r="CD468" s="181"/>
      <c r="CE468" s="181"/>
      <c r="CF468" s="181"/>
      <c r="CG468" s="181"/>
      <c r="CH468" s="181"/>
      <c r="CI468" s="181"/>
      <c r="CJ468" s="181"/>
      <c r="CK468" s="181"/>
      <c r="CL468" s="181"/>
      <c r="CM468" s="181"/>
      <c r="CN468" s="181"/>
      <c r="CO468" s="181"/>
      <c r="CP468" s="181"/>
      <c r="CQ468" s="181"/>
      <c r="CR468" s="181"/>
      <c r="CS468" s="181"/>
      <c r="CT468" s="181"/>
      <c r="CU468" s="181"/>
      <c r="CV468" s="181"/>
      <c r="CW468" s="181"/>
      <c r="CX468" s="181"/>
      <c r="CY468" s="181"/>
      <c r="CZ468" s="181"/>
      <c r="DA468" s="181"/>
      <c r="DB468" s="181"/>
      <c r="DC468" s="181"/>
      <c r="DD468" s="181"/>
      <c r="DE468" s="181"/>
      <c r="DF468" s="181"/>
      <c r="DG468" s="181"/>
      <c r="DH468" s="181"/>
      <c r="DI468" s="181"/>
      <c r="DJ468" s="181"/>
      <c r="DK468" s="181"/>
      <c r="DL468" s="182"/>
      <c r="DM468" s="182"/>
      <c r="DN468" s="182"/>
      <c r="DO468" s="182"/>
      <c r="DP468" s="175" t="str">
        <f t="shared" si="7"/>
        <v>ПЦП_Банк Рядом_Поволжский Банк</v>
      </c>
    </row>
    <row r="469" spans="1:120" s="51" customFormat="1" ht="25.5" x14ac:dyDescent="0.25">
      <c r="A469" s="66" t="s">
        <v>15</v>
      </c>
      <c r="B469" s="67" t="s">
        <v>72</v>
      </c>
      <c r="C469" s="67" t="s">
        <v>620</v>
      </c>
      <c r="D469" s="71" t="s">
        <v>266</v>
      </c>
      <c r="E469" s="180">
        <f t="shared" si="6"/>
        <v>0</v>
      </c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  <c r="AA469" s="181"/>
      <c r="AB469" s="181"/>
      <c r="AC469" s="181"/>
      <c r="AD469" s="181"/>
      <c r="AE469" s="181"/>
      <c r="AF469" s="181"/>
      <c r="AG469" s="181"/>
      <c r="AH469" s="181"/>
      <c r="AI469" s="181"/>
      <c r="AJ469" s="181"/>
      <c r="AK469" s="181"/>
      <c r="AL469" s="181"/>
      <c r="AM469" s="181"/>
      <c r="AN469" s="181"/>
      <c r="AO469" s="181"/>
      <c r="AP469" s="181"/>
      <c r="AQ469" s="181"/>
      <c r="AR469" s="181"/>
      <c r="AS469" s="181"/>
      <c r="AT469" s="181"/>
      <c r="AU469" s="181"/>
      <c r="AV469" s="181"/>
      <c r="AW469" s="181"/>
      <c r="AX469" s="181"/>
      <c r="AY469" s="181"/>
      <c r="AZ469" s="181"/>
      <c r="BA469" s="181"/>
      <c r="BB469" s="181"/>
      <c r="BC469" s="181"/>
      <c r="BD469" s="181"/>
      <c r="BE469" s="181"/>
      <c r="BF469" s="181"/>
      <c r="BG469" s="181"/>
      <c r="BH469" s="181"/>
      <c r="BI469" s="181"/>
      <c r="BJ469" s="181"/>
      <c r="BK469" s="181"/>
      <c r="BL469" s="181"/>
      <c r="BM469" s="181"/>
      <c r="BN469" s="181"/>
      <c r="BO469" s="181"/>
      <c r="BP469" s="181"/>
      <c r="BQ469" s="181"/>
      <c r="BR469" s="181"/>
      <c r="BS469" s="181"/>
      <c r="BT469" s="181"/>
      <c r="BU469" s="181"/>
      <c r="BV469" s="181"/>
      <c r="BW469" s="181"/>
      <c r="BX469" s="181"/>
      <c r="BY469" s="181"/>
      <c r="BZ469" s="181"/>
      <c r="CA469" s="181"/>
      <c r="CB469" s="181"/>
      <c r="CC469" s="181"/>
      <c r="CD469" s="181"/>
      <c r="CE469" s="181"/>
      <c r="CF469" s="181"/>
      <c r="CG469" s="181"/>
      <c r="CH469" s="181"/>
      <c r="CI469" s="181"/>
      <c r="CJ469" s="181"/>
      <c r="CK469" s="181"/>
      <c r="CL469" s="181"/>
      <c r="CM469" s="181"/>
      <c r="CN469" s="181"/>
      <c r="CO469" s="181"/>
      <c r="CP469" s="181"/>
      <c r="CQ469" s="181"/>
      <c r="CR469" s="181"/>
      <c r="CS469" s="181"/>
      <c r="CT469" s="181"/>
      <c r="CU469" s="181"/>
      <c r="CV469" s="181"/>
      <c r="CW469" s="181"/>
      <c r="CX469" s="181"/>
      <c r="CY469" s="181"/>
      <c r="CZ469" s="181"/>
      <c r="DA469" s="181"/>
      <c r="DB469" s="181"/>
      <c r="DC469" s="181"/>
      <c r="DD469" s="181"/>
      <c r="DE469" s="181"/>
      <c r="DF469" s="181"/>
      <c r="DG469" s="181"/>
      <c r="DH469" s="181"/>
      <c r="DI469" s="181"/>
      <c r="DJ469" s="181"/>
      <c r="DK469" s="181"/>
      <c r="DL469" s="182"/>
      <c r="DM469" s="182"/>
      <c r="DN469" s="182"/>
      <c r="DO469" s="182"/>
      <c r="DP469" s="175" t="str">
        <f t="shared" si="7"/>
        <v>ПЦП_Банк Рядом_Северо-Западный Банк</v>
      </c>
    </row>
    <row r="470" spans="1:120" s="51" customFormat="1" x14ac:dyDescent="0.25">
      <c r="A470" s="67" t="s">
        <v>15</v>
      </c>
      <c r="B470" s="67" t="s">
        <v>72</v>
      </c>
      <c r="C470" s="67" t="s">
        <v>620</v>
      </c>
      <c r="D470" s="71" t="s">
        <v>267</v>
      </c>
      <c r="E470" s="180">
        <f t="shared" si="6"/>
        <v>0</v>
      </c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  <c r="AA470" s="181"/>
      <c r="AB470" s="181"/>
      <c r="AC470" s="181"/>
      <c r="AD470" s="181"/>
      <c r="AE470" s="181"/>
      <c r="AF470" s="181"/>
      <c r="AG470" s="181"/>
      <c r="AH470" s="181"/>
      <c r="AI470" s="181"/>
      <c r="AJ470" s="181"/>
      <c r="AK470" s="181"/>
      <c r="AL470" s="181"/>
      <c r="AM470" s="181"/>
      <c r="AN470" s="181"/>
      <c r="AO470" s="181"/>
      <c r="AP470" s="181"/>
      <c r="AQ470" s="181"/>
      <c r="AR470" s="181"/>
      <c r="AS470" s="181"/>
      <c r="AT470" s="181"/>
      <c r="AU470" s="181"/>
      <c r="AV470" s="181"/>
      <c r="AW470" s="181"/>
      <c r="AX470" s="181"/>
      <c r="AY470" s="181"/>
      <c r="AZ470" s="181"/>
      <c r="BA470" s="181"/>
      <c r="BB470" s="181"/>
      <c r="BC470" s="181"/>
      <c r="BD470" s="181"/>
      <c r="BE470" s="181"/>
      <c r="BF470" s="181"/>
      <c r="BG470" s="181"/>
      <c r="BH470" s="181"/>
      <c r="BI470" s="181"/>
      <c r="BJ470" s="181"/>
      <c r="BK470" s="181"/>
      <c r="BL470" s="181"/>
      <c r="BM470" s="181"/>
      <c r="BN470" s="181"/>
      <c r="BO470" s="181"/>
      <c r="BP470" s="181"/>
      <c r="BQ470" s="181"/>
      <c r="BR470" s="181"/>
      <c r="BS470" s="181"/>
      <c r="BT470" s="181"/>
      <c r="BU470" s="181"/>
      <c r="BV470" s="181"/>
      <c r="BW470" s="181"/>
      <c r="BX470" s="181"/>
      <c r="BY470" s="181"/>
      <c r="BZ470" s="181"/>
      <c r="CA470" s="181"/>
      <c r="CB470" s="181"/>
      <c r="CC470" s="181"/>
      <c r="CD470" s="181"/>
      <c r="CE470" s="181"/>
      <c r="CF470" s="181"/>
      <c r="CG470" s="181"/>
      <c r="CH470" s="181"/>
      <c r="CI470" s="181"/>
      <c r="CJ470" s="181"/>
      <c r="CK470" s="181"/>
      <c r="CL470" s="181"/>
      <c r="CM470" s="181"/>
      <c r="CN470" s="181"/>
      <c r="CO470" s="181"/>
      <c r="CP470" s="181"/>
      <c r="CQ470" s="181"/>
      <c r="CR470" s="181"/>
      <c r="CS470" s="181"/>
      <c r="CT470" s="181"/>
      <c r="CU470" s="181"/>
      <c r="CV470" s="181"/>
      <c r="CW470" s="181"/>
      <c r="CX470" s="181"/>
      <c r="CY470" s="181"/>
      <c r="CZ470" s="181"/>
      <c r="DA470" s="181"/>
      <c r="DB470" s="181"/>
      <c r="DC470" s="181"/>
      <c r="DD470" s="181"/>
      <c r="DE470" s="181"/>
      <c r="DF470" s="181"/>
      <c r="DG470" s="181"/>
      <c r="DH470" s="181"/>
      <c r="DI470" s="181"/>
      <c r="DJ470" s="181"/>
      <c r="DK470" s="181"/>
      <c r="DL470" s="182"/>
      <c r="DM470" s="182"/>
      <c r="DN470" s="182"/>
      <c r="DO470" s="182"/>
      <c r="DP470" s="175" t="str">
        <f t="shared" si="7"/>
        <v>ПЦП_Банк Рядом_Сибирский Банк</v>
      </c>
    </row>
    <row r="471" spans="1:120" s="51" customFormat="1" ht="25.5" x14ac:dyDescent="0.25">
      <c r="A471" s="66" t="s">
        <v>15</v>
      </c>
      <c r="B471" s="67" t="s">
        <v>72</v>
      </c>
      <c r="C471" s="67" t="s">
        <v>620</v>
      </c>
      <c r="D471" s="71" t="s">
        <v>268</v>
      </c>
      <c r="E471" s="180">
        <f t="shared" si="6"/>
        <v>0</v>
      </c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  <c r="AA471" s="181"/>
      <c r="AB471" s="181"/>
      <c r="AC471" s="181"/>
      <c r="AD471" s="181"/>
      <c r="AE471" s="181"/>
      <c r="AF471" s="181"/>
      <c r="AG471" s="181"/>
      <c r="AH471" s="181"/>
      <c r="AI471" s="181"/>
      <c r="AJ471" s="181"/>
      <c r="AK471" s="181"/>
      <c r="AL471" s="181"/>
      <c r="AM471" s="181"/>
      <c r="AN471" s="181"/>
      <c r="AO471" s="181"/>
      <c r="AP471" s="181"/>
      <c r="AQ471" s="181"/>
      <c r="AR471" s="181"/>
      <c r="AS471" s="181"/>
      <c r="AT471" s="181"/>
      <c r="AU471" s="181"/>
      <c r="AV471" s="181"/>
      <c r="AW471" s="181"/>
      <c r="AX471" s="181"/>
      <c r="AY471" s="181"/>
      <c r="AZ471" s="181"/>
      <c r="BA471" s="181"/>
      <c r="BB471" s="181"/>
      <c r="BC471" s="181"/>
      <c r="BD471" s="181"/>
      <c r="BE471" s="181"/>
      <c r="BF471" s="181"/>
      <c r="BG471" s="181"/>
      <c r="BH471" s="181"/>
      <c r="BI471" s="181"/>
      <c r="BJ471" s="181"/>
      <c r="BK471" s="181"/>
      <c r="BL471" s="181"/>
      <c r="BM471" s="181"/>
      <c r="BN471" s="181"/>
      <c r="BO471" s="181"/>
      <c r="BP471" s="181"/>
      <c r="BQ471" s="181"/>
      <c r="BR471" s="181"/>
      <c r="BS471" s="181"/>
      <c r="BT471" s="181"/>
      <c r="BU471" s="181"/>
      <c r="BV471" s="181"/>
      <c r="BW471" s="181"/>
      <c r="BX471" s="181"/>
      <c r="BY471" s="181"/>
      <c r="BZ471" s="181"/>
      <c r="CA471" s="181"/>
      <c r="CB471" s="181"/>
      <c r="CC471" s="181"/>
      <c r="CD471" s="181"/>
      <c r="CE471" s="181"/>
      <c r="CF471" s="181"/>
      <c r="CG471" s="181"/>
      <c r="CH471" s="181"/>
      <c r="CI471" s="181"/>
      <c r="CJ471" s="181"/>
      <c r="CK471" s="181"/>
      <c r="CL471" s="181"/>
      <c r="CM471" s="181"/>
      <c r="CN471" s="181"/>
      <c r="CO471" s="181"/>
      <c r="CP471" s="181"/>
      <c r="CQ471" s="181"/>
      <c r="CR471" s="181"/>
      <c r="CS471" s="181"/>
      <c r="CT471" s="181"/>
      <c r="CU471" s="181"/>
      <c r="CV471" s="181"/>
      <c r="CW471" s="181"/>
      <c r="CX471" s="181"/>
      <c r="CY471" s="181"/>
      <c r="CZ471" s="181"/>
      <c r="DA471" s="181"/>
      <c r="DB471" s="181"/>
      <c r="DC471" s="181"/>
      <c r="DD471" s="181"/>
      <c r="DE471" s="181"/>
      <c r="DF471" s="181"/>
      <c r="DG471" s="181"/>
      <c r="DH471" s="181"/>
      <c r="DI471" s="181"/>
      <c r="DJ471" s="181"/>
      <c r="DK471" s="181"/>
      <c r="DL471" s="182"/>
      <c r="DM471" s="182"/>
      <c r="DN471" s="182"/>
      <c r="DO471" s="182"/>
      <c r="DP471" s="175" t="str">
        <f t="shared" si="7"/>
        <v>ПЦП_Банк Рядом_Среднерусский Банк</v>
      </c>
    </row>
    <row r="472" spans="1:120" s="51" customFormat="1" x14ac:dyDescent="0.25">
      <c r="A472" s="66" t="s">
        <v>15</v>
      </c>
      <c r="B472" s="67" t="s">
        <v>72</v>
      </c>
      <c r="C472" s="67" t="s">
        <v>620</v>
      </c>
      <c r="D472" s="71" t="s">
        <v>269</v>
      </c>
      <c r="E472" s="180">
        <f t="shared" si="6"/>
        <v>0</v>
      </c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  <c r="AA472" s="181"/>
      <c r="AB472" s="181"/>
      <c r="AC472" s="181"/>
      <c r="AD472" s="181"/>
      <c r="AE472" s="181"/>
      <c r="AF472" s="181"/>
      <c r="AG472" s="181"/>
      <c r="AH472" s="181"/>
      <c r="AI472" s="181"/>
      <c r="AJ472" s="181"/>
      <c r="AK472" s="181"/>
      <c r="AL472" s="181"/>
      <c r="AM472" s="181"/>
      <c r="AN472" s="181"/>
      <c r="AO472" s="181"/>
      <c r="AP472" s="181"/>
      <c r="AQ472" s="181"/>
      <c r="AR472" s="181"/>
      <c r="AS472" s="181"/>
      <c r="AT472" s="181"/>
      <c r="AU472" s="181"/>
      <c r="AV472" s="181"/>
      <c r="AW472" s="181"/>
      <c r="AX472" s="181"/>
      <c r="AY472" s="181"/>
      <c r="AZ472" s="181"/>
      <c r="BA472" s="181"/>
      <c r="BB472" s="181"/>
      <c r="BC472" s="181"/>
      <c r="BD472" s="181"/>
      <c r="BE472" s="181"/>
      <c r="BF472" s="181"/>
      <c r="BG472" s="181"/>
      <c r="BH472" s="181"/>
      <c r="BI472" s="181"/>
      <c r="BJ472" s="181"/>
      <c r="BK472" s="181"/>
      <c r="BL472" s="181"/>
      <c r="BM472" s="181"/>
      <c r="BN472" s="181"/>
      <c r="BO472" s="181"/>
      <c r="BP472" s="181"/>
      <c r="BQ472" s="181"/>
      <c r="BR472" s="181"/>
      <c r="BS472" s="181"/>
      <c r="BT472" s="181"/>
      <c r="BU472" s="181"/>
      <c r="BV472" s="181"/>
      <c r="BW472" s="181"/>
      <c r="BX472" s="181"/>
      <c r="BY472" s="181"/>
      <c r="BZ472" s="181"/>
      <c r="CA472" s="181"/>
      <c r="CB472" s="181"/>
      <c r="CC472" s="181"/>
      <c r="CD472" s="181"/>
      <c r="CE472" s="181"/>
      <c r="CF472" s="181"/>
      <c r="CG472" s="181"/>
      <c r="CH472" s="181"/>
      <c r="CI472" s="181"/>
      <c r="CJ472" s="181"/>
      <c r="CK472" s="181"/>
      <c r="CL472" s="181"/>
      <c r="CM472" s="181"/>
      <c r="CN472" s="181"/>
      <c r="CO472" s="181"/>
      <c r="CP472" s="181"/>
      <c r="CQ472" s="181"/>
      <c r="CR472" s="181"/>
      <c r="CS472" s="181"/>
      <c r="CT472" s="181"/>
      <c r="CU472" s="181"/>
      <c r="CV472" s="181"/>
      <c r="CW472" s="181"/>
      <c r="CX472" s="181"/>
      <c r="CY472" s="181"/>
      <c r="CZ472" s="181"/>
      <c r="DA472" s="181"/>
      <c r="DB472" s="181"/>
      <c r="DC472" s="181"/>
      <c r="DD472" s="181"/>
      <c r="DE472" s="181"/>
      <c r="DF472" s="181"/>
      <c r="DG472" s="181"/>
      <c r="DH472" s="181"/>
      <c r="DI472" s="181"/>
      <c r="DJ472" s="181"/>
      <c r="DK472" s="181"/>
      <c r="DL472" s="182"/>
      <c r="DM472" s="182"/>
      <c r="DN472" s="182"/>
      <c r="DO472" s="182"/>
      <c r="DP472" s="175" t="str">
        <f t="shared" si="7"/>
        <v>ПЦП_Банк Рядом_Уральский Банк</v>
      </c>
    </row>
    <row r="473" spans="1:120" s="51" customFormat="1" ht="38.25" x14ac:dyDescent="0.25">
      <c r="A473" s="66" t="s">
        <v>15</v>
      </c>
      <c r="B473" s="67" t="s">
        <v>72</v>
      </c>
      <c r="C473" s="67" t="s">
        <v>620</v>
      </c>
      <c r="D473" s="71" t="s">
        <v>270</v>
      </c>
      <c r="E473" s="180">
        <f t="shared" si="6"/>
        <v>0</v>
      </c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  <c r="AA473" s="181"/>
      <c r="AB473" s="181"/>
      <c r="AC473" s="181"/>
      <c r="AD473" s="181"/>
      <c r="AE473" s="181"/>
      <c r="AF473" s="181"/>
      <c r="AG473" s="181"/>
      <c r="AH473" s="181"/>
      <c r="AI473" s="181"/>
      <c r="AJ473" s="181"/>
      <c r="AK473" s="181"/>
      <c r="AL473" s="181"/>
      <c r="AM473" s="181"/>
      <c r="AN473" s="181"/>
      <c r="AO473" s="181"/>
      <c r="AP473" s="181"/>
      <c r="AQ473" s="181"/>
      <c r="AR473" s="181"/>
      <c r="AS473" s="181"/>
      <c r="AT473" s="181"/>
      <c r="AU473" s="181"/>
      <c r="AV473" s="181"/>
      <c r="AW473" s="181"/>
      <c r="AX473" s="181"/>
      <c r="AY473" s="181"/>
      <c r="AZ473" s="181"/>
      <c r="BA473" s="181"/>
      <c r="BB473" s="181"/>
      <c r="BC473" s="181"/>
      <c r="BD473" s="181"/>
      <c r="BE473" s="181"/>
      <c r="BF473" s="181"/>
      <c r="BG473" s="181"/>
      <c r="BH473" s="181"/>
      <c r="BI473" s="181"/>
      <c r="BJ473" s="181"/>
      <c r="BK473" s="181"/>
      <c r="BL473" s="181"/>
      <c r="BM473" s="181"/>
      <c r="BN473" s="181"/>
      <c r="BO473" s="181"/>
      <c r="BP473" s="181"/>
      <c r="BQ473" s="181"/>
      <c r="BR473" s="181"/>
      <c r="BS473" s="181"/>
      <c r="BT473" s="181"/>
      <c r="BU473" s="181"/>
      <c r="BV473" s="181"/>
      <c r="BW473" s="181"/>
      <c r="BX473" s="181"/>
      <c r="BY473" s="181"/>
      <c r="BZ473" s="181"/>
      <c r="CA473" s="181"/>
      <c r="CB473" s="181"/>
      <c r="CC473" s="181"/>
      <c r="CD473" s="181"/>
      <c r="CE473" s="181"/>
      <c r="CF473" s="181"/>
      <c r="CG473" s="181"/>
      <c r="CH473" s="181"/>
      <c r="CI473" s="181"/>
      <c r="CJ473" s="181"/>
      <c r="CK473" s="181"/>
      <c r="CL473" s="181"/>
      <c r="CM473" s="181"/>
      <c r="CN473" s="181"/>
      <c r="CO473" s="181"/>
      <c r="CP473" s="181"/>
      <c r="CQ473" s="181"/>
      <c r="CR473" s="181"/>
      <c r="CS473" s="181"/>
      <c r="CT473" s="181"/>
      <c r="CU473" s="181"/>
      <c r="CV473" s="181"/>
      <c r="CW473" s="181"/>
      <c r="CX473" s="181"/>
      <c r="CY473" s="181"/>
      <c r="CZ473" s="181"/>
      <c r="DA473" s="181"/>
      <c r="DB473" s="181"/>
      <c r="DC473" s="181"/>
      <c r="DD473" s="181"/>
      <c r="DE473" s="181"/>
      <c r="DF473" s="181"/>
      <c r="DG473" s="181"/>
      <c r="DH473" s="181"/>
      <c r="DI473" s="181"/>
      <c r="DJ473" s="181"/>
      <c r="DK473" s="181"/>
      <c r="DL473" s="182"/>
      <c r="DM473" s="182"/>
      <c r="DN473" s="182"/>
      <c r="DO473" s="182"/>
      <c r="DP473" s="175" t="str">
        <f t="shared" si="7"/>
        <v>ПЦП_Банк Рядом_Центрально-Черноземный Банк</v>
      </c>
    </row>
    <row r="474" spans="1:120" s="51" customFormat="1" ht="25.5" x14ac:dyDescent="0.25">
      <c r="A474" s="84" t="s">
        <v>15</v>
      </c>
      <c r="B474" s="84" t="s">
        <v>72</v>
      </c>
      <c r="C474" s="84" t="s">
        <v>620</v>
      </c>
      <c r="D474" s="85" t="s">
        <v>271</v>
      </c>
      <c r="E474" s="180">
        <f t="shared" si="6"/>
        <v>0</v>
      </c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  <c r="AA474" s="181"/>
      <c r="AB474" s="181"/>
      <c r="AC474" s="181"/>
      <c r="AD474" s="181"/>
      <c r="AE474" s="181"/>
      <c r="AF474" s="181"/>
      <c r="AG474" s="181"/>
      <c r="AH474" s="181"/>
      <c r="AI474" s="181"/>
      <c r="AJ474" s="181"/>
      <c r="AK474" s="181"/>
      <c r="AL474" s="181"/>
      <c r="AM474" s="181"/>
      <c r="AN474" s="181"/>
      <c r="AO474" s="181"/>
      <c r="AP474" s="181"/>
      <c r="AQ474" s="181"/>
      <c r="AR474" s="181"/>
      <c r="AS474" s="181"/>
      <c r="AT474" s="181"/>
      <c r="AU474" s="181"/>
      <c r="AV474" s="181"/>
      <c r="AW474" s="181"/>
      <c r="AX474" s="181"/>
      <c r="AY474" s="181"/>
      <c r="AZ474" s="181"/>
      <c r="BA474" s="181"/>
      <c r="BB474" s="181"/>
      <c r="BC474" s="181"/>
      <c r="BD474" s="181"/>
      <c r="BE474" s="181"/>
      <c r="BF474" s="181"/>
      <c r="BG474" s="181"/>
      <c r="BH474" s="181"/>
      <c r="BI474" s="181"/>
      <c r="BJ474" s="181"/>
      <c r="BK474" s="181"/>
      <c r="BL474" s="181"/>
      <c r="BM474" s="181"/>
      <c r="BN474" s="181"/>
      <c r="BO474" s="181"/>
      <c r="BP474" s="181"/>
      <c r="BQ474" s="181"/>
      <c r="BR474" s="181"/>
      <c r="BS474" s="181"/>
      <c r="BT474" s="181"/>
      <c r="BU474" s="181"/>
      <c r="BV474" s="181"/>
      <c r="BW474" s="181"/>
      <c r="BX474" s="181"/>
      <c r="BY474" s="181"/>
      <c r="BZ474" s="181"/>
      <c r="CA474" s="181"/>
      <c r="CB474" s="181"/>
      <c r="CC474" s="181"/>
      <c r="CD474" s="181"/>
      <c r="CE474" s="181"/>
      <c r="CF474" s="181"/>
      <c r="CG474" s="181"/>
      <c r="CH474" s="181"/>
      <c r="CI474" s="181"/>
      <c r="CJ474" s="181"/>
      <c r="CK474" s="181"/>
      <c r="CL474" s="181"/>
      <c r="CM474" s="181"/>
      <c r="CN474" s="181"/>
      <c r="CO474" s="181"/>
      <c r="CP474" s="181"/>
      <c r="CQ474" s="181"/>
      <c r="CR474" s="181"/>
      <c r="CS474" s="181"/>
      <c r="CT474" s="181"/>
      <c r="CU474" s="181"/>
      <c r="CV474" s="181"/>
      <c r="CW474" s="181"/>
      <c r="CX474" s="181"/>
      <c r="CY474" s="181"/>
      <c r="CZ474" s="181"/>
      <c r="DA474" s="181"/>
      <c r="DB474" s="181"/>
      <c r="DC474" s="181"/>
      <c r="DD474" s="181"/>
      <c r="DE474" s="181"/>
      <c r="DF474" s="181"/>
      <c r="DG474" s="181"/>
      <c r="DH474" s="181"/>
      <c r="DI474" s="181"/>
      <c r="DJ474" s="181"/>
      <c r="DK474" s="181"/>
      <c r="DL474" s="182"/>
      <c r="DM474" s="182"/>
      <c r="DN474" s="182"/>
      <c r="DO474" s="182"/>
      <c r="DP474" s="175" t="str">
        <f t="shared" si="7"/>
        <v>ПЦП_Банк Рядом_Юго-Западный Банк</v>
      </c>
    </row>
    <row r="475" spans="1:120" ht="38.25" x14ac:dyDescent="0.25">
      <c r="A475" s="93" t="s">
        <v>15</v>
      </c>
      <c r="B475" s="94" t="s">
        <v>257</v>
      </c>
      <c r="C475" s="94" t="s">
        <v>106</v>
      </c>
      <c r="D475" s="95" t="s">
        <v>289</v>
      </c>
      <c r="E475" s="129">
        <f t="shared" si="6"/>
        <v>0</v>
      </c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  <c r="AA475" s="126"/>
      <c r="AB475" s="126"/>
      <c r="AC475" s="126"/>
      <c r="AD475" s="126"/>
      <c r="AE475" s="126"/>
      <c r="AF475" s="126"/>
      <c r="AG475" s="126"/>
      <c r="AH475" s="126"/>
      <c r="AI475" s="126"/>
      <c r="AJ475" s="126"/>
      <c r="AK475" s="126"/>
      <c r="AL475" s="126"/>
      <c r="AM475" s="126"/>
      <c r="AN475" s="126"/>
      <c r="AO475" s="126"/>
      <c r="AP475" s="126"/>
      <c r="AQ475" s="126"/>
      <c r="AR475" s="126"/>
      <c r="AS475" s="126"/>
      <c r="AT475" s="126"/>
      <c r="AU475" s="126"/>
      <c r="AV475" s="126"/>
      <c r="AW475" s="126"/>
      <c r="AX475" s="126"/>
      <c r="AY475" s="126"/>
      <c r="AZ475" s="126"/>
      <c r="BA475" s="126"/>
      <c r="BB475" s="126"/>
      <c r="BC475" s="126"/>
      <c r="BD475" s="126"/>
      <c r="BE475" s="126"/>
      <c r="BF475" s="126"/>
      <c r="BG475" s="126"/>
      <c r="BH475" s="126"/>
      <c r="BI475" s="126"/>
      <c r="BJ475" s="126"/>
      <c r="BK475" s="126"/>
      <c r="BL475" s="126"/>
      <c r="BM475" s="126"/>
      <c r="BN475" s="126"/>
      <c r="BO475" s="126"/>
      <c r="BP475" s="126"/>
      <c r="BQ475" s="126"/>
      <c r="BR475" s="126"/>
      <c r="BS475" s="126"/>
      <c r="BT475" s="126"/>
      <c r="BU475" s="126"/>
      <c r="BV475" s="126"/>
      <c r="BW475" s="126"/>
      <c r="BX475" s="126"/>
      <c r="BY475" s="126"/>
      <c r="BZ475" s="126"/>
      <c r="CA475" s="126"/>
      <c r="CB475" s="126"/>
      <c r="CC475" s="126"/>
      <c r="CD475" s="126"/>
      <c r="CE475" s="126"/>
      <c r="CF475" s="126"/>
      <c r="CG475" s="126"/>
      <c r="CH475" s="126"/>
      <c r="CI475" s="126"/>
      <c r="CJ475" s="126"/>
      <c r="CK475" s="126"/>
      <c r="CL475" s="126"/>
      <c r="CM475" s="126"/>
      <c r="CN475" s="126"/>
      <c r="CO475" s="126"/>
      <c r="CP475" s="126"/>
      <c r="CQ475" s="126"/>
      <c r="CR475" s="126"/>
      <c r="CS475" s="126"/>
      <c r="CT475" s="126"/>
      <c r="CU475" s="126"/>
      <c r="CV475" s="126"/>
      <c r="CW475" s="126"/>
      <c r="CX475" s="126"/>
      <c r="CY475" s="126"/>
      <c r="CZ475" s="126"/>
      <c r="DA475" s="126"/>
      <c r="DB475" s="126"/>
      <c r="DC475" s="126"/>
      <c r="DD475" s="126"/>
      <c r="DE475" s="126"/>
      <c r="DF475" s="126"/>
      <c r="DG475" s="126"/>
      <c r="DH475" s="126"/>
      <c r="DI475" s="126"/>
      <c r="DJ475" s="126"/>
      <c r="DK475" s="126"/>
      <c r="DL475" s="127"/>
      <c r="DM475" s="127"/>
      <c r="DN475" s="127"/>
      <c r="DO475" s="127"/>
      <c r="DP475" s="175" t="str">
        <f t="shared" si="7"/>
        <v>ПЦП_Центр управления наличным денежным обращением_Москва</v>
      </c>
    </row>
    <row r="476" spans="1:120" ht="25.5" x14ac:dyDescent="0.25">
      <c r="A476" s="66" t="s">
        <v>15</v>
      </c>
      <c r="B476" s="67" t="s">
        <v>73</v>
      </c>
      <c r="C476" s="67" t="s">
        <v>621</v>
      </c>
      <c r="D476" s="71" t="s">
        <v>289</v>
      </c>
      <c r="E476" s="129">
        <f t="shared" si="6"/>
        <v>0</v>
      </c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  <c r="AA476" s="126"/>
      <c r="AB476" s="126"/>
      <c r="AC476" s="126"/>
      <c r="AD476" s="126"/>
      <c r="AE476" s="126"/>
      <c r="AF476" s="126"/>
      <c r="AG476" s="126"/>
      <c r="AH476" s="126"/>
      <c r="AI476" s="126"/>
      <c r="AJ476" s="126"/>
      <c r="AK476" s="126"/>
      <c r="AL476" s="126"/>
      <c r="AM476" s="126"/>
      <c r="AN476" s="126"/>
      <c r="AO476" s="126"/>
      <c r="AP476" s="126"/>
      <c r="AQ476" s="126"/>
      <c r="AR476" s="126"/>
      <c r="AS476" s="126"/>
      <c r="AT476" s="126"/>
      <c r="AU476" s="126"/>
      <c r="AV476" s="126"/>
      <c r="AW476" s="126"/>
      <c r="AX476" s="126"/>
      <c r="AY476" s="126"/>
      <c r="AZ476" s="126"/>
      <c r="BA476" s="126"/>
      <c r="BB476" s="126"/>
      <c r="BC476" s="126"/>
      <c r="BD476" s="126"/>
      <c r="BE476" s="126"/>
      <c r="BF476" s="126"/>
      <c r="BG476" s="126"/>
      <c r="BH476" s="126"/>
      <c r="BI476" s="126"/>
      <c r="BJ476" s="126"/>
      <c r="BK476" s="126"/>
      <c r="BL476" s="126"/>
      <c r="BM476" s="126"/>
      <c r="BN476" s="126"/>
      <c r="BO476" s="126"/>
      <c r="BP476" s="126"/>
      <c r="BQ476" s="126"/>
      <c r="BR476" s="126"/>
      <c r="BS476" s="126"/>
      <c r="BT476" s="126"/>
      <c r="BU476" s="126"/>
      <c r="BV476" s="126"/>
      <c r="BW476" s="126"/>
      <c r="BX476" s="126"/>
      <c r="BY476" s="126"/>
      <c r="BZ476" s="126"/>
      <c r="CA476" s="126"/>
      <c r="CB476" s="126"/>
      <c r="CC476" s="126"/>
      <c r="CD476" s="126"/>
      <c r="CE476" s="126"/>
      <c r="CF476" s="126"/>
      <c r="CG476" s="126"/>
      <c r="CH476" s="126"/>
      <c r="CI476" s="126"/>
      <c r="CJ476" s="126"/>
      <c r="CK476" s="126"/>
      <c r="CL476" s="126"/>
      <c r="CM476" s="126"/>
      <c r="CN476" s="126"/>
      <c r="CO476" s="126"/>
      <c r="CP476" s="126"/>
      <c r="CQ476" s="126"/>
      <c r="CR476" s="126"/>
      <c r="CS476" s="126"/>
      <c r="CT476" s="126"/>
      <c r="CU476" s="126"/>
      <c r="CV476" s="126"/>
      <c r="CW476" s="126"/>
      <c r="CX476" s="126"/>
      <c r="CY476" s="126"/>
      <c r="CZ476" s="126"/>
      <c r="DA476" s="126"/>
      <c r="DB476" s="126"/>
      <c r="DC476" s="126"/>
      <c r="DD476" s="126"/>
      <c r="DE476" s="126"/>
      <c r="DF476" s="126"/>
      <c r="DG476" s="126"/>
      <c r="DH476" s="126"/>
      <c r="DI476" s="126"/>
      <c r="DJ476" s="126"/>
      <c r="DK476" s="126"/>
      <c r="DL476" s="127"/>
      <c r="DM476" s="127"/>
      <c r="DN476" s="127"/>
      <c r="DO476" s="127"/>
      <c r="DP476" s="175" t="str">
        <f t="shared" si="7"/>
        <v>ПЦП_Межрегиональный центр Экспертиза_Москва</v>
      </c>
    </row>
    <row r="477" spans="1:120" ht="25.5" x14ac:dyDescent="0.25">
      <c r="A477" s="66" t="s">
        <v>15</v>
      </c>
      <c r="B477" s="67" t="s">
        <v>73</v>
      </c>
      <c r="C477" s="67" t="s">
        <v>621</v>
      </c>
      <c r="D477" s="71" t="s">
        <v>290</v>
      </c>
      <c r="E477" s="129">
        <f t="shared" si="6"/>
        <v>0</v>
      </c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  <c r="AA477" s="126"/>
      <c r="AB477" s="126"/>
      <c r="AC477" s="126"/>
      <c r="AD477" s="126"/>
      <c r="AE477" s="126"/>
      <c r="AF477" s="126"/>
      <c r="AG477" s="126"/>
      <c r="AH477" s="126"/>
      <c r="AI477" s="126"/>
      <c r="AJ477" s="126"/>
      <c r="AK477" s="126"/>
      <c r="AL477" s="126"/>
      <c r="AM477" s="126"/>
      <c r="AN477" s="126"/>
      <c r="AO477" s="126"/>
      <c r="AP477" s="126"/>
      <c r="AQ477" s="126"/>
      <c r="AR477" s="126"/>
      <c r="AS477" s="126"/>
      <c r="AT477" s="126"/>
      <c r="AU477" s="126"/>
      <c r="AV477" s="126"/>
      <c r="AW477" s="126"/>
      <c r="AX477" s="126"/>
      <c r="AY477" s="126"/>
      <c r="AZ477" s="126"/>
      <c r="BA477" s="126"/>
      <c r="BB477" s="126"/>
      <c r="BC477" s="126"/>
      <c r="BD477" s="126"/>
      <c r="BE477" s="126"/>
      <c r="BF477" s="126"/>
      <c r="BG477" s="126"/>
      <c r="BH477" s="126"/>
      <c r="BI477" s="126"/>
      <c r="BJ477" s="126"/>
      <c r="BK477" s="126"/>
      <c r="BL477" s="126"/>
      <c r="BM477" s="126"/>
      <c r="BN477" s="126"/>
      <c r="BO477" s="126"/>
      <c r="BP477" s="126"/>
      <c r="BQ477" s="126"/>
      <c r="BR477" s="126"/>
      <c r="BS477" s="126"/>
      <c r="BT477" s="126"/>
      <c r="BU477" s="126"/>
      <c r="BV477" s="126"/>
      <c r="BW477" s="126"/>
      <c r="BX477" s="126"/>
      <c r="BY477" s="126"/>
      <c r="BZ477" s="126"/>
      <c r="CA477" s="126"/>
      <c r="CB477" s="126"/>
      <c r="CC477" s="126"/>
      <c r="CD477" s="126"/>
      <c r="CE477" s="126"/>
      <c r="CF477" s="126"/>
      <c r="CG477" s="126"/>
      <c r="CH477" s="126"/>
      <c r="CI477" s="126"/>
      <c r="CJ477" s="126"/>
      <c r="CK477" s="126"/>
      <c r="CL477" s="126"/>
      <c r="CM477" s="126"/>
      <c r="CN477" s="126"/>
      <c r="CO477" s="126"/>
      <c r="CP477" s="126"/>
      <c r="CQ477" s="126"/>
      <c r="CR477" s="126"/>
      <c r="CS477" s="126"/>
      <c r="CT477" s="126"/>
      <c r="CU477" s="126"/>
      <c r="CV477" s="126"/>
      <c r="CW477" s="126"/>
      <c r="CX477" s="126"/>
      <c r="CY477" s="126"/>
      <c r="CZ477" s="126"/>
      <c r="DA477" s="126"/>
      <c r="DB477" s="126"/>
      <c r="DC477" s="126"/>
      <c r="DD477" s="126"/>
      <c r="DE477" s="126"/>
      <c r="DF477" s="126"/>
      <c r="DG477" s="126"/>
      <c r="DH477" s="126"/>
      <c r="DI477" s="126"/>
      <c r="DJ477" s="126"/>
      <c r="DK477" s="126"/>
      <c r="DL477" s="127"/>
      <c r="DM477" s="127"/>
      <c r="DN477" s="127"/>
      <c r="DO477" s="127"/>
      <c r="DP477" s="175" t="str">
        <f t="shared" si="7"/>
        <v>ПЦП_Межрегиональный центр Экспертиза_Самара</v>
      </c>
    </row>
    <row r="478" spans="1:120" ht="25.5" x14ac:dyDescent="0.25">
      <c r="A478" s="66" t="s">
        <v>15</v>
      </c>
      <c r="B478" s="67" t="s">
        <v>73</v>
      </c>
      <c r="C478" s="67" t="s">
        <v>621</v>
      </c>
      <c r="D478" s="71" t="s">
        <v>291</v>
      </c>
      <c r="E478" s="129">
        <f t="shared" si="6"/>
        <v>0</v>
      </c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  <c r="AA478" s="126"/>
      <c r="AB478" s="126"/>
      <c r="AC478" s="126"/>
      <c r="AD478" s="126"/>
      <c r="AE478" s="126"/>
      <c r="AF478" s="126"/>
      <c r="AG478" s="126"/>
      <c r="AH478" s="126"/>
      <c r="AI478" s="126"/>
      <c r="AJ478" s="126"/>
      <c r="AK478" s="126"/>
      <c r="AL478" s="126"/>
      <c r="AM478" s="126"/>
      <c r="AN478" s="126"/>
      <c r="AO478" s="126"/>
      <c r="AP478" s="126"/>
      <c r="AQ478" s="126"/>
      <c r="AR478" s="126"/>
      <c r="AS478" s="126"/>
      <c r="AT478" s="126"/>
      <c r="AU478" s="126"/>
      <c r="AV478" s="126"/>
      <c r="AW478" s="126"/>
      <c r="AX478" s="126"/>
      <c r="AY478" s="126"/>
      <c r="AZ478" s="126"/>
      <c r="BA478" s="126"/>
      <c r="BB478" s="126"/>
      <c r="BC478" s="126"/>
      <c r="BD478" s="126"/>
      <c r="BE478" s="126"/>
      <c r="BF478" s="126"/>
      <c r="BG478" s="126"/>
      <c r="BH478" s="126"/>
      <c r="BI478" s="126"/>
      <c r="BJ478" s="126"/>
      <c r="BK478" s="126"/>
      <c r="BL478" s="126"/>
      <c r="BM478" s="126"/>
      <c r="BN478" s="126"/>
      <c r="BO478" s="126"/>
      <c r="BP478" s="126"/>
      <c r="BQ478" s="126"/>
      <c r="BR478" s="126"/>
      <c r="BS478" s="126"/>
      <c r="BT478" s="126"/>
      <c r="BU478" s="126"/>
      <c r="BV478" s="126"/>
      <c r="BW478" s="126"/>
      <c r="BX478" s="126"/>
      <c r="BY478" s="126"/>
      <c r="BZ478" s="126"/>
      <c r="CA478" s="126"/>
      <c r="CB478" s="126"/>
      <c r="CC478" s="126"/>
      <c r="CD478" s="126"/>
      <c r="CE478" s="126"/>
      <c r="CF478" s="126"/>
      <c r="CG478" s="126"/>
      <c r="CH478" s="126"/>
      <c r="CI478" s="126"/>
      <c r="CJ478" s="126"/>
      <c r="CK478" s="126"/>
      <c r="CL478" s="126"/>
      <c r="CM478" s="126"/>
      <c r="CN478" s="126"/>
      <c r="CO478" s="126"/>
      <c r="CP478" s="126"/>
      <c r="CQ478" s="126"/>
      <c r="CR478" s="126"/>
      <c r="CS478" s="126"/>
      <c r="CT478" s="126"/>
      <c r="CU478" s="126"/>
      <c r="CV478" s="126"/>
      <c r="CW478" s="126"/>
      <c r="CX478" s="126"/>
      <c r="CY478" s="126"/>
      <c r="CZ478" s="126"/>
      <c r="DA478" s="126"/>
      <c r="DB478" s="126"/>
      <c r="DC478" s="126"/>
      <c r="DD478" s="126"/>
      <c r="DE478" s="126"/>
      <c r="DF478" s="126"/>
      <c r="DG478" s="126"/>
      <c r="DH478" s="126"/>
      <c r="DI478" s="126"/>
      <c r="DJ478" s="126"/>
      <c r="DK478" s="126"/>
      <c r="DL478" s="127"/>
      <c r="DM478" s="127"/>
      <c r="DN478" s="127"/>
      <c r="DO478" s="127"/>
      <c r="DP478" s="175" t="str">
        <f t="shared" si="7"/>
        <v>ПЦП_Межрегиональный центр Экспертиза_Екатеринбург</v>
      </c>
    </row>
    <row r="479" spans="1:120" ht="25.5" x14ac:dyDescent="0.25">
      <c r="A479" s="66" t="s">
        <v>15</v>
      </c>
      <c r="B479" s="67" t="s">
        <v>73</v>
      </c>
      <c r="C479" s="67" t="s">
        <v>621</v>
      </c>
      <c r="D479" s="71" t="s">
        <v>293</v>
      </c>
      <c r="E479" s="129">
        <f t="shared" si="6"/>
        <v>0</v>
      </c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  <c r="AA479" s="126"/>
      <c r="AB479" s="126"/>
      <c r="AC479" s="126"/>
      <c r="AD479" s="126"/>
      <c r="AE479" s="126"/>
      <c r="AF479" s="126"/>
      <c r="AG479" s="126"/>
      <c r="AH479" s="126"/>
      <c r="AI479" s="126"/>
      <c r="AJ479" s="126"/>
      <c r="AK479" s="126"/>
      <c r="AL479" s="126"/>
      <c r="AM479" s="126"/>
      <c r="AN479" s="126"/>
      <c r="AO479" s="126"/>
      <c r="AP479" s="126"/>
      <c r="AQ479" s="126"/>
      <c r="AR479" s="126"/>
      <c r="AS479" s="126"/>
      <c r="AT479" s="126"/>
      <c r="AU479" s="126"/>
      <c r="AV479" s="126"/>
      <c r="AW479" s="126"/>
      <c r="AX479" s="126"/>
      <c r="AY479" s="126"/>
      <c r="AZ479" s="126"/>
      <c r="BA479" s="126"/>
      <c r="BB479" s="126"/>
      <c r="BC479" s="126"/>
      <c r="BD479" s="126"/>
      <c r="BE479" s="126"/>
      <c r="BF479" s="126"/>
      <c r="BG479" s="126"/>
      <c r="BH479" s="126"/>
      <c r="BI479" s="126"/>
      <c r="BJ479" s="126"/>
      <c r="BK479" s="126"/>
      <c r="BL479" s="126"/>
      <c r="BM479" s="126"/>
      <c r="BN479" s="126"/>
      <c r="BO479" s="126"/>
      <c r="BP479" s="126"/>
      <c r="BQ479" s="126"/>
      <c r="BR479" s="126"/>
      <c r="BS479" s="126"/>
      <c r="BT479" s="126"/>
      <c r="BU479" s="126"/>
      <c r="BV479" s="126"/>
      <c r="BW479" s="126"/>
      <c r="BX479" s="126"/>
      <c r="BY479" s="126"/>
      <c r="BZ479" s="126"/>
      <c r="CA479" s="126"/>
      <c r="CB479" s="126"/>
      <c r="CC479" s="126"/>
      <c r="CD479" s="126"/>
      <c r="CE479" s="126"/>
      <c r="CF479" s="126"/>
      <c r="CG479" s="126"/>
      <c r="CH479" s="126"/>
      <c r="CI479" s="126"/>
      <c r="CJ479" s="126"/>
      <c r="CK479" s="126"/>
      <c r="CL479" s="126"/>
      <c r="CM479" s="126"/>
      <c r="CN479" s="126"/>
      <c r="CO479" s="126"/>
      <c r="CP479" s="126"/>
      <c r="CQ479" s="126"/>
      <c r="CR479" s="126"/>
      <c r="CS479" s="126"/>
      <c r="CT479" s="126"/>
      <c r="CU479" s="126"/>
      <c r="CV479" s="126"/>
      <c r="CW479" s="126"/>
      <c r="CX479" s="126"/>
      <c r="CY479" s="126"/>
      <c r="CZ479" s="126"/>
      <c r="DA479" s="126"/>
      <c r="DB479" s="126"/>
      <c r="DC479" s="126"/>
      <c r="DD479" s="126"/>
      <c r="DE479" s="126"/>
      <c r="DF479" s="126"/>
      <c r="DG479" s="126"/>
      <c r="DH479" s="126"/>
      <c r="DI479" s="126"/>
      <c r="DJ479" s="126"/>
      <c r="DK479" s="126"/>
      <c r="DL479" s="127"/>
      <c r="DM479" s="127"/>
      <c r="DN479" s="127"/>
      <c r="DO479" s="127"/>
      <c r="DP479" s="175" t="str">
        <f t="shared" si="7"/>
        <v>ПЦП_Межрегиональный центр Экспертиза_Новосибирск</v>
      </c>
    </row>
    <row r="480" spans="1:120" ht="25.5" x14ac:dyDescent="0.25">
      <c r="A480" s="66" t="s">
        <v>15</v>
      </c>
      <c r="B480" s="67" t="s">
        <v>73</v>
      </c>
      <c r="C480" s="67" t="s">
        <v>621</v>
      </c>
      <c r="D480" s="71" t="s">
        <v>297</v>
      </c>
      <c r="E480" s="129">
        <f t="shared" si="6"/>
        <v>0</v>
      </c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  <c r="AA480" s="126"/>
      <c r="AB480" s="126"/>
      <c r="AC480" s="126"/>
      <c r="AD480" s="126"/>
      <c r="AE480" s="126"/>
      <c r="AF480" s="126"/>
      <c r="AG480" s="126"/>
      <c r="AH480" s="126"/>
      <c r="AI480" s="126"/>
      <c r="AJ480" s="126"/>
      <c r="AK480" s="126"/>
      <c r="AL480" s="126"/>
      <c r="AM480" s="126"/>
      <c r="AN480" s="126"/>
      <c r="AO480" s="126"/>
      <c r="AP480" s="126"/>
      <c r="AQ480" s="126"/>
      <c r="AR480" s="126"/>
      <c r="AS480" s="126"/>
      <c r="AT480" s="126"/>
      <c r="AU480" s="126"/>
      <c r="AV480" s="126"/>
      <c r="AW480" s="126"/>
      <c r="AX480" s="126"/>
      <c r="AY480" s="126"/>
      <c r="AZ480" s="126"/>
      <c r="BA480" s="126"/>
      <c r="BB480" s="126"/>
      <c r="BC480" s="126"/>
      <c r="BD480" s="126"/>
      <c r="BE480" s="126"/>
      <c r="BF480" s="126"/>
      <c r="BG480" s="126"/>
      <c r="BH480" s="126"/>
      <c r="BI480" s="126"/>
      <c r="BJ480" s="126"/>
      <c r="BK480" s="126"/>
      <c r="BL480" s="126"/>
      <c r="BM480" s="126"/>
      <c r="BN480" s="126"/>
      <c r="BO480" s="126"/>
      <c r="BP480" s="126"/>
      <c r="BQ480" s="126"/>
      <c r="BR480" s="126"/>
      <c r="BS480" s="126"/>
      <c r="BT480" s="126"/>
      <c r="BU480" s="126"/>
      <c r="BV480" s="126"/>
      <c r="BW480" s="126"/>
      <c r="BX480" s="126"/>
      <c r="BY480" s="126"/>
      <c r="BZ480" s="126"/>
      <c r="CA480" s="126"/>
      <c r="CB480" s="126"/>
      <c r="CC480" s="126"/>
      <c r="CD480" s="126"/>
      <c r="CE480" s="126"/>
      <c r="CF480" s="126"/>
      <c r="CG480" s="126"/>
      <c r="CH480" s="126"/>
      <c r="CI480" s="126"/>
      <c r="CJ480" s="126"/>
      <c r="CK480" s="126"/>
      <c r="CL480" s="126"/>
      <c r="CM480" s="126"/>
      <c r="CN480" s="126"/>
      <c r="CO480" s="126"/>
      <c r="CP480" s="126"/>
      <c r="CQ480" s="126"/>
      <c r="CR480" s="126"/>
      <c r="CS480" s="126"/>
      <c r="CT480" s="126"/>
      <c r="CU480" s="126"/>
      <c r="CV480" s="126"/>
      <c r="CW480" s="126"/>
      <c r="CX480" s="126"/>
      <c r="CY480" s="126"/>
      <c r="CZ480" s="126"/>
      <c r="DA480" s="126"/>
      <c r="DB480" s="126"/>
      <c r="DC480" s="126"/>
      <c r="DD480" s="126"/>
      <c r="DE480" s="126"/>
      <c r="DF480" s="126"/>
      <c r="DG480" s="126"/>
      <c r="DH480" s="126"/>
      <c r="DI480" s="126"/>
      <c r="DJ480" s="126"/>
      <c r="DK480" s="126"/>
      <c r="DL480" s="127"/>
      <c r="DM480" s="127"/>
      <c r="DN480" s="127"/>
      <c r="DO480" s="127"/>
      <c r="DP480" s="175" t="str">
        <f t="shared" si="7"/>
        <v>ПЦП_Межрегиональный центр Экспертиза_Воронеж</v>
      </c>
    </row>
    <row r="481" spans="1:120" ht="25.5" x14ac:dyDescent="0.25">
      <c r="A481" s="66" t="s">
        <v>15</v>
      </c>
      <c r="B481" s="67" t="s">
        <v>73</v>
      </c>
      <c r="C481" s="67" t="s">
        <v>621</v>
      </c>
      <c r="D481" s="71" t="s">
        <v>294</v>
      </c>
      <c r="E481" s="129">
        <f t="shared" si="6"/>
        <v>0</v>
      </c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  <c r="AA481" s="126"/>
      <c r="AB481" s="126"/>
      <c r="AC481" s="126"/>
      <c r="AD481" s="126"/>
      <c r="AE481" s="126"/>
      <c r="AF481" s="126"/>
      <c r="AG481" s="126"/>
      <c r="AH481" s="126"/>
      <c r="AI481" s="126"/>
      <c r="AJ481" s="126"/>
      <c r="AK481" s="126"/>
      <c r="AL481" s="126"/>
      <c r="AM481" s="126"/>
      <c r="AN481" s="126"/>
      <c r="AO481" s="126"/>
      <c r="AP481" s="126"/>
      <c r="AQ481" s="126"/>
      <c r="AR481" s="126"/>
      <c r="AS481" s="126"/>
      <c r="AT481" s="126"/>
      <c r="AU481" s="126"/>
      <c r="AV481" s="126"/>
      <c r="AW481" s="126"/>
      <c r="AX481" s="126"/>
      <c r="AY481" s="126"/>
      <c r="AZ481" s="126"/>
      <c r="BA481" s="126"/>
      <c r="BB481" s="126"/>
      <c r="BC481" s="126"/>
      <c r="BD481" s="126"/>
      <c r="BE481" s="126"/>
      <c r="BF481" s="126"/>
      <c r="BG481" s="126"/>
      <c r="BH481" s="126"/>
      <c r="BI481" s="126"/>
      <c r="BJ481" s="126"/>
      <c r="BK481" s="126"/>
      <c r="BL481" s="126"/>
      <c r="BM481" s="126"/>
      <c r="BN481" s="126"/>
      <c r="BO481" s="126"/>
      <c r="BP481" s="126"/>
      <c r="BQ481" s="126"/>
      <c r="BR481" s="126"/>
      <c r="BS481" s="126"/>
      <c r="BT481" s="126"/>
      <c r="BU481" s="126"/>
      <c r="BV481" s="126"/>
      <c r="BW481" s="126"/>
      <c r="BX481" s="126"/>
      <c r="BY481" s="126"/>
      <c r="BZ481" s="126"/>
      <c r="CA481" s="126"/>
      <c r="CB481" s="126"/>
      <c r="CC481" s="126"/>
      <c r="CD481" s="126"/>
      <c r="CE481" s="126"/>
      <c r="CF481" s="126"/>
      <c r="CG481" s="126"/>
      <c r="CH481" s="126"/>
      <c r="CI481" s="126"/>
      <c r="CJ481" s="126"/>
      <c r="CK481" s="126"/>
      <c r="CL481" s="126"/>
      <c r="CM481" s="126"/>
      <c r="CN481" s="126"/>
      <c r="CO481" s="126"/>
      <c r="CP481" s="126"/>
      <c r="CQ481" s="126"/>
      <c r="CR481" s="126"/>
      <c r="CS481" s="126"/>
      <c r="CT481" s="126"/>
      <c r="CU481" s="126"/>
      <c r="CV481" s="126"/>
      <c r="CW481" s="126"/>
      <c r="CX481" s="126"/>
      <c r="CY481" s="126"/>
      <c r="CZ481" s="126"/>
      <c r="DA481" s="126"/>
      <c r="DB481" s="126"/>
      <c r="DC481" s="126"/>
      <c r="DD481" s="126"/>
      <c r="DE481" s="126"/>
      <c r="DF481" s="126"/>
      <c r="DG481" s="126"/>
      <c r="DH481" s="126"/>
      <c r="DI481" s="126"/>
      <c r="DJ481" s="126"/>
      <c r="DK481" s="126"/>
      <c r="DL481" s="127"/>
      <c r="DM481" s="127"/>
      <c r="DN481" s="127"/>
      <c r="DO481" s="127"/>
      <c r="DP481" s="175" t="str">
        <f t="shared" si="7"/>
        <v>ПЦП_Межрегиональный центр Экспертиза_Санкт-Петербург</v>
      </c>
    </row>
    <row r="482" spans="1:120" ht="25.5" x14ac:dyDescent="0.25">
      <c r="A482" s="66" t="s">
        <v>15</v>
      </c>
      <c r="B482" s="67" t="s">
        <v>73</v>
      </c>
      <c r="C482" s="67" t="s">
        <v>621</v>
      </c>
      <c r="D482" s="71" t="s">
        <v>296</v>
      </c>
      <c r="E482" s="129">
        <f t="shared" si="6"/>
        <v>0</v>
      </c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  <c r="AA482" s="126"/>
      <c r="AB482" s="126"/>
      <c r="AC482" s="126"/>
      <c r="AD482" s="126"/>
      <c r="AE482" s="126"/>
      <c r="AF482" s="126"/>
      <c r="AG482" s="126"/>
      <c r="AH482" s="126"/>
      <c r="AI482" s="126"/>
      <c r="AJ482" s="126"/>
      <c r="AK482" s="126"/>
      <c r="AL482" s="126"/>
      <c r="AM482" s="126"/>
      <c r="AN482" s="126"/>
      <c r="AO482" s="126"/>
      <c r="AP482" s="126"/>
      <c r="AQ482" s="126"/>
      <c r="AR482" s="126"/>
      <c r="AS482" s="126"/>
      <c r="AT482" s="126"/>
      <c r="AU482" s="126"/>
      <c r="AV482" s="126"/>
      <c r="AW482" s="126"/>
      <c r="AX482" s="126"/>
      <c r="AY482" s="126"/>
      <c r="AZ482" s="126"/>
      <c r="BA482" s="126"/>
      <c r="BB482" s="126"/>
      <c r="BC482" s="126"/>
      <c r="BD482" s="126"/>
      <c r="BE482" s="126"/>
      <c r="BF482" s="126"/>
      <c r="BG482" s="126"/>
      <c r="BH482" s="126"/>
      <c r="BI482" s="126"/>
      <c r="BJ482" s="126"/>
      <c r="BK482" s="126"/>
      <c r="BL482" s="126"/>
      <c r="BM482" s="126"/>
      <c r="BN482" s="126"/>
      <c r="BO482" s="126"/>
      <c r="BP482" s="126"/>
      <c r="BQ482" s="126"/>
      <c r="BR482" s="126"/>
      <c r="BS482" s="126"/>
      <c r="BT482" s="126"/>
      <c r="BU482" s="126"/>
      <c r="BV482" s="126"/>
      <c r="BW482" s="126"/>
      <c r="BX482" s="126"/>
      <c r="BY482" s="126"/>
      <c r="BZ482" s="126"/>
      <c r="CA482" s="126"/>
      <c r="CB482" s="126"/>
      <c r="CC482" s="126"/>
      <c r="CD482" s="126"/>
      <c r="CE482" s="126"/>
      <c r="CF482" s="126"/>
      <c r="CG482" s="126"/>
      <c r="CH482" s="126"/>
      <c r="CI482" s="126"/>
      <c r="CJ482" s="126"/>
      <c r="CK482" s="126"/>
      <c r="CL482" s="126"/>
      <c r="CM482" s="126"/>
      <c r="CN482" s="126"/>
      <c r="CO482" s="126"/>
      <c r="CP482" s="126"/>
      <c r="CQ482" s="126"/>
      <c r="CR482" s="126"/>
      <c r="CS482" s="126"/>
      <c r="CT482" s="126"/>
      <c r="CU482" s="126"/>
      <c r="CV482" s="126"/>
      <c r="CW482" s="126"/>
      <c r="CX482" s="126"/>
      <c r="CY482" s="126"/>
      <c r="CZ482" s="126"/>
      <c r="DA482" s="126"/>
      <c r="DB482" s="126"/>
      <c r="DC482" s="126"/>
      <c r="DD482" s="126"/>
      <c r="DE482" s="126"/>
      <c r="DF482" s="126"/>
      <c r="DG482" s="126"/>
      <c r="DH482" s="126"/>
      <c r="DI482" s="126"/>
      <c r="DJ482" s="126"/>
      <c r="DK482" s="126"/>
      <c r="DL482" s="127"/>
      <c r="DM482" s="127"/>
      <c r="DN482" s="127"/>
      <c r="DO482" s="127"/>
      <c r="DP482" s="175" t="str">
        <f t="shared" si="7"/>
        <v>ПЦП_Межрегиональный центр Экспертиза_Хабаровск</v>
      </c>
    </row>
    <row r="483" spans="1:120" ht="25.5" x14ac:dyDescent="0.25">
      <c r="A483" s="96" t="s">
        <v>15</v>
      </c>
      <c r="B483" s="97" t="s">
        <v>41</v>
      </c>
      <c r="C483" s="67" t="s">
        <v>277</v>
      </c>
      <c r="D483" s="98" t="s">
        <v>264</v>
      </c>
      <c r="E483" s="129">
        <f t="shared" ref="E483:E514" si="8">SUM(F483:DO483)</f>
        <v>0</v>
      </c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  <c r="AA483" s="126"/>
      <c r="AB483" s="126"/>
      <c r="AC483" s="126"/>
      <c r="AD483" s="126"/>
      <c r="AE483" s="126"/>
      <c r="AF483" s="126"/>
      <c r="AG483" s="126"/>
      <c r="AH483" s="126"/>
      <c r="AI483" s="126"/>
      <c r="AJ483" s="126"/>
      <c r="AK483" s="126"/>
      <c r="AL483" s="126"/>
      <c r="AM483" s="126"/>
      <c r="AN483" s="126"/>
      <c r="AO483" s="126"/>
      <c r="AP483" s="126"/>
      <c r="AQ483" s="126"/>
      <c r="AR483" s="126"/>
      <c r="AS483" s="126"/>
      <c r="AT483" s="126"/>
      <c r="AU483" s="126"/>
      <c r="AV483" s="126"/>
      <c r="AW483" s="126"/>
      <c r="AX483" s="126"/>
      <c r="AY483" s="126"/>
      <c r="AZ483" s="126"/>
      <c r="BA483" s="126"/>
      <c r="BB483" s="126"/>
      <c r="BC483" s="126"/>
      <c r="BD483" s="126"/>
      <c r="BE483" s="126"/>
      <c r="BF483" s="126"/>
      <c r="BG483" s="126"/>
      <c r="BH483" s="126"/>
      <c r="BI483" s="126"/>
      <c r="BJ483" s="126"/>
      <c r="BK483" s="126"/>
      <c r="BL483" s="126"/>
      <c r="BM483" s="126"/>
      <c r="BN483" s="126"/>
      <c r="BO483" s="126"/>
      <c r="BP483" s="126"/>
      <c r="BQ483" s="126"/>
      <c r="BR483" s="126"/>
      <c r="BS483" s="126"/>
      <c r="BT483" s="126"/>
      <c r="BU483" s="126"/>
      <c r="BV483" s="126"/>
      <c r="BW483" s="126"/>
      <c r="BX483" s="126"/>
      <c r="BY483" s="126"/>
      <c r="BZ483" s="126"/>
      <c r="CA483" s="126"/>
      <c r="CB483" s="126"/>
      <c r="CC483" s="126"/>
      <c r="CD483" s="126"/>
      <c r="CE483" s="126"/>
      <c r="CF483" s="126"/>
      <c r="CG483" s="126"/>
      <c r="CH483" s="126"/>
      <c r="CI483" s="126"/>
      <c r="CJ483" s="126"/>
      <c r="CK483" s="126"/>
      <c r="CL483" s="126"/>
      <c r="CM483" s="126"/>
      <c r="CN483" s="126"/>
      <c r="CO483" s="126"/>
      <c r="CP483" s="126"/>
      <c r="CQ483" s="126"/>
      <c r="CR483" s="126"/>
      <c r="CS483" s="126"/>
      <c r="CT483" s="126"/>
      <c r="CU483" s="126"/>
      <c r="CV483" s="126"/>
      <c r="CW483" s="126"/>
      <c r="CX483" s="126"/>
      <c r="CY483" s="126"/>
      <c r="CZ483" s="126"/>
      <c r="DA483" s="126"/>
      <c r="DB483" s="126"/>
      <c r="DC483" s="126"/>
      <c r="DD483" s="126"/>
      <c r="DE483" s="126"/>
      <c r="DF483" s="126"/>
      <c r="DG483" s="126"/>
      <c r="DH483" s="126"/>
      <c r="DI483" s="126"/>
      <c r="DJ483" s="126"/>
      <c r="DK483" s="126"/>
      <c r="DL483" s="127"/>
      <c r="DM483" s="127"/>
      <c r="DN483" s="127"/>
      <c r="DO483" s="127"/>
      <c r="DP483" s="175" t="str">
        <f t="shared" ref="DP483:DP514" si="9">A483&amp;"_"&amp;C483&amp;"_"&amp;D483</f>
        <v>ПЦП_Служба финансового менеджмента_Московский Банк</v>
      </c>
    </row>
    <row r="484" spans="1:120" ht="25.5" x14ac:dyDescent="0.25">
      <c r="A484" s="99" t="s">
        <v>15</v>
      </c>
      <c r="B484" s="100" t="s">
        <v>41</v>
      </c>
      <c r="C484" s="67" t="s">
        <v>277</v>
      </c>
      <c r="D484" s="101" t="s">
        <v>268</v>
      </c>
      <c r="E484" s="129">
        <f t="shared" si="8"/>
        <v>0</v>
      </c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  <c r="AA484" s="126"/>
      <c r="AB484" s="126"/>
      <c r="AC484" s="126"/>
      <c r="AD484" s="126"/>
      <c r="AE484" s="126"/>
      <c r="AF484" s="126"/>
      <c r="AG484" s="126"/>
      <c r="AH484" s="126"/>
      <c r="AI484" s="126"/>
      <c r="AJ484" s="126"/>
      <c r="AK484" s="126"/>
      <c r="AL484" s="126"/>
      <c r="AM484" s="126"/>
      <c r="AN484" s="126"/>
      <c r="AO484" s="126"/>
      <c r="AP484" s="126"/>
      <c r="AQ484" s="126"/>
      <c r="AR484" s="126"/>
      <c r="AS484" s="126"/>
      <c r="AT484" s="126"/>
      <c r="AU484" s="126"/>
      <c r="AV484" s="126"/>
      <c r="AW484" s="126"/>
      <c r="AX484" s="126"/>
      <c r="AY484" s="126"/>
      <c r="AZ484" s="126"/>
      <c r="BA484" s="126"/>
      <c r="BB484" s="126"/>
      <c r="BC484" s="126"/>
      <c r="BD484" s="126"/>
      <c r="BE484" s="126"/>
      <c r="BF484" s="126"/>
      <c r="BG484" s="126"/>
      <c r="BH484" s="126"/>
      <c r="BI484" s="126"/>
      <c r="BJ484" s="126"/>
      <c r="BK484" s="126"/>
      <c r="BL484" s="126"/>
      <c r="BM484" s="126"/>
      <c r="BN484" s="126"/>
      <c r="BO484" s="126"/>
      <c r="BP484" s="126"/>
      <c r="BQ484" s="126"/>
      <c r="BR484" s="126"/>
      <c r="BS484" s="126"/>
      <c r="BT484" s="126"/>
      <c r="BU484" s="126"/>
      <c r="BV484" s="126"/>
      <c r="BW484" s="126"/>
      <c r="BX484" s="126"/>
      <c r="BY484" s="126"/>
      <c r="BZ484" s="126"/>
      <c r="CA484" s="126"/>
      <c r="CB484" s="126"/>
      <c r="CC484" s="126"/>
      <c r="CD484" s="126"/>
      <c r="CE484" s="126"/>
      <c r="CF484" s="126"/>
      <c r="CG484" s="126"/>
      <c r="CH484" s="126"/>
      <c r="CI484" s="126"/>
      <c r="CJ484" s="126"/>
      <c r="CK484" s="126"/>
      <c r="CL484" s="126"/>
      <c r="CM484" s="126"/>
      <c r="CN484" s="126"/>
      <c r="CO484" s="126"/>
      <c r="CP484" s="126"/>
      <c r="CQ484" s="126"/>
      <c r="CR484" s="126"/>
      <c r="CS484" s="126"/>
      <c r="CT484" s="126"/>
      <c r="CU484" s="126"/>
      <c r="CV484" s="126"/>
      <c r="CW484" s="126"/>
      <c r="CX484" s="126"/>
      <c r="CY484" s="126"/>
      <c r="CZ484" s="126"/>
      <c r="DA484" s="126"/>
      <c r="DB484" s="126"/>
      <c r="DC484" s="126"/>
      <c r="DD484" s="126"/>
      <c r="DE484" s="126"/>
      <c r="DF484" s="126"/>
      <c r="DG484" s="126"/>
      <c r="DH484" s="126"/>
      <c r="DI484" s="126"/>
      <c r="DJ484" s="126"/>
      <c r="DK484" s="126"/>
      <c r="DL484" s="127"/>
      <c r="DM484" s="127"/>
      <c r="DN484" s="127"/>
      <c r="DO484" s="127"/>
      <c r="DP484" s="175" t="str">
        <f t="shared" si="9"/>
        <v>ПЦП_Служба финансового менеджмента_Среднерусский Банк</v>
      </c>
    </row>
    <row r="485" spans="1:120" ht="25.5" x14ac:dyDescent="0.25">
      <c r="A485" s="99" t="s">
        <v>15</v>
      </c>
      <c r="B485" s="100" t="s">
        <v>41</v>
      </c>
      <c r="C485" s="67" t="s">
        <v>277</v>
      </c>
      <c r="D485" s="101" t="s">
        <v>265</v>
      </c>
      <c r="E485" s="129">
        <f t="shared" si="8"/>
        <v>0</v>
      </c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  <c r="AA485" s="126"/>
      <c r="AB485" s="126"/>
      <c r="AC485" s="126"/>
      <c r="AD485" s="126"/>
      <c r="AE485" s="126"/>
      <c r="AF485" s="126"/>
      <c r="AG485" s="126"/>
      <c r="AH485" s="126"/>
      <c r="AI485" s="126"/>
      <c r="AJ485" s="126"/>
      <c r="AK485" s="126"/>
      <c r="AL485" s="126"/>
      <c r="AM485" s="126"/>
      <c r="AN485" s="126"/>
      <c r="AO485" s="126"/>
      <c r="AP485" s="126"/>
      <c r="AQ485" s="126"/>
      <c r="AR485" s="126"/>
      <c r="AS485" s="126"/>
      <c r="AT485" s="126"/>
      <c r="AU485" s="126"/>
      <c r="AV485" s="126"/>
      <c r="AW485" s="126"/>
      <c r="AX485" s="126"/>
      <c r="AY485" s="126"/>
      <c r="AZ485" s="126"/>
      <c r="BA485" s="126"/>
      <c r="BB485" s="126"/>
      <c r="BC485" s="126"/>
      <c r="BD485" s="126"/>
      <c r="BE485" s="126"/>
      <c r="BF485" s="126"/>
      <c r="BG485" s="126"/>
      <c r="BH485" s="126"/>
      <c r="BI485" s="126"/>
      <c r="BJ485" s="126"/>
      <c r="BK485" s="126"/>
      <c r="BL485" s="126"/>
      <c r="BM485" s="126"/>
      <c r="BN485" s="126"/>
      <c r="BO485" s="126"/>
      <c r="BP485" s="126"/>
      <c r="BQ485" s="126"/>
      <c r="BR485" s="126"/>
      <c r="BS485" s="126"/>
      <c r="BT485" s="126"/>
      <c r="BU485" s="126"/>
      <c r="BV485" s="126"/>
      <c r="BW485" s="126"/>
      <c r="BX485" s="126"/>
      <c r="BY485" s="126"/>
      <c r="BZ485" s="126"/>
      <c r="CA485" s="126"/>
      <c r="CB485" s="126"/>
      <c r="CC485" s="126"/>
      <c r="CD485" s="126"/>
      <c r="CE485" s="126"/>
      <c r="CF485" s="126"/>
      <c r="CG485" s="126"/>
      <c r="CH485" s="126"/>
      <c r="CI485" s="126"/>
      <c r="CJ485" s="126"/>
      <c r="CK485" s="126"/>
      <c r="CL485" s="126"/>
      <c r="CM485" s="126"/>
      <c r="CN485" s="126"/>
      <c r="CO485" s="126"/>
      <c r="CP485" s="126"/>
      <c r="CQ485" s="126"/>
      <c r="CR485" s="126"/>
      <c r="CS485" s="126"/>
      <c r="CT485" s="126"/>
      <c r="CU485" s="126"/>
      <c r="CV485" s="126"/>
      <c r="CW485" s="126"/>
      <c r="CX485" s="126"/>
      <c r="CY485" s="126"/>
      <c r="CZ485" s="126"/>
      <c r="DA485" s="126"/>
      <c r="DB485" s="126"/>
      <c r="DC485" s="126"/>
      <c r="DD485" s="126"/>
      <c r="DE485" s="126"/>
      <c r="DF485" s="126"/>
      <c r="DG485" s="126"/>
      <c r="DH485" s="126"/>
      <c r="DI485" s="126"/>
      <c r="DJ485" s="126"/>
      <c r="DK485" s="126"/>
      <c r="DL485" s="127"/>
      <c r="DM485" s="127"/>
      <c r="DN485" s="127"/>
      <c r="DO485" s="127"/>
      <c r="DP485" s="175" t="str">
        <f t="shared" si="9"/>
        <v>ПЦП_Служба финансового менеджмента_Поволжский Банк</v>
      </c>
    </row>
    <row r="486" spans="1:120" ht="24.75" customHeight="1" x14ac:dyDescent="0.25">
      <c r="A486" s="99" t="s">
        <v>15</v>
      </c>
      <c r="B486" s="100" t="s">
        <v>41</v>
      </c>
      <c r="C486" s="67" t="s">
        <v>277</v>
      </c>
      <c r="D486" s="101" t="s">
        <v>269</v>
      </c>
      <c r="E486" s="129">
        <f t="shared" si="8"/>
        <v>0</v>
      </c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  <c r="AA486" s="126"/>
      <c r="AB486" s="126"/>
      <c r="AC486" s="126"/>
      <c r="AD486" s="126"/>
      <c r="AE486" s="126"/>
      <c r="AF486" s="126"/>
      <c r="AG486" s="126"/>
      <c r="AH486" s="126"/>
      <c r="AI486" s="126"/>
      <c r="AJ486" s="126"/>
      <c r="AK486" s="126"/>
      <c r="AL486" s="126"/>
      <c r="AM486" s="126"/>
      <c r="AN486" s="126"/>
      <c r="AO486" s="126"/>
      <c r="AP486" s="126"/>
      <c r="AQ486" s="126"/>
      <c r="AR486" s="126"/>
      <c r="AS486" s="126"/>
      <c r="AT486" s="126"/>
      <c r="AU486" s="126"/>
      <c r="AV486" s="126"/>
      <c r="AW486" s="126"/>
      <c r="AX486" s="126"/>
      <c r="AY486" s="126"/>
      <c r="AZ486" s="126"/>
      <c r="BA486" s="126"/>
      <c r="BB486" s="126"/>
      <c r="BC486" s="126"/>
      <c r="BD486" s="126"/>
      <c r="BE486" s="126"/>
      <c r="BF486" s="126"/>
      <c r="BG486" s="126"/>
      <c r="BH486" s="126"/>
      <c r="BI486" s="126"/>
      <c r="BJ486" s="126"/>
      <c r="BK486" s="126"/>
      <c r="BL486" s="126"/>
      <c r="BM486" s="126"/>
      <c r="BN486" s="126"/>
      <c r="BO486" s="126"/>
      <c r="BP486" s="126"/>
      <c r="BQ486" s="126"/>
      <c r="BR486" s="126"/>
      <c r="BS486" s="126"/>
      <c r="BT486" s="126"/>
      <c r="BU486" s="126"/>
      <c r="BV486" s="126"/>
      <c r="BW486" s="126"/>
      <c r="BX486" s="126"/>
      <c r="BY486" s="126"/>
      <c r="BZ486" s="126"/>
      <c r="CA486" s="126"/>
      <c r="CB486" s="126"/>
      <c r="CC486" s="126"/>
      <c r="CD486" s="126"/>
      <c r="CE486" s="126"/>
      <c r="CF486" s="126"/>
      <c r="CG486" s="126"/>
      <c r="CH486" s="126"/>
      <c r="CI486" s="126"/>
      <c r="CJ486" s="126"/>
      <c r="CK486" s="126"/>
      <c r="CL486" s="126"/>
      <c r="CM486" s="126"/>
      <c r="CN486" s="126"/>
      <c r="CO486" s="126"/>
      <c r="CP486" s="126"/>
      <c r="CQ486" s="126"/>
      <c r="CR486" s="126"/>
      <c r="CS486" s="126"/>
      <c r="CT486" s="126"/>
      <c r="CU486" s="126"/>
      <c r="CV486" s="126"/>
      <c r="CW486" s="126"/>
      <c r="CX486" s="126"/>
      <c r="CY486" s="126"/>
      <c r="CZ486" s="126"/>
      <c r="DA486" s="126"/>
      <c r="DB486" s="126"/>
      <c r="DC486" s="126"/>
      <c r="DD486" s="126"/>
      <c r="DE486" s="126"/>
      <c r="DF486" s="126"/>
      <c r="DG486" s="126"/>
      <c r="DH486" s="126"/>
      <c r="DI486" s="126"/>
      <c r="DJ486" s="126"/>
      <c r="DK486" s="126"/>
      <c r="DL486" s="127"/>
      <c r="DM486" s="127"/>
      <c r="DN486" s="127"/>
      <c r="DO486" s="127"/>
      <c r="DP486" s="175" t="str">
        <f t="shared" si="9"/>
        <v>ПЦП_Служба финансового менеджмента_Уральский Банк</v>
      </c>
    </row>
    <row r="487" spans="1:120" ht="25.5" x14ac:dyDescent="0.25">
      <c r="A487" s="99" t="s">
        <v>15</v>
      </c>
      <c r="B487" s="100" t="s">
        <v>41</v>
      </c>
      <c r="C487" s="67" t="s">
        <v>277</v>
      </c>
      <c r="D487" s="101" t="s">
        <v>261</v>
      </c>
      <c r="E487" s="129">
        <f t="shared" si="8"/>
        <v>0</v>
      </c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  <c r="AA487" s="126"/>
      <c r="AB487" s="126"/>
      <c r="AC487" s="126"/>
      <c r="AD487" s="126"/>
      <c r="AE487" s="126"/>
      <c r="AF487" s="126"/>
      <c r="AG487" s="126"/>
      <c r="AH487" s="126"/>
      <c r="AI487" s="126"/>
      <c r="AJ487" s="126"/>
      <c r="AK487" s="126"/>
      <c r="AL487" s="126"/>
      <c r="AM487" s="126"/>
      <c r="AN487" s="126"/>
      <c r="AO487" s="126"/>
      <c r="AP487" s="126"/>
      <c r="AQ487" s="126"/>
      <c r="AR487" s="126"/>
      <c r="AS487" s="126"/>
      <c r="AT487" s="126"/>
      <c r="AU487" s="126"/>
      <c r="AV487" s="126"/>
      <c r="AW487" s="126"/>
      <c r="AX487" s="126"/>
      <c r="AY487" s="126"/>
      <c r="AZ487" s="126"/>
      <c r="BA487" s="126"/>
      <c r="BB487" s="126"/>
      <c r="BC487" s="126"/>
      <c r="BD487" s="126"/>
      <c r="BE487" s="126"/>
      <c r="BF487" s="126"/>
      <c r="BG487" s="126"/>
      <c r="BH487" s="126"/>
      <c r="BI487" s="126"/>
      <c r="BJ487" s="126"/>
      <c r="BK487" s="126"/>
      <c r="BL487" s="126"/>
      <c r="BM487" s="126"/>
      <c r="BN487" s="126"/>
      <c r="BO487" s="126"/>
      <c r="BP487" s="126"/>
      <c r="BQ487" s="126"/>
      <c r="BR487" s="126"/>
      <c r="BS487" s="126"/>
      <c r="BT487" s="126"/>
      <c r="BU487" s="126"/>
      <c r="BV487" s="126"/>
      <c r="BW487" s="126"/>
      <c r="BX487" s="126"/>
      <c r="BY487" s="126"/>
      <c r="BZ487" s="126"/>
      <c r="CA487" s="126"/>
      <c r="CB487" s="126"/>
      <c r="CC487" s="126"/>
      <c r="CD487" s="126"/>
      <c r="CE487" s="126"/>
      <c r="CF487" s="126"/>
      <c r="CG487" s="126"/>
      <c r="CH487" s="126"/>
      <c r="CI487" s="126"/>
      <c r="CJ487" s="126"/>
      <c r="CK487" s="126"/>
      <c r="CL487" s="126"/>
      <c r="CM487" s="126"/>
      <c r="CN487" s="126"/>
      <c r="CO487" s="126"/>
      <c r="CP487" s="126"/>
      <c r="CQ487" s="126"/>
      <c r="CR487" s="126"/>
      <c r="CS487" s="126"/>
      <c r="CT487" s="126"/>
      <c r="CU487" s="126"/>
      <c r="CV487" s="126"/>
      <c r="CW487" s="126"/>
      <c r="CX487" s="126"/>
      <c r="CY487" s="126"/>
      <c r="CZ487" s="126"/>
      <c r="DA487" s="126"/>
      <c r="DB487" s="126"/>
      <c r="DC487" s="126"/>
      <c r="DD487" s="126"/>
      <c r="DE487" s="126"/>
      <c r="DF487" s="126"/>
      <c r="DG487" s="126"/>
      <c r="DH487" s="126"/>
      <c r="DI487" s="126"/>
      <c r="DJ487" s="126"/>
      <c r="DK487" s="126"/>
      <c r="DL487" s="127"/>
      <c r="DM487" s="127"/>
      <c r="DN487" s="127"/>
      <c r="DO487" s="127"/>
      <c r="DP487" s="175" t="str">
        <f t="shared" si="9"/>
        <v>ПЦП_Служба финансового менеджмента_Волго-Вятский Банк</v>
      </c>
    </row>
    <row r="488" spans="1:120" ht="25.5" x14ac:dyDescent="0.25">
      <c r="A488" s="99" t="s">
        <v>15</v>
      </c>
      <c r="B488" s="100" t="s">
        <v>41</v>
      </c>
      <c r="C488" s="67" t="s">
        <v>277</v>
      </c>
      <c r="D488" s="101" t="s">
        <v>267</v>
      </c>
      <c r="E488" s="129">
        <f t="shared" si="8"/>
        <v>0</v>
      </c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  <c r="AA488" s="126"/>
      <c r="AB488" s="126"/>
      <c r="AC488" s="126"/>
      <c r="AD488" s="126"/>
      <c r="AE488" s="126"/>
      <c r="AF488" s="126"/>
      <c r="AG488" s="126"/>
      <c r="AH488" s="126"/>
      <c r="AI488" s="126"/>
      <c r="AJ488" s="126"/>
      <c r="AK488" s="126"/>
      <c r="AL488" s="126"/>
      <c r="AM488" s="126"/>
      <c r="AN488" s="126"/>
      <c r="AO488" s="126"/>
      <c r="AP488" s="126"/>
      <c r="AQ488" s="126"/>
      <c r="AR488" s="126"/>
      <c r="AS488" s="126"/>
      <c r="AT488" s="126"/>
      <c r="AU488" s="126"/>
      <c r="AV488" s="126"/>
      <c r="AW488" s="126"/>
      <c r="AX488" s="126"/>
      <c r="AY488" s="126"/>
      <c r="AZ488" s="126"/>
      <c r="BA488" s="126"/>
      <c r="BB488" s="126"/>
      <c r="BC488" s="126"/>
      <c r="BD488" s="126"/>
      <c r="BE488" s="126"/>
      <c r="BF488" s="126"/>
      <c r="BG488" s="126"/>
      <c r="BH488" s="126"/>
      <c r="BI488" s="126"/>
      <c r="BJ488" s="126"/>
      <c r="BK488" s="126"/>
      <c r="BL488" s="126"/>
      <c r="BM488" s="126"/>
      <c r="BN488" s="126"/>
      <c r="BO488" s="126"/>
      <c r="BP488" s="126"/>
      <c r="BQ488" s="126"/>
      <c r="BR488" s="126"/>
      <c r="BS488" s="126"/>
      <c r="BT488" s="126"/>
      <c r="BU488" s="126"/>
      <c r="BV488" s="126"/>
      <c r="BW488" s="126"/>
      <c r="BX488" s="126"/>
      <c r="BY488" s="126"/>
      <c r="BZ488" s="126"/>
      <c r="CA488" s="126"/>
      <c r="CB488" s="126"/>
      <c r="CC488" s="126"/>
      <c r="CD488" s="126"/>
      <c r="CE488" s="126"/>
      <c r="CF488" s="126"/>
      <c r="CG488" s="126"/>
      <c r="CH488" s="126"/>
      <c r="CI488" s="126"/>
      <c r="CJ488" s="126"/>
      <c r="CK488" s="126"/>
      <c r="CL488" s="126"/>
      <c r="CM488" s="126"/>
      <c r="CN488" s="126"/>
      <c r="CO488" s="126"/>
      <c r="CP488" s="126"/>
      <c r="CQ488" s="126"/>
      <c r="CR488" s="126"/>
      <c r="CS488" s="126"/>
      <c r="CT488" s="126"/>
      <c r="CU488" s="126"/>
      <c r="CV488" s="126"/>
      <c r="CW488" s="126"/>
      <c r="CX488" s="126"/>
      <c r="CY488" s="126"/>
      <c r="CZ488" s="126"/>
      <c r="DA488" s="126"/>
      <c r="DB488" s="126"/>
      <c r="DC488" s="126"/>
      <c r="DD488" s="126"/>
      <c r="DE488" s="126"/>
      <c r="DF488" s="126"/>
      <c r="DG488" s="126"/>
      <c r="DH488" s="126"/>
      <c r="DI488" s="126"/>
      <c r="DJ488" s="126"/>
      <c r="DK488" s="126"/>
      <c r="DL488" s="127"/>
      <c r="DM488" s="127"/>
      <c r="DN488" s="127"/>
      <c r="DO488" s="127"/>
      <c r="DP488" s="175" t="str">
        <f t="shared" si="9"/>
        <v>ПЦП_Служба финансового менеджмента_Сибирский Банк</v>
      </c>
    </row>
    <row r="489" spans="1:120" ht="38.25" x14ac:dyDescent="0.25">
      <c r="A489" s="99" t="s">
        <v>15</v>
      </c>
      <c r="B489" s="100" t="s">
        <v>41</v>
      </c>
      <c r="C489" s="67" t="s">
        <v>277</v>
      </c>
      <c r="D489" s="101" t="s">
        <v>270</v>
      </c>
      <c r="E489" s="129">
        <f t="shared" si="8"/>
        <v>0</v>
      </c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  <c r="AA489" s="126"/>
      <c r="AB489" s="126"/>
      <c r="AC489" s="126"/>
      <c r="AD489" s="126"/>
      <c r="AE489" s="126"/>
      <c r="AF489" s="126"/>
      <c r="AG489" s="126"/>
      <c r="AH489" s="126"/>
      <c r="AI489" s="126"/>
      <c r="AJ489" s="126"/>
      <c r="AK489" s="126"/>
      <c r="AL489" s="126"/>
      <c r="AM489" s="126"/>
      <c r="AN489" s="126"/>
      <c r="AO489" s="126"/>
      <c r="AP489" s="126"/>
      <c r="AQ489" s="126"/>
      <c r="AR489" s="126"/>
      <c r="AS489" s="126"/>
      <c r="AT489" s="126"/>
      <c r="AU489" s="126"/>
      <c r="AV489" s="126"/>
      <c r="AW489" s="126"/>
      <c r="AX489" s="126"/>
      <c r="AY489" s="126"/>
      <c r="AZ489" s="126"/>
      <c r="BA489" s="126"/>
      <c r="BB489" s="126"/>
      <c r="BC489" s="126"/>
      <c r="BD489" s="126"/>
      <c r="BE489" s="126"/>
      <c r="BF489" s="126"/>
      <c r="BG489" s="126"/>
      <c r="BH489" s="126"/>
      <c r="BI489" s="126"/>
      <c r="BJ489" s="126"/>
      <c r="BK489" s="126"/>
      <c r="BL489" s="126"/>
      <c r="BM489" s="126"/>
      <c r="BN489" s="126"/>
      <c r="BO489" s="126"/>
      <c r="BP489" s="126"/>
      <c r="BQ489" s="126"/>
      <c r="BR489" s="126"/>
      <c r="BS489" s="126"/>
      <c r="BT489" s="126"/>
      <c r="BU489" s="126"/>
      <c r="BV489" s="126"/>
      <c r="BW489" s="126"/>
      <c r="BX489" s="126"/>
      <c r="BY489" s="126"/>
      <c r="BZ489" s="126"/>
      <c r="CA489" s="126"/>
      <c r="CB489" s="126"/>
      <c r="CC489" s="126"/>
      <c r="CD489" s="126"/>
      <c r="CE489" s="126"/>
      <c r="CF489" s="126"/>
      <c r="CG489" s="126"/>
      <c r="CH489" s="126"/>
      <c r="CI489" s="126"/>
      <c r="CJ489" s="126"/>
      <c r="CK489" s="126"/>
      <c r="CL489" s="126"/>
      <c r="CM489" s="126"/>
      <c r="CN489" s="126"/>
      <c r="CO489" s="126"/>
      <c r="CP489" s="126"/>
      <c r="CQ489" s="126"/>
      <c r="CR489" s="126"/>
      <c r="CS489" s="126"/>
      <c r="CT489" s="126"/>
      <c r="CU489" s="126"/>
      <c r="CV489" s="126"/>
      <c r="CW489" s="126"/>
      <c r="CX489" s="126"/>
      <c r="CY489" s="126"/>
      <c r="CZ489" s="126"/>
      <c r="DA489" s="126"/>
      <c r="DB489" s="126"/>
      <c r="DC489" s="126"/>
      <c r="DD489" s="126"/>
      <c r="DE489" s="126"/>
      <c r="DF489" s="126"/>
      <c r="DG489" s="126"/>
      <c r="DH489" s="126"/>
      <c r="DI489" s="126"/>
      <c r="DJ489" s="126"/>
      <c r="DK489" s="126"/>
      <c r="DL489" s="127"/>
      <c r="DM489" s="127"/>
      <c r="DN489" s="127"/>
      <c r="DO489" s="127"/>
      <c r="DP489" s="175" t="str">
        <f t="shared" si="9"/>
        <v>ПЦП_Служба финансового менеджмента_Центрально-Черноземный Банк</v>
      </c>
    </row>
    <row r="490" spans="1:120" ht="25.5" x14ac:dyDescent="0.25">
      <c r="A490" s="99" t="s">
        <v>15</v>
      </c>
      <c r="B490" s="100" t="s">
        <v>41</v>
      </c>
      <c r="C490" s="67" t="s">
        <v>277</v>
      </c>
      <c r="D490" s="101" t="s">
        <v>266</v>
      </c>
      <c r="E490" s="129">
        <f t="shared" si="8"/>
        <v>0</v>
      </c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  <c r="AA490" s="126"/>
      <c r="AB490" s="126"/>
      <c r="AC490" s="126"/>
      <c r="AD490" s="126"/>
      <c r="AE490" s="126"/>
      <c r="AF490" s="126"/>
      <c r="AG490" s="126"/>
      <c r="AH490" s="126"/>
      <c r="AI490" s="126"/>
      <c r="AJ490" s="126"/>
      <c r="AK490" s="126"/>
      <c r="AL490" s="126"/>
      <c r="AM490" s="126"/>
      <c r="AN490" s="126"/>
      <c r="AO490" s="126"/>
      <c r="AP490" s="126"/>
      <c r="AQ490" s="126"/>
      <c r="AR490" s="126"/>
      <c r="AS490" s="126"/>
      <c r="AT490" s="126"/>
      <c r="AU490" s="126"/>
      <c r="AV490" s="126"/>
      <c r="AW490" s="126"/>
      <c r="AX490" s="126"/>
      <c r="AY490" s="126"/>
      <c r="AZ490" s="126"/>
      <c r="BA490" s="126"/>
      <c r="BB490" s="126"/>
      <c r="BC490" s="126"/>
      <c r="BD490" s="126"/>
      <c r="BE490" s="126"/>
      <c r="BF490" s="126"/>
      <c r="BG490" s="126"/>
      <c r="BH490" s="126"/>
      <c r="BI490" s="126"/>
      <c r="BJ490" s="126"/>
      <c r="BK490" s="126"/>
      <c r="BL490" s="126"/>
      <c r="BM490" s="126"/>
      <c r="BN490" s="126"/>
      <c r="BO490" s="126"/>
      <c r="BP490" s="126"/>
      <c r="BQ490" s="126"/>
      <c r="BR490" s="126"/>
      <c r="BS490" s="126"/>
      <c r="BT490" s="126"/>
      <c r="BU490" s="126"/>
      <c r="BV490" s="126"/>
      <c r="BW490" s="126"/>
      <c r="BX490" s="126"/>
      <c r="BY490" s="126"/>
      <c r="BZ490" s="126"/>
      <c r="CA490" s="126"/>
      <c r="CB490" s="126"/>
      <c r="CC490" s="126"/>
      <c r="CD490" s="126"/>
      <c r="CE490" s="126"/>
      <c r="CF490" s="126"/>
      <c r="CG490" s="126"/>
      <c r="CH490" s="126"/>
      <c r="CI490" s="126"/>
      <c r="CJ490" s="126"/>
      <c r="CK490" s="126"/>
      <c r="CL490" s="126"/>
      <c r="CM490" s="126"/>
      <c r="CN490" s="126"/>
      <c r="CO490" s="126"/>
      <c r="CP490" s="126"/>
      <c r="CQ490" s="126"/>
      <c r="CR490" s="126"/>
      <c r="CS490" s="126"/>
      <c r="CT490" s="126"/>
      <c r="CU490" s="126"/>
      <c r="CV490" s="126"/>
      <c r="CW490" s="126"/>
      <c r="CX490" s="126"/>
      <c r="CY490" s="126"/>
      <c r="CZ490" s="126"/>
      <c r="DA490" s="126"/>
      <c r="DB490" s="126"/>
      <c r="DC490" s="126"/>
      <c r="DD490" s="126"/>
      <c r="DE490" s="126"/>
      <c r="DF490" s="126"/>
      <c r="DG490" s="126"/>
      <c r="DH490" s="126"/>
      <c r="DI490" s="126"/>
      <c r="DJ490" s="126"/>
      <c r="DK490" s="126"/>
      <c r="DL490" s="127"/>
      <c r="DM490" s="127"/>
      <c r="DN490" s="127"/>
      <c r="DO490" s="127"/>
      <c r="DP490" s="175" t="str">
        <f t="shared" si="9"/>
        <v>ПЦП_Служба финансового менеджмента_Северо-Западный Банк</v>
      </c>
    </row>
    <row r="491" spans="1:120" ht="25.5" x14ac:dyDescent="0.25">
      <c r="A491" s="99" t="s">
        <v>15</v>
      </c>
      <c r="B491" s="100" t="s">
        <v>41</v>
      </c>
      <c r="C491" s="67" t="s">
        <v>277</v>
      </c>
      <c r="D491" s="101" t="s">
        <v>262</v>
      </c>
      <c r="E491" s="129">
        <f t="shared" si="8"/>
        <v>0</v>
      </c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  <c r="AA491" s="126"/>
      <c r="AB491" s="126"/>
      <c r="AC491" s="126"/>
      <c r="AD491" s="126"/>
      <c r="AE491" s="126"/>
      <c r="AF491" s="126"/>
      <c r="AG491" s="126"/>
      <c r="AH491" s="126"/>
      <c r="AI491" s="126"/>
      <c r="AJ491" s="126"/>
      <c r="AK491" s="126"/>
      <c r="AL491" s="126"/>
      <c r="AM491" s="126"/>
      <c r="AN491" s="126"/>
      <c r="AO491" s="126"/>
      <c r="AP491" s="126"/>
      <c r="AQ491" s="126"/>
      <c r="AR491" s="126"/>
      <c r="AS491" s="126"/>
      <c r="AT491" s="126"/>
      <c r="AU491" s="126"/>
      <c r="AV491" s="126"/>
      <c r="AW491" s="126"/>
      <c r="AX491" s="126"/>
      <c r="AY491" s="126"/>
      <c r="AZ491" s="126"/>
      <c r="BA491" s="126"/>
      <c r="BB491" s="126"/>
      <c r="BC491" s="126"/>
      <c r="BD491" s="126"/>
      <c r="BE491" s="126"/>
      <c r="BF491" s="126"/>
      <c r="BG491" s="126"/>
      <c r="BH491" s="126"/>
      <c r="BI491" s="126"/>
      <c r="BJ491" s="126"/>
      <c r="BK491" s="126"/>
      <c r="BL491" s="126"/>
      <c r="BM491" s="126"/>
      <c r="BN491" s="126"/>
      <c r="BO491" s="126"/>
      <c r="BP491" s="126"/>
      <c r="BQ491" s="126"/>
      <c r="BR491" s="126"/>
      <c r="BS491" s="126"/>
      <c r="BT491" s="126"/>
      <c r="BU491" s="126"/>
      <c r="BV491" s="126"/>
      <c r="BW491" s="126"/>
      <c r="BX491" s="126"/>
      <c r="BY491" s="126"/>
      <c r="BZ491" s="126"/>
      <c r="CA491" s="126"/>
      <c r="CB491" s="126"/>
      <c r="CC491" s="126"/>
      <c r="CD491" s="126"/>
      <c r="CE491" s="126"/>
      <c r="CF491" s="126"/>
      <c r="CG491" s="126"/>
      <c r="CH491" s="126"/>
      <c r="CI491" s="126"/>
      <c r="CJ491" s="126"/>
      <c r="CK491" s="126"/>
      <c r="CL491" s="126"/>
      <c r="CM491" s="126"/>
      <c r="CN491" s="126"/>
      <c r="CO491" s="126"/>
      <c r="CP491" s="126"/>
      <c r="CQ491" s="126"/>
      <c r="CR491" s="126"/>
      <c r="CS491" s="126"/>
      <c r="CT491" s="126"/>
      <c r="CU491" s="126"/>
      <c r="CV491" s="126"/>
      <c r="CW491" s="126"/>
      <c r="CX491" s="126"/>
      <c r="CY491" s="126"/>
      <c r="CZ491" s="126"/>
      <c r="DA491" s="126"/>
      <c r="DB491" s="126"/>
      <c r="DC491" s="126"/>
      <c r="DD491" s="126"/>
      <c r="DE491" s="126"/>
      <c r="DF491" s="126"/>
      <c r="DG491" s="126"/>
      <c r="DH491" s="126"/>
      <c r="DI491" s="126"/>
      <c r="DJ491" s="126"/>
      <c r="DK491" s="126"/>
      <c r="DL491" s="127"/>
      <c r="DM491" s="127"/>
      <c r="DN491" s="127"/>
      <c r="DO491" s="127"/>
      <c r="DP491" s="175" t="str">
        <f t="shared" si="9"/>
        <v>ПЦП_Служба финансового менеджмента_Дальневосточный Банк</v>
      </c>
    </row>
    <row r="492" spans="1:120" ht="25.5" x14ac:dyDescent="0.25">
      <c r="A492" s="99" t="s">
        <v>15</v>
      </c>
      <c r="B492" s="100" t="s">
        <v>41</v>
      </c>
      <c r="C492" s="67" t="s">
        <v>277</v>
      </c>
      <c r="D492" s="101" t="s">
        <v>271</v>
      </c>
      <c r="E492" s="129">
        <f t="shared" si="8"/>
        <v>0</v>
      </c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  <c r="AA492" s="126"/>
      <c r="AB492" s="126"/>
      <c r="AC492" s="126"/>
      <c r="AD492" s="126"/>
      <c r="AE492" s="126"/>
      <c r="AF492" s="126"/>
      <c r="AG492" s="126"/>
      <c r="AH492" s="126"/>
      <c r="AI492" s="126"/>
      <c r="AJ492" s="126"/>
      <c r="AK492" s="126"/>
      <c r="AL492" s="126"/>
      <c r="AM492" s="126"/>
      <c r="AN492" s="126"/>
      <c r="AO492" s="126"/>
      <c r="AP492" s="126"/>
      <c r="AQ492" s="126"/>
      <c r="AR492" s="126"/>
      <c r="AS492" s="126"/>
      <c r="AT492" s="126"/>
      <c r="AU492" s="126"/>
      <c r="AV492" s="126"/>
      <c r="AW492" s="126"/>
      <c r="AX492" s="126"/>
      <c r="AY492" s="126"/>
      <c r="AZ492" s="126"/>
      <c r="BA492" s="126"/>
      <c r="BB492" s="126"/>
      <c r="BC492" s="126"/>
      <c r="BD492" s="126"/>
      <c r="BE492" s="126"/>
      <c r="BF492" s="126"/>
      <c r="BG492" s="126"/>
      <c r="BH492" s="126"/>
      <c r="BI492" s="126"/>
      <c r="BJ492" s="126"/>
      <c r="BK492" s="126"/>
      <c r="BL492" s="126"/>
      <c r="BM492" s="126"/>
      <c r="BN492" s="126"/>
      <c r="BO492" s="126"/>
      <c r="BP492" s="126"/>
      <c r="BQ492" s="126"/>
      <c r="BR492" s="126"/>
      <c r="BS492" s="126"/>
      <c r="BT492" s="126"/>
      <c r="BU492" s="126"/>
      <c r="BV492" s="126"/>
      <c r="BW492" s="126"/>
      <c r="BX492" s="126"/>
      <c r="BY492" s="126"/>
      <c r="BZ492" s="126"/>
      <c r="CA492" s="126"/>
      <c r="CB492" s="126"/>
      <c r="CC492" s="126"/>
      <c r="CD492" s="126"/>
      <c r="CE492" s="126"/>
      <c r="CF492" s="126"/>
      <c r="CG492" s="126"/>
      <c r="CH492" s="126"/>
      <c r="CI492" s="126"/>
      <c r="CJ492" s="126"/>
      <c r="CK492" s="126"/>
      <c r="CL492" s="126"/>
      <c r="CM492" s="126"/>
      <c r="CN492" s="126"/>
      <c r="CO492" s="126"/>
      <c r="CP492" s="126"/>
      <c r="CQ492" s="126"/>
      <c r="CR492" s="126"/>
      <c r="CS492" s="126"/>
      <c r="CT492" s="126"/>
      <c r="CU492" s="126"/>
      <c r="CV492" s="126"/>
      <c r="CW492" s="126"/>
      <c r="CX492" s="126"/>
      <c r="CY492" s="126"/>
      <c r="CZ492" s="126"/>
      <c r="DA492" s="126"/>
      <c r="DB492" s="126"/>
      <c r="DC492" s="126"/>
      <c r="DD492" s="126"/>
      <c r="DE492" s="126"/>
      <c r="DF492" s="126"/>
      <c r="DG492" s="126"/>
      <c r="DH492" s="126"/>
      <c r="DI492" s="126"/>
      <c r="DJ492" s="126"/>
      <c r="DK492" s="126"/>
      <c r="DL492" s="127"/>
      <c r="DM492" s="127"/>
      <c r="DN492" s="127"/>
      <c r="DO492" s="127"/>
      <c r="DP492" s="175" t="str">
        <f t="shared" si="9"/>
        <v>ПЦП_Служба финансового менеджмента_Юго-Западный Банк</v>
      </c>
    </row>
    <row r="493" spans="1:120" ht="25.5" x14ac:dyDescent="0.25">
      <c r="A493" s="99" t="s">
        <v>15</v>
      </c>
      <c r="B493" s="100" t="s">
        <v>41</v>
      </c>
      <c r="C493" s="67" t="s">
        <v>277</v>
      </c>
      <c r="D493" s="101" t="s">
        <v>260</v>
      </c>
      <c r="E493" s="129">
        <f t="shared" si="8"/>
        <v>0</v>
      </c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  <c r="AA493" s="126"/>
      <c r="AB493" s="126"/>
      <c r="AC493" s="126"/>
      <c r="AD493" s="126"/>
      <c r="AE493" s="126"/>
      <c r="AF493" s="126"/>
      <c r="AG493" s="126"/>
      <c r="AH493" s="126"/>
      <c r="AI493" s="126"/>
      <c r="AJ493" s="126"/>
      <c r="AK493" s="126"/>
      <c r="AL493" s="126"/>
      <c r="AM493" s="126"/>
      <c r="AN493" s="126"/>
      <c r="AO493" s="126"/>
      <c r="AP493" s="126"/>
      <c r="AQ493" s="126"/>
      <c r="AR493" s="126"/>
      <c r="AS493" s="126"/>
      <c r="AT493" s="126"/>
      <c r="AU493" s="126"/>
      <c r="AV493" s="126"/>
      <c r="AW493" s="126"/>
      <c r="AX493" s="126"/>
      <c r="AY493" s="126"/>
      <c r="AZ493" s="126"/>
      <c r="BA493" s="126"/>
      <c r="BB493" s="126"/>
      <c r="BC493" s="126"/>
      <c r="BD493" s="126"/>
      <c r="BE493" s="126"/>
      <c r="BF493" s="126"/>
      <c r="BG493" s="126"/>
      <c r="BH493" s="126"/>
      <c r="BI493" s="126"/>
      <c r="BJ493" s="126"/>
      <c r="BK493" s="126"/>
      <c r="BL493" s="126"/>
      <c r="BM493" s="126"/>
      <c r="BN493" s="126"/>
      <c r="BO493" s="126"/>
      <c r="BP493" s="126"/>
      <c r="BQ493" s="126"/>
      <c r="BR493" s="126"/>
      <c r="BS493" s="126"/>
      <c r="BT493" s="126"/>
      <c r="BU493" s="126"/>
      <c r="BV493" s="126"/>
      <c r="BW493" s="126"/>
      <c r="BX493" s="126"/>
      <c r="BY493" s="126"/>
      <c r="BZ493" s="126"/>
      <c r="CA493" s="126"/>
      <c r="CB493" s="126"/>
      <c r="CC493" s="126"/>
      <c r="CD493" s="126"/>
      <c r="CE493" s="126"/>
      <c r="CF493" s="126"/>
      <c r="CG493" s="126"/>
      <c r="CH493" s="126"/>
      <c r="CI493" s="126"/>
      <c r="CJ493" s="126"/>
      <c r="CK493" s="126"/>
      <c r="CL493" s="126"/>
      <c r="CM493" s="126"/>
      <c r="CN493" s="126"/>
      <c r="CO493" s="126"/>
      <c r="CP493" s="126"/>
      <c r="CQ493" s="126"/>
      <c r="CR493" s="126"/>
      <c r="CS493" s="126"/>
      <c r="CT493" s="126"/>
      <c r="CU493" s="126"/>
      <c r="CV493" s="126"/>
      <c r="CW493" s="126"/>
      <c r="CX493" s="126"/>
      <c r="CY493" s="126"/>
      <c r="CZ493" s="126"/>
      <c r="DA493" s="126"/>
      <c r="DB493" s="126"/>
      <c r="DC493" s="126"/>
      <c r="DD493" s="126"/>
      <c r="DE493" s="126"/>
      <c r="DF493" s="126"/>
      <c r="DG493" s="126"/>
      <c r="DH493" s="126"/>
      <c r="DI493" s="126"/>
      <c r="DJ493" s="126"/>
      <c r="DK493" s="126"/>
      <c r="DL493" s="127"/>
      <c r="DM493" s="127"/>
      <c r="DN493" s="127"/>
      <c r="DO493" s="127"/>
      <c r="DP493" s="175" t="str">
        <f t="shared" si="9"/>
        <v>ПЦП_Служба финансового менеджмента_Байкальский Банк</v>
      </c>
    </row>
    <row r="494" spans="1:120" ht="25.5" x14ac:dyDescent="0.25">
      <c r="A494" s="102" t="s">
        <v>15</v>
      </c>
      <c r="B494" s="103" t="s">
        <v>41</v>
      </c>
      <c r="C494" s="67" t="s">
        <v>277</v>
      </c>
      <c r="D494" s="104" t="s">
        <v>263</v>
      </c>
      <c r="E494" s="129">
        <f t="shared" si="8"/>
        <v>0</v>
      </c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  <c r="AA494" s="126"/>
      <c r="AB494" s="126"/>
      <c r="AC494" s="126"/>
      <c r="AD494" s="126"/>
      <c r="AE494" s="126"/>
      <c r="AF494" s="126"/>
      <c r="AG494" s="126"/>
      <c r="AH494" s="126"/>
      <c r="AI494" s="126"/>
      <c r="AJ494" s="126"/>
      <c r="AK494" s="126"/>
      <c r="AL494" s="126"/>
      <c r="AM494" s="126"/>
      <c r="AN494" s="126"/>
      <c r="AO494" s="126"/>
      <c r="AP494" s="126"/>
      <c r="AQ494" s="126"/>
      <c r="AR494" s="126"/>
      <c r="AS494" s="126"/>
      <c r="AT494" s="126"/>
      <c r="AU494" s="126"/>
      <c r="AV494" s="126"/>
      <c r="AW494" s="126"/>
      <c r="AX494" s="126"/>
      <c r="AY494" s="126"/>
      <c r="AZ494" s="126"/>
      <c r="BA494" s="126"/>
      <c r="BB494" s="126"/>
      <c r="BC494" s="126"/>
      <c r="BD494" s="126"/>
      <c r="BE494" s="126"/>
      <c r="BF494" s="126"/>
      <c r="BG494" s="126"/>
      <c r="BH494" s="126"/>
      <c r="BI494" s="126"/>
      <c r="BJ494" s="126"/>
      <c r="BK494" s="126"/>
      <c r="BL494" s="126"/>
      <c r="BM494" s="126"/>
      <c r="BN494" s="126"/>
      <c r="BO494" s="126"/>
      <c r="BP494" s="126"/>
      <c r="BQ494" s="126"/>
      <c r="BR494" s="126"/>
      <c r="BS494" s="126"/>
      <c r="BT494" s="126"/>
      <c r="BU494" s="126"/>
      <c r="BV494" s="126"/>
      <c r="BW494" s="126"/>
      <c r="BX494" s="126"/>
      <c r="BY494" s="126"/>
      <c r="BZ494" s="126"/>
      <c r="CA494" s="126"/>
      <c r="CB494" s="126"/>
      <c r="CC494" s="126"/>
      <c r="CD494" s="126"/>
      <c r="CE494" s="126"/>
      <c r="CF494" s="126"/>
      <c r="CG494" s="126"/>
      <c r="CH494" s="126"/>
      <c r="CI494" s="126"/>
      <c r="CJ494" s="126"/>
      <c r="CK494" s="126"/>
      <c r="CL494" s="126"/>
      <c r="CM494" s="126"/>
      <c r="CN494" s="126"/>
      <c r="CO494" s="126"/>
      <c r="CP494" s="126"/>
      <c r="CQ494" s="126"/>
      <c r="CR494" s="126"/>
      <c r="CS494" s="126"/>
      <c r="CT494" s="126"/>
      <c r="CU494" s="126"/>
      <c r="CV494" s="126"/>
      <c r="CW494" s="126"/>
      <c r="CX494" s="126"/>
      <c r="CY494" s="126"/>
      <c r="CZ494" s="126"/>
      <c r="DA494" s="126"/>
      <c r="DB494" s="126"/>
      <c r="DC494" s="126"/>
      <c r="DD494" s="126"/>
      <c r="DE494" s="126"/>
      <c r="DF494" s="126"/>
      <c r="DG494" s="126"/>
      <c r="DH494" s="126"/>
      <c r="DI494" s="126"/>
      <c r="DJ494" s="126"/>
      <c r="DK494" s="126"/>
      <c r="DL494" s="127"/>
      <c r="DM494" s="127"/>
      <c r="DN494" s="127"/>
      <c r="DO494" s="127"/>
      <c r="DP494" s="175" t="str">
        <f t="shared" si="9"/>
        <v>ПЦП_Служба финансового менеджмента_Западно-Сибирский Банк</v>
      </c>
    </row>
    <row r="495" spans="1:120" ht="25.5" x14ac:dyDescent="0.25">
      <c r="A495" s="58" t="s">
        <v>15</v>
      </c>
      <c r="B495" s="59" t="s">
        <v>258</v>
      </c>
      <c r="C495" s="59" t="s">
        <v>278</v>
      </c>
      <c r="D495" s="63" t="s">
        <v>289</v>
      </c>
      <c r="E495" s="129">
        <f t="shared" si="8"/>
        <v>0</v>
      </c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  <c r="AA495" s="126"/>
      <c r="AB495" s="126"/>
      <c r="AC495" s="126"/>
      <c r="AD495" s="126"/>
      <c r="AE495" s="126"/>
      <c r="AF495" s="126"/>
      <c r="AG495" s="126"/>
      <c r="AH495" s="126"/>
      <c r="AI495" s="126"/>
      <c r="AJ495" s="126"/>
      <c r="AK495" s="126"/>
      <c r="AL495" s="126"/>
      <c r="AM495" s="126"/>
      <c r="AN495" s="126"/>
      <c r="AO495" s="126"/>
      <c r="AP495" s="126"/>
      <c r="AQ495" s="126"/>
      <c r="AR495" s="126"/>
      <c r="AS495" s="126"/>
      <c r="AT495" s="126"/>
      <c r="AU495" s="126"/>
      <c r="AV495" s="126"/>
      <c r="AW495" s="126"/>
      <c r="AX495" s="126"/>
      <c r="AY495" s="126"/>
      <c r="AZ495" s="126"/>
      <c r="BA495" s="126"/>
      <c r="BB495" s="126"/>
      <c r="BC495" s="126"/>
      <c r="BD495" s="126"/>
      <c r="BE495" s="126"/>
      <c r="BF495" s="126"/>
      <c r="BG495" s="126"/>
      <c r="BH495" s="126"/>
      <c r="BI495" s="126"/>
      <c r="BJ495" s="126"/>
      <c r="BK495" s="126"/>
      <c r="BL495" s="126"/>
      <c r="BM495" s="126"/>
      <c r="BN495" s="126"/>
      <c r="BO495" s="126"/>
      <c r="BP495" s="126"/>
      <c r="BQ495" s="126"/>
      <c r="BR495" s="126"/>
      <c r="BS495" s="126"/>
      <c r="BT495" s="126"/>
      <c r="BU495" s="126"/>
      <c r="BV495" s="126"/>
      <c r="BW495" s="126"/>
      <c r="BX495" s="126"/>
      <c r="BY495" s="126"/>
      <c r="BZ495" s="126"/>
      <c r="CA495" s="126"/>
      <c r="CB495" s="126"/>
      <c r="CC495" s="126"/>
      <c r="CD495" s="126"/>
      <c r="CE495" s="126"/>
      <c r="CF495" s="126"/>
      <c r="CG495" s="126"/>
      <c r="CH495" s="126"/>
      <c r="CI495" s="126"/>
      <c r="CJ495" s="126"/>
      <c r="CK495" s="126"/>
      <c r="CL495" s="126"/>
      <c r="CM495" s="126"/>
      <c r="CN495" s="126"/>
      <c r="CO495" s="126"/>
      <c r="CP495" s="126"/>
      <c r="CQ495" s="126"/>
      <c r="CR495" s="126"/>
      <c r="CS495" s="126"/>
      <c r="CT495" s="126"/>
      <c r="CU495" s="126"/>
      <c r="CV495" s="126"/>
      <c r="CW495" s="126"/>
      <c r="CX495" s="126"/>
      <c r="CY495" s="126"/>
      <c r="CZ495" s="126"/>
      <c r="DA495" s="126"/>
      <c r="DB495" s="126"/>
      <c r="DC495" s="126"/>
      <c r="DD495" s="126"/>
      <c r="DE495" s="126"/>
      <c r="DF495" s="126"/>
      <c r="DG495" s="126"/>
      <c r="DH495" s="126"/>
      <c r="DI495" s="126"/>
      <c r="DJ495" s="126"/>
      <c r="DK495" s="126"/>
      <c r="DL495" s="127"/>
      <c r="DM495" s="127"/>
      <c r="DN495" s="127"/>
      <c r="DO495" s="127"/>
      <c r="DP495" s="175" t="str">
        <f t="shared" si="9"/>
        <v>ПЦП_Центр корпоративных решений _Москва</v>
      </c>
    </row>
    <row r="496" spans="1:120" ht="25.5" x14ac:dyDescent="0.25">
      <c r="A496" s="66" t="s">
        <v>15</v>
      </c>
      <c r="B496" s="67" t="s">
        <v>258</v>
      </c>
      <c r="C496" s="67" t="s">
        <v>278</v>
      </c>
      <c r="D496" s="71" t="s">
        <v>291</v>
      </c>
      <c r="E496" s="129">
        <f t="shared" si="8"/>
        <v>0</v>
      </c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  <c r="AA496" s="126"/>
      <c r="AB496" s="126"/>
      <c r="AC496" s="126"/>
      <c r="AD496" s="126"/>
      <c r="AE496" s="126"/>
      <c r="AF496" s="126"/>
      <c r="AG496" s="126"/>
      <c r="AH496" s="126"/>
      <c r="AI496" s="126"/>
      <c r="AJ496" s="126"/>
      <c r="AK496" s="126"/>
      <c r="AL496" s="126"/>
      <c r="AM496" s="126"/>
      <c r="AN496" s="126"/>
      <c r="AO496" s="126"/>
      <c r="AP496" s="126"/>
      <c r="AQ496" s="126"/>
      <c r="AR496" s="126"/>
      <c r="AS496" s="126"/>
      <c r="AT496" s="126"/>
      <c r="AU496" s="126"/>
      <c r="AV496" s="126"/>
      <c r="AW496" s="126"/>
      <c r="AX496" s="126"/>
      <c r="AY496" s="126"/>
      <c r="AZ496" s="126"/>
      <c r="BA496" s="126"/>
      <c r="BB496" s="126"/>
      <c r="BC496" s="126"/>
      <c r="BD496" s="126"/>
      <c r="BE496" s="126"/>
      <c r="BF496" s="126"/>
      <c r="BG496" s="126"/>
      <c r="BH496" s="126"/>
      <c r="BI496" s="126"/>
      <c r="BJ496" s="126"/>
      <c r="BK496" s="126"/>
      <c r="BL496" s="126"/>
      <c r="BM496" s="126"/>
      <c r="BN496" s="126"/>
      <c r="BO496" s="126"/>
      <c r="BP496" s="126"/>
      <c r="BQ496" s="126"/>
      <c r="BR496" s="126"/>
      <c r="BS496" s="126"/>
      <c r="BT496" s="126"/>
      <c r="BU496" s="126"/>
      <c r="BV496" s="126"/>
      <c r="BW496" s="126"/>
      <c r="BX496" s="126"/>
      <c r="BY496" s="126"/>
      <c r="BZ496" s="126"/>
      <c r="CA496" s="126"/>
      <c r="CB496" s="126"/>
      <c r="CC496" s="126"/>
      <c r="CD496" s="126"/>
      <c r="CE496" s="126"/>
      <c r="CF496" s="126"/>
      <c r="CG496" s="126"/>
      <c r="CH496" s="126"/>
      <c r="CI496" s="126"/>
      <c r="CJ496" s="126"/>
      <c r="CK496" s="126"/>
      <c r="CL496" s="126"/>
      <c r="CM496" s="126"/>
      <c r="CN496" s="126"/>
      <c r="CO496" s="126"/>
      <c r="CP496" s="126"/>
      <c r="CQ496" s="126"/>
      <c r="CR496" s="126"/>
      <c r="CS496" s="126"/>
      <c r="CT496" s="126"/>
      <c r="CU496" s="126"/>
      <c r="CV496" s="126"/>
      <c r="CW496" s="126"/>
      <c r="CX496" s="126"/>
      <c r="CY496" s="126"/>
      <c r="CZ496" s="126"/>
      <c r="DA496" s="126"/>
      <c r="DB496" s="126"/>
      <c r="DC496" s="126"/>
      <c r="DD496" s="126"/>
      <c r="DE496" s="126"/>
      <c r="DF496" s="126"/>
      <c r="DG496" s="126"/>
      <c r="DH496" s="126"/>
      <c r="DI496" s="126"/>
      <c r="DJ496" s="126"/>
      <c r="DK496" s="126"/>
      <c r="DL496" s="127"/>
      <c r="DM496" s="127"/>
      <c r="DN496" s="127"/>
      <c r="DO496" s="127"/>
      <c r="DP496" s="175" t="str">
        <f t="shared" si="9"/>
        <v>ПЦП_Центр корпоративных решений _Екатеринбург</v>
      </c>
    </row>
    <row r="497" spans="1:120" ht="25.5" x14ac:dyDescent="0.25">
      <c r="A497" s="66" t="s">
        <v>15</v>
      </c>
      <c r="B497" s="67" t="s">
        <v>258</v>
      </c>
      <c r="C497" s="67" t="s">
        <v>278</v>
      </c>
      <c r="D497" s="71" t="s">
        <v>293</v>
      </c>
      <c r="E497" s="129">
        <f t="shared" si="8"/>
        <v>0</v>
      </c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  <c r="AA497" s="126"/>
      <c r="AB497" s="126"/>
      <c r="AC497" s="126"/>
      <c r="AD497" s="126"/>
      <c r="AE497" s="126"/>
      <c r="AF497" s="126"/>
      <c r="AG497" s="126"/>
      <c r="AH497" s="126"/>
      <c r="AI497" s="126"/>
      <c r="AJ497" s="126"/>
      <c r="AK497" s="126"/>
      <c r="AL497" s="126"/>
      <c r="AM497" s="126"/>
      <c r="AN497" s="126"/>
      <c r="AO497" s="126"/>
      <c r="AP497" s="126"/>
      <c r="AQ497" s="126"/>
      <c r="AR497" s="126"/>
      <c r="AS497" s="126"/>
      <c r="AT497" s="126"/>
      <c r="AU497" s="126"/>
      <c r="AV497" s="126"/>
      <c r="AW497" s="126"/>
      <c r="AX497" s="126"/>
      <c r="AY497" s="126"/>
      <c r="AZ497" s="126"/>
      <c r="BA497" s="126"/>
      <c r="BB497" s="126"/>
      <c r="BC497" s="126"/>
      <c r="BD497" s="126"/>
      <c r="BE497" s="126"/>
      <c r="BF497" s="126"/>
      <c r="BG497" s="126"/>
      <c r="BH497" s="126"/>
      <c r="BI497" s="126"/>
      <c r="BJ497" s="126"/>
      <c r="BK497" s="126"/>
      <c r="BL497" s="126"/>
      <c r="BM497" s="126"/>
      <c r="BN497" s="126"/>
      <c r="BO497" s="126"/>
      <c r="BP497" s="126"/>
      <c r="BQ497" s="126"/>
      <c r="BR497" s="126"/>
      <c r="BS497" s="126"/>
      <c r="BT497" s="126"/>
      <c r="BU497" s="126"/>
      <c r="BV497" s="126"/>
      <c r="BW497" s="126"/>
      <c r="BX497" s="126"/>
      <c r="BY497" s="126"/>
      <c r="BZ497" s="126"/>
      <c r="CA497" s="126"/>
      <c r="CB497" s="126"/>
      <c r="CC497" s="126"/>
      <c r="CD497" s="126"/>
      <c r="CE497" s="126"/>
      <c r="CF497" s="126"/>
      <c r="CG497" s="126"/>
      <c r="CH497" s="126"/>
      <c r="CI497" s="126"/>
      <c r="CJ497" s="126"/>
      <c r="CK497" s="126"/>
      <c r="CL497" s="126"/>
      <c r="CM497" s="126"/>
      <c r="CN497" s="126"/>
      <c r="CO497" s="126"/>
      <c r="CP497" s="126"/>
      <c r="CQ497" s="126"/>
      <c r="CR497" s="126"/>
      <c r="CS497" s="126"/>
      <c r="CT497" s="126"/>
      <c r="CU497" s="126"/>
      <c r="CV497" s="126"/>
      <c r="CW497" s="126"/>
      <c r="CX497" s="126"/>
      <c r="CY497" s="126"/>
      <c r="CZ497" s="126"/>
      <c r="DA497" s="126"/>
      <c r="DB497" s="126"/>
      <c r="DC497" s="126"/>
      <c r="DD497" s="126"/>
      <c r="DE497" s="126"/>
      <c r="DF497" s="126"/>
      <c r="DG497" s="126"/>
      <c r="DH497" s="126"/>
      <c r="DI497" s="126"/>
      <c r="DJ497" s="126"/>
      <c r="DK497" s="126"/>
      <c r="DL497" s="127"/>
      <c r="DM497" s="127"/>
      <c r="DN497" s="127"/>
      <c r="DO497" s="127"/>
      <c r="DP497" s="175" t="str">
        <f t="shared" si="9"/>
        <v>ПЦП_Центр корпоративных решений _Новосибирск</v>
      </c>
    </row>
    <row r="498" spans="1:120" ht="25.5" x14ac:dyDescent="0.25">
      <c r="A498" s="66" t="s">
        <v>15</v>
      </c>
      <c r="B498" s="67" t="s">
        <v>258</v>
      </c>
      <c r="C498" s="67" t="s">
        <v>278</v>
      </c>
      <c r="D498" s="71" t="s">
        <v>294</v>
      </c>
      <c r="E498" s="129">
        <f t="shared" si="8"/>
        <v>0</v>
      </c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  <c r="AA498" s="126"/>
      <c r="AB498" s="126"/>
      <c r="AC498" s="126"/>
      <c r="AD498" s="126"/>
      <c r="AE498" s="126"/>
      <c r="AF498" s="126"/>
      <c r="AG498" s="126"/>
      <c r="AH498" s="126"/>
      <c r="AI498" s="126"/>
      <c r="AJ498" s="126"/>
      <c r="AK498" s="126"/>
      <c r="AL498" s="126"/>
      <c r="AM498" s="126"/>
      <c r="AN498" s="126"/>
      <c r="AO498" s="126"/>
      <c r="AP498" s="126"/>
      <c r="AQ498" s="126"/>
      <c r="AR498" s="126"/>
      <c r="AS498" s="126"/>
      <c r="AT498" s="126"/>
      <c r="AU498" s="126"/>
      <c r="AV498" s="126"/>
      <c r="AW498" s="126"/>
      <c r="AX498" s="126"/>
      <c r="AY498" s="126"/>
      <c r="AZ498" s="126"/>
      <c r="BA498" s="126"/>
      <c r="BB498" s="126"/>
      <c r="BC498" s="126"/>
      <c r="BD498" s="126"/>
      <c r="BE498" s="126"/>
      <c r="BF498" s="126"/>
      <c r="BG498" s="126"/>
      <c r="BH498" s="126"/>
      <c r="BI498" s="126"/>
      <c r="BJ498" s="126"/>
      <c r="BK498" s="126"/>
      <c r="BL498" s="126"/>
      <c r="BM498" s="126"/>
      <c r="BN498" s="126"/>
      <c r="BO498" s="126"/>
      <c r="BP498" s="126"/>
      <c r="BQ498" s="126"/>
      <c r="BR498" s="126"/>
      <c r="BS498" s="126"/>
      <c r="BT498" s="126"/>
      <c r="BU498" s="126"/>
      <c r="BV498" s="126"/>
      <c r="BW498" s="126"/>
      <c r="BX498" s="126"/>
      <c r="BY498" s="126"/>
      <c r="BZ498" s="126"/>
      <c r="CA498" s="126"/>
      <c r="CB498" s="126"/>
      <c r="CC498" s="126"/>
      <c r="CD498" s="126"/>
      <c r="CE498" s="126"/>
      <c r="CF498" s="126"/>
      <c r="CG498" s="126"/>
      <c r="CH498" s="126"/>
      <c r="CI498" s="126"/>
      <c r="CJ498" s="126"/>
      <c r="CK498" s="126"/>
      <c r="CL498" s="126"/>
      <c r="CM498" s="126"/>
      <c r="CN498" s="126"/>
      <c r="CO498" s="126"/>
      <c r="CP498" s="126"/>
      <c r="CQ498" s="126"/>
      <c r="CR498" s="126"/>
      <c r="CS498" s="126"/>
      <c r="CT498" s="126"/>
      <c r="CU498" s="126"/>
      <c r="CV498" s="126"/>
      <c r="CW498" s="126"/>
      <c r="CX498" s="126"/>
      <c r="CY498" s="126"/>
      <c r="CZ498" s="126"/>
      <c r="DA498" s="126"/>
      <c r="DB498" s="126"/>
      <c r="DC498" s="126"/>
      <c r="DD498" s="126"/>
      <c r="DE498" s="126"/>
      <c r="DF498" s="126"/>
      <c r="DG498" s="126"/>
      <c r="DH498" s="126"/>
      <c r="DI498" s="126"/>
      <c r="DJ498" s="126"/>
      <c r="DK498" s="126"/>
      <c r="DL498" s="127"/>
      <c r="DM498" s="127"/>
      <c r="DN498" s="127"/>
      <c r="DO498" s="127"/>
      <c r="DP498" s="175" t="str">
        <f t="shared" si="9"/>
        <v>ПЦП_Центр корпоративных решений _Санкт-Петербург</v>
      </c>
    </row>
    <row r="499" spans="1:120" ht="25.5" x14ac:dyDescent="0.25">
      <c r="A499" s="66" t="s">
        <v>15</v>
      </c>
      <c r="B499" s="67" t="s">
        <v>258</v>
      </c>
      <c r="C499" s="67" t="s">
        <v>278</v>
      </c>
      <c r="D499" s="71" t="s">
        <v>295</v>
      </c>
      <c r="E499" s="129">
        <f t="shared" si="8"/>
        <v>0</v>
      </c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  <c r="AA499" s="126"/>
      <c r="AB499" s="126"/>
      <c r="AC499" s="126"/>
      <c r="AD499" s="126"/>
      <c r="AE499" s="126"/>
      <c r="AF499" s="126"/>
      <c r="AG499" s="126"/>
      <c r="AH499" s="126"/>
      <c r="AI499" s="126"/>
      <c r="AJ499" s="126"/>
      <c r="AK499" s="126"/>
      <c r="AL499" s="126"/>
      <c r="AM499" s="126"/>
      <c r="AN499" s="126"/>
      <c r="AO499" s="126"/>
      <c r="AP499" s="126"/>
      <c r="AQ499" s="126"/>
      <c r="AR499" s="126"/>
      <c r="AS499" s="126"/>
      <c r="AT499" s="126"/>
      <c r="AU499" s="126"/>
      <c r="AV499" s="126"/>
      <c r="AW499" s="126"/>
      <c r="AX499" s="126"/>
      <c r="AY499" s="126"/>
      <c r="AZ499" s="126"/>
      <c r="BA499" s="126"/>
      <c r="BB499" s="126"/>
      <c r="BC499" s="126"/>
      <c r="BD499" s="126"/>
      <c r="BE499" s="126"/>
      <c r="BF499" s="126"/>
      <c r="BG499" s="126"/>
      <c r="BH499" s="126"/>
      <c r="BI499" s="126"/>
      <c r="BJ499" s="126"/>
      <c r="BK499" s="126"/>
      <c r="BL499" s="126"/>
      <c r="BM499" s="126"/>
      <c r="BN499" s="126"/>
      <c r="BO499" s="126"/>
      <c r="BP499" s="126"/>
      <c r="BQ499" s="126"/>
      <c r="BR499" s="126"/>
      <c r="BS499" s="126"/>
      <c r="BT499" s="126"/>
      <c r="BU499" s="126"/>
      <c r="BV499" s="126"/>
      <c r="BW499" s="126"/>
      <c r="BX499" s="126"/>
      <c r="BY499" s="126"/>
      <c r="BZ499" s="126"/>
      <c r="CA499" s="126"/>
      <c r="CB499" s="126"/>
      <c r="CC499" s="126"/>
      <c r="CD499" s="126"/>
      <c r="CE499" s="126"/>
      <c r="CF499" s="126"/>
      <c r="CG499" s="126"/>
      <c r="CH499" s="126"/>
      <c r="CI499" s="126"/>
      <c r="CJ499" s="126"/>
      <c r="CK499" s="126"/>
      <c r="CL499" s="126"/>
      <c r="CM499" s="126"/>
      <c r="CN499" s="126"/>
      <c r="CO499" s="126"/>
      <c r="CP499" s="126"/>
      <c r="CQ499" s="126"/>
      <c r="CR499" s="126"/>
      <c r="CS499" s="126"/>
      <c r="CT499" s="126"/>
      <c r="CU499" s="126"/>
      <c r="CV499" s="126"/>
      <c r="CW499" s="126"/>
      <c r="CX499" s="126"/>
      <c r="CY499" s="126"/>
      <c r="CZ499" s="126"/>
      <c r="DA499" s="126"/>
      <c r="DB499" s="126"/>
      <c r="DC499" s="126"/>
      <c r="DD499" s="126"/>
      <c r="DE499" s="126"/>
      <c r="DF499" s="126"/>
      <c r="DG499" s="126"/>
      <c r="DH499" s="126"/>
      <c r="DI499" s="126"/>
      <c r="DJ499" s="126"/>
      <c r="DK499" s="126"/>
      <c r="DL499" s="127"/>
      <c r="DM499" s="127"/>
      <c r="DN499" s="127"/>
      <c r="DO499" s="127"/>
      <c r="DP499" s="175" t="str">
        <f t="shared" si="9"/>
        <v>ПЦП_Центр корпоративных решений _Тула</v>
      </c>
    </row>
    <row r="500" spans="1:120" ht="25.5" x14ac:dyDescent="0.25">
      <c r="A500" s="66" t="s">
        <v>15</v>
      </c>
      <c r="B500" s="67" t="s">
        <v>258</v>
      </c>
      <c r="C500" s="67" t="s">
        <v>278</v>
      </c>
      <c r="D500" s="71" t="s">
        <v>299</v>
      </c>
      <c r="E500" s="129">
        <f t="shared" si="8"/>
        <v>0</v>
      </c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  <c r="AA500" s="126"/>
      <c r="AB500" s="126"/>
      <c r="AC500" s="126"/>
      <c r="AD500" s="126"/>
      <c r="AE500" s="126"/>
      <c r="AF500" s="126"/>
      <c r="AG500" s="126"/>
      <c r="AH500" s="126"/>
      <c r="AI500" s="126"/>
      <c r="AJ500" s="126"/>
      <c r="AK500" s="126"/>
      <c r="AL500" s="126"/>
      <c r="AM500" s="126"/>
      <c r="AN500" s="126"/>
      <c r="AO500" s="126"/>
      <c r="AP500" s="126"/>
      <c r="AQ500" s="126"/>
      <c r="AR500" s="126"/>
      <c r="AS500" s="126"/>
      <c r="AT500" s="126"/>
      <c r="AU500" s="126"/>
      <c r="AV500" s="126"/>
      <c r="AW500" s="126"/>
      <c r="AX500" s="126"/>
      <c r="AY500" s="126"/>
      <c r="AZ500" s="126"/>
      <c r="BA500" s="126"/>
      <c r="BB500" s="126"/>
      <c r="BC500" s="126"/>
      <c r="BD500" s="126"/>
      <c r="BE500" s="126"/>
      <c r="BF500" s="126"/>
      <c r="BG500" s="126"/>
      <c r="BH500" s="126"/>
      <c r="BI500" s="126"/>
      <c r="BJ500" s="126"/>
      <c r="BK500" s="126"/>
      <c r="BL500" s="126"/>
      <c r="BM500" s="126"/>
      <c r="BN500" s="126"/>
      <c r="BO500" s="126"/>
      <c r="BP500" s="126"/>
      <c r="BQ500" s="126"/>
      <c r="BR500" s="126"/>
      <c r="BS500" s="126"/>
      <c r="BT500" s="126"/>
      <c r="BU500" s="126"/>
      <c r="BV500" s="126"/>
      <c r="BW500" s="126"/>
      <c r="BX500" s="126"/>
      <c r="BY500" s="126"/>
      <c r="BZ500" s="126"/>
      <c r="CA500" s="126"/>
      <c r="CB500" s="126"/>
      <c r="CC500" s="126"/>
      <c r="CD500" s="126"/>
      <c r="CE500" s="126"/>
      <c r="CF500" s="126"/>
      <c r="CG500" s="126"/>
      <c r="CH500" s="126"/>
      <c r="CI500" s="126"/>
      <c r="CJ500" s="126"/>
      <c r="CK500" s="126"/>
      <c r="CL500" s="126"/>
      <c r="CM500" s="126"/>
      <c r="CN500" s="126"/>
      <c r="CO500" s="126"/>
      <c r="CP500" s="126"/>
      <c r="CQ500" s="126"/>
      <c r="CR500" s="126"/>
      <c r="CS500" s="126"/>
      <c r="CT500" s="126"/>
      <c r="CU500" s="126"/>
      <c r="CV500" s="126"/>
      <c r="CW500" s="126"/>
      <c r="CX500" s="126"/>
      <c r="CY500" s="126"/>
      <c r="CZ500" s="126"/>
      <c r="DA500" s="126"/>
      <c r="DB500" s="126"/>
      <c r="DC500" s="126"/>
      <c r="DD500" s="126"/>
      <c r="DE500" s="126"/>
      <c r="DF500" s="126"/>
      <c r="DG500" s="126"/>
      <c r="DH500" s="126"/>
      <c r="DI500" s="126"/>
      <c r="DJ500" s="126"/>
      <c r="DK500" s="126"/>
      <c r="DL500" s="127"/>
      <c r="DM500" s="127"/>
      <c r="DN500" s="127"/>
      <c r="DO500" s="127"/>
      <c r="DP500" s="175" t="str">
        <f t="shared" si="9"/>
        <v>ПЦП_Центр корпоративных решений _Ставрополь</v>
      </c>
    </row>
    <row r="501" spans="1:120" ht="25.5" x14ac:dyDescent="0.25">
      <c r="A501" s="66" t="s">
        <v>15</v>
      </c>
      <c r="B501" s="67" t="s">
        <v>258</v>
      </c>
      <c r="C501" s="67" t="s">
        <v>278</v>
      </c>
      <c r="D501" s="71" t="s">
        <v>302</v>
      </c>
      <c r="E501" s="129">
        <f t="shared" si="8"/>
        <v>0</v>
      </c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  <c r="AA501" s="126"/>
      <c r="AB501" s="126"/>
      <c r="AC501" s="126"/>
      <c r="AD501" s="126"/>
      <c r="AE501" s="126"/>
      <c r="AF501" s="126"/>
      <c r="AG501" s="126"/>
      <c r="AH501" s="126"/>
      <c r="AI501" s="126"/>
      <c r="AJ501" s="126"/>
      <c r="AK501" s="126"/>
      <c r="AL501" s="126"/>
      <c r="AM501" s="126"/>
      <c r="AN501" s="126"/>
      <c r="AO501" s="126"/>
      <c r="AP501" s="126"/>
      <c r="AQ501" s="126"/>
      <c r="AR501" s="126"/>
      <c r="AS501" s="126"/>
      <c r="AT501" s="126"/>
      <c r="AU501" s="126"/>
      <c r="AV501" s="126"/>
      <c r="AW501" s="126"/>
      <c r="AX501" s="126"/>
      <c r="AY501" s="126"/>
      <c r="AZ501" s="126"/>
      <c r="BA501" s="126"/>
      <c r="BB501" s="126"/>
      <c r="BC501" s="126"/>
      <c r="BD501" s="126"/>
      <c r="BE501" s="126"/>
      <c r="BF501" s="126"/>
      <c r="BG501" s="126"/>
      <c r="BH501" s="126"/>
      <c r="BI501" s="126"/>
      <c r="BJ501" s="126"/>
      <c r="BK501" s="126"/>
      <c r="BL501" s="126"/>
      <c r="BM501" s="126"/>
      <c r="BN501" s="126"/>
      <c r="BO501" s="126"/>
      <c r="BP501" s="126"/>
      <c r="BQ501" s="126"/>
      <c r="BR501" s="126"/>
      <c r="BS501" s="126"/>
      <c r="BT501" s="126"/>
      <c r="BU501" s="126"/>
      <c r="BV501" s="126"/>
      <c r="BW501" s="126"/>
      <c r="BX501" s="126"/>
      <c r="BY501" s="126"/>
      <c r="BZ501" s="126"/>
      <c r="CA501" s="126"/>
      <c r="CB501" s="126"/>
      <c r="CC501" s="126"/>
      <c r="CD501" s="126"/>
      <c r="CE501" s="126"/>
      <c r="CF501" s="126"/>
      <c r="CG501" s="126"/>
      <c r="CH501" s="126"/>
      <c r="CI501" s="126"/>
      <c r="CJ501" s="126"/>
      <c r="CK501" s="126"/>
      <c r="CL501" s="126"/>
      <c r="CM501" s="126"/>
      <c r="CN501" s="126"/>
      <c r="CO501" s="126"/>
      <c r="CP501" s="126"/>
      <c r="CQ501" s="126"/>
      <c r="CR501" s="126"/>
      <c r="CS501" s="126"/>
      <c r="CT501" s="126"/>
      <c r="CU501" s="126"/>
      <c r="CV501" s="126"/>
      <c r="CW501" s="126"/>
      <c r="CX501" s="126"/>
      <c r="CY501" s="126"/>
      <c r="CZ501" s="126"/>
      <c r="DA501" s="126"/>
      <c r="DB501" s="126"/>
      <c r="DC501" s="126"/>
      <c r="DD501" s="126"/>
      <c r="DE501" s="126"/>
      <c r="DF501" s="126"/>
      <c r="DG501" s="126"/>
      <c r="DH501" s="126"/>
      <c r="DI501" s="126"/>
      <c r="DJ501" s="126"/>
      <c r="DK501" s="126"/>
      <c r="DL501" s="127"/>
      <c r="DM501" s="127"/>
      <c r="DN501" s="127"/>
      <c r="DO501" s="127"/>
      <c r="DP501" s="175" t="str">
        <f t="shared" si="9"/>
        <v>ПЦП_Центр корпоративных решений _Тольятти</v>
      </c>
    </row>
    <row r="502" spans="1:120" ht="25.5" x14ac:dyDescent="0.25">
      <c r="A502" s="59" t="s">
        <v>15</v>
      </c>
      <c r="B502" s="59" t="s">
        <v>258</v>
      </c>
      <c r="C502" s="59" t="s">
        <v>279</v>
      </c>
      <c r="D502" s="63" t="s">
        <v>439</v>
      </c>
      <c r="E502" s="129">
        <f t="shared" si="8"/>
        <v>0</v>
      </c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  <c r="AA502" s="126"/>
      <c r="AB502" s="126"/>
      <c r="AC502" s="126"/>
      <c r="AD502" s="126"/>
      <c r="AE502" s="126"/>
      <c r="AF502" s="126"/>
      <c r="AG502" s="126"/>
      <c r="AH502" s="126"/>
      <c r="AI502" s="126"/>
      <c r="AJ502" s="126"/>
      <c r="AK502" s="126"/>
      <c r="AL502" s="126"/>
      <c r="AM502" s="126"/>
      <c r="AN502" s="126"/>
      <c r="AO502" s="126"/>
      <c r="AP502" s="126"/>
      <c r="AQ502" s="126"/>
      <c r="AR502" s="126"/>
      <c r="AS502" s="126"/>
      <c r="AT502" s="126"/>
      <c r="AU502" s="126"/>
      <c r="AV502" s="126"/>
      <c r="AW502" s="126"/>
      <c r="AX502" s="126"/>
      <c r="AY502" s="126"/>
      <c r="AZ502" s="126"/>
      <c r="BA502" s="126"/>
      <c r="BB502" s="126"/>
      <c r="BC502" s="126"/>
      <c r="BD502" s="126"/>
      <c r="BE502" s="126"/>
      <c r="BF502" s="126"/>
      <c r="BG502" s="126"/>
      <c r="BH502" s="126"/>
      <c r="BI502" s="126"/>
      <c r="BJ502" s="126"/>
      <c r="BK502" s="126"/>
      <c r="BL502" s="126"/>
      <c r="BM502" s="126"/>
      <c r="BN502" s="126"/>
      <c r="BO502" s="126"/>
      <c r="BP502" s="126"/>
      <c r="BQ502" s="126"/>
      <c r="BR502" s="126"/>
      <c r="BS502" s="126"/>
      <c r="BT502" s="126"/>
      <c r="BU502" s="126"/>
      <c r="BV502" s="126"/>
      <c r="BW502" s="126"/>
      <c r="BX502" s="126"/>
      <c r="BY502" s="126"/>
      <c r="BZ502" s="126"/>
      <c r="CA502" s="126"/>
      <c r="CB502" s="126"/>
      <c r="CC502" s="126"/>
      <c r="CD502" s="126"/>
      <c r="CE502" s="126"/>
      <c r="CF502" s="126"/>
      <c r="CG502" s="126"/>
      <c r="CH502" s="126"/>
      <c r="CI502" s="126"/>
      <c r="CJ502" s="126"/>
      <c r="CK502" s="126"/>
      <c r="CL502" s="126"/>
      <c r="CM502" s="126"/>
      <c r="CN502" s="126"/>
      <c r="CO502" s="126"/>
      <c r="CP502" s="126"/>
      <c r="CQ502" s="126"/>
      <c r="CR502" s="126"/>
      <c r="CS502" s="126"/>
      <c r="CT502" s="126"/>
      <c r="CU502" s="126"/>
      <c r="CV502" s="126"/>
      <c r="CW502" s="126"/>
      <c r="CX502" s="126"/>
      <c r="CY502" s="126"/>
      <c r="CZ502" s="126"/>
      <c r="DA502" s="126"/>
      <c r="DB502" s="126"/>
      <c r="DC502" s="126"/>
      <c r="DD502" s="126"/>
      <c r="DE502" s="126"/>
      <c r="DF502" s="126"/>
      <c r="DG502" s="126"/>
      <c r="DH502" s="126"/>
      <c r="DI502" s="126"/>
      <c r="DJ502" s="126"/>
      <c r="DK502" s="126"/>
      <c r="DL502" s="127"/>
      <c r="DM502" s="127"/>
      <c r="DN502" s="127"/>
      <c r="DO502" s="127"/>
      <c r="DP502" s="175" t="str">
        <f t="shared" si="9"/>
        <v>ПЦП_Центр залоговой экспертизы_№1</v>
      </c>
    </row>
    <row r="503" spans="1:120" ht="25.5" x14ac:dyDescent="0.25">
      <c r="A503" s="67" t="s">
        <v>15</v>
      </c>
      <c r="B503" s="67" t="s">
        <v>258</v>
      </c>
      <c r="C503" s="67" t="s">
        <v>279</v>
      </c>
      <c r="D503" s="71" t="s">
        <v>440</v>
      </c>
      <c r="E503" s="129">
        <f t="shared" si="8"/>
        <v>0</v>
      </c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  <c r="AA503" s="126"/>
      <c r="AB503" s="126"/>
      <c r="AC503" s="126"/>
      <c r="AD503" s="126"/>
      <c r="AE503" s="126"/>
      <c r="AF503" s="126"/>
      <c r="AG503" s="126"/>
      <c r="AH503" s="126"/>
      <c r="AI503" s="126"/>
      <c r="AJ503" s="126"/>
      <c r="AK503" s="126"/>
      <c r="AL503" s="126"/>
      <c r="AM503" s="126"/>
      <c r="AN503" s="126"/>
      <c r="AO503" s="126"/>
      <c r="AP503" s="126"/>
      <c r="AQ503" s="126"/>
      <c r="AR503" s="126"/>
      <c r="AS503" s="126"/>
      <c r="AT503" s="126"/>
      <c r="AU503" s="126"/>
      <c r="AV503" s="126"/>
      <c r="AW503" s="126"/>
      <c r="AX503" s="126"/>
      <c r="AY503" s="126"/>
      <c r="AZ503" s="126"/>
      <c r="BA503" s="126"/>
      <c r="BB503" s="126"/>
      <c r="BC503" s="126"/>
      <c r="BD503" s="126"/>
      <c r="BE503" s="126"/>
      <c r="BF503" s="126"/>
      <c r="BG503" s="126"/>
      <c r="BH503" s="126"/>
      <c r="BI503" s="126"/>
      <c r="BJ503" s="126"/>
      <c r="BK503" s="126"/>
      <c r="BL503" s="126"/>
      <c r="BM503" s="126"/>
      <c r="BN503" s="126"/>
      <c r="BO503" s="126"/>
      <c r="BP503" s="126"/>
      <c r="BQ503" s="126"/>
      <c r="BR503" s="126"/>
      <c r="BS503" s="126"/>
      <c r="BT503" s="126"/>
      <c r="BU503" s="126"/>
      <c r="BV503" s="126"/>
      <c r="BW503" s="126"/>
      <c r="BX503" s="126"/>
      <c r="BY503" s="126"/>
      <c r="BZ503" s="126"/>
      <c r="CA503" s="126"/>
      <c r="CB503" s="126"/>
      <c r="CC503" s="126"/>
      <c r="CD503" s="126"/>
      <c r="CE503" s="126"/>
      <c r="CF503" s="126"/>
      <c r="CG503" s="126"/>
      <c r="CH503" s="126"/>
      <c r="CI503" s="126"/>
      <c r="CJ503" s="126"/>
      <c r="CK503" s="126"/>
      <c r="CL503" s="126"/>
      <c r="CM503" s="126"/>
      <c r="CN503" s="126"/>
      <c r="CO503" s="126"/>
      <c r="CP503" s="126"/>
      <c r="CQ503" s="126"/>
      <c r="CR503" s="126"/>
      <c r="CS503" s="126"/>
      <c r="CT503" s="126"/>
      <c r="CU503" s="126"/>
      <c r="CV503" s="126"/>
      <c r="CW503" s="126"/>
      <c r="CX503" s="126"/>
      <c r="CY503" s="126"/>
      <c r="CZ503" s="126"/>
      <c r="DA503" s="126"/>
      <c r="DB503" s="126"/>
      <c r="DC503" s="126"/>
      <c r="DD503" s="126"/>
      <c r="DE503" s="126"/>
      <c r="DF503" s="126"/>
      <c r="DG503" s="126"/>
      <c r="DH503" s="126"/>
      <c r="DI503" s="126"/>
      <c r="DJ503" s="126"/>
      <c r="DK503" s="126"/>
      <c r="DL503" s="127"/>
      <c r="DM503" s="127"/>
      <c r="DN503" s="127"/>
      <c r="DO503" s="127"/>
      <c r="DP503" s="175" t="str">
        <f t="shared" si="9"/>
        <v>ПЦП_Центр залоговой экспертизы_№2</v>
      </c>
    </row>
    <row r="504" spans="1:120" ht="25.5" x14ac:dyDescent="0.25">
      <c r="A504" s="67" t="s">
        <v>15</v>
      </c>
      <c r="B504" s="67" t="s">
        <v>258</v>
      </c>
      <c r="C504" s="67" t="s">
        <v>279</v>
      </c>
      <c r="D504" s="71" t="s">
        <v>441</v>
      </c>
      <c r="E504" s="129">
        <f t="shared" si="8"/>
        <v>0</v>
      </c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  <c r="AA504" s="126"/>
      <c r="AB504" s="126"/>
      <c r="AC504" s="126"/>
      <c r="AD504" s="126"/>
      <c r="AE504" s="126"/>
      <c r="AF504" s="126"/>
      <c r="AG504" s="126"/>
      <c r="AH504" s="126"/>
      <c r="AI504" s="126"/>
      <c r="AJ504" s="126"/>
      <c r="AK504" s="126"/>
      <c r="AL504" s="126"/>
      <c r="AM504" s="126"/>
      <c r="AN504" s="126"/>
      <c r="AO504" s="126"/>
      <c r="AP504" s="126"/>
      <c r="AQ504" s="126"/>
      <c r="AR504" s="126"/>
      <c r="AS504" s="126"/>
      <c r="AT504" s="126"/>
      <c r="AU504" s="126"/>
      <c r="AV504" s="126"/>
      <c r="AW504" s="126"/>
      <c r="AX504" s="126"/>
      <c r="AY504" s="126"/>
      <c r="AZ504" s="126"/>
      <c r="BA504" s="126"/>
      <c r="BB504" s="126"/>
      <c r="BC504" s="126"/>
      <c r="BD504" s="126"/>
      <c r="BE504" s="126"/>
      <c r="BF504" s="126"/>
      <c r="BG504" s="126"/>
      <c r="BH504" s="126"/>
      <c r="BI504" s="126"/>
      <c r="BJ504" s="126"/>
      <c r="BK504" s="126"/>
      <c r="BL504" s="126"/>
      <c r="BM504" s="126"/>
      <c r="BN504" s="126"/>
      <c r="BO504" s="126"/>
      <c r="BP504" s="126"/>
      <c r="BQ504" s="126"/>
      <c r="BR504" s="126"/>
      <c r="BS504" s="126"/>
      <c r="BT504" s="126"/>
      <c r="BU504" s="126"/>
      <c r="BV504" s="126"/>
      <c r="BW504" s="126"/>
      <c r="BX504" s="126"/>
      <c r="BY504" s="126"/>
      <c r="BZ504" s="126"/>
      <c r="CA504" s="126"/>
      <c r="CB504" s="126"/>
      <c r="CC504" s="126"/>
      <c r="CD504" s="126"/>
      <c r="CE504" s="126"/>
      <c r="CF504" s="126"/>
      <c r="CG504" s="126"/>
      <c r="CH504" s="126"/>
      <c r="CI504" s="126"/>
      <c r="CJ504" s="126"/>
      <c r="CK504" s="126"/>
      <c r="CL504" s="126"/>
      <c r="CM504" s="126"/>
      <c r="CN504" s="126"/>
      <c r="CO504" s="126"/>
      <c r="CP504" s="126"/>
      <c r="CQ504" s="126"/>
      <c r="CR504" s="126"/>
      <c r="CS504" s="126"/>
      <c r="CT504" s="126"/>
      <c r="CU504" s="126"/>
      <c r="CV504" s="126"/>
      <c r="CW504" s="126"/>
      <c r="CX504" s="126"/>
      <c r="CY504" s="126"/>
      <c r="CZ504" s="126"/>
      <c r="DA504" s="126"/>
      <c r="DB504" s="126"/>
      <c r="DC504" s="126"/>
      <c r="DD504" s="126"/>
      <c r="DE504" s="126"/>
      <c r="DF504" s="126"/>
      <c r="DG504" s="126"/>
      <c r="DH504" s="126"/>
      <c r="DI504" s="126"/>
      <c r="DJ504" s="126"/>
      <c r="DK504" s="126"/>
      <c r="DL504" s="127"/>
      <c r="DM504" s="127"/>
      <c r="DN504" s="127"/>
      <c r="DO504" s="127"/>
      <c r="DP504" s="175" t="str">
        <f t="shared" si="9"/>
        <v>ПЦП_Центр залоговой экспертизы_№3</v>
      </c>
    </row>
    <row r="505" spans="1:120" ht="25.5" x14ac:dyDescent="0.25">
      <c r="A505" s="67" t="s">
        <v>15</v>
      </c>
      <c r="B505" s="67" t="s">
        <v>258</v>
      </c>
      <c r="C505" s="67" t="s">
        <v>279</v>
      </c>
      <c r="D505" s="71" t="s">
        <v>442</v>
      </c>
      <c r="E505" s="129">
        <f t="shared" si="8"/>
        <v>0</v>
      </c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  <c r="AA505" s="126"/>
      <c r="AB505" s="126"/>
      <c r="AC505" s="126"/>
      <c r="AD505" s="126"/>
      <c r="AE505" s="126"/>
      <c r="AF505" s="126"/>
      <c r="AG505" s="126"/>
      <c r="AH505" s="126"/>
      <c r="AI505" s="126"/>
      <c r="AJ505" s="126"/>
      <c r="AK505" s="126"/>
      <c r="AL505" s="126"/>
      <c r="AM505" s="126"/>
      <c r="AN505" s="126"/>
      <c r="AO505" s="126"/>
      <c r="AP505" s="126"/>
      <c r="AQ505" s="126"/>
      <c r="AR505" s="126"/>
      <c r="AS505" s="126"/>
      <c r="AT505" s="126"/>
      <c r="AU505" s="126"/>
      <c r="AV505" s="126"/>
      <c r="AW505" s="126"/>
      <c r="AX505" s="126"/>
      <c r="AY505" s="126"/>
      <c r="AZ505" s="126"/>
      <c r="BA505" s="126"/>
      <c r="BB505" s="126"/>
      <c r="BC505" s="126"/>
      <c r="BD505" s="126"/>
      <c r="BE505" s="126"/>
      <c r="BF505" s="126"/>
      <c r="BG505" s="126"/>
      <c r="BH505" s="126"/>
      <c r="BI505" s="126"/>
      <c r="BJ505" s="126"/>
      <c r="BK505" s="126"/>
      <c r="BL505" s="126"/>
      <c r="BM505" s="126"/>
      <c r="BN505" s="126"/>
      <c r="BO505" s="126"/>
      <c r="BP505" s="126"/>
      <c r="BQ505" s="126"/>
      <c r="BR505" s="126"/>
      <c r="BS505" s="126"/>
      <c r="BT505" s="126"/>
      <c r="BU505" s="126"/>
      <c r="BV505" s="126"/>
      <c r="BW505" s="126"/>
      <c r="BX505" s="126"/>
      <c r="BY505" s="126"/>
      <c r="BZ505" s="126"/>
      <c r="CA505" s="126"/>
      <c r="CB505" s="126"/>
      <c r="CC505" s="126"/>
      <c r="CD505" s="126"/>
      <c r="CE505" s="126"/>
      <c r="CF505" s="126"/>
      <c r="CG505" s="126"/>
      <c r="CH505" s="126"/>
      <c r="CI505" s="126"/>
      <c r="CJ505" s="126"/>
      <c r="CK505" s="126"/>
      <c r="CL505" s="126"/>
      <c r="CM505" s="126"/>
      <c r="CN505" s="126"/>
      <c r="CO505" s="126"/>
      <c r="CP505" s="126"/>
      <c r="CQ505" s="126"/>
      <c r="CR505" s="126"/>
      <c r="CS505" s="126"/>
      <c r="CT505" s="126"/>
      <c r="CU505" s="126"/>
      <c r="CV505" s="126"/>
      <c r="CW505" s="126"/>
      <c r="CX505" s="126"/>
      <c r="CY505" s="126"/>
      <c r="CZ505" s="126"/>
      <c r="DA505" s="126"/>
      <c r="DB505" s="126"/>
      <c r="DC505" s="126"/>
      <c r="DD505" s="126"/>
      <c r="DE505" s="126"/>
      <c r="DF505" s="126"/>
      <c r="DG505" s="126"/>
      <c r="DH505" s="126"/>
      <c r="DI505" s="126"/>
      <c r="DJ505" s="126"/>
      <c r="DK505" s="126"/>
      <c r="DL505" s="127"/>
      <c r="DM505" s="127"/>
      <c r="DN505" s="127"/>
      <c r="DO505" s="127"/>
      <c r="DP505" s="175" t="str">
        <f t="shared" si="9"/>
        <v>ПЦП_Центр залоговой экспертизы_№4</v>
      </c>
    </row>
    <row r="506" spans="1:120" ht="25.5" x14ac:dyDescent="0.25">
      <c r="A506" s="67" t="s">
        <v>15</v>
      </c>
      <c r="B506" s="67" t="s">
        <v>258</v>
      </c>
      <c r="C506" s="67" t="s">
        <v>279</v>
      </c>
      <c r="D506" s="71" t="s">
        <v>443</v>
      </c>
      <c r="E506" s="129">
        <f t="shared" si="8"/>
        <v>0</v>
      </c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  <c r="AA506" s="126"/>
      <c r="AB506" s="126"/>
      <c r="AC506" s="126"/>
      <c r="AD506" s="126"/>
      <c r="AE506" s="126"/>
      <c r="AF506" s="126"/>
      <c r="AG506" s="126"/>
      <c r="AH506" s="126"/>
      <c r="AI506" s="126"/>
      <c r="AJ506" s="126"/>
      <c r="AK506" s="126"/>
      <c r="AL506" s="126"/>
      <c r="AM506" s="126"/>
      <c r="AN506" s="126"/>
      <c r="AO506" s="126"/>
      <c r="AP506" s="126"/>
      <c r="AQ506" s="126"/>
      <c r="AR506" s="126"/>
      <c r="AS506" s="126"/>
      <c r="AT506" s="126"/>
      <c r="AU506" s="126"/>
      <c r="AV506" s="126"/>
      <c r="AW506" s="126"/>
      <c r="AX506" s="126"/>
      <c r="AY506" s="126"/>
      <c r="AZ506" s="126"/>
      <c r="BA506" s="126"/>
      <c r="BB506" s="126"/>
      <c r="BC506" s="126"/>
      <c r="BD506" s="126"/>
      <c r="BE506" s="126"/>
      <c r="BF506" s="126"/>
      <c r="BG506" s="126"/>
      <c r="BH506" s="126"/>
      <c r="BI506" s="126"/>
      <c r="BJ506" s="126"/>
      <c r="BK506" s="126"/>
      <c r="BL506" s="126"/>
      <c r="BM506" s="126"/>
      <c r="BN506" s="126"/>
      <c r="BO506" s="126"/>
      <c r="BP506" s="126"/>
      <c r="BQ506" s="126"/>
      <c r="BR506" s="126"/>
      <c r="BS506" s="126"/>
      <c r="BT506" s="126"/>
      <c r="BU506" s="126"/>
      <c r="BV506" s="126"/>
      <c r="BW506" s="126"/>
      <c r="BX506" s="126"/>
      <c r="BY506" s="126"/>
      <c r="BZ506" s="126"/>
      <c r="CA506" s="126"/>
      <c r="CB506" s="126"/>
      <c r="CC506" s="126"/>
      <c r="CD506" s="126"/>
      <c r="CE506" s="126"/>
      <c r="CF506" s="126"/>
      <c r="CG506" s="126"/>
      <c r="CH506" s="126"/>
      <c r="CI506" s="126"/>
      <c r="CJ506" s="126"/>
      <c r="CK506" s="126"/>
      <c r="CL506" s="126"/>
      <c r="CM506" s="126"/>
      <c r="CN506" s="126"/>
      <c r="CO506" s="126"/>
      <c r="CP506" s="126"/>
      <c r="CQ506" s="126"/>
      <c r="CR506" s="126"/>
      <c r="CS506" s="126"/>
      <c r="CT506" s="126"/>
      <c r="CU506" s="126"/>
      <c r="CV506" s="126"/>
      <c r="CW506" s="126"/>
      <c r="CX506" s="126"/>
      <c r="CY506" s="126"/>
      <c r="CZ506" s="126"/>
      <c r="DA506" s="126"/>
      <c r="DB506" s="126"/>
      <c r="DC506" s="126"/>
      <c r="DD506" s="126"/>
      <c r="DE506" s="126"/>
      <c r="DF506" s="126"/>
      <c r="DG506" s="126"/>
      <c r="DH506" s="126"/>
      <c r="DI506" s="126"/>
      <c r="DJ506" s="126"/>
      <c r="DK506" s="126"/>
      <c r="DL506" s="127"/>
      <c r="DM506" s="127"/>
      <c r="DN506" s="127"/>
      <c r="DO506" s="127"/>
      <c r="DP506" s="175" t="str">
        <f t="shared" si="9"/>
        <v>ПЦП_Центр залоговой экспертизы_№5</v>
      </c>
    </row>
    <row r="507" spans="1:120" ht="25.5" x14ac:dyDescent="0.25">
      <c r="A507" s="67" t="s">
        <v>15</v>
      </c>
      <c r="B507" s="67" t="s">
        <v>258</v>
      </c>
      <c r="C507" s="67" t="s">
        <v>279</v>
      </c>
      <c r="D507" s="71" t="s">
        <v>444</v>
      </c>
      <c r="E507" s="129">
        <f t="shared" si="8"/>
        <v>0</v>
      </c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  <c r="AA507" s="126"/>
      <c r="AB507" s="126"/>
      <c r="AC507" s="126"/>
      <c r="AD507" s="126"/>
      <c r="AE507" s="126"/>
      <c r="AF507" s="126"/>
      <c r="AG507" s="126"/>
      <c r="AH507" s="126"/>
      <c r="AI507" s="126"/>
      <c r="AJ507" s="126"/>
      <c r="AK507" s="126"/>
      <c r="AL507" s="126"/>
      <c r="AM507" s="126"/>
      <c r="AN507" s="126"/>
      <c r="AO507" s="126"/>
      <c r="AP507" s="126"/>
      <c r="AQ507" s="126"/>
      <c r="AR507" s="126"/>
      <c r="AS507" s="126"/>
      <c r="AT507" s="126"/>
      <c r="AU507" s="126"/>
      <c r="AV507" s="126"/>
      <c r="AW507" s="126"/>
      <c r="AX507" s="126"/>
      <c r="AY507" s="126"/>
      <c r="AZ507" s="126"/>
      <c r="BA507" s="126"/>
      <c r="BB507" s="126"/>
      <c r="BC507" s="126"/>
      <c r="BD507" s="126"/>
      <c r="BE507" s="126"/>
      <c r="BF507" s="126"/>
      <c r="BG507" s="126"/>
      <c r="BH507" s="126"/>
      <c r="BI507" s="126"/>
      <c r="BJ507" s="126"/>
      <c r="BK507" s="126"/>
      <c r="BL507" s="126"/>
      <c r="BM507" s="126"/>
      <c r="BN507" s="126"/>
      <c r="BO507" s="126"/>
      <c r="BP507" s="126"/>
      <c r="BQ507" s="126"/>
      <c r="BR507" s="126"/>
      <c r="BS507" s="126"/>
      <c r="BT507" s="126"/>
      <c r="BU507" s="126"/>
      <c r="BV507" s="126"/>
      <c r="BW507" s="126"/>
      <c r="BX507" s="126"/>
      <c r="BY507" s="126"/>
      <c r="BZ507" s="126"/>
      <c r="CA507" s="126"/>
      <c r="CB507" s="126"/>
      <c r="CC507" s="126"/>
      <c r="CD507" s="126"/>
      <c r="CE507" s="126"/>
      <c r="CF507" s="126"/>
      <c r="CG507" s="126"/>
      <c r="CH507" s="126"/>
      <c r="CI507" s="126"/>
      <c r="CJ507" s="126"/>
      <c r="CK507" s="126"/>
      <c r="CL507" s="126"/>
      <c r="CM507" s="126"/>
      <c r="CN507" s="126"/>
      <c r="CO507" s="126"/>
      <c r="CP507" s="126"/>
      <c r="CQ507" s="126"/>
      <c r="CR507" s="126"/>
      <c r="CS507" s="126"/>
      <c r="CT507" s="126"/>
      <c r="CU507" s="126"/>
      <c r="CV507" s="126"/>
      <c r="CW507" s="126"/>
      <c r="CX507" s="126"/>
      <c r="CY507" s="126"/>
      <c r="CZ507" s="126"/>
      <c r="DA507" s="126"/>
      <c r="DB507" s="126"/>
      <c r="DC507" s="126"/>
      <c r="DD507" s="126"/>
      <c r="DE507" s="126"/>
      <c r="DF507" s="126"/>
      <c r="DG507" s="126"/>
      <c r="DH507" s="126"/>
      <c r="DI507" s="126"/>
      <c r="DJ507" s="126"/>
      <c r="DK507" s="126"/>
      <c r="DL507" s="127"/>
      <c r="DM507" s="127"/>
      <c r="DN507" s="127"/>
      <c r="DO507" s="127"/>
      <c r="DP507" s="175" t="str">
        <f t="shared" si="9"/>
        <v>ПЦП_Центр залоговой экспертизы_№6</v>
      </c>
    </row>
    <row r="508" spans="1:120" ht="25.5" x14ac:dyDescent="0.25">
      <c r="A508" s="67" t="s">
        <v>15</v>
      </c>
      <c r="B508" s="67" t="s">
        <v>258</v>
      </c>
      <c r="C508" s="67" t="s">
        <v>279</v>
      </c>
      <c r="D508" s="71" t="s">
        <v>445</v>
      </c>
      <c r="E508" s="129">
        <f t="shared" si="8"/>
        <v>0</v>
      </c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  <c r="AA508" s="126"/>
      <c r="AB508" s="126"/>
      <c r="AC508" s="126"/>
      <c r="AD508" s="126"/>
      <c r="AE508" s="126"/>
      <c r="AF508" s="126"/>
      <c r="AG508" s="126"/>
      <c r="AH508" s="126"/>
      <c r="AI508" s="126"/>
      <c r="AJ508" s="126"/>
      <c r="AK508" s="126"/>
      <c r="AL508" s="126"/>
      <c r="AM508" s="126"/>
      <c r="AN508" s="126"/>
      <c r="AO508" s="126"/>
      <c r="AP508" s="126"/>
      <c r="AQ508" s="126"/>
      <c r="AR508" s="126"/>
      <c r="AS508" s="126"/>
      <c r="AT508" s="126"/>
      <c r="AU508" s="126"/>
      <c r="AV508" s="126"/>
      <c r="AW508" s="126"/>
      <c r="AX508" s="126"/>
      <c r="AY508" s="126"/>
      <c r="AZ508" s="126"/>
      <c r="BA508" s="126"/>
      <c r="BB508" s="126"/>
      <c r="BC508" s="126"/>
      <c r="BD508" s="126"/>
      <c r="BE508" s="126"/>
      <c r="BF508" s="126"/>
      <c r="BG508" s="126"/>
      <c r="BH508" s="126"/>
      <c r="BI508" s="126"/>
      <c r="BJ508" s="126"/>
      <c r="BK508" s="126"/>
      <c r="BL508" s="126"/>
      <c r="BM508" s="126"/>
      <c r="BN508" s="126"/>
      <c r="BO508" s="126"/>
      <c r="BP508" s="126"/>
      <c r="BQ508" s="126"/>
      <c r="BR508" s="126"/>
      <c r="BS508" s="126"/>
      <c r="BT508" s="126"/>
      <c r="BU508" s="126"/>
      <c r="BV508" s="126"/>
      <c r="BW508" s="126"/>
      <c r="BX508" s="126"/>
      <c r="BY508" s="126"/>
      <c r="BZ508" s="126"/>
      <c r="CA508" s="126"/>
      <c r="CB508" s="126"/>
      <c r="CC508" s="126"/>
      <c r="CD508" s="126"/>
      <c r="CE508" s="126"/>
      <c r="CF508" s="126"/>
      <c r="CG508" s="126"/>
      <c r="CH508" s="126"/>
      <c r="CI508" s="126"/>
      <c r="CJ508" s="126"/>
      <c r="CK508" s="126"/>
      <c r="CL508" s="126"/>
      <c r="CM508" s="126"/>
      <c r="CN508" s="126"/>
      <c r="CO508" s="126"/>
      <c r="CP508" s="126"/>
      <c r="CQ508" s="126"/>
      <c r="CR508" s="126"/>
      <c r="CS508" s="126"/>
      <c r="CT508" s="126"/>
      <c r="CU508" s="126"/>
      <c r="CV508" s="126"/>
      <c r="CW508" s="126"/>
      <c r="CX508" s="126"/>
      <c r="CY508" s="126"/>
      <c r="CZ508" s="126"/>
      <c r="DA508" s="126"/>
      <c r="DB508" s="126"/>
      <c r="DC508" s="126"/>
      <c r="DD508" s="126"/>
      <c r="DE508" s="126"/>
      <c r="DF508" s="126"/>
      <c r="DG508" s="126"/>
      <c r="DH508" s="126"/>
      <c r="DI508" s="126"/>
      <c r="DJ508" s="126"/>
      <c r="DK508" s="126"/>
      <c r="DL508" s="127"/>
      <c r="DM508" s="127"/>
      <c r="DN508" s="127"/>
      <c r="DO508" s="127"/>
      <c r="DP508" s="175" t="str">
        <f t="shared" si="9"/>
        <v>ПЦП_Центр залоговой экспертизы_№7</v>
      </c>
    </row>
    <row r="509" spans="1:120" ht="25.5" x14ac:dyDescent="0.25">
      <c r="A509" s="67" t="s">
        <v>15</v>
      </c>
      <c r="B509" s="67" t="s">
        <v>258</v>
      </c>
      <c r="C509" s="67" t="s">
        <v>279</v>
      </c>
      <c r="D509" s="71" t="s">
        <v>446</v>
      </c>
      <c r="E509" s="129">
        <f t="shared" si="8"/>
        <v>0</v>
      </c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  <c r="AA509" s="126"/>
      <c r="AB509" s="126"/>
      <c r="AC509" s="126"/>
      <c r="AD509" s="126"/>
      <c r="AE509" s="126"/>
      <c r="AF509" s="126"/>
      <c r="AG509" s="126"/>
      <c r="AH509" s="126"/>
      <c r="AI509" s="126"/>
      <c r="AJ509" s="126"/>
      <c r="AK509" s="126"/>
      <c r="AL509" s="126"/>
      <c r="AM509" s="126"/>
      <c r="AN509" s="126"/>
      <c r="AO509" s="126"/>
      <c r="AP509" s="126"/>
      <c r="AQ509" s="126"/>
      <c r="AR509" s="126"/>
      <c r="AS509" s="126"/>
      <c r="AT509" s="126"/>
      <c r="AU509" s="126"/>
      <c r="AV509" s="126"/>
      <c r="AW509" s="126"/>
      <c r="AX509" s="126"/>
      <c r="AY509" s="126"/>
      <c r="AZ509" s="126"/>
      <c r="BA509" s="126"/>
      <c r="BB509" s="126"/>
      <c r="BC509" s="126"/>
      <c r="BD509" s="126"/>
      <c r="BE509" s="126"/>
      <c r="BF509" s="126"/>
      <c r="BG509" s="126"/>
      <c r="BH509" s="126"/>
      <c r="BI509" s="126"/>
      <c r="BJ509" s="126"/>
      <c r="BK509" s="126"/>
      <c r="BL509" s="126"/>
      <c r="BM509" s="126"/>
      <c r="BN509" s="126"/>
      <c r="BO509" s="126"/>
      <c r="BP509" s="126"/>
      <c r="BQ509" s="126"/>
      <c r="BR509" s="126"/>
      <c r="BS509" s="126"/>
      <c r="BT509" s="126"/>
      <c r="BU509" s="126"/>
      <c r="BV509" s="126"/>
      <c r="BW509" s="126"/>
      <c r="BX509" s="126"/>
      <c r="BY509" s="126"/>
      <c r="BZ509" s="126"/>
      <c r="CA509" s="126"/>
      <c r="CB509" s="126"/>
      <c r="CC509" s="126"/>
      <c r="CD509" s="126"/>
      <c r="CE509" s="126"/>
      <c r="CF509" s="126"/>
      <c r="CG509" s="126"/>
      <c r="CH509" s="126"/>
      <c r="CI509" s="126"/>
      <c r="CJ509" s="126"/>
      <c r="CK509" s="126"/>
      <c r="CL509" s="126"/>
      <c r="CM509" s="126"/>
      <c r="CN509" s="126"/>
      <c r="CO509" s="126"/>
      <c r="CP509" s="126"/>
      <c r="CQ509" s="126"/>
      <c r="CR509" s="126"/>
      <c r="CS509" s="126"/>
      <c r="CT509" s="126"/>
      <c r="CU509" s="126"/>
      <c r="CV509" s="126"/>
      <c r="CW509" s="126"/>
      <c r="CX509" s="126"/>
      <c r="CY509" s="126"/>
      <c r="CZ509" s="126"/>
      <c r="DA509" s="126"/>
      <c r="DB509" s="126"/>
      <c r="DC509" s="126"/>
      <c r="DD509" s="126"/>
      <c r="DE509" s="126"/>
      <c r="DF509" s="126"/>
      <c r="DG509" s="126"/>
      <c r="DH509" s="126"/>
      <c r="DI509" s="126"/>
      <c r="DJ509" s="126"/>
      <c r="DK509" s="126"/>
      <c r="DL509" s="127"/>
      <c r="DM509" s="127"/>
      <c r="DN509" s="127"/>
      <c r="DO509" s="127"/>
      <c r="DP509" s="175" t="str">
        <f t="shared" si="9"/>
        <v>ПЦП_Центр залоговой экспертизы_№8</v>
      </c>
    </row>
    <row r="510" spans="1:120" ht="25.5" x14ac:dyDescent="0.25">
      <c r="A510" s="67" t="s">
        <v>15</v>
      </c>
      <c r="B510" s="67" t="s">
        <v>258</v>
      </c>
      <c r="C510" s="67" t="s">
        <v>279</v>
      </c>
      <c r="D510" s="71" t="s">
        <v>447</v>
      </c>
      <c r="E510" s="129">
        <f t="shared" si="8"/>
        <v>0</v>
      </c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  <c r="AA510" s="126"/>
      <c r="AB510" s="126"/>
      <c r="AC510" s="126"/>
      <c r="AD510" s="126"/>
      <c r="AE510" s="126"/>
      <c r="AF510" s="126"/>
      <c r="AG510" s="126"/>
      <c r="AH510" s="126"/>
      <c r="AI510" s="126"/>
      <c r="AJ510" s="126"/>
      <c r="AK510" s="126"/>
      <c r="AL510" s="126"/>
      <c r="AM510" s="126"/>
      <c r="AN510" s="126"/>
      <c r="AO510" s="126"/>
      <c r="AP510" s="126"/>
      <c r="AQ510" s="126"/>
      <c r="AR510" s="126"/>
      <c r="AS510" s="126"/>
      <c r="AT510" s="126"/>
      <c r="AU510" s="126"/>
      <c r="AV510" s="126"/>
      <c r="AW510" s="126"/>
      <c r="AX510" s="126"/>
      <c r="AY510" s="126"/>
      <c r="AZ510" s="126"/>
      <c r="BA510" s="126"/>
      <c r="BB510" s="126"/>
      <c r="BC510" s="126"/>
      <c r="BD510" s="126"/>
      <c r="BE510" s="126"/>
      <c r="BF510" s="126"/>
      <c r="BG510" s="126"/>
      <c r="BH510" s="126"/>
      <c r="BI510" s="126"/>
      <c r="BJ510" s="126"/>
      <c r="BK510" s="126"/>
      <c r="BL510" s="126"/>
      <c r="BM510" s="126"/>
      <c r="BN510" s="126"/>
      <c r="BO510" s="126"/>
      <c r="BP510" s="126"/>
      <c r="BQ510" s="126"/>
      <c r="BR510" s="126"/>
      <c r="BS510" s="126"/>
      <c r="BT510" s="126"/>
      <c r="BU510" s="126"/>
      <c r="BV510" s="126"/>
      <c r="BW510" s="126"/>
      <c r="BX510" s="126"/>
      <c r="BY510" s="126"/>
      <c r="BZ510" s="126"/>
      <c r="CA510" s="126"/>
      <c r="CB510" s="126"/>
      <c r="CC510" s="126"/>
      <c r="CD510" s="126"/>
      <c r="CE510" s="126"/>
      <c r="CF510" s="126"/>
      <c r="CG510" s="126"/>
      <c r="CH510" s="126"/>
      <c r="CI510" s="126"/>
      <c r="CJ510" s="126"/>
      <c r="CK510" s="126"/>
      <c r="CL510" s="126"/>
      <c r="CM510" s="126"/>
      <c r="CN510" s="126"/>
      <c r="CO510" s="126"/>
      <c r="CP510" s="126"/>
      <c r="CQ510" s="126"/>
      <c r="CR510" s="126"/>
      <c r="CS510" s="126"/>
      <c r="CT510" s="126"/>
      <c r="CU510" s="126"/>
      <c r="CV510" s="126"/>
      <c r="CW510" s="126"/>
      <c r="CX510" s="126"/>
      <c r="CY510" s="126"/>
      <c r="CZ510" s="126"/>
      <c r="DA510" s="126"/>
      <c r="DB510" s="126"/>
      <c r="DC510" s="126"/>
      <c r="DD510" s="126"/>
      <c r="DE510" s="126"/>
      <c r="DF510" s="126"/>
      <c r="DG510" s="126"/>
      <c r="DH510" s="126"/>
      <c r="DI510" s="126"/>
      <c r="DJ510" s="126"/>
      <c r="DK510" s="126"/>
      <c r="DL510" s="127"/>
      <c r="DM510" s="127"/>
      <c r="DN510" s="127"/>
      <c r="DO510" s="127"/>
      <c r="DP510" s="175" t="str">
        <f t="shared" si="9"/>
        <v>ПЦП_Центр залоговой экспертизы_№9</v>
      </c>
    </row>
    <row r="511" spans="1:120" ht="25.5" x14ac:dyDescent="0.25">
      <c r="A511" s="67" t="s">
        <v>15</v>
      </c>
      <c r="B511" s="67" t="s">
        <v>258</v>
      </c>
      <c r="C511" s="67" t="s">
        <v>279</v>
      </c>
      <c r="D511" s="71" t="s">
        <v>448</v>
      </c>
      <c r="E511" s="129">
        <f t="shared" si="8"/>
        <v>0</v>
      </c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  <c r="AA511" s="126"/>
      <c r="AB511" s="126"/>
      <c r="AC511" s="126"/>
      <c r="AD511" s="126"/>
      <c r="AE511" s="126"/>
      <c r="AF511" s="126"/>
      <c r="AG511" s="126"/>
      <c r="AH511" s="126"/>
      <c r="AI511" s="126"/>
      <c r="AJ511" s="126"/>
      <c r="AK511" s="126"/>
      <c r="AL511" s="126"/>
      <c r="AM511" s="126"/>
      <c r="AN511" s="126"/>
      <c r="AO511" s="126"/>
      <c r="AP511" s="126"/>
      <c r="AQ511" s="126"/>
      <c r="AR511" s="126"/>
      <c r="AS511" s="126"/>
      <c r="AT511" s="126"/>
      <c r="AU511" s="126"/>
      <c r="AV511" s="126"/>
      <c r="AW511" s="126"/>
      <c r="AX511" s="126"/>
      <c r="AY511" s="126"/>
      <c r="AZ511" s="126"/>
      <c r="BA511" s="126"/>
      <c r="BB511" s="126"/>
      <c r="BC511" s="126"/>
      <c r="BD511" s="126"/>
      <c r="BE511" s="126"/>
      <c r="BF511" s="126"/>
      <c r="BG511" s="126"/>
      <c r="BH511" s="126"/>
      <c r="BI511" s="126"/>
      <c r="BJ511" s="126"/>
      <c r="BK511" s="126"/>
      <c r="BL511" s="126"/>
      <c r="BM511" s="126"/>
      <c r="BN511" s="126"/>
      <c r="BO511" s="126"/>
      <c r="BP511" s="126"/>
      <c r="BQ511" s="126"/>
      <c r="BR511" s="126"/>
      <c r="BS511" s="126"/>
      <c r="BT511" s="126"/>
      <c r="BU511" s="126"/>
      <c r="BV511" s="126"/>
      <c r="BW511" s="126"/>
      <c r="BX511" s="126"/>
      <c r="BY511" s="126"/>
      <c r="BZ511" s="126"/>
      <c r="CA511" s="126"/>
      <c r="CB511" s="126"/>
      <c r="CC511" s="126"/>
      <c r="CD511" s="126"/>
      <c r="CE511" s="126"/>
      <c r="CF511" s="126"/>
      <c r="CG511" s="126"/>
      <c r="CH511" s="126"/>
      <c r="CI511" s="126"/>
      <c r="CJ511" s="126"/>
      <c r="CK511" s="126"/>
      <c r="CL511" s="126"/>
      <c r="CM511" s="126"/>
      <c r="CN511" s="126"/>
      <c r="CO511" s="126"/>
      <c r="CP511" s="126"/>
      <c r="CQ511" s="126"/>
      <c r="CR511" s="126"/>
      <c r="CS511" s="126"/>
      <c r="CT511" s="126"/>
      <c r="CU511" s="126"/>
      <c r="CV511" s="126"/>
      <c r="CW511" s="126"/>
      <c r="CX511" s="126"/>
      <c r="CY511" s="126"/>
      <c r="CZ511" s="126"/>
      <c r="DA511" s="126"/>
      <c r="DB511" s="126"/>
      <c r="DC511" s="126"/>
      <c r="DD511" s="126"/>
      <c r="DE511" s="126"/>
      <c r="DF511" s="126"/>
      <c r="DG511" s="126"/>
      <c r="DH511" s="126"/>
      <c r="DI511" s="126"/>
      <c r="DJ511" s="126"/>
      <c r="DK511" s="126"/>
      <c r="DL511" s="127"/>
      <c r="DM511" s="127"/>
      <c r="DN511" s="127"/>
      <c r="DO511" s="127"/>
      <c r="DP511" s="175" t="str">
        <f t="shared" si="9"/>
        <v>ПЦП_Центр залоговой экспертизы_№10</v>
      </c>
    </row>
    <row r="512" spans="1:120" ht="25.5" x14ac:dyDescent="0.25">
      <c r="A512" s="67" t="s">
        <v>15</v>
      </c>
      <c r="B512" s="67" t="s">
        <v>258</v>
      </c>
      <c r="C512" s="67" t="s">
        <v>279</v>
      </c>
      <c r="D512" s="71" t="s">
        <v>449</v>
      </c>
      <c r="E512" s="129">
        <f t="shared" si="8"/>
        <v>0</v>
      </c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  <c r="AA512" s="126"/>
      <c r="AB512" s="126"/>
      <c r="AC512" s="126"/>
      <c r="AD512" s="126"/>
      <c r="AE512" s="126"/>
      <c r="AF512" s="126"/>
      <c r="AG512" s="126"/>
      <c r="AH512" s="126"/>
      <c r="AI512" s="126"/>
      <c r="AJ512" s="126"/>
      <c r="AK512" s="126"/>
      <c r="AL512" s="126"/>
      <c r="AM512" s="126"/>
      <c r="AN512" s="126"/>
      <c r="AO512" s="126"/>
      <c r="AP512" s="126"/>
      <c r="AQ512" s="126"/>
      <c r="AR512" s="126"/>
      <c r="AS512" s="126"/>
      <c r="AT512" s="126"/>
      <c r="AU512" s="126"/>
      <c r="AV512" s="126"/>
      <c r="AW512" s="126"/>
      <c r="AX512" s="126"/>
      <c r="AY512" s="126"/>
      <c r="AZ512" s="126"/>
      <c r="BA512" s="126"/>
      <c r="BB512" s="126"/>
      <c r="BC512" s="126"/>
      <c r="BD512" s="126"/>
      <c r="BE512" s="126"/>
      <c r="BF512" s="126"/>
      <c r="BG512" s="126"/>
      <c r="BH512" s="126"/>
      <c r="BI512" s="126"/>
      <c r="BJ512" s="126"/>
      <c r="BK512" s="126"/>
      <c r="BL512" s="126"/>
      <c r="BM512" s="126"/>
      <c r="BN512" s="126"/>
      <c r="BO512" s="126"/>
      <c r="BP512" s="126"/>
      <c r="BQ512" s="126"/>
      <c r="BR512" s="126"/>
      <c r="BS512" s="126"/>
      <c r="BT512" s="126"/>
      <c r="BU512" s="126"/>
      <c r="BV512" s="126"/>
      <c r="BW512" s="126"/>
      <c r="BX512" s="126"/>
      <c r="BY512" s="126"/>
      <c r="BZ512" s="126"/>
      <c r="CA512" s="126"/>
      <c r="CB512" s="126"/>
      <c r="CC512" s="126"/>
      <c r="CD512" s="126"/>
      <c r="CE512" s="126"/>
      <c r="CF512" s="126"/>
      <c r="CG512" s="126"/>
      <c r="CH512" s="126"/>
      <c r="CI512" s="126"/>
      <c r="CJ512" s="126"/>
      <c r="CK512" s="126"/>
      <c r="CL512" s="126"/>
      <c r="CM512" s="126"/>
      <c r="CN512" s="126"/>
      <c r="CO512" s="126"/>
      <c r="CP512" s="126"/>
      <c r="CQ512" s="126"/>
      <c r="CR512" s="126"/>
      <c r="CS512" s="126"/>
      <c r="CT512" s="126"/>
      <c r="CU512" s="126"/>
      <c r="CV512" s="126"/>
      <c r="CW512" s="126"/>
      <c r="CX512" s="126"/>
      <c r="CY512" s="126"/>
      <c r="CZ512" s="126"/>
      <c r="DA512" s="126"/>
      <c r="DB512" s="126"/>
      <c r="DC512" s="126"/>
      <c r="DD512" s="126"/>
      <c r="DE512" s="126"/>
      <c r="DF512" s="126"/>
      <c r="DG512" s="126"/>
      <c r="DH512" s="126"/>
      <c r="DI512" s="126"/>
      <c r="DJ512" s="126"/>
      <c r="DK512" s="126"/>
      <c r="DL512" s="127"/>
      <c r="DM512" s="127"/>
      <c r="DN512" s="127"/>
      <c r="DO512" s="127"/>
      <c r="DP512" s="175" t="str">
        <f t="shared" si="9"/>
        <v>ПЦП_Центр залоговой экспертизы_№11</v>
      </c>
    </row>
    <row r="513" spans="1:120" ht="25.5" x14ac:dyDescent="0.25">
      <c r="A513" s="67" t="s">
        <v>15</v>
      </c>
      <c r="B513" s="67" t="s">
        <v>258</v>
      </c>
      <c r="C513" s="67" t="s">
        <v>279</v>
      </c>
      <c r="D513" s="71" t="s">
        <v>450</v>
      </c>
      <c r="E513" s="129">
        <f t="shared" si="8"/>
        <v>0</v>
      </c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  <c r="AA513" s="126"/>
      <c r="AB513" s="126"/>
      <c r="AC513" s="126"/>
      <c r="AD513" s="126"/>
      <c r="AE513" s="126"/>
      <c r="AF513" s="126"/>
      <c r="AG513" s="126"/>
      <c r="AH513" s="126"/>
      <c r="AI513" s="126"/>
      <c r="AJ513" s="126"/>
      <c r="AK513" s="126"/>
      <c r="AL513" s="126"/>
      <c r="AM513" s="126"/>
      <c r="AN513" s="126"/>
      <c r="AO513" s="126"/>
      <c r="AP513" s="126"/>
      <c r="AQ513" s="126"/>
      <c r="AR513" s="126"/>
      <c r="AS513" s="126"/>
      <c r="AT513" s="126"/>
      <c r="AU513" s="126"/>
      <c r="AV513" s="126"/>
      <c r="AW513" s="126"/>
      <c r="AX513" s="126"/>
      <c r="AY513" s="126"/>
      <c r="AZ513" s="126"/>
      <c r="BA513" s="126"/>
      <c r="BB513" s="126"/>
      <c r="BC513" s="126"/>
      <c r="BD513" s="126"/>
      <c r="BE513" s="126"/>
      <c r="BF513" s="126"/>
      <c r="BG513" s="126"/>
      <c r="BH513" s="126"/>
      <c r="BI513" s="126"/>
      <c r="BJ513" s="126"/>
      <c r="BK513" s="126"/>
      <c r="BL513" s="126"/>
      <c r="BM513" s="126"/>
      <c r="BN513" s="126"/>
      <c r="BO513" s="126"/>
      <c r="BP513" s="126"/>
      <c r="BQ513" s="126"/>
      <c r="BR513" s="126"/>
      <c r="BS513" s="126"/>
      <c r="BT513" s="126"/>
      <c r="BU513" s="126"/>
      <c r="BV513" s="126"/>
      <c r="BW513" s="126"/>
      <c r="BX513" s="126"/>
      <c r="BY513" s="126"/>
      <c r="BZ513" s="126"/>
      <c r="CA513" s="126"/>
      <c r="CB513" s="126"/>
      <c r="CC513" s="126"/>
      <c r="CD513" s="126"/>
      <c r="CE513" s="126"/>
      <c r="CF513" s="126"/>
      <c r="CG513" s="126"/>
      <c r="CH513" s="126"/>
      <c r="CI513" s="126"/>
      <c r="CJ513" s="126"/>
      <c r="CK513" s="126"/>
      <c r="CL513" s="126"/>
      <c r="CM513" s="126"/>
      <c r="CN513" s="126"/>
      <c r="CO513" s="126"/>
      <c r="CP513" s="126"/>
      <c r="CQ513" s="126"/>
      <c r="CR513" s="126"/>
      <c r="CS513" s="126"/>
      <c r="CT513" s="126"/>
      <c r="CU513" s="126"/>
      <c r="CV513" s="126"/>
      <c r="CW513" s="126"/>
      <c r="CX513" s="126"/>
      <c r="CY513" s="126"/>
      <c r="CZ513" s="126"/>
      <c r="DA513" s="126"/>
      <c r="DB513" s="126"/>
      <c r="DC513" s="126"/>
      <c r="DD513" s="126"/>
      <c r="DE513" s="126"/>
      <c r="DF513" s="126"/>
      <c r="DG513" s="126"/>
      <c r="DH513" s="126"/>
      <c r="DI513" s="126"/>
      <c r="DJ513" s="126"/>
      <c r="DK513" s="126"/>
      <c r="DL513" s="127"/>
      <c r="DM513" s="127"/>
      <c r="DN513" s="127"/>
      <c r="DO513" s="127"/>
      <c r="DP513" s="175" t="str">
        <f t="shared" si="9"/>
        <v>ПЦП_Центр залоговой экспертизы_№12</v>
      </c>
    </row>
    <row r="514" spans="1:120" ht="25.5" x14ac:dyDescent="0.25">
      <c r="A514" s="67" t="s">
        <v>15</v>
      </c>
      <c r="B514" s="67" t="s">
        <v>258</v>
      </c>
      <c r="C514" s="67" t="s">
        <v>279</v>
      </c>
      <c r="D514" s="71" t="s">
        <v>451</v>
      </c>
      <c r="E514" s="129">
        <f t="shared" si="8"/>
        <v>0</v>
      </c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  <c r="AA514" s="126"/>
      <c r="AB514" s="126"/>
      <c r="AC514" s="126"/>
      <c r="AD514" s="126"/>
      <c r="AE514" s="126"/>
      <c r="AF514" s="126"/>
      <c r="AG514" s="126"/>
      <c r="AH514" s="126"/>
      <c r="AI514" s="126"/>
      <c r="AJ514" s="126"/>
      <c r="AK514" s="126"/>
      <c r="AL514" s="126"/>
      <c r="AM514" s="126"/>
      <c r="AN514" s="126"/>
      <c r="AO514" s="126"/>
      <c r="AP514" s="126"/>
      <c r="AQ514" s="126"/>
      <c r="AR514" s="126"/>
      <c r="AS514" s="126"/>
      <c r="AT514" s="126"/>
      <c r="AU514" s="126"/>
      <c r="AV514" s="126"/>
      <c r="AW514" s="126"/>
      <c r="AX514" s="126"/>
      <c r="AY514" s="126"/>
      <c r="AZ514" s="126"/>
      <c r="BA514" s="126"/>
      <c r="BB514" s="126"/>
      <c r="BC514" s="126"/>
      <c r="BD514" s="126"/>
      <c r="BE514" s="126"/>
      <c r="BF514" s="126"/>
      <c r="BG514" s="126"/>
      <c r="BH514" s="126"/>
      <c r="BI514" s="126"/>
      <c r="BJ514" s="126"/>
      <c r="BK514" s="126"/>
      <c r="BL514" s="126"/>
      <c r="BM514" s="126"/>
      <c r="BN514" s="126"/>
      <c r="BO514" s="126"/>
      <c r="BP514" s="126"/>
      <c r="BQ514" s="126"/>
      <c r="BR514" s="126"/>
      <c r="BS514" s="126"/>
      <c r="BT514" s="126"/>
      <c r="BU514" s="126"/>
      <c r="BV514" s="126"/>
      <c r="BW514" s="126"/>
      <c r="BX514" s="126"/>
      <c r="BY514" s="126"/>
      <c r="BZ514" s="126"/>
      <c r="CA514" s="126"/>
      <c r="CB514" s="126"/>
      <c r="CC514" s="126"/>
      <c r="CD514" s="126"/>
      <c r="CE514" s="126"/>
      <c r="CF514" s="126"/>
      <c r="CG514" s="126"/>
      <c r="CH514" s="126"/>
      <c r="CI514" s="126"/>
      <c r="CJ514" s="126"/>
      <c r="CK514" s="126"/>
      <c r="CL514" s="126"/>
      <c r="CM514" s="126"/>
      <c r="CN514" s="126"/>
      <c r="CO514" s="126"/>
      <c r="CP514" s="126"/>
      <c r="CQ514" s="126"/>
      <c r="CR514" s="126"/>
      <c r="CS514" s="126"/>
      <c r="CT514" s="126"/>
      <c r="CU514" s="126"/>
      <c r="CV514" s="126"/>
      <c r="CW514" s="126"/>
      <c r="CX514" s="126"/>
      <c r="CY514" s="126"/>
      <c r="CZ514" s="126"/>
      <c r="DA514" s="126"/>
      <c r="DB514" s="126"/>
      <c r="DC514" s="126"/>
      <c r="DD514" s="126"/>
      <c r="DE514" s="126"/>
      <c r="DF514" s="126"/>
      <c r="DG514" s="126"/>
      <c r="DH514" s="126"/>
      <c r="DI514" s="126"/>
      <c r="DJ514" s="126"/>
      <c r="DK514" s="126"/>
      <c r="DL514" s="127"/>
      <c r="DM514" s="127"/>
      <c r="DN514" s="127"/>
      <c r="DO514" s="127"/>
      <c r="DP514" s="175" t="str">
        <f t="shared" si="9"/>
        <v>ПЦП_Центр залоговой экспертизы_№13</v>
      </c>
    </row>
    <row r="515" spans="1:120" ht="25.5" x14ac:dyDescent="0.25">
      <c r="A515" s="67" t="s">
        <v>15</v>
      </c>
      <c r="B515" s="67" t="s">
        <v>258</v>
      </c>
      <c r="C515" s="67" t="s">
        <v>279</v>
      </c>
      <c r="D515" s="71" t="s">
        <v>452</v>
      </c>
      <c r="E515" s="129">
        <f t="shared" ref="E515:E532" si="10">SUM(F515:DO515)</f>
        <v>0</v>
      </c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  <c r="AA515" s="126"/>
      <c r="AB515" s="126"/>
      <c r="AC515" s="126"/>
      <c r="AD515" s="126"/>
      <c r="AE515" s="126"/>
      <c r="AF515" s="126"/>
      <c r="AG515" s="126"/>
      <c r="AH515" s="126"/>
      <c r="AI515" s="126"/>
      <c r="AJ515" s="126"/>
      <c r="AK515" s="126"/>
      <c r="AL515" s="126"/>
      <c r="AM515" s="126"/>
      <c r="AN515" s="126"/>
      <c r="AO515" s="126"/>
      <c r="AP515" s="126"/>
      <c r="AQ515" s="126"/>
      <c r="AR515" s="126"/>
      <c r="AS515" s="126"/>
      <c r="AT515" s="126"/>
      <c r="AU515" s="126"/>
      <c r="AV515" s="126"/>
      <c r="AW515" s="126"/>
      <c r="AX515" s="126"/>
      <c r="AY515" s="126"/>
      <c r="AZ515" s="126"/>
      <c r="BA515" s="126"/>
      <c r="BB515" s="126"/>
      <c r="BC515" s="126"/>
      <c r="BD515" s="126"/>
      <c r="BE515" s="126"/>
      <c r="BF515" s="126"/>
      <c r="BG515" s="126"/>
      <c r="BH515" s="126"/>
      <c r="BI515" s="126"/>
      <c r="BJ515" s="126"/>
      <c r="BK515" s="126"/>
      <c r="BL515" s="126"/>
      <c r="BM515" s="126"/>
      <c r="BN515" s="126"/>
      <c r="BO515" s="126"/>
      <c r="BP515" s="126"/>
      <c r="BQ515" s="126"/>
      <c r="BR515" s="126"/>
      <c r="BS515" s="126"/>
      <c r="BT515" s="126"/>
      <c r="BU515" s="126"/>
      <c r="BV515" s="126"/>
      <c r="BW515" s="126"/>
      <c r="BX515" s="126"/>
      <c r="BY515" s="126"/>
      <c r="BZ515" s="126"/>
      <c r="CA515" s="126"/>
      <c r="CB515" s="126"/>
      <c r="CC515" s="126"/>
      <c r="CD515" s="126"/>
      <c r="CE515" s="126"/>
      <c r="CF515" s="126"/>
      <c r="CG515" s="126"/>
      <c r="CH515" s="126"/>
      <c r="CI515" s="126"/>
      <c r="CJ515" s="126"/>
      <c r="CK515" s="126"/>
      <c r="CL515" s="126"/>
      <c r="CM515" s="126"/>
      <c r="CN515" s="126"/>
      <c r="CO515" s="126"/>
      <c r="CP515" s="126"/>
      <c r="CQ515" s="126"/>
      <c r="CR515" s="126"/>
      <c r="CS515" s="126"/>
      <c r="CT515" s="126"/>
      <c r="CU515" s="126"/>
      <c r="CV515" s="126"/>
      <c r="CW515" s="126"/>
      <c r="CX515" s="126"/>
      <c r="CY515" s="126"/>
      <c r="CZ515" s="126"/>
      <c r="DA515" s="126"/>
      <c r="DB515" s="126"/>
      <c r="DC515" s="126"/>
      <c r="DD515" s="126"/>
      <c r="DE515" s="126"/>
      <c r="DF515" s="126"/>
      <c r="DG515" s="126"/>
      <c r="DH515" s="126"/>
      <c r="DI515" s="126"/>
      <c r="DJ515" s="126"/>
      <c r="DK515" s="126"/>
      <c r="DL515" s="127"/>
      <c r="DM515" s="127"/>
      <c r="DN515" s="127"/>
      <c r="DO515" s="127"/>
      <c r="DP515" s="175" t="str">
        <f t="shared" ref="DP515:DP544" si="11">A515&amp;"_"&amp;C515&amp;"_"&amp;D515</f>
        <v>ПЦП_Центр залоговой экспертизы_№14</v>
      </c>
    </row>
    <row r="516" spans="1:120" x14ac:dyDescent="0.25">
      <c r="A516" s="93" t="s">
        <v>15</v>
      </c>
      <c r="B516" s="94" t="s">
        <v>8</v>
      </c>
      <c r="C516" s="94" t="s">
        <v>280</v>
      </c>
      <c r="D516" s="95" t="s">
        <v>294</v>
      </c>
      <c r="E516" s="129">
        <f t="shared" si="10"/>
        <v>0</v>
      </c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  <c r="AA516" s="126"/>
      <c r="AB516" s="126"/>
      <c r="AC516" s="126"/>
      <c r="AD516" s="126"/>
      <c r="AE516" s="126"/>
      <c r="AF516" s="126"/>
      <c r="AG516" s="126"/>
      <c r="AH516" s="126"/>
      <c r="AI516" s="126"/>
      <c r="AJ516" s="126"/>
      <c r="AK516" s="126"/>
      <c r="AL516" s="126"/>
      <c r="AM516" s="126"/>
      <c r="AN516" s="126"/>
      <c r="AO516" s="126"/>
      <c r="AP516" s="126"/>
      <c r="AQ516" s="126"/>
      <c r="AR516" s="126"/>
      <c r="AS516" s="126"/>
      <c r="AT516" s="126"/>
      <c r="AU516" s="126"/>
      <c r="AV516" s="126"/>
      <c r="AW516" s="126"/>
      <c r="AX516" s="126"/>
      <c r="AY516" s="126"/>
      <c r="AZ516" s="126"/>
      <c r="BA516" s="126"/>
      <c r="BB516" s="126"/>
      <c r="BC516" s="126"/>
      <c r="BD516" s="126"/>
      <c r="BE516" s="126"/>
      <c r="BF516" s="126"/>
      <c r="BG516" s="126"/>
      <c r="BH516" s="126"/>
      <c r="BI516" s="126"/>
      <c r="BJ516" s="126"/>
      <c r="BK516" s="126"/>
      <c r="BL516" s="126"/>
      <c r="BM516" s="126"/>
      <c r="BN516" s="126"/>
      <c r="BO516" s="126"/>
      <c r="BP516" s="126"/>
      <c r="BQ516" s="126"/>
      <c r="BR516" s="126"/>
      <c r="BS516" s="126"/>
      <c r="BT516" s="126"/>
      <c r="BU516" s="126"/>
      <c r="BV516" s="126"/>
      <c r="BW516" s="126"/>
      <c r="BX516" s="126"/>
      <c r="BY516" s="126"/>
      <c r="BZ516" s="126"/>
      <c r="CA516" s="126"/>
      <c r="CB516" s="126"/>
      <c r="CC516" s="126"/>
      <c r="CD516" s="126"/>
      <c r="CE516" s="126"/>
      <c r="CF516" s="126"/>
      <c r="CG516" s="126"/>
      <c r="CH516" s="126"/>
      <c r="CI516" s="126"/>
      <c r="CJ516" s="126"/>
      <c r="CK516" s="126"/>
      <c r="CL516" s="126"/>
      <c r="CM516" s="126"/>
      <c r="CN516" s="126"/>
      <c r="CO516" s="126"/>
      <c r="CP516" s="126"/>
      <c r="CQ516" s="126"/>
      <c r="CR516" s="126"/>
      <c r="CS516" s="126"/>
      <c r="CT516" s="126"/>
      <c r="CU516" s="126"/>
      <c r="CV516" s="126"/>
      <c r="CW516" s="126"/>
      <c r="CX516" s="126"/>
      <c r="CY516" s="126"/>
      <c r="CZ516" s="126"/>
      <c r="DA516" s="126"/>
      <c r="DB516" s="126"/>
      <c r="DC516" s="126"/>
      <c r="DD516" s="126"/>
      <c r="DE516" s="126"/>
      <c r="DF516" s="126"/>
      <c r="DG516" s="126"/>
      <c r="DH516" s="126"/>
      <c r="DI516" s="126"/>
      <c r="DJ516" s="126"/>
      <c r="DK516" s="126"/>
      <c r="DL516" s="127"/>
      <c r="DM516" s="127"/>
      <c r="DN516" s="127"/>
      <c r="DO516" s="127"/>
      <c r="DP516" s="175" t="str">
        <f t="shared" si="11"/>
        <v>ПЦП_Центр комплаенс _Санкт-Петербург</v>
      </c>
    </row>
    <row r="517" spans="1:120" ht="25.5" x14ac:dyDescent="0.25">
      <c r="A517" s="93" t="s">
        <v>15</v>
      </c>
      <c r="B517" s="94" t="s">
        <v>42</v>
      </c>
      <c r="C517" s="94" t="s">
        <v>281</v>
      </c>
      <c r="D517" s="95" t="s">
        <v>297</v>
      </c>
      <c r="E517" s="129">
        <f t="shared" si="10"/>
        <v>0</v>
      </c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  <c r="AA517" s="126"/>
      <c r="AB517" s="126"/>
      <c r="AC517" s="126"/>
      <c r="AD517" s="126"/>
      <c r="AE517" s="126"/>
      <c r="AF517" s="126"/>
      <c r="AG517" s="126"/>
      <c r="AH517" s="126"/>
      <c r="AI517" s="126"/>
      <c r="AJ517" s="126"/>
      <c r="AK517" s="126"/>
      <c r="AL517" s="126"/>
      <c r="AM517" s="126"/>
      <c r="AN517" s="126"/>
      <c r="AO517" s="126"/>
      <c r="AP517" s="126"/>
      <c r="AQ517" s="126"/>
      <c r="AR517" s="126"/>
      <c r="AS517" s="126"/>
      <c r="AT517" s="126"/>
      <c r="AU517" s="126"/>
      <c r="AV517" s="126"/>
      <c r="AW517" s="126"/>
      <c r="AX517" s="126"/>
      <c r="AY517" s="126"/>
      <c r="AZ517" s="126"/>
      <c r="BA517" s="126"/>
      <c r="BB517" s="126"/>
      <c r="BC517" s="126"/>
      <c r="BD517" s="126"/>
      <c r="BE517" s="126"/>
      <c r="BF517" s="126"/>
      <c r="BG517" s="126"/>
      <c r="BH517" s="126"/>
      <c r="BI517" s="126"/>
      <c r="BJ517" s="126"/>
      <c r="BK517" s="126"/>
      <c r="BL517" s="126"/>
      <c r="BM517" s="126"/>
      <c r="BN517" s="126"/>
      <c r="BO517" s="126"/>
      <c r="BP517" s="126"/>
      <c r="BQ517" s="126"/>
      <c r="BR517" s="126"/>
      <c r="BS517" s="126"/>
      <c r="BT517" s="126"/>
      <c r="BU517" s="126"/>
      <c r="BV517" s="126"/>
      <c r="BW517" s="126"/>
      <c r="BX517" s="126"/>
      <c r="BY517" s="126"/>
      <c r="BZ517" s="126"/>
      <c r="CA517" s="126"/>
      <c r="CB517" s="126"/>
      <c r="CC517" s="126"/>
      <c r="CD517" s="126"/>
      <c r="CE517" s="126"/>
      <c r="CF517" s="126"/>
      <c r="CG517" s="126"/>
      <c r="CH517" s="126"/>
      <c r="CI517" s="126"/>
      <c r="CJ517" s="126"/>
      <c r="CK517" s="126"/>
      <c r="CL517" s="126"/>
      <c r="CM517" s="126"/>
      <c r="CN517" s="126"/>
      <c r="CO517" s="126"/>
      <c r="CP517" s="126"/>
      <c r="CQ517" s="126"/>
      <c r="CR517" s="126"/>
      <c r="CS517" s="126"/>
      <c r="CT517" s="126"/>
      <c r="CU517" s="126"/>
      <c r="CV517" s="126"/>
      <c r="CW517" s="126"/>
      <c r="CX517" s="126"/>
      <c r="CY517" s="126"/>
      <c r="CZ517" s="126"/>
      <c r="DA517" s="126"/>
      <c r="DB517" s="126"/>
      <c r="DC517" s="126"/>
      <c r="DD517" s="126"/>
      <c r="DE517" s="126"/>
      <c r="DF517" s="126"/>
      <c r="DG517" s="126"/>
      <c r="DH517" s="126"/>
      <c r="DI517" s="126"/>
      <c r="DJ517" s="126"/>
      <c r="DK517" s="126"/>
      <c r="DL517" s="127"/>
      <c r="DM517" s="127"/>
      <c r="DN517" s="127"/>
      <c r="DO517" s="127"/>
      <c r="DP517" s="175" t="str">
        <f t="shared" si="11"/>
        <v>ПЦП_Центр HR администрирования_Воронеж</v>
      </c>
    </row>
    <row r="518" spans="1:120" ht="25.5" x14ac:dyDescent="0.25">
      <c r="A518" s="58" t="s">
        <v>15</v>
      </c>
      <c r="B518" s="59" t="s">
        <v>257</v>
      </c>
      <c r="C518" s="59" t="s">
        <v>282</v>
      </c>
      <c r="D518" s="63" t="s">
        <v>303</v>
      </c>
      <c r="E518" s="129">
        <f t="shared" si="10"/>
        <v>0</v>
      </c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  <c r="AA518" s="126"/>
      <c r="AB518" s="126"/>
      <c r="AC518" s="126"/>
      <c r="AD518" s="126"/>
      <c r="AE518" s="126"/>
      <c r="AF518" s="126"/>
      <c r="AG518" s="126"/>
      <c r="AH518" s="126"/>
      <c r="AI518" s="126"/>
      <c r="AJ518" s="126"/>
      <c r="AK518" s="126"/>
      <c r="AL518" s="126"/>
      <c r="AM518" s="126"/>
      <c r="AN518" s="126"/>
      <c r="AO518" s="126"/>
      <c r="AP518" s="126"/>
      <c r="AQ518" s="126"/>
      <c r="AR518" s="126"/>
      <c r="AS518" s="126"/>
      <c r="AT518" s="126"/>
      <c r="AU518" s="126"/>
      <c r="AV518" s="126"/>
      <c r="AW518" s="126"/>
      <c r="AX518" s="126"/>
      <c r="AY518" s="126"/>
      <c r="AZ518" s="126"/>
      <c r="BA518" s="126"/>
      <c r="BB518" s="126"/>
      <c r="BC518" s="126"/>
      <c r="BD518" s="126"/>
      <c r="BE518" s="126"/>
      <c r="BF518" s="126"/>
      <c r="BG518" s="126"/>
      <c r="BH518" s="126"/>
      <c r="BI518" s="126"/>
      <c r="BJ518" s="126"/>
      <c r="BK518" s="126"/>
      <c r="BL518" s="126"/>
      <c r="BM518" s="126"/>
      <c r="BN518" s="126"/>
      <c r="BO518" s="126"/>
      <c r="BP518" s="126"/>
      <c r="BQ518" s="126"/>
      <c r="BR518" s="126"/>
      <c r="BS518" s="126"/>
      <c r="BT518" s="126"/>
      <c r="BU518" s="126"/>
      <c r="BV518" s="126"/>
      <c r="BW518" s="126"/>
      <c r="BX518" s="126"/>
      <c r="BY518" s="126"/>
      <c r="BZ518" s="126"/>
      <c r="CA518" s="126"/>
      <c r="CB518" s="126"/>
      <c r="CC518" s="126"/>
      <c r="CD518" s="126"/>
      <c r="CE518" s="126"/>
      <c r="CF518" s="126"/>
      <c r="CG518" s="126"/>
      <c r="CH518" s="126"/>
      <c r="CI518" s="126"/>
      <c r="CJ518" s="126"/>
      <c r="CK518" s="126"/>
      <c r="CL518" s="126"/>
      <c r="CM518" s="126"/>
      <c r="CN518" s="126"/>
      <c r="CO518" s="126"/>
      <c r="CP518" s="126"/>
      <c r="CQ518" s="126"/>
      <c r="CR518" s="126"/>
      <c r="CS518" s="126"/>
      <c r="CT518" s="126"/>
      <c r="CU518" s="126"/>
      <c r="CV518" s="126"/>
      <c r="CW518" s="126"/>
      <c r="CX518" s="126"/>
      <c r="CY518" s="126"/>
      <c r="CZ518" s="126"/>
      <c r="DA518" s="126"/>
      <c r="DB518" s="126"/>
      <c r="DC518" s="126"/>
      <c r="DD518" s="126"/>
      <c r="DE518" s="126"/>
      <c r="DF518" s="126"/>
      <c r="DG518" s="126"/>
      <c r="DH518" s="126"/>
      <c r="DI518" s="126"/>
      <c r="DJ518" s="126"/>
      <c r="DK518" s="126"/>
      <c r="DL518" s="127"/>
      <c r="DM518" s="127"/>
      <c r="DN518" s="127"/>
      <c r="DO518" s="127"/>
      <c r="DP518" s="175" t="str">
        <f t="shared" si="11"/>
        <v>ПЦП_Дирекция сервисных центров _ОСЦ Москва</v>
      </c>
    </row>
    <row r="519" spans="1:120" ht="25.5" x14ac:dyDescent="0.25">
      <c r="A519" s="66" t="s">
        <v>15</v>
      </c>
      <c r="B519" s="67" t="s">
        <v>257</v>
      </c>
      <c r="C519" s="67" t="s">
        <v>282</v>
      </c>
      <c r="D519" s="71" t="s">
        <v>304</v>
      </c>
      <c r="E519" s="129">
        <f t="shared" si="10"/>
        <v>0</v>
      </c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  <c r="AA519" s="126"/>
      <c r="AB519" s="126"/>
      <c r="AC519" s="126"/>
      <c r="AD519" s="126"/>
      <c r="AE519" s="126"/>
      <c r="AF519" s="126"/>
      <c r="AG519" s="126"/>
      <c r="AH519" s="126"/>
      <c r="AI519" s="126"/>
      <c r="AJ519" s="126"/>
      <c r="AK519" s="126"/>
      <c r="AL519" s="126"/>
      <c r="AM519" s="126"/>
      <c r="AN519" s="126"/>
      <c r="AO519" s="126"/>
      <c r="AP519" s="126"/>
      <c r="AQ519" s="126"/>
      <c r="AR519" s="126"/>
      <c r="AS519" s="126"/>
      <c r="AT519" s="126"/>
      <c r="AU519" s="126"/>
      <c r="AV519" s="126"/>
      <c r="AW519" s="126"/>
      <c r="AX519" s="126"/>
      <c r="AY519" s="126"/>
      <c r="AZ519" s="126"/>
      <c r="BA519" s="126"/>
      <c r="BB519" s="126"/>
      <c r="BC519" s="126"/>
      <c r="BD519" s="126"/>
      <c r="BE519" s="126"/>
      <c r="BF519" s="126"/>
      <c r="BG519" s="126"/>
      <c r="BH519" s="126"/>
      <c r="BI519" s="126"/>
      <c r="BJ519" s="126"/>
      <c r="BK519" s="126"/>
      <c r="BL519" s="126"/>
      <c r="BM519" s="126"/>
      <c r="BN519" s="126"/>
      <c r="BO519" s="126"/>
      <c r="BP519" s="126"/>
      <c r="BQ519" s="126"/>
      <c r="BR519" s="126"/>
      <c r="BS519" s="126"/>
      <c r="BT519" s="126"/>
      <c r="BU519" s="126"/>
      <c r="BV519" s="126"/>
      <c r="BW519" s="126"/>
      <c r="BX519" s="126"/>
      <c r="BY519" s="126"/>
      <c r="BZ519" s="126"/>
      <c r="CA519" s="126"/>
      <c r="CB519" s="126"/>
      <c r="CC519" s="126"/>
      <c r="CD519" s="126"/>
      <c r="CE519" s="126"/>
      <c r="CF519" s="126"/>
      <c r="CG519" s="126"/>
      <c r="CH519" s="126"/>
      <c r="CI519" s="126"/>
      <c r="CJ519" s="163"/>
      <c r="CK519" s="163"/>
      <c r="CL519" s="163"/>
      <c r="CM519" s="163"/>
      <c r="CN519" s="163"/>
      <c r="CO519" s="163"/>
      <c r="CP519" s="163"/>
      <c r="CQ519" s="163"/>
      <c r="CR519" s="163"/>
      <c r="CS519" s="163"/>
      <c r="CT519" s="163"/>
      <c r="CU519" s="163"/>
      <c r="CV519" s="163"/>
      <c r="CW519" s="163"/>
      <c r="CX519" s="163"/>
      <c r="CY519" s="126"/>
      <c r="CZ519" s="126"/>
      <c r="DA519" s="126"/>
      <c r="DB519" s="126"/>
      <c r="DC519" s="126"/>
      <c r="DD519" s="126"/>
      <c r="DE519" s="126"/>
      <c r="DF519" s="126"/>
      <c r="DG519" s="126"/>
      <c r="DH519" s="126"/>
      <c r="DI519" s="126"/>
      <c r="DJ519" s="126"/>
      <c r="DK519" s="126"/>
      <c r="DL519" s="127"/>
      <c r="DM519" s="127"/>
      <c r="DN519" s="127"/>
      <c r="DO519" s="127"/>
      <c r="DP519" s="175" t="str">
        <f t="shared" si="11"/>
        <v>ПЦП_Дирекция сервисных центров _ОСЦ Самара</v>
      </c>
    </row>
    <row r="520" spans="1:120" ht="25.5" x14ac:dyDescent="0.25">
      <c r="A520" s="66" t="s">
        <v>15</v>
      </c>
      <c r="B520" s="67" t="s">
        <v>257</v>
      </c>
      <c r="C520" s="67" t="s">
        <v>282</v>
      </c>
      <c r="D520" s="71" t="s">
        <v>305</v>
      </c>
      <c r="E520" s="129">
        <f t="shared" si="10"/>
        <v>0</v>
      </c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  <c r="AA520" s="126"/>
      <c r="AB520" s="126"/>
      <c r="AC520" s="126"/>
      <c r="AD520" s="126"/>
      <c r="AE520" s="126"/>
      <c r="AF520" s="126"/>
      <c r="AG520" s="126"/>
      <c r="AH520" s="126"/>
      <c r="AI520" s="126"/>
      <c r="AJ520" s="126"/>
      <c r="AK520" s="126"/>
      <c r="AL520" s="126"/>
      <c r="AM520" s="126"/>
      <c r="AN520" s="126"/>
      <c r="AO520" s="126"/>
      <c r="AP520" s="126"/>
      <c r="AQ520" s="126"/>
      <c r="AR520" s="126"/>
      <c r="AS520" s="126"/>
      <c r="AT520" s="126"/>
      <c r="AU520" s="126"/>
      <c r="AV520" s="126"/>
      <c r="AW520" s="126"/>
      <c r="AX520" s="126"/>
      <c r="AY520" s="126"/>
      <c r="AZ520" s="126"/>
      <c r="BA520" s="126"/>
      <c r="BB520" s="126"/>
      <c r="BC520" s="126"/>
      <c r="BD520" s="126"/>
      <c r="BE520" s="126"/>
      <c r="BF520" s="126"/>
      <c r="BG520" s="126"/>
      <c r="BH520" s="126"/>
      <c r="BI520" s="126"/>
      <c r="BJ520" s="126"/>
      <c r="BK520" s="126"/>
      <c r="BL520" s="126"/>
      <c r="BM520" s="126"/>
      <c r="BN520" s="126"/>
      <c r="BO520" s="126"/>
      <c r="BP520" s="126"/>
      <c r="BQ520" s="126"/>
      <c r="BR520" s="126"/>
      <c r="BS520" s="126"/>
      <c r="BT520" s="126"/>
      <c r="BU520" s="126"/>
      <c r="BV520" s="126"/>
      <c r="BW520" s="126"/>
      <c r="BX520" s="126"/>
      <c r="BY520" s="126"/>
      <c r="BZ520" s="126"/>
      <c r="CA520" s="126"/>
      <c r="CB520" s="126"/>
      <c r="CC520" s="126"/>
      <c r="CD520" s="126"/>
      <c r="CE520" s="126"/>
      <c r="CF520" s="126"/>
      <c r="CG520" s="126"/>
      <c r="CH520" s="126"/>
      <c r="CI520" s="126"/>
      <c r="CJ520" s="126"/>
      <c r="CK520" s="126"/>
      <c r="CL520" s="126"/>
      <c r="CM520" s="126"/>
      <c r="CN520" s="126"/>
      <c r="CO520" s="126"/>
      <c r="CP520" s="126"/>
      <c r="CQ520" s="126"/>
      <c r="CR520" s="126"/>
      <c r="CS520" s="126"/>
      <c r="CT520" s="126"/>
      <c r="CU520" s="126"/>
      <c r="CV520" s="126"/>
      <c r="CW520" s="126"/>
      <c r="CX520" s="126"/>
      <c r="CY520" s="126"/>
      <c r="CZ520" s="126"/>
      <c r="DA520" s="126"/>
      <c r="DB520" s="126"/>
      <c r="DC520" s="126"/>
      <c r="DD520" s="126"/>
      <c r="DE520" s="126"/>
      <c r="DF520" s="126"/>
      <c r="DG520" s="126"/>
      <c r="DH520" s="126"/>
      <c r="DI520" s="126"/>
      <c r="DJ520" s="126"/>
      <c r="DK520" s="126"/>
      <c r="DL520" s="127"/>
      <c r="DM520" s="127"/>
      <c r="DN520" s="127"/>
      <c r="DO520" s="127"/>
      <c r="DP520" s="175" t="str">
        <f t="shared" si="11"/>
        <v>ПЦП_Дирекция сервисных центров _ОСЦ Екатеринбург</v>
      </c>
    </row>
    <row r="521" spans="1:120" ht="25.5" x14ac:dyDescent="0.25">
      <c r="A521" s="66" t="s">
        <v>15</v>
      </c>
      <c r="B521" s="67" t="s">
        <v>257</v>
      </c>
      <c r="C521" s="67" t="s">
        <v>282</v>
      </c>
      <c r="D521" s="71" t="s">
        <v>306</v>
      </c>
      <c r="E521" s="129">
        <f t="shared" si="10"/>
        <v>0</v>
      </c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  <c r="AA521" s="126"/>
      <c r="AB521" s="126"/>
      <c r="AC521" s="126"/>
      <c r="AD521" s="126"/>
      <c r="AE521" s="126"/>
      <c r="AF521" s="126"/>
      <c r="AG521" s="126"/>
      <c r="AH521" s="126"/>
      <c r="AI521" s="126"/>
      <c r="AJ521" s="126"/>
      <c r="AK521" s="126"/>
      <c r="AL521" s="126"/>
      <c r="AM521" s="126"/>
      <c r="AN521" s="126"/>
      <c r="AO521" s="126"/>
      <c r="AP521" s="126"/>
      <c r="AQ521" s="126"/>
      <c r="AR521" s="126"/>
      <c r="AS521" s="126"/>
      <c r="AT521" s="126"/>
      <c r="AU521" s="126"/>
      <c r="AV521" s="126"/>
      <c r="AW521" s="126"/>
      <c r="AX521" s="126"/>
      <c r="AY521" s="126"/>
      <c r="AZ521" s="126"/>
      <c r="BA521" s="126"/>
      <c r="BB521" s="126"/>
      <c r="BC521" s="126"/>
      <c r="BD521" s="126"/>
      <c r="BE521" s="126"/>
      <c r="BF521" s="126"/>
      <c r="BG521" s="126"/>
      <c r="BH521" s="126"/>
      <c r="BI521" s="126"/>
      <c r="BJ521" s="126"/>
      <c r="BK521" s="126"/>
      <c r="BL521" s="126"/>
      <c r="BM521" s="126"/>
      <c r="BN521" s="126"/>
      <c r="BO521" s="126"/>
      <c r="BP521" s="126"/>
      <c r="BQ521" s="126"/>
      <c r="BR521" s="126"/>
      <c r="BS521" s="126"/>
      <c r="BT521" s="126"/>
      <c r="BU521" s="126"/>
      <c r="BV521" s="126"/>
      <c r="BW521" s="126"/>
      <c r="BX521" s="126"/>
      <c r="BY521" s="126"/>
      <c r="BZ521" s="126"/>
      <c r="CA521" s="126"/>
      <c r="CB521" s="126"/>
      <c r="CC521" s="126"/>
      <c r="CD521" s="126"/>
      <c r="CE521" s="126"/>
      <c r="CF521" s="126"/>
      <c r="CG521" s="126"/>
      <c r="CH521" s="126"/>
      <c r="CI521" s="126"/>
      <c r="CJ521" s="126"/>
      <c r="CK521" s="126"/>
      <c r="CL521" s="126"/>
      <c r="CM521" s="126"/>
      <c r="CN521" s="126"/>
      <c r="CO521" s="126"/>
      <c r="CP521" s="126"/>
      <c r="CQ521" s="126"/>
      <c r="CR521" s="126"/>
      <c r="CS521" s="126"/>
      <c r="CT521" s="126"/>
      <c r="CU521" s="126"/>
      <c r="CV521" s="126"/>
      <c r="CW521" s="126"/>
      <c r="CX521" s="126"/>
      <c r="CY521" s="126"/>
      <c r="CZ521" s="126"/>
      <c r="DA521" s="126"/>
      <c r="DB521" s="126"/>
      <c r="DC521" s="126"/>
      <c r="DD521" s="126"/>
      <c r="DE521" s="126"/>
      <c r="DF521" s="126"/>
      <c r="DG521" s="126"/>
      <c r="DH521" s="126"/>
      <c r="DI521" s="126"/>
      <c r="DJ521" s="126"/>
      <c r="DK521" s="126"/>
      <c r="DL521" s="127"/>
      <c r="DM521" s="127"/>
      <c r="DN521" s="127"/>
      <c r="DO521" s="127"/>
      <c r="DP521" s="175" t="str">
        <f t="shared" si="11"/>
        <v>ПЦП_Дирекция сервисных центров _ОСЦ Нижний Новгород</v>
      </c>
    </row>
    <row r="522" spans="1:120" ht="25.5" x14ac:dyDescent="0.25">
      <c r="A522" s="66" t="s">
        <v>15</v>
      </c>
      <c r="B522" s="67" t="s">
        <v>257</v>
      </c>
      <c r="C522" s="67" t="s">
        <v>282</v>
      </c>
      <c r="D522" s="71" t="s">
        <v>307</v>
      </c>
      <c r="E522" s="129">
        <f t="shared" si="10"/>
        <v>0</v>
      </c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  <c r="AA522" s="126"/>
      <c r="AB522" s="126"/>
      <c r="AC522" s="126"/>
      <c r="AD522" s="126"/>
      <c r="AE522" s="126"/>
      <c r="AF522" s="126"/>
      <c r="AG522" s="126"/>
      <c r="AH522" s="126"/>
      <c r="AI522" s="126"/>
      <c r="AJ522" s="126"/>
      <c r="AK522" s="126"/>
      <c r="AL522" s="126"/>
      <c r="AM522" s="126"/>
      <c r="AN522" s="126"/>
      <c r="AO522" s="126"/>
      <c r="AP522" s="126"/>
      <c r="AQ522" s="126"/>
      <c r="AR522" s="126"/>
      <c r="AS522" s="126"/>
      <c r="AT522" s="126"/>
      <c r="AU522" s="126"/>
      <c r="AV522" s="126"/>
      <c r="AW522" s="126"/>
      <c r="AX522" s="126"/>
      <c r="AY522" s="126"/>
      <c r="AZ522" s="126"/>
      <c r="BA522" s="126"/>
      <c r="BB522" s="126"/>
      <c r="BC522" s="126"/>
      <c r="BD522" s="126"/>
      <c r="BE522" s="126"/>
      <c r="BF522" s="126"/>
      <c r="BG522" s="126"/>
      <c r="BH522" s="126"/>
      <c r="BI522" s="126"/>
      <c r="BJ522" s="126"/>
      <c r="BK522" s="126"/>
      <c r="BL522" s="126"/>
      <c r="BM522" s="126"/>
      <c r="BN522" s="126"/>
      <c r="BO522" s="126"/>
      <c r="BP522" s="126"/>
      <c r="BQ522" s="126"/>
      <c r="BR522" s="126"/>
      <c r="BS522" s="126"/>
      <c r="BT522" s="126"/>
      <c r="BU522" s="126"/>
      <c r="BV522" s="126"/>
      <c r="BW522" s="126"/>
      <c r="BX522" s="126"/>
      <c r="BY522" s="126"/>
      <c r="BZ522" s="126"/>
      <c r="CA522" s="126"/>
      <c r="CB522" s="126"/>
      <c r="CC522" s="126"/>
      <c r="CD522" s="126"/>
      <c r="CE522" s="126"/>
      <c r="CF522" s="126"/>
      <c r="CG522" s="126"/>
      <c r="CH522" s="126"/>
      <c r="CI522" s="126"/>
      <c r="CJ522" s="126"/>
      <c r="CK522" s="126"/>
      <c r="CL522" s="126"/>
      <c r="CM522" s="126"/>
      <c r="CN522" s="126"/>
      <c r="CO522" s="126"/>
      <c r="CP522" s="126"/>
      <c r="CQ522" s="126"/>
      <c r="CR522" s="126"/>
      <c r="CS522" s="126"/>
      <c r="CT522" s="126"/>
      <c r="CU522" s="126"/>
      <c r="CV522" s="126"/>
      <c r="CW522" s="126"/>
      <c r="CX522" s="126"/>
      <c r="CY522" s="126"/>
      <c r="CZ522" s="126"/>
      <c r="DA522" s="126"/>
      <c r="DB522" s="126"/>
      <c r="DC522" s="126"/>
      <c r="DD522" s="126"/>
      <c r="DE522" s="126"/>
      <c r="DF522" s="126"/>
      <c r="DG522" s="126"/>
      <c r="DH522" s="126"/>
      <c r="DI522" s="126"/>
      <c r="DJ522" s="126"/>
      <c r="DK522" s="126"/>
      <c r="DL522" s="127"/>
      <c r="DM522" s="127"/>
      <c r="DN522" s="127"/>
      <c r="DO522" s="127"/>
      <c r="DP522" s="175" t="str">
        <f t="shared" si="11"/>
        <v>ПЦП_Дирекция сервисных центров _ОСЦ Новосибирск</v>
      </c>
    </row>
    <row r="523" spans="1:120" ht="25.5" x14ac:dyDescent="0.25">
      <c r="A523" s="66" t="s">
        <v>15</v>
      </c>
      <c r="B523" s="67" t="s">
        <v>257</v>
      </c>
      <c r="C523" s="67" t="s">
        <v>282</v>
      </c>
      <c r="D523" s="71" t="s">
        <v>308</v>
      </c>
      <c r="E523" s="129">
        <f t="shared" si="10"/>
        <v>0</v>
      </c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  <c r="AA523" s="126"/>
      <c r="AB523" s="126"/>
      <c r="AC523" s="126"/>
      <c r="AD523" s="126"/>
      <c r="AE523" s="126"/>
      <c r="AF523" s="126"/>
      <c r="AG523" s="126"/>
      <c r="AH523" s="126"/>
      <c r="AI523" s="126"/>
      <c r="AJ523" s="126"/>
      <c r="AK523" s="126"/>
      <c r="AL523" s="126"/>
      <c r="AM523" s="126"/>
      <c r="AN523" s="126"/>
      <c r="AO523" s="126"/>
      <c r="AP523" s="126"/>
      <c r="AQ523" s="126"/>
      <c r="AR523" s="126"/>
      <c r="AS523" s="126"/>
      <c r="AT523" s="126"/>
      <c r="AU523" s="126"/>
      <c r="AV523" s="126"/>
      <c r="AW523" s="126"/>
      <c r="AX523" s="126"/>
      <c r="AY523" s="126"/>
      <c r="AZ523" s="126"/>
      <c r="BA523" s="126"/>
      <c r="BB523" s="126"/>
      <c r="BC523" s="126"/>
      <c r="BD523" s="126"/>
      <c r="BE523" s="126"/>
      <c r="BF523" s="126"/>
      <c r="BG523" s="126"/>
      <c r="BH523" s="126"/>
      <c r="BI523" s="126"/>
      <c r="BJ523" s="126"/>
      <c r="BK523" s="126"/>
      <c r="BL523" s="126"/>
      <c r="BM523" s="126"/>
      <c r="BN523" s="126"/>
      <c r="BO523" s="126"/>
      <c r="BP523" s="126"/>
      <c r="BQ523" s="126"/>
      <c r="BR523" s="126"/>
      <c r="BS523" s="126"/>
      <c r="BT523" s="126"/>
      <c r="BU523" s="126"/>
      <c r="BV523" s="126"/>
      <c r="BW523" s="126"/>
      <c r="BX523" s="126"/>
      <c r="BY523" s="126"/>
      <c r="BZ523" s="126"/>
      <c r="CA523" s="126"/>
      <c r="CB523" s="126"/>
      <c r="CC523" s="126"/>
      <c r="CD523" s="126"/>
      <c r="CE523" s="126"/>
      <c r="CF523" s="126"/>
      <c r="CG523" s="126"/>
      <c r="CH523" s="126"/>
      <c r="CI523" s="126"/>
      <c r="CJ523" s="126"/>
      <c r="CK523" s="126"/>
      <c r="CL523" s="126"/>
      <c r="CM523" s="126"/>
      <c r="CN523" s="126"/>
      <c r="CO523" s="126"/>
      <c r="CP523" s="126"/>
      <c r="CQ523" s="126"/>
      <c r="CR523" s="126"/>
      <c r="CS523" s="126"/>
      <c r="CT523" s="126"/>
      <c r="CU523" s="126"/>
      <c r="CV523" s="126"/>
      <c r="CW523" s="126"/>
      <c r="CX523" s="126"/>
      <c r="CY523" s="126"/>
      <c r="CZ523" s="126"/>
      <c r="DA523" s="126"/>
      <c r="DB523" s="126"/>
      <c r="DC523" s="126"/>
      <c r="DD523" s="126"/>
      <c r="DE523" s="126"/>
      <c r="DF523" s="126"/>
      <c r="DG523" s="126"/>
      <c r="DH523" s="126"/>
      <c r="DI523" s="126"/>
      <c r="DJ523" s="126"/>
      <c r="DK523" s="126"/>
      <c r="DL523" s="127"/>
      <c r="DM523" s="127"/>
      <c r="DN523" s="127"/>
      <c r="DO523" s="127"/>
      <c r="DP523" s="175" t="str">
        <f t="shared" si="11"/>
        <v>ПЦП_Дирекция сервисных центров _ОСЦ Воронеж</v>
      </c>
    </row>
    <row r="524" spans="1:120" ht="25.5" x14ac:dyDescent="0.25">
      <c r="A524" s="66" t="s">
        <v>15</v>
      </c>
      <c r="B524" s="67" t="s">
        <v>257</v>
      </c>
      <c r="C524" s="67" t="s">
        <v>282</v>
      </c>
      <c r="D524" s="71" t="s">
        <v>309</v>
      </c>
      <c r="E524" s="129">
        <f t="shared" si="10"/>
        <v>0</v>
      </c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  <c r="AA524" s="126"/>
      <c r="AB524" s="126"/>
      <c r="AC524" s="126"/>
      <c r="AD524" s="126"/>
      <c r="AE524" s="126"/>
      <c r="AF524" s="126"/>
      <c r="AG524" s="126"/>
      <c r="AH524" s="126"/>
      <c r="AI524" s="126"/>
      <c r="AJ524" s="126"/>
      <c r="AK524" s="126"/>
      <c r="AL524" s="126"/>
      <c r="AM524" s="126"/>
      <c r="AN524" s="126"/>
      <c r="AO524" s="126"/>
      <c r="AP524" s="126"/>
      <c r="AQ524" s="126"/>
      <c r="AR524" s="126"/>
      <c r="AS524" s="126"/>
      <c r="AT524" s="126"/>
      <c r="AU524" s="126"/>
      <c r="AV524" s="126"/>
      <c r="AW524" s="126"/>
      <c r="AX524" s="126"/>
      <c r="AY524" s="126"/>
      <c r="AZ524" s="126"/>
      <c r="BA524" s="126"/>
      <c r="BB524" s="126"/>
      <c r="BC524" s="126"/>
      <c r="BD524" s="126"/>
      <c r="BE524" s="126"/>
      <c r="BF524" s="126"/>
      <c r="BG524" s="126"/>
      <c r="BH524" s="126"/>
      <c r="BI524" s="126"/>
      <c r="BJ524" s="126"/>
      <c r="BK524" s="126"/>
      <c r="BL524" s="126"/>
      <c r="BM524" s="126"/>
      <c r="BN524" s="126"/>
      <c r="BO524" s="126"/>
      <c r="BP524" s="126"/>
      <c r="BQ524" s="126"/>
      <c r="BR524" s="126"/>
      <c r="BS524" s="126"/>
      <c r="BT524" s="126"/>
      <c r="BU524" s="126"/>
      <c r="BV524" s="126"/>
      <c r="BW524" s="126"/>
      <c r="BX524" s="126"/>
      <c r="BY524" s="126"/>
      <c r="BZ524" s="126"/>
      <c r="CA524" s="126"/>
      <c r="CB524" s="126"/>
      <c r="CC524" s="126"/>
      <c r="CD524" s="126"/>
      <c r="CE524" s="126"/>
      <c r="CF524" s="126"/>
      <c r="CG524" s="126"/>
      <c r="CH524" s="126"/>
      <c r="CI524" s="126"/>
      <c r="CJ524" s="126"/>
      <c r="CK524" s="126"/>
      <c r="CL524" s="126"/>
      <c r="CM524" s="126"/>
      <c r="CN524" s="126"/>
      <c r="CO524" s="126"/>
      <c r="CP524" s="126"/>
      <c r="CQ524" s="126"/>
      <c r="CR524" s="126"/>
      <c r="CS524" s="126"/>
      <c r="CT524" s="126"/>
      <c r="CU524" s="126"/>
      <c r="CV524" s="126"/>
      <c r="CW524" s="126"/>
      <c r="CX524" s="126"/>
      <c r="CY524" s="126"/>
      <c r="CZ524" s="126"/>
      <c r="DA524" s="126"/>
      <c r="DB524" s="126"/>
      <c r="DC524" s="126"/>
      <c r="DD524" s="126"/>
      <c r="DE524" s="126"/>
      <c r="DF524" s="126"/>
      <c r="DG524" s="126"/>
      <c r="DH524" s="126"/>
      <c r="DI524" s="126"/>
      <c r="DJ524" s="126"/>
      <c r="DK524" s="126"/>
      <c r="DL524" s="127"/>
      <c r="DM524" s="127"/>
      <c r="DN524" s="127"/>
      <c r="DO524" s="127"/>
      <c r="DP524" s="175" t="str">
        <f t="shared" si="11"/>
        <v>ПЦП_Дирекция сервисных центров _ОСЦ Санкт-Петербург</v>
      </c>
    </row>
    <row r="525" spans="1:120" ht="25.5" x14ac:dyDescent="0.25">
      <c r="A525" s="66" t="s">
        <v>15</v>
      </c>
      <c r="B525" s="67" t="s">
        <v>257</v>
      </c>
      <c r="C525" s="67" t="s">
        <v>282</v>
      </c>
      <c r="D525" s="71" t="s">
        <v>310</v>
      </c>
      <c r="E525" s="129">
        <f t="shared" si="10"/>
        <v>0</v>
      </c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  <c r="AA525" s="126"/>
      <c r="AB525" s="126"/>
      <c r="AC525" s="126"/>
      <c r="AD525" s="126"/>
      <c r="AE525" s="126"/>
      <c r="AF525" s="126"/>
      <c r="AG525" s="126"/>
      <c r="AH525" s="126"/>
      <c r="AI525" s="126"/>
      <c r="AJ525" s="126"/>
      <c r="AK525" s="126"/>
      <c r="AL525" s="126"/>
      <c r="AM525" s="126"/>
      <c r="AN525" s="126"/>
      <c r="AO525" s="126"/>
      <c r="AP525" s="126"/>
      <c r="AQ525" s="126"/>
      <c r="AR525" s="126"/>
      <c r="AS525" s="126"/>
      <c r="AT525" s="126"/>
      <c r="AU525" s="126"/>
      <c r="AV525" s="126"/>
      <c r="AW525" s="126"/>
      <c r="AX525" s="126"/>
      <c r="AY525" s="126"/>
      <c r="AZ525" s="126"/>
      <c r="BA525" s="126"/>
      <c r="BB525" s="126"/>
      <c r="BC525" s="126"/>
      <c r="BD525" s="126"/>
      <c r="BE525" s="126"/>
      <c r="BF525" s="126"/>
      <c r="BG525" s="126"/>
      <c r="BH525" s="126"/>
      <c r="BI525" s="126"/>
      <c r="BJ525" s="126"/>
      <c r="BK525" s="126"/>
      <c r="BL525" s="126"/>
      <c r="BM525" s="126"/>
      <c r="BN525" s="126"/>
      <c r="BO525" s="126"/>
      <c r="BP525" s="126"/>
      <c r="BQ525" s="126"/>
      <c r="BR525" s="126"/>
      <c r="BS525" s="126"/>
      <c r="BT525" s="126"/>
      <c r="BU525" s="126"/>
      <c r="BV525" s="126"/>
      <c r="BW525" s="126"/>
      <c r="BX525" s="126"/>
      <c r="BY525" s="126"/>
      <c r="BZ525" s="126"/>
      <c r="CA525" s="126"/>
      <c r="CB525" s="126"/>
      <c r="CC525" s="126"/>
      <c r="CD525" s="126"/>
      <c r="CE525" s="126"/>
      <c r="CF525" s="126"/>
      <c r="CG525" s="126"/>
      <c r="CH525" s="126"/>
      <c r="CI525" s="126"/>
      <c r="CJ525" s="126"/>
      <c r="CK525" s="126"/>
      <c r="CL525" s="126"/>
      <c r="CM525" s="126"/>
      <c r="CN525" s="126"/>
      <c r="CO525" s="126"/>
      <c r="CP525" s="126"/>
      <c r="CQ525" s="126"/>
      <c r="CR525" s="126"/>
      <c r="CS525" s="126"/>
      <c r="CT525" s="126"/>
      <c r="CU525" s="126"/>
      <c r="CV525" s="126"/>
      <c r="CW525" s="126"/>
      <c r="CX525" s="126"/>
      <c r="CY525" s="126"/>
      <c r="CZ525" s="126"/>
      <c r="DA525" s="126"/>
      <c r="DB525" s="126"/>
      <c r="DC525" s="126"/>
      <c r="DD525" s="126"/>
      <c r="DE525" s="126"/>
      <c r="DF525" s="126"/>
      <c r="DG525" s="126"/>
      <c r="DH525" s="126"/>
      <c r="DI525" s="126"/>
      <c r="DJ525" s="126"/>
      <c r="DK525" s="126"/>
      <c r="DL525" s="127"/>
      <c r="DM525" s="127"/>
      <c r="DN525" s="127"/>
      <c r="DO525" s="127"/>
      <c r="DP525" s="175" t="str">
        <f t="shared" si="11"/>
        <v>ПЦП_Дирекция сервисных центров _ОСЦ Тула</v>
      </c>
    </row>
    <row r="526" spans="1:120" ht="25.5" x14ac:dyDescent="0.25">
      <c r="A526" s="86" t="s">
        <v>15</v>
      </c>
      <c r="B526" s="84" t="s">
        <v>257</v>
      </c>
      <c r="C526" s="84" t="s">
        <v>282</v>
      </c>
      <c r="D526" s="85" t="s">
        <v>311</v>
      </c>
      <c r="E526" s="129">
        <f t="shared" si="10"/>
        <v>0</v>
      </c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  <c r="AA526" s="126"/>
      <c r="AB526" s="126"/>
      <c r="AC526" s="126"/>
      <c r="AD526" s="126"/>
      <c r="AE526" s="126"/>
      <c r="AF526" s="126"/>
      <c r="AG526" s="126"/>
      <c r="AH526" s="126"/>
      <c r="AI526" s="126"/>
      <c r="AJ526" s="126"/>
      <c r="AK526" s="126"/>
      <c r="AL526" s="126"/>
      <c r="AM526" s="126"/>
      <c r="AN526" s="126"/>
      <c r="AO526" s="126"/>
      <c r="AP526" s="126"/>
      <c r="AQ526" s="126"/>
      <c r="AR526" s="126"/>
      <c r="AS526" s="126"/>
      <c r="AT526" s="126"/>
      <c r="AU526" s="126"/>
      <c r="AV526" s="126"/>
      <c r="AW526" s="126"/>
      <c r="AX526" s="126"/>
      <c r="AY526" s="126"/>
      <c r="AZ526" s="126"/>
      <c r="BA526" s="126"/>
      <c r="BB526" s="126"/>
      <c r="BC526" s="126"/>
      <c r="BD526" s="126"/>
      <c r="BE526" s="126"/>
      <c r="BF526" s="126"/>
      <c r="BG526" s="126"/>
      <c r="BH526" s="126"/>
      <c r="BI526" s="126"/>
      <c r="BJ526" s="126"/>
      <c r="BK526" s="126"/>
      <c r="BL526" s="126"/>
      <c r="BM526" s="126"/>
      <c r="BN526" s="126"/>
      <c r="BO526" s="126"/>
      <c r="BP526" s="126"/>
      <c r="BQ526" s="126"/>
      <c r="BR526" s="126"/>
      <c r="BS526" s="126"/>
      <c r="BT526" s="126"/>
      <c r="BU526" s="126"/>
      <c r="BV526" s="126"/>
      <c r="BW526" s="126"/>
      <c r="BX526" s="126"/>
      <c r="BY526" s="126"/>
      <c r="BZ526" s="126"/>
      <c r="CA526" s="126"/>
      <c r="CB526" s="126"/>
      <c r="CC526" s="126"/>
      <c r="CD526" s="126"/>
      <c r="CE526" s="126"/>
      <c r="CF526" s="126"/>
      <c r="CG526" s="126"/>
      <c r="CH526" s="126"/>
      <c r="CI526" s="126"/>
      <c r="CJ526" s="126"/>
      <c r="CK526" s="126"/>
      <c r="CL526" s="126"/>
      <c r="CM526" s="126"/>
      <c r="CN526" s="126"/>
      <c r="CO526" s="126"/>
      <c r="CP526" s="126"/>
      <c r="CQ526" s="126"/>
      <c r="CR526" s="126"/>
      <c r="CS526" s="126"/>
      <c r="CT526" s="126"/>
      <c r="CU526" s="126"/>
      <c r="CV526" s="126"/>
      <c r="CW526" s="126"/>
      <c r="CX526" s="126"/>
      <c r="CY526" s="126"/>
      <c r="CZ526" s="126"/>
      <c r="DA526" s="126"/>
      <c r="DB526" s="126"/>
      <c r="DC526" s="126"/>
      <c r="DD526" s="126"/>
      <c r="DE526" s="126"/>
      <c r="DF526" s="126"/>
      <c r="DG526" s="126"/>
      <c r="DH526" s="126"/>
      <c r="DI526" s="126"/>
      <c r="DJ526" s="126"/>
      <c r="DK526" s="126"/>
      <c r="DL526" s="127"/>
      <c r="DM526" s="127"/>
      <c r="DN526" s="127"/>
      <c r="DO526" s="127"/>
      <c r="DP526" s="175" t="str">
        <f t="shared" si="11"/>
        <v>ПЦП_Дирекция сервисных центров _ОСЦ Хабаровск</v>
      </c>
    </row>
    <row r="527" spans="1:120" ht="25.5" x14ac:dyDescent="0.25">
      <c r="A527" s="66" t="s">
        <v>15</v>
      </c>
      <c r="B527" s="67" t="s">
        <v>487</v>
      </c>
      <c r="C527" s="67" t="s">
        <v>525</v>
      </c>
      <c r="D527" s="71" t="s">
        <v>297</v>
      </c>
      <c r="E527" s="129">
        <f t="shared" si="10"/>
        <v>0</v>
      </c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  <c r="AA527" s="126"/>
      <c r="AB527" s="126"/>
      <c r="AC527" s="126"/>
      <c r="AD527" s="126"/>
      <c r="AE527" s="126"/>
      <c r="AF527" s="126"/>
      <c r="AG527" s="126"/>
      <c r="AH527" s="126"/>
      <c r="AI527" s="126"/>
      <c r="AJ527" s="126"/>
      <c r="AK527" s="126"/>
      <c r="AL527" s="126"/>
      <c r="AM527" s="126"/>
      <c r="AN527" s="126"/>
      <c r="AO527" s="126"/>
      <c r="AP527" s="126"/>
      <c r="AQ527" s="126"/>
      <c r="AR527" s="126"/>
      <c r="AS527" s="126"/>
      <c r="AT527" s="126"/>
      <c r="AU527" s="126"/>
      <c r="AV527" s="126"/>
      <c r="AW527" s="126"/>
      <c r="AX527" s="126"/>
      <c r="AY527" s="126"/>
      <c r="AZ527" s="126"/>
      <c r="BA527" s="126"/>
      <c r="BB527" s="126"/>
      <c r="BC527" s="126"/>
      <c r="BD527" s="126"/>
      <c r="BE527" s="126"/>
      <c r="BF527" s="126"/>
      <c r="BG527" s="126"/>
      <c r="BH527" s="126"/>
      <c r="BI527" s="126"/>
      <c r="BJ527" s="126"/>
      <c r="BK527" s="126"/>
      <c r="BL527" s="126"/>
      <c r="BM527" s="126"/>
      <c r="BN527" s="126"/>
      <c r="BO527" s="126"/>
      <c r="BP527" s="126"/>
      <c r="BQ527" s="126"/>
      <c r="BR527" s="126"/>
      <c r="BS527" s="126"/>
      <c r="BT527" s="126"/>
      <c r="BU527" s="126"/>
      <c r="BV527" s="126"/>
      <c r="BW527" s="126"/>
      <c r="BX527" s="126"/>
      <c r="BY527" s="126"/>
      <c r="BZ527" s="126"/>
      <c r="CA527" s="126"/>
      <c r="CB527" s="126"/>
      <c r="CC527" s="126"/>
      <c r="CD527" s="126"/>
      <c r="CE527" s="126"/>
      <c r="CF527" s="126"/>
      <c r="CG527" s="126"/>
      <c r="CH527" s="126"/>
      <c r="CI527" s="126"/>
      <c r="CJ527" s="126"/>
      <c r="CK527" s="126"/>
      <c r="CL527" s="126"/>
      <c r="CM527" s="126"/>
      <c r="CN527" s="126"/>
      <c r="CO527" s="126"/>
      <c r="CP527" s="126"/>
      <c r="CQ527" s="126"/>
      <c r="CR527" s="126"/>
      <c r="CS527" s="126"/>
      <c r="CT527" s="126"/>
      <c r="CU527" s="126"/>
      <c r="CV527" s="126"/>
      <c r="CW527" s="126"/>
      <c r="CX527" s="126"/>
      <c r="CY527" s="126"/>
      <c r="CZ527" s="126"/>
      <c r="DA527" s="126"/>
      <c r="DB527" s="126"/>
      <c r="DC527" s="126"/>
      <c r="DD527" s="126"/>
      <c r="DE527" s="126"/>
      <c r="DF527" s="126"/>
      <c r="DG527" s="126"/>
      <c r="DH527" s="126"/>
      <c r="DI527" s="126"/>
      <c r="DJ527" s="126"/>
      <c r="DK527" s="126"/>
      <c r="DL527" s="127"/>
      <c r="DM527" s="127"/>
      <c r="DN527" s="127"/>
      <c r="DO527" s="127"/>
      <c r="DP527" s="175" t="str">
        <f t="shared" si="11"/>
        <v>ПЦП_Центр урегулирования задолженности_Воронеж</v>
      </c>
    </row>
    <row r="528" spans="1:120" ht="25.5" x14ac:dyDescent="0.25">
      <c r="A528" s="66" t="s">
        <v>15</v>
      </c>
      <c r="B528" s="67" t="s">
        <v>487</v>
      </c>
      <c r="C528" s="67" t="s">
        <v>525</v>
      </c>
      <c r="D528" s="71" t="s">
        <v>298</v>
      </c>
      <c r="E528" s="129">
        <f t="shared" si="10"/>
        <v>0</v>
      </c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  <c r="AA528" s="126"/>
      <c r="AB528" s="126"/>
      <c r="AC528" s="126"/>
      <c r="AD528" s="126"/>
      <c r="AE528" s="126"/>
      <c r="AF528" s="126"/>
      <c r="AG528" s="126"/>
      <c r="AH528" s="126"/>
      <c r="AI528" s="126"/>
      <c r="AJ528" s="126"/>
      <c r="AK528" s="126"/>
      <c r="AL528" s="126"/>
      <c r="AM528" s="126"/>
      <c r="AN528" s="126"/>
      <c r="AO528" s="126"/>
      <c r="AP528" s="126"/>
      <c r="AQ528" s="126"/>
      <c r="AR528" s="126"/>
      <c r="AS528" s="126"/>
      <c r="AT528" s="126"/>
      <c r="AU528" s="126"/>
      <c r="AV528" s="126"/>
      <c r="AW528" s="126"/>
      <c r="AX528" s="126"/>
      <c r="AY528" s="126"/>
      <c r="AZ528" s="126"/>
      <c r="BA528" s="126"/>
      <c r="BB528" s="126"/>
      <c r="BC528" s="126"/>
      <c r="BD528" s="126"/>
      <c r="BE528" s="126"/>
      <c r="BF528" s="126"/>
      <c r="BG528" s="126"/>
      <c r="BH528" s="126"/>
      <c r="BI528" s="126"/>
      <c r="BJ528" s="126"/>
      <c r="BK528" s="126"/>
      <c r="BL528" s="126"/>
      <c r="BM528" s="126"/>
      <c r="BN528" s="126"/>
      <c r="BO528" s="126"/>
      <c r="BP528" s="126"/>
      <c r="BQ528" s="126"/>
      <c r="BR528" s="126"/>
      <c r="BS528" s="126"/>
      <c r="BT528" s="126"/>
      <c r="BU528" s="126"/>
      <c r="BV528" s="126"/>
      <c r="BW528" s="126"/>
      <c r="BX528" s="126"/>
      <c r="BY528" s="126"/>
      <c r="BZ528" s="126"/>
      <c r="CA528" s="126"/>
      <c r="CB528" s="126"/>
      <c r="CC528" s="126"/>
      <c r="CD528" s="126"/>
      <c r="CE528" s="126"/>
      <c r="CF528" s="126"/>
      <c r="CG528" s="126"/>
      <c r="CH528" s="126"/>
      <c r="CI528" s="126"/>
      <c r="CJ528" s="126"/>
      <c r="CK528" s="126"/>
      <c r="CL528" s="126"/>
      <c r="CM528" s="126"/>
      <c r="CN528" s="126"/>
      <c r="CO528" s="126"/>
      <c r="CP528" s="126"/>
      <c r="CQ528" s="126"/>
      <c r="CR528" s="126"/>
      <c r="CS528" s="126"/>
      <c r="CT528" s="126"/>
      <c r="CU528" s="126"/>
      <c r="CV528" s="126"/>
      <c r="CW528" s="126"/>
      <c r="CX528" s="126"/>
      <c r="CY528" s="126"/>
      <c r="CZ528" s="126"/>
      <c r="DA528" s="126"/>
      <c r="DB528" s="126"/>
      <c r="DC528" s="126"/>
      <c r="DD528" s="126"/>
      <c r="DE528" s="126"/>
      <c r="DF528" s="126"/>
      <c r="DG528" s="126"/>
      <c r="DH528" s="126"/>
      <c r="DI528" s="126"/>
      <c r="DJ528" s="126"/>
      <c r="DK528" s="126"/>
      <c r="DL528" s="127"/>
      <c r="DM528" s="127"/>
      <c r="DN528" s="127"/>
      <c r="DO528" s="127"/>
      <c r="DP528" s="175" t="str">
        <f t="shared" si="11"/>
        <v>ПЦП_Центр урегулирования задолженности_Иркутск</v>
      </c>
    </row>
    <row r="529" spans="1:120" x14ac:dyDescent="0.25">
      <c r="A529" s="62" t="s">
        <v>252</v>
      </c>
      <c r="B529" s="105"/>
      <c r="C529" s="59" t="s">
        <v>283</v>
      </c>
      <c r="D529" s="91"/>
      <c r="E529" s="129">
        <f t="shared" si="10"/>
        <v>0</v>
      </c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  <c r="AI529" s="127"/>
      <c r="AJ529" s="127"/>
      <c r="AK529" s="127"/>
      <c r="AL529" s="127"/>
      <c r="AM529" s="127"/>
      <c r="AN529" s="127"/>
      <c r="AO529" s="127"/>
      <c r="AP529" s="127"/>
      <c r="AQ529" s="127"/>
      <c r="AR529" s="127"/>
      <c r="AS529" s="127"/>
      <c r="AT529" s="127"/>
      <c r="AU529" s="127"/>
      <c r="AV529" s="127"/>
      <c r="AW529" s="127"/>
      <c r="AX529" s="127"/>
      <c r="AY529" s="127"/>
      <c r="AZ529" s="127"/>
      <c r="BA529" s="127"/>
      <c r="BB529" s="127"/>
      <c r="BC529" s="127"/>
      <c r="BD529" s="127"/>
      <c r="BE529" s="127"/>
      <c r="BF529" s="127"/>
      <c r="BG529" s="127"/>
      <c r="BH529" s="127"/>
      <c r="BI529" s="127"/>
      <c r="BJ529" s="127"/>
      <c r="BK529" s="127"/>
      <c r="BL529" s="127"/>
      <c r="BM529" s="127"/>
      <c r="BN529" s="127"/>
      <c r="BO529" s="127"/>
      <c r="BP529" s="127"/>
      <c r="BQ529" s="127"/>
      <c r="BR529" s="127"/>
      <c r="BS529" s="127"/>
      <c r="BT529" s="127"/>
      <c r="BU529" s="127"/>
      <c r="BV529" s="127"/>
      <c r="BW529" s="127"/>
      <c r="BX529" s="127"/>
      <c r="BY529" s="127"/>
      <c r="BZ529" s="127"/>
      <c r="CA529" s="127"/>
      <c r="CB529" s="127"/>
      <c r="CC529" s="127"/>
      <c r="CD529" s="127"/>
      <c r="CE529" s="127"/>
      <c r="CF529" s="127"/>
      <c r="CG529" s="127"/>
      <c r="CH529" s="127"/>
      <c r="CI529" s="127"/>
      <c r="CJ529" s="127"/>
      <c r="CK529" s="127"/>
      <c r="CL529" s="127"/>
      <c r="CM529" s="127"/>
      <c r="CN529" s="127"/>
      <c r="CO529" s="127"/>
      <c r="CP529" s="127"/>
      <c r="CQ529" s="127"/>
      <c r="CR529" s="127"/>
      <c r="CS529" s="127"/>
      <c r="CT529" s="127"/>
      <c r="CU529" s="127"/>
      <c r="CV529" s="127"/>
      <c r="CW529" s="127"/>
      <c r="CX529" s="127"/>
      <c r="CY529" s="127"/>
      <c r="CZ529" s="127"/>
      <c r="DA529" s="127"/>
      <c r="DB529" s="127"/>
      <c r="DC529" s="127"/>
      <c r="DD529" s="127"/>
      <c r="DE529" s="127"/>
      <c r="DF529" s="127"/>
      <c r="DG529" s="127"/>
      <c r="DH529" s="127"/>
      <c r="DI529" s="127"/>
      <c r="DJ529" s="127"/>
      <c r="DK529" s="127"/>
      <c r="DL529" s="127"/>
      <c r="DM529" s="127"/>
      <c r="DN529" s="127"/>
      <c r="DO529" s="127"/>
      <c r="DP529" s="175" t="str">
        <f t="shared" si="11"/>
        <v>ДЗО_ГК  `Сбербанк КИБ`_</v>
      </c>
    </row>
    <row r="530" spans="1:120" ht="51" x14ac:dyDescent="0.25">
      <c r="A530" s="70" t="s">
        <v>252</v>
      </c>
      <c r="B530" s="51"/>
      <c r="C530" s="67" t="s">
        <v>284</v>
      </c>
      <c r="D530" s="74"/>
      <c r="E530" s="129">
        <f t="shared" si="10"/>
        <v>0</v>
      </c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  <c r="AI530" s="127"/>
      <c r="AJ530" s="127"/>
      <c r="AK530" s="127"/>
      <c r="AL530" s="127"/>
      <c r="AM530" s="127"/>
      <c r="AN530" s="127"/>
      <c r="AO530" s="127"/>
      <c r="AP530" s="127"/>
      <c r="AQ530" s="127"/>
      <c r="AR530" s="127"/>
      <c r="AS530" s="127"/>
      <c r="AT530" s="127"/>
      <c r="AU530" s="127"/>
      <c r="AV530" s="127"/>
      <c r="AW530" s="127"/>
      <c r="AX530" s="127"/>
      <c r="AY530" s="127"/>
      <c r="AZ530" s="127"/>
      <c r="BA530" s="127"/>
      <c r="BB530" s="127"/>
      <c r="BC530" s="127"/>
      <c r="BD530" s="127"/>
      <c r="BE530" s="127"/>
      <c r="BF530" s="127"/>
      <c r="BG530" s="127"/>
      <c r="BH530" s="127"/>
      <c r="BI530" s="127"/>
      <c r="BJ530" s="127"/>
      <c r="BK530" s="127"/>
      <c r="BL530" s="127"/>
      <c r="BM530" s="127"/>
      <c r="BN530" s="127"/>
      <c r="BO530" s="127"/>
      <c r="BP530" s="127"/>
      <c r="BQ530" s="127"/>
      <c r="BR530" s="127"/>
      <c r="BS530" s="127"/>
      <c r="BT530" s="127"/>
      <c r="BU530" s="127"/>
      <c r="BV530" s="127"/>
      <c r="BW530" s="127"/>
      <c r="BX530" s="127"/>
      <c r="BY530" s="127"/>
      <c r="BZ530" s="127"/>
      <c r="CA530" s="127"/>
      <c r="CB530" s="127"/>
      <c r="CC530" s="127"/>
      <c r="CD530" s="127"/>
      <c r="CE530" s="127"/>
      <c r="CF530" s="127"/>
      <c r="CG530" s="127"/>
      <c r="CH530" s="127"/>
      <c r="CI530" s="127"/>
      <c r="CJ530" s="127"/>
      <c r="CK530" s="127"/>
      <c r="CL530" s="127"/>
      <c r="CM530" s="127"/>
      <c r="CN530" s="127"/>
      <c r="CO530" s="127"/>
      <c r="CP530" s="127"/>
      <c r="CQ530" s="127"/>
      <c r="CR530" s="127"/>
      <c r="CS530" s="127"/>
      <c r="CT530" s="127"/>
      <c r="CU530" s="127"/>
      <c r="CV530" s="127"/>
      <c r="CW530" s="127"/>
      <c r="CX530" s="127"/>
      <c r="CY530" s="127"/>
      <c r="CZ530" s="127"/>
      <c r="DA530" s="127"/>
      <c r="DB530" s="127"/>
      <c r="DC530" s="127"/>
      <c r="DD530" s="127"/>
      <c r="DE530" s="127"/>
      <c r="DF530" s="127"/>
      <c r="DG530" s="127"/>
      <c r="DH530" s="127"/>
      <c r="DI530" s="127"/>
      <c r="DJ530" s="127"/>
      <c r="DK530" s="127"/>
      <c r="DL530" s="127"/>
      <c r="DM530" s="127"/>
      <c r="DN530" s="127"/>
      <c r="DO530" s="127"/>
      <c r="DP530" s="175" t="str">
        <f t="shared" si="11"/>
        <v>ДЗО_АНО ДПО `Корпоративный университет Сбербанка`_</v>
      </c>
    </row>
    <row r="531" spans="1:120" ht="25.5" x14ac:dyDescent="0.25">
      <c r="A531" s="70" t="s">
        <v>252</v>
      </c>
      <c r="B531" s="51"/>
      <c r="C531" s="67" t="s">
        <v>285</v>
      </c>
      <c r="D531" s="74"/>
      <c r="E531" s="129">
        <f t="shared" si="10"/>
        <v>0</v>
      </c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  <c r="AI531" s="127"/>
      <c r="AJ531" s="127"/>
      <c r="AK531" s="127"/>
      <c r="AL531" s="127"/>
      <c r="AM531" s="127"/>
      <c r="AN531" s="127"/>
      <c r="AO531" s="127"/>
      <c r="AP531" s="127"/>
      <c r="AQ531" s="127"/>
      <c r="AR531" s="127"/>
      <c r="AS531" s="127"/>
      <c r="AT531" s="127"/>
      <c r="AU531" s="127"/>
      <c r="AV531" s="127"/>
      <c r="AW531" s="127"/>
      <c r="AX531" s="127"/>
      <c r="AY531" s="127"/>
      <c r="AZ531" s="127"/>
      <c r="BA531" s="127"/>
      <c r="BB531" s="127"/>
      <c r="BC531" s="127"/>
      <c r="BD531" s="127"/>
      <c r="BE531" s="127"/>
      <c r="BF531" s="127"/>
      <c r="BG531" s="127"/>
      <c r="BH531" s="127"/>
      <c r="BI531" s="127"/>
      <c r="BJ531" s="127"/>
      <c r="BK531" s="127"/>
      <c r="BL531" s="127"/>
      <c r="BM531" s="127"/>
      <c r="BN531" s="127"/>
      <c r="BO531" s="127"/>
      <c r="BP531" s="127"/>
      <c r="BQ531" s="127"/>
      <c r="BR531" s="127"/>
      <c r="BS531" s="127"/>
      <c r="BT531" s="127"/>
      <c r="BU531" s="127"/>
      <c r="BV531" s="127"/>
      <c r="BW531" s="127"/>
      <c r="BX531" s="127"/>
      <c r="BY531" s="127"/>
      <c r="BZ531" s="127"/>
      <c r="CA531" s="127"/>
      <c r="CB531" s="127"/>
      <c r="CC531" s="127"/>
      <c r="CD531" s="127"/>
      <c r="CE531" s="127"/>
      <c r="CF531" s="127"/>
      <c r="CG531" s="127"/>
      <c r="CH531" s="127"/>
      <c r="CI531" s="127"/>
      <c r="CJ531" s="127"/>
      <c r="CK531" s="127"/>
      <c r="CL531" s="127"/>
      <c r="CM531" s="127"/>
      <c r="CN531" s="127"/>
      <c r="CO531" s="127"/>
      <c r="CP531" s="127"/>
      <c r="CQ531" s="127"/>
      <c r="CR531" s="127"/>
      <c r="CS531" s="127"/>
      <c r="CT531" s="127"/>
      <c r="CU531" s="127"/>
      <c r="CV531" s="127"/>
      <c r="CW531" s="127"/>
      <c r="CX531" s="127"/>
      <c r="CY531" s="127"/>
      <c r="CZ531" s="127"/>
      <c r="DA531" s="127"/>
      <c r="DB531" s="127"/>
      <c r="DC531" s="127"/>
      <c r="DD531" s="127"/>
      <c r="DE531" s="127"/>
      <c r="DF531" s="127"/>
      <c r="DG531" s="127"/>
      <c r="DH531" s="127"/>
      <c r="DI531" s="127"/>
      <c r="DJ531" s="127"/>
      <c r="DK531" s="127"/>
      <c r="DL531" s="127"/>
      <c r="DM531" s="127"/>
      <c r="DN531" s="127"/>
      <c r="DO531" s="127"/>
      <c r="DP531" s="175" t="str">
        <f t="shared" si="11"/>
        <v>ДЗО_АО `Сбербанк-технологии`_</v>
      </c>
    </row>
    <row r="532" spans="1:120" x14ac:dyDescent="0.25">
      <c r="A532" s="81" t="s">
        <v>252</v>
      </c>
      <c r="B532" s="45"/>
      <c r="C532" s="84" t="s">
        <v>286</v>
      </c>
      <c r="D532" s="88"/>
      <c r="E532" s="129">
        <f t="shared" si="10"/>
        <v>0</v>
      </c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  <c r="AI532" s="127"/>
      <c r="AJ532" s="127"/>
      <c r="AK532" s="127"/>
      <c r="AL532" s="127"/>
      <c r="AM532" s="127"/>
      <c r="AN532" s="127"/>
      <c r="AO532" s="127"/>
      <c r="AP532" s="127"/>
      <c r="AQ532" s="127"/>
      <c r="AR532" s="127"/>
      <c r="AS532" s="127"/>
      <c r="AT532" s="127"/>
      <c r="AU532" s="127"/>
      <c r="AV532" s="127"/>
      <c r="AW532" s="127"/>
      <c r="AX532" s="127"/>
      <c r="AY532" s="127"/>
      <c r="AZ532" s="127"/>
      <c r="BA532" s="127"/>
      <c r="BB532" s="127"/>
      <c r="BC532" s="127"/>
      <c r="BD532" s="127"/>
      <c r="BE532" s="127"/>
      <c r="BF532" s="127"/>
      <c r="BG532" s="127"/>
      <c r="BH532" s="127"/>
      <c r="BI532" s="127"/>
      <c r="BJ532" s="127"/>
      <c r="BK532" s="127"/>
      <c r="BL532" s="127"/>
      <c r="BM532" s="127"/>
      <c r="BN532" s="127"/>
      <c r="BO532" s="127"/>
      <c r="BP532" s="127"/>
      <c r="BQ532" s="127"/>
      <c r="BR532" s="127"/>
      <c r="BS532" s="127"/>
      <c r="BT532" s="127"/>
      <c r="BU532" s="127"/>
      <c r="BV532" s="127"/>
      <c r="BW532" s="127"/>
      <c r="BX532" s="127"/>
      <c r="BY532" s="127"/>
      <c r="BZ532" s="127"/>
      <c r="CA532" s="127"/>
      <c r="CB532" s="127"/>
      <c r="CC532" s="127"/>
      <c r="CD532" s="127"/>
      <c r="CE532" s="127"/>
      <c r="CF532" s="127"/>
      <c r="CG532" s="127"/>
      <c r="CH532" s="127"/>
      <c r="CI532" s="127"/>
      <c r="CJ532" s="127"/>
      <c r="CK532" s="127"/>
      <c r="CL532" s="127"/>
      <c r="CM532" s="127"/>
      <c r="CN532" s="127"/>
      <c r="CO532" s="127"/>
      <c r="CP532" s="127"/>
      <c r="CQ532" s="127"/>
      <c r="CR532" s="127"/>
      <c r="CS532" s="127"/>
      <c r="CT532" s="127"/>
      <c r="CU532" s="127"/>
      <c r="CV532" s="127"/>
      <c r="CW532" s="127"/>
      <c r="CX532" s="127"/>
      <c r="CY532" s="127"/>
      <c r="CZ532" s="127"/>
      <c r="DA532" s="127"/>
      <c r="DB532" s="127"/>
      <c r="DC532" s="127"/>
      <c r="DD532" s="127"/>
      <c r="DE532" s="127"/>
      <c r="DF532" s="127"/>
      <c r="DG532" s="127"/>
      <c r="DH532" s="127"/>
      <c r="DI532" s="127"/>
      <c r="DJ532" s="127"/>
      <c r="DK532" s="127"/>
      <c r="DL532" s="127"/>
      <c r="DM532" s="127"/>
      <c r="DN532" s="127"/>
      <c r="DO532" s="127"/>
      <c r="DP532" s="175" t="str">
        <f t="shared" si="11"/>
        <v>ДЗО_АО `Сбербанк-лизинг`_</v>
      </c>
    </row>
    <row r="533" spans="1:120" x14ac:dyDescent="0.25">
      <c r="F533" s="175" t="str">
        <f>F414&amp;"_"&amp;F416&amp;"_"&amp;F417</f>
        <v>ЦА__</v>
      </c>
      <c r="G533" s="175" t="str">
        <f t="shared" ref="G533:AC533" si="12">G414&amp;"_"&amp;G416&amp;"_"&amp;G417</f>
        <v>ТБ_Байкальский Банк_</v>
      </c>
      <c r="H533" s="175" t="str">
        <f t="shared" si="12"/>
        <v>ТБ_Волго-Вятский Банк_</v>
      </c>
      <c r="I533" s="175" t="str">
        <f t="shared" si="12"/>
        <v>ТБ_Дальневосточный Банк_</v>
      </c>
      <c r="J533" s="175" t="str">
        <f t="shared" si="12"/>
        <v>ТБ_Западно-Сибирский Банк_</v>
      </c>
      <c r="K533" s="175" t="str">
        <f t="shared" si="12"/>
        <v>ТБ_Московский Банк_</v>
      </c>
      <c r="L533" s="175" t="str">
        <f t="shared" si="12"/>
        <v>ТБ_Поволжский Банк_</v>
      </c>
      <c r="M533" s="175" t="str">
        <f t="shared" si="12"/>
        <v>ТБ_Северо-Западный Банк_</v>
      </c>
      <c r="N533" s="175" t="str">
        <f t="shared" si="12"/>
        <v>ТБ_Сибирский Банк_</v>
      </c>
      <c r="O533" s="175" t="str">
        <f t="shared" si="12"/>
        <v>ТБ_Среднерусский Банк_</v>
      </c>
      <c r="P533" s="175" t="str">
        <f t="shared" si="12"/>
        <v>ТБ_Уральский Банк_</v>
      </c>
      <c r="Q533" s="175" t="str">
        <f t="shared" si="12"/>
        <v>ТБ_Центрально-Черноземный Банк_</v>
      </c>
      <c r="R533" s="175" t="str">
        <f t="shared" si="12"/>
        <v>ТБ_Юго-Западный Банк_</v>
      </c>
      <c r="S533" s="175" t="str">
        <f t="shared" si="12"/>
        <v>ПЦП_Операционный центр_Москва</v>
      </c>
      <c r="T533" s="175" t="str">
        <f t="shared" si="12"/>
        <v>ПЦП_Операционный центр_Самара</v>
      </c>
      <c r="U533" s="175" t="str">
        <f t="shared" si="12"/>
        <v>ПЦП_Операционный центр_Екатеринбург</v>
      </c>
      <c r="V533" s="175" t="str">
        <f t="shared" si="12"/>
        <v>ПЦП_Операционный центр_Нижний Новгород</v>
      </c>
      <c r="W533" s="175" t="str">
        <f t="shared" si="12"/>
        <v>ПЦП_Операционный центр_Новосибирск</v>
      </c>
      <c r="X533" s="175" t="str">
        <f t="shared" si="12"/>
        <v>ПЦП_Операционный центр_Санкт-Петербург</v>
      </c>
      <c r="Y533" s="175" t="str">
        <f t="shared" si="12"/>
        <v>ПЦП_Операционный центр_Тула</v>
      </c>
      <c r="Z533" s="175" t="str">
        <f t="shared" si="12"/>
        <v>ПЦП_Операционный центр_Хабаровск</v>
      </c>
      <c r="AA533" s="175" t="str">
        <f t="shared" si="12"/>
        <v>ПЦП_Межрегиональный центр технической поддержки_Московский Банк</v>
      </c>
      <c r="AB533" s="175" t="str">
        <f t="shared" si="12"/>
        <v>ПЦП_Межрегиональный центр технической поддержки_Поволжский Банк</v>
      </c>
      <c r="AC533" s="175" t="str">
        <f t="shared" si="12"/>
        <v>ПЦП_Межрегиональный центр технической поддержки_Уральский Банк</v>
      </c>
      <c r="AD533" s="175" t="str">
        <f t="shared" ref="AD533:CB533" si="13">AD414&amp;"_"&amp;AD416&amp;"_"&amp;AD417</f>
        <v>ПЦП_Межрегиональный центр технической поддержки_Волго-Вятский Банк</v>
      </c>
      <c r="AE533" s="175" t="str">
        <f t="shared" si="13"/>
        <v>ПЦП_Межрегиональный центр технической поддержки_Сибирский Банк</v>
      </c>
      <c r="AF533" s="175" t="str">
        <f t="shared" si="13"/>
        <v>ПЦП_Межрегиональный центр технической поддержки_Центрально-Черноземный Банк</v>
      </c>
      <c r="AG533" s="175" t="str">
        <f t="shared" si="13"/>
        <v>ПЦП_Межрегиональный центр технической поддержки_Северо-Западный Банк</v>
      </c>
      <c r="AH533" s="175" t="str">
        <f t="shared" si="13"/>
        <v>ПЦП_Межрегиональный центр технической поддержки_Среднерусский Банк</v>
      </c>
      <c r="AI533" s="175" t="str">
        <f t="shared" si="13"/>
        <v>ПЦП_Межрегиональный центр технической поддержки_Дальневосточный Банк</v>
      </c>
      <c r="AJ533" s="175" t="str">
        <f t="shared" si="13"/>
        <v>ПЦП_Межрегиональный центр технической поддержки_Юго-Западный Банк</v>
      </c>
      <c r="AK533" s="175" t="str">
        <f t="shared" si="13"/>
        <v>ПЦП_Межрегиональный центр технической поддержки_Байкальский Банк</v>
      </c>
      <c r="AL533" s="175" t="str">
        <f t="shared" si="13"/>
        <v>ПЦП_Межрегиональный центр технической поддержки_Западно-Сибирский Банк</v>
      </c>
      <c r="AM533" s="175" t="str">
        <f t="shared" si="13"/>
        <v>ПЦП_Единый распределенный контактный центр_Самара</v>
      </c>
      <c r="AN533" s="175" t="str">
        <f t="shared" si="13"/>
        <v>ПЦП_Единый распределенный контактный центр_Екатеринбург</v>
      </c>
      <c r="AO533" s="175" t="str">
        <f t="shared" si="13"/>
        <v>ПЦП_Единый распределенный контактный центр_Воронеж</v>
      </c>
      <c r="AP533" s="175" t="str">
        <f t="shared" si="13"/>
        <v>ПЦП_Единый распределенный контактный центр_Омск</v>
      </c>
      <c r="AQ533" s="175" t="str">
        <f t="shared" si="13"/>
        <v>ПЦП_Единый распределенный контактный центр_Ставрополь</v>
      </c>
      <c r="AR533" s="175" t="str">
        <f t="shared" si="13"/>
        <v>ПЦП_Единый распределенный контактный центр_Волгоград</v>
      </c>
      <c r="AS533" s="175" t="str">
        <f t="shared" si="13"/>
        <v>ПЦП_Межрегиональный центр заботы о клиентах_Москва</v>
      </c>
      <c r="AT533" s="175" t="str">
        <f t="shared" si="13"/>
        <v>ПЦП_Межрегиональный центр заботы о клиентах_Самара</v>
      </c>
      <c r="AU533" s="175" t="str">
        <f t="shared" si="13"/>
        <v>ПЦП_Межрегиональный центр заботы о клиентах_Нижний Новгород</v>
      </c>
      <c r="AV533" s="175" t="str">
        <f t="shared" si="13"/>
        <v>ПЦП_Межрегиональный центр заботы о клиентах_Воронеж</v>
      </c>
      <c r="AW533" s="175" t="str">
        <f t="shared" si="13"/>
        <v>ПЦП_Поддержка партнеров и ипотечного кредитования_Самара</v>
      </c>
      <c r="AX533" s="175" t="str">
        <f t="shared" si="13"/>
        <v>ПЦП_Банк Рядом_Байкальский Банк</v>
      </c>
      <c r="AY533" s="175" t="str">
        <f t="shared" ref="AY533" si="14">AY414&amp;"_"&amp;AY416&amp;"_"&amp;AY417</f>
        <v>ПЦП_Банк Рядом_Волго-Вятский Банк</v>
      </c>
      <c r="AZ533" s="175" t="str">
        <f t="shared" si="13"/>
        <v>ПЦП_Банк Рядом_Дальневосточный Банк</v>
      </c>
      <c r="BA533" s="175" t="str">
        <f t="shared" ref="BA533:BB533" si="15">BA414&amp;"_"&amp;BA416&amp;"_"&amp;BA417</f>
        <v>ПЦП_Банк Рядом_Западно-Сибирский Банк</v>
      </c>
      <c r="BB533" s="175" t="str">
        <f t="shared" si="15"/>
        <v>ПЦП_Банк Рядом_Московский Банк</v>
      </c>
      <c r="BC533" s="175" t="str">
        <f t="shared" si="13"/>
        <v>ПЦП_Банк Рядом_Поволжский Банк</v>
      </c>
      <c r="BD533" s="175" t="str">
        <f t="shared" ref="BD533:BE533" si="16">BD414&amp;"_"&amp;BD416&amp;"_"&amp;BD417</f>
        <v>ПЦП_Банк Рядом_Северо-Западный Банк</v>
      </c>
      <c r="BE533" s="175" t="str">
        <f t="shared" si="16"/>
        <v>ПЦП_Банк Рядом_Сибирский Банк</v>
      </c>
      <c r="BF533" s="175" t="str">
        <f t="shared" si="13"/>
        <v>ПЦП_Банк Рядом_Среднерусский Банк</v>
      </c>
      <c r="BG533" s="175" t="str">
        <f t="shared" ref="BG533:BI533" si="17">BG414&amp;"_"&amp;BG416&amp;"_"&amp;BG417</f>
        <v>ПЦП_Банк Рядом_Уральский Банк</v>
      </c>
      <c r="BH533" s="175" t="str">
        <f t="shared" si="17"/>
        <v>ПЦП_Банк Рядом_Центрально-Черноземный Банк</v>
      </c>
      <c r="BI533" s="175" t="str">
        <f t="shared" si="17"/>
        <v>ПЦП_Банк Рядом_Юго-Западный Банк</v>
      </c>
      <c r="BJ533" s="175" t="str">
        <f t="shared" si="13"/>
        <v>ПЦП_Центр управления наличным денежным обращением_Москва</v>
      </c>
      <c r="BK533" s="175" t="str">
        <f t="shared" si="13"/>
        <v>ПЦП_Межрегиональный центр Экспертиза_Москва</v>
      </c>
      <c r="BL533" s="175" t="str">
        <f t="shared" si="13"/>
        <v>ПЦП_Межрегиональный центр Экспертиза_Самара</v>
      </c>
      <c r="BM533" s="175" t="str">
        <f t="shared" si="13"/>
        <v>ПЦП_Межрегиональный центр Экспертиза_Екатеринбург</v>
      </c>
      <c r="BN533" s="175" t="str">
        <f t="shared" si="13"/>
        <v>ПЦП_Межрегиональный центр Экспертиза_Новосибирск</v>
      </c>
      <c r="BO533" s="175" t="str">
        <f t="shared" si="13"/>
        <v>ПЦП_Межрегиональный центр Экспертиза_Воронеж</v>
      </c>
      <c r="BP533" s="175" t="str">
        <f t="shared" si="13"/>
        <v>ПЦП_Межрегиональный центр Экспертиза_Санкт-Петербург</v>
      </c>
      <c r="BQ533" s="175" t="str">
        <f t="shared" si="13"/>
        <v>ПЦП_Межрегиональный центр Экспертиза_Хабаровск</v>
      </c>
      <c r="BR533" s="175" t="str">
        <f t="shared" si="13"/>
        <v>ПЦП_Служба финансового менеджмента_Московский Банк</v>
      </c>
      <c r="BS533" s="175" t="str">
        <f t="shared" ref="BS533" si="18">BS414&amp;"_"&amp;BS416&amp;"_"&amp;BS417</f>
        <v>ПЦП_Служба финансового менеджмента_Среднерусский Банк</v>
      </c>
      <c r="BT533" s="175" t="str">
        <f t="shared" si="13"/>
        <v>ПЦП_Служба финансового менеджмента_Поволжский Банк</v>
      </c>
      <c r="BU533" s="175" t="str">
        <f t="shared" si="13"/>
        <v>ПЦП_Служба финансового менеджмента_Уральский Банк</v>
      </c>
      <c r="BV533" s="175" t="str">
        <f t="shared" si="13"/>
        <v>ПЦП_Служба финансового менеджмента_Волго-Вятский Банк</v>
      </c>
      <c r="BW533" s="175" t="str">
        <f t="shared" si="13"/>
        <v>ПЦП_Служба финансового менеджмента_Сибирский Банк</v>
      </c>
      <c r="BX533" s="175" t="str">
        <f t="shared" si="13"/>
        <v>ПЦП_Служба финансового менеджмента_Центрально-Черноземный Банк</v>
      </c>
      <c r="BY533" s="175" t="str">
        <f t="shared" si="13"/>
        <v>ПЦП_Служба финансового менеджмента_Северо-Западный Банк</v>
      </c>
      <c r="BZ533" s="175" t="str">
        <f t="shared" si="13"/>
        <v>ПЦП_Служба финансового менеджмента_Дальневосточный Банк</v>
      </c>
      <c r="CA533" s="175" t="str">
        <f t="shared" si="13"/>
        <v>ПЦП_Служба финансового менеджмента_Юго-Западный Банк</v>
      </c>
      <c r="CB533" s="175" t="str">
        <f t="shared" si="13"/>
        <v>ПЦП_Служба финансового менеджмента_Байкальский Банк</v>
      </c>
      <c r="CC533" s="175" t="str">
        <f t="shared" ref="CC533:DO533" si="19">CC414&amp;"_"&amp;CC416&amp;"_"&amp;CC417</f>
        <v>ПЦП_Служба финансового менеджмента_Западно-Сибирский Банк</v>
      </c>
      <c r="CD533" s="175" t="str">
        <f t="shared" si="19"/>
        <v>ПЦП_Центр корпоративных решений _Москва</v>
      </c>
      <c r="CE533" s="175" t="str">
        <f t="shared" si="19"/>
        <v>ПЦП_Центр корпоративных решений _Екатеринбург</v>
      </c>
      <c r="CF533" s="175" t="str">
        <f t="shared" si="19"/>
        <v>ПЦП_Центр корпоративных решений _Новосибирск</v>
      </c>
      <c r="CG533" s="175" t="str">
        <f t="shared" si="19"/>
        <v>ПЦП_Центр корпоративных решений _Санкт-Петербург</v>
      </c>
      <c r="CH533" s="175" t="str">
        <f t="shared" si="19"/>
        <v>ПЦП_Центр корпоративных решений _Тула</v>
      </c>
      <c r="CI533" s="175" t="str">
        <f t="shared" si="19"/>
        <v>ПЦП_Центр корпоративных решений _Ставрополь</v>
      </c>
      <c r="CJ533" s="175" t="str">
        <f t="shared" si="19"/>
        <v>ПЦП_Центр корпоративных решений _Тольятти</v>
      </c>
      <c r="CK533" s="175" t="str">
        <f t="shared" si="19"/>
        <v>ПЦП_Центр залоговой экспертизы_№1</v>
      </c>
      <c r="CL533" s="175" t="str">
        <f t="shared" si="19"/>
        <v>ПЦП_Центр залоговой экспертизы_№2</v>
      </c>
      <c r="CM533" s="175" t="str">
        <f t="shared" si="19"/>
        <v>ПЦП_Центр залоговой экспертизы_№3</v>
      </c>
      <c r="CN533" s="175" t="str">
        <f t="shared" si="19"/>
        <v>ПЦП_Центр залоговой экспертизы_№4</v>
      </c>
      <c r="CO533" s="175" t="str">
        <f t="shared" si="19"/>
        <v>ПЦП_Центр залоговой экспертизы_№5</v>
      </c>
      <c r="CP533" s="175" t="str">
        <f t="shared" si="19"/>
        <v>ПЦП_Центр залоговой экспертизы_№6</v>
      </c>
      <c r="CQ533" s="175" t="str">
        <f t="shared" si="19"/>
        <v>ПЦП_Центр залоговой экспертизы_№7</v>
      </c>
      <c r="CR533" s="175" t="str">
        <f t="shared" si="19"/>
        <v>ПЦП_Центр залоговой экспертизы_№8</v>
      </c>
      <c r="CS533" s="175" t="str">
        <f t="shared" si="19"/>
        <v>ПЦП_Центр залоговой экспертизы_№9</v>
      </c>
      <c r="CT533" s="175" t="str">
        <f t="shared" si="19"/>
        <v>ПЦП_Центр залоговой экспертизы_№10</v>
      </c>
      <c r="CU533" s="175" t="str">
        <f t="shared" si="19"/>
        <v>ПЦП_Центр залоговой экспертизы_№11</v>
      </c>
      <c r="CV533" s="175" t="str">
        <f t="shared" si="19"/>
        <v>ПЦП_Центр залоговой экспертизы_№12</v>
      </c>
      <c r="CW533" s="175" t="str">
        <f t="shared" si="19"/>
        <v>ПЦП_Центр залоговой экспертизы_№13</v>
      </c>
      <c r="CX533" s="175" t="str">
        <f t="shared" si="19"/>
        <v>ПЦП_Центр залоговой экспертизы_№14</v>
      </c>
      <c r="CY533" s="175" t="str">
        <f t="shared" si="19"/>
        <v>ПЦП_Центр комплаенс _Санкт-Петербург</v>
      </c>
      <c r="CZ533" s="175" t="str">
        <f t="shared" si="19"/>
        <v>ПЦП_Центр HR администрирования_Воронеж</v>
      </c>
      <c r="DA533" s="175" t="str">
        <f t="shared" si="19"/>
        <v>ПЦП_Дирекция сервисных центров _ОСЦ Москва</v>
      </c>
      <c r="DB533" s="175" t="str">
        <f t="shared" si="19"/>
        <v>ПЦП_Дирекция сервисных центров _ОСЦ Самара</v>
      </c>
      <c r="DC533" s="175" t="str">
        <f t="shared" si="19"/>
        <v>ПЦП_Дирекция сервисных центров _ОСЦ Екатеринбург</v>
      </c>
      <c r="DD533" s="175" t="str">
        <f t="shared" si="19"/>
        <v>ПЦП_Дирекция сервисных центров _ОСЦ Нижний Новгород</v>
      </c>
      <c r="DE533" s="175" t="str">
        <f t="shared" si="19"/>
        <v>ПЦП_Дирекция сервисных центров _ОСЦ Новосибирск</v>
      </c>
      <c r="DF533" s="175" t="str">
        <f t="shared" si="19"/>
        <v>ПЦП_Дирекция сервисных центров _ОСЦ Воронеж</v>
      </c>
      <c r="DG533" s="175" t="str">
        <f t="shared" si="19"/>
        <v>ПЦП_Дирекция сервисных центров _ОСЦ Санкт-Петербург</v>
      </c>
      <c r="DH533" s="175" t="str">
        <f t="shared" si="19"/>
        <v>ПЦП_Дирекция сервисных центров _ОСЦ Тула</v>
      </c>
      <c r="DI533" s="175" t="str">
        <f t="shared" si="19"/>
        <v>ПЦП_Дирекция сервисных центров _ОСЦ Хабаровск</v>
      </c>
      <c r="DJ533" s="175" t="str">
        <f t="shared" si="19"/>
        <v>ПЦП_Центр урегулирования задолженности_Воронеж</v>
      </c>
      <c r="DK533" s="175" t="str">
        <f t="shared" si="19"/>
        <v>ПЦП_Центр урегулирования задолженности_Иркутск</v>
      </c>
      <c r="DL533" s="175" t="str">
        <f t="shared" si="19"/>
        <v>ДЗО_ГК  `Сбербанк КИБ`_</v>
      </c>
      <c r="DM533" s="175" t="str">
        <f t="shared" si="19"/>
        <v>ДЗО_АНО ДПО `Корпоративный университет Сбербанка`_</v>
      </c>
      <c r="DN533" s="175" t="str">
        <f t="shared" si="19"/>
        <v>ДЗО_АО `Сбербанк-технологии`_</v>
      </c>
      <c r="DO533" s="175" t="str">
        <f t="shared" si="19"/>
        <v>ДЗО_АО `Сбербанк-лизинг`_</v>
      </c>
      <c r="DP533" s="175" t="str">
        <f t="shared" si="11"/>
        <v>__</v>
      </c>
    </row>
    <row r="534" spans="1:120" x14ac:dyDescent="0.25"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  <c r="AH534" s="90"/>
      <c r="AI534" s="90"/>
      <c r="AJ534" s="90"/>
      <c r="AK534" s="90"/>
      <c r="AL534" s="90"/>
      <c r="AM534" s="90"/>
      <c r="AN534" s="90"/>
      <c r="AO534" s="90"/>
      <c r="AP534" s="90"/>
      <c r="AQ534" s="90"/>
      <c r="AR534" s="90"/>
      <c r="AS534" s="90"/>
      <c r="AT534" s="90"/>
      <c r="AU534" s="90"/>
      <c r="AV534" s="90"/>
      <c r="AW534" s="90"/>
      <c r="AX534" s="90"/>
      <c r="AY534" s="90"/>
      <c r="AZ534" s="90"/>
      <c r="BA534" s="90"/>
      <c r="BB534" s="90"/>
      <c r="BC534" s="90"/>
      <c r="BD534" s="90"/>
      <c r="BE534" s="90"/>
      <c r="BF534" s="90"/>
      <c r="BG534" s="90"/>
      <c r="BH534" s="90"/>
      <c r="BI534" s="90"/>
      <c r="BJ534" s="90"/>
      <c r="BK534" s="90"/>
      <c r="BL534" s="90"/>
      <c r="BM534" s="90"/>
      <c r="BN534" s="90"/>
      <c r="BO534" s="90"/>
      <c r="BP534" s="90"/>
      <c r="BQ534" s="90"/>
      <c r="BR534" s="90"/>
      <c r="BS534" s="90"/>
      <c r="BT534" s="90"/>
      <c r="BU534" s="90"/>
      <c r="BV534" s="90"/>
      <c r="BW534" s="90"/>
      <c r="BX534" s="90"/>
      <c r="DP534" s="175" t="str">
        <f t="shared" si="11"/>
        <v>__</v>
      </c>
    </row>
    <row r="535" spans="1:120" x14ac:dyDescent="0.25"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  <c r="AH535" s="90"/>
      <c r="AI535" s="90"/>
      <c r="AJ535" s="90"/>
      <c r="AK535" s="90"/>
      <c r="AL535" s="90"/>
      <c r="AM535" s="90"/>
      <c r="AN535" s="90"/>
      <c r="AO535" s="90"/>
      <c r="AP535" s="90"/>
      <c r="AQ535" s="90"/>
      <c r="AR535" s="90"/>
      <c r="AS535" s="90"/>
      <c r="AT535" s="90"/>
      <c r="AU535" s="90"/>
      <c r="AV535" s="90"/>
      <c r="AW535" s="90"/>
      <c r="AX535" s="90"/>
      <c r="AY535" s="90"/>
      <c r="AZ535" s="90"/>
      <c r="BA535" s="90"/>
      <c r="BB535" s="90"/>
      <c r="BC535" s="90"/>
      <c r="BD535" s="90"/>
      <c r="BE535" s="90"/>
      <c r="BF535" s="90"/>
      <c r="BG535" s="90"/>
      <c r="BH535" s="90"/>
      <c r="BI535" s="90"/>
      <c r="BJ535" s="90"/>
      <c r="BK535" s="90"/>
      <c r="BL535" s="90"/>
      <c r="BM535" s="90"/>
      <c r="BN535" s="90"/>
      <c r="BO535" s="90"/>
      <c r="BP535" s="90"/>
      <c r="BQ535" s="90"/>
      <c r="BR535" s="90"/>
      <c r="BS535" s="90"/>
      <c r="BT535" s="90"/>
      <c r="BU535" s="90"/>
      <c r="BV535" s="90"/>
      <c r="BW535" s="90"/>
      <c r="BX535" s="90"/>
      <c r="DP535" s="175" t="str">
        <f t="shared" si="11"/>
        <v>__</v>
      </c>
    </row>
    <row r="536" spans="1:120" x14ac:dyDescent="0.25"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  <c r="AH536" s="90"/>
      <c r="AI536" s="90"/>
      <c r="AJ536" s="90"/>
      <c r="AK536" s="90"/>
      <c r="AL536" s="90"/>
      <c r="AM536" s="90"/>
      <c r="AN536" s="90"/>
      <c r="AO536" s="90"/>
      <c r="AP536" s="90"/>
      <c r="AQ536" s="90"/>
      <c r="AR536" s="90"/>
      <c r="AS536" s="90"/>
      <c r="AT536" s="90"/>
      <c r="AU536" s="90"/>
      <c r="AV536" s="90"/>
      <c r="AW536" s="90"/>
      <c r="AX536" s="90"/>
      <c r="AY536" s="90"/>
      <c r="AZ536" s="90"/>
      <c r="BA536" s="90"/>
      <c r="BB536" s="90"/>
      <c r="BC536" s="90"/>
      <c r="BD536" s="90"/>
      <c r="BE536" s="90"/>
      <c r="BF536" s="90"/>
      <c r="BG536" s="90"/>
      <c r="BH536" s="90"/>
      <c r="BI536" s="90"/>
      <c r="BJ536" s="90"/>
      <c r="BK536" s="90"/>
      <c r="BL536" s="90"/>
      <c r="BM536" s="90"/>
      <c r="BN536" s="90"/>
      <c r="BO536" s="90"/>
      <c r="BP536" s="90"/>
      <c r="BQ536" s="90"/>
      <c r="BR536" s="90"/>
      <c r="BS536" s="90"/>
      <c r="BT536" s="90"/>
      <c r="BU536" s="90"/>
      <c r="BV536" s="90"/>
      <c r="BW536" s="90"/>
      <c r="BX536" s="90"/>
      <c r="DP536" s="175" t="str">
        <f t="shared" si="11"/>
        <v>__</v>
      </c>
    </row>
    <row r="537" spans="1:120" x14ac:dyDescent="0.25"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  <c r="AH537" s="90"/>
      <c r="AI537" s="90"/>
      <c r="AJ537" s="90"/>
      <c r="AK537" s="90"/>
      <c r="AL537" s="90"/>
      <c r="AM537" s="90"/>
      <c r="AN537" s="90"/>
      <c r="AO537" s="90"/>
      <c r="AP537" s="90"/>
      <c r="AQ537" s="90"/>
      <c r="AR537" s="90"/>
      <c r="AS537" s="90"/>
      <c r="AT537" s="90"/>
      <c r="AU537" s="90"/>
      <c r="AV537" s="90"/>
      <c r="AW537" s="90"/>
      <c r="AX537" s="90"/>
      <c r="AY537" s="90"/>
      <c r="AZ537" s="90"/>
      <c r="BA537" s="90"/>
      <c r="BB537" s="90"/>
      <c r="BC537" s="90"/>
      <c r="BD537" s="90"/>
      <c r="BE537" s="90"/>
      <c r="BF537" s="90"/>
      <c r="BG537" s="90"/>
      <c r="BH537" s="90"/>
      <c r="BI537" s="90"/>
      <c r="BJ537" s="90"/>
      <c r="BK537" s="90"/>
      <c r="BL537" s="90"/>
      <c r="BM537" s="90"/>
      <c r="BN537" s="90"/>
      <c r="BO537" s="90"/>
      <c r="BP537" s="90"/>
      <c r="BQ537" s="90"/>
      <c r="BR537" s="90"/>
      <c r="BS537" s="90"/>
      <c r="BT537" s="90"/>
      <c r="BU537" s="90"/>
      <c r="BV537" s="90"/>
      <c r="BW537" s="90"/>
      <c r="BX537" s="90"/>
      <c r="DP537" s="175" t="str">
        <f t="shared" si="11"/>
        <v>__</v>
      </c>
    </row>
    <row r="538" spans="1:120" x14ac:dyDescent="0.25"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  <c r="AH538" s="90"/>
      <c r="AI538" s="90"/>
      <c r="AJ538" s="90"/>
      <c r="AK538" s="90"/>
      <c r="AL538" s="90"/>
      <c r="AM538" s="90"/>
      <c r="AN538" s="90"/>
      <c r="AO538" s="90"/>
      <c r="AP538" s="90"/>
      <c r="AQ538" s="90"/>
      <c r="AR538" s="90"/>
      <c r="AS538" s="90"/>
      <c r="AT538" s="90"/>
      <c r="AU538" s="90"/>
      <c r="AV538" s="90"/>
      <c r="AW538" s="90"/>
      <c r="AX538" s="90"/>
      <c r="AY538" s="90"/>
      <c r="AZ538" s="90"/>
      <c r="BA538" s="90"/>
      <c r="BB538" s="90"/>
      <c r="BC538" s="90"/>
      <c r="BD538" s="90"/>
      <c r="BE538" s="90"/>
      <c r="BF538" s="90"/>
      <c r="BG538" s="90"/>
      <c r="BH538" s="90"/>
      <c r="BI538" s="90"/>
      <c r="BJ538" s="90"/>
      <c r="BK538" s="90"/>
      <c r="BL538" s="90"/>
      <c r="BM538" s="90"/>
      <c r="BN538" s="90"/>
      <c r="BO538" s="90"/>
      <c r="BP538" s="90"/>
      <c r="BQ538" s="90"/>
      <c r="BR538" s="90"/>
      <c r="BS538" s="90"/>
      <c r="BT538" s="90"/>
      <c r="BU538" s="90"/>
      <c r="BV538" s="90"/>
      <c r="BW538" s="90"/>
      <c r="BX538" s="90"/>
      <c r="DP538" s="175" t="str">
        <f t="shared" si="11"/>
        <v>__</v>
      </c>
    </row>
    <row r="539" spans="1:120" x14ac:dyDescent="0.25"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  <c r="AH539" s="90"/>
      <c r="AI539" s="90"/>
      <c r="AJ539" s="90"/>
      <c r="AK539" s="90"/>
      <c r="AL539" s="90"/>
      <c r="AM539" s="90"/>
      <c r="AN539" s="90"/>
      <c r="AO539" s="90"/>
      <c r="AP539" s="90"/>
      <c r="AQ539" s="90"/>
      <c r="AR539" s="90"/>
      <c r="AS539" s="90"/>
      <c r="AT539" s="90"/>
      <c r="AU539" s="90"/>
      <c r="AV539" s="90"/>
      <c r="AW539" s="90"/>
      <c r="AX539" s="90"/>
      <c r="AY539" s="90"/>
      <c r="AZ539" s="90"/>
      <c r="BA539" s="90"/>
      <c r="BB539" s="90"/>
      <c r="BC539" s="90"/>
      <c r="BD539" s="90"/>
      <c r="BE539" s="90"/>
      <c r="BF539" s="90"/>
      <c r="BG539" s="90"/>
      <c r="BH539" s="90"/>
      <c r="BI539" s="90"/>
      <c r="BJ539" s="90"/>
      <c r="BK539" s="90"/>
      <c r="BL539" s="90"/>
      <c r="BM539" s="90"/>
      <c r="BN539" s="90"/>
      <c r="BO539" s="90"/>
      <c r="BP539" s="90"/>
      <c r="BQ539" s="90"/>
      <c r="BR539" s="90"/>
      <c r="BS539" s="90"/>
      <c r="BT539" s="90"/>
      <c r="BU539" s="90"/>
      <c r="BV539" s="90"/>
      <c r="BW539" s="90"/>
      <c r="BX539" s="90"/>
      <c r="DP539" s="175" t="str">
        <f t="shared" si="11"/>
        <v>__</v>
      </c>
    </row>
    <row r="540" spans="1:120" x14ac:dyDescent="0.25"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  <c r="AH540" s="90"/>
      <c r="AI540" s="90"/>
      <c r="AJ540" s="90"/>
      <c r="AK540" s="90"/>
      <c r="AL540" s="90"/>
      <c r="AM540" s="90"/>
      <c r="AN540" s="90"/>
      <c r="AO540" s="90"/>
      <c r="AP540" s="90"/>
      <c r="AQ540" s="90"/>
      <c r="AR540" s="90"/>
      <c r="AS540" s="90"/>
      <c r="AT540" s="90"/>
      <c r="AU540" s="90"/>
      <c r="AV540" s="90"/>
      <c r="AW540" s="90"/>
      <c r="AX540" s="90"/>
      <c r="AY540" s="90"/>
      <c r="AZ540" s="90"/>
      <c r="BA540" s="90"/>
      <c r="BB540" s="90"/>
      <c r="BC540" s="90"/>
      <c r="BD540" s="90"/>
      <c r="BE540" s="90"/>
      <c r="BF540" s="90"/>
      <c r="BG540" s="90"/>
      <c r="BH540" s="90"/>
      <c r="BI540" s="90"/>
      <c r="BJ540" s="90"/>
      <c r="BK540" s="90"/>
      <c r="BL540" s="90"/>
      <c r="BM540" s="90"/>
      <c r="BN540" s="90"/>
      <c r="BO540" s="90"/>
      <c r="BP540" s="90"/>
      <c r="BQ540" s="90"/>
      <c r="BR540" s="90"/>
      <c r="BS540" s="90"/>
      <c r="BT540" s="90"/>
      <c r="BU540" s="90"/>
      <c r="BV540" s="90"/>
      <c r="BW540" s="90"/>
      <c r="BX540" s="90"/>
      <c r="DP540" s="175" t="str">
        <f t="shared" si="11"/>
        <v>__</v>
      </c>
    </row>
    <row r="541" spans="1:120" x14ac:dyDescent="0.25"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  <c r="AH541" s="90"/>
      <c r="AI541" s="90"/>
      <c r="AJ541" s="90"/>
      <c r="AK541" s="90"/>
      <c r="AL541" s="90"/>
      <c r="AM541" s="90"/>
      <c r="AN541" s="90"/>
      <c r="AO541" s="90"/>
      <c r="AP541" s="90"/>
      <c r="AQ541" s="90"/>
      <c r="AR541" s="90"/>
      <c r="AS541" s="90"/>
      <c r="AT541" s="90"/>
      <c r="AU541" s="90"/>
      <c r="AV541" s="90"/>
      <c r="AW541" s="90"/>
      <c r="AX541" s="90"/>
      <c r="AY541" s="90"/>
      <c r="AZ541" s="90"/>
      <c r="BA541" s="90"/>
      <c r="BB541" s="90"/>
      <c r="BC541" s="90"/>
      <c r="BD541" s="90"/>
      <c r="BE541" s="90"/>
      <c r="BF541" s="90"/>
      <c r="BG541" s="90"/>
      <c r="BH541" s="90"/>
      <c r="BI541" s="90"/>
      <c r="BJ541" s="90"/>
      <c r="BK541" s="90"/>
      <c r="BL541" s="90"/>
      <c r="BM541" s="90"/>
      <c r="BN541" s="90"/>
      <c r="BO541" s="90"/>
      <c r="BP541" s="90"/>
      <c r="BQ541" s="90"/>
      <c r="BR541" s="90"/>
      <c r="BS541" s="90"/>
      <c r="BT541" s="90"/>
      <c r="BU541" s="90"/>
      <c r="BV541" s="90"/>
      <c r="BW541" s="90"/>
      <c r="BX541" s="90"/>
      <c r="DP541" s="175" t="str">
        <f t="shared" si="11"/>
        <v>__</v>
      </c>
    </row>
    <row r="542" spans="1:120" x14ac:dyDescent="0.25"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  <c r="AH542" s="90"/>
      <c r="AI542" s="90"/>
      <c r="AJ542" s="90"/>
      <c r="AK542" s="90"/>
      <c r="AL542" s="90"/>
      <c r="AM542" s="90"/>
      <c r="AN542" s="90"/>
      <c r="AO542" s="90"/>
      <c r="AP542" s="90"/>
      <c r="AQ542" s="90"/>
      <c r="AR542" s="90"/>
      <c r="AS542" s="90"/>
      <c r="AT542" s="90"/>
      <c r="AU542" s="90"/>
      <c r="AV542" s="90"/>
      <c r="AW542" s="90"/>
      <c r="AX542" s="90"/>
      <c r="AY542" s="90"/>
      <c r="AZ542" s="90"/>
      <c r="BA542" s="90"/>
      <c r="BB542" s="90"/>
      <c r="BC542" s="90"/>
      <c r="BD542" s="90"/>
      <c r="BE542" s="90"/>
      <c r="BF542" s="90"/>
      <c r="BG542" s="90"/>
      <c r="BH542" s="90"/>
      <c r="BI542" s="90"/>
      <c r="BJ542" s="90"/>
      <c r="BK542" s="90"/>
      <c r="BL542" s="90"/>
      <c r="BM542" s="90"/>
      <c r="BN542" s="90"/>
      <c r="BO542" s="90"/>
      <c r="BP542" s="90"/>
      <c r="BQ542" s="90"/>
      <c r="BR542" s="90"/>
      <c r="BS542" s="90"/>
      <c r="BT542" s="90"/>
      <c r="BU542" s="90"/>
      <c r="BV542" s="90"/>
      <c r="BW542" s="90"/>
      <c r="BX542" s="90"/>
      <c r="DP542" s="175" t="str">
        <f t="shared" si="11"/>
        <v>__</v>
      </c>
    </row>
    <row r="543" spans="1:120" x14ac:dyDescent="0.25"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  <c r="AH543" s="90"/>
      <c r="AI543" s="90"/>
      <c r="AJ543" s="90"/>
      <c r="AK543" s="90"/>
      <c r="AL543" s="90"/>
      <c r="AM543" s="90"/>
      <c r="AN543" s="90"/>
      <c r="AO543" s="90"/>
      <c r="AP543" s="90"/>
      <c r="AQ543" s="90"/>
      <c r="AR543" s="90"/>
      <c r="AS543" s="90"/>
      <c r="AT543" s="90"/>
      <c r="AU543" s="90"/>
      <c r="AV543" s="90"/>
      <c r="AW543" s="90"/>
      <c r="AX543" s="90"/>
      <c r="AY543" s="90"/>
      <c r="AZ543" s="90"/>
      <c r="BA543" s="90"/>
      <c r="BB543" s="90"/>
      <c r="BC543" s="90"/>
      <c r="BD543" s="90"/>
      <c r="BE543" s="90"/>
      <c r="BF543" s="90"/>
      <c r="BG543" s="90"/>
      <c r="BH543" s="90"/>
      <c r="BI543" s="90"/>
      <c r="BJ543" s="90"/>
      <c r="BK543" s="90"/>
      <c r="BL543" s="90"/>
      <c r="BM543" s="90"/>
      <c r="BN543" s="90"/>
      <c r="BO543" s="90"/>
      <c r="BP543" s="90"/>
      <c r="BQ543" s="90"/>
      <c r="BR543" s="90"/>
      <c r="BS543" s="90"/>
      <c r="BT543" s="90"/>
      <c r="BU543" s="90"/>
      <c r="BV543" s="90"/>
      <c r="BW543" s="90"/>
      <c r="BX543" s="90"/>
      <c r="DP543" s="175" t="str">
        <f t="shared" si="11"/>
        <v>__</v>
      </c>
    </row>
    <row r="544" spans="1:120" x14ac:dyDescent="0.25"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  <c r="AH544" s="90"/>
      <c r="AI544" s="90"/>
      <c r="AJ544" s="90"/>
      <c r="AK544" s="90"/>
      <c r="AL544" s="90"/>
      <c r="AM544" s="90"/>
      <c r="AN544" s="90"/>
      <c r="AO544" s="90"/>
      <c r="AP544" s="90"/>
      <c r="AQ544" s="90"/>
      <c r="AR544" s="90"/>
      <c r="AS544" s="90"/>
      <c r="AT544" s="90"/>
      <c r="AU544" s="90"/>
      <c r="AV544" s="90"/>
      <c r="AW544" s="90"/>
      <c r="AX544" s="90"/>
      <c r="AY544" s="90"/>
      <c r="AZ544" s="90"/>
      <c r="BA544" s="90"/>
      <c r="BB544" s="90"/>
      <c r="BC544" s="90"/>
      <c r="BD544" s="90"/>
      <c r="BE544" s="90"/>
      <c r="BF544" s="90"/>
      <c r="BG544" s="90"/>
      <c r="BH544" s="90"/>
      <c r="BI544" s="90"/>
      <c r="BJ544" s="90"/>
      <c r="BK544" s="90"/>
      <c r="BL544" s="90"/>
      <c r="BM544" s="90"/>
      <c r="BN544" s="90"/>
      <c r="BO544" s="90"/>
      <c r="BP544" s="90"/>
      <c r="BQ544" s="90"/>
      <c r="BR544" s="90"/>
      <c r="BS544" s="90"/>
      <c r="BT544" s="90"/>
      <c r="BU544" s="90"/>
      <c r="BV544" s="90"/>
      <c r="BW544" s="90"/>
      <c r="BX544" s="90"/>
      <c r="DP544" s="175" t="str">
        <f t="shared" si="11"/>
        <v>__</v>
      </c>
    </row>
    <row r="545" spans="6:76" x14ac:dyDescent="0.25"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  <c r="AH545" s="90"/>
      <c r="AI545" s="90"/>
      <c r="AJ545" s="90"/>
      <c r="AK545" s="90"/>
      <c r="AL545" s="90"/>
      <c r="AM545" s="90"/>
      <c r="AN545" s="90"/>
      <c r="AO545" s="90"/>
      <c r="AP545" s="90"/>
      <c r="AQ545" s="90"/>
      <c r="AR545" s="90"/>
      <c r="AS545" s="90"/>
      <c r="AT545" s="90"/>
      <c r="AU545" s="90"/>
      <c r="AV545" s="90"/>
      <c r="AW545" s="90"/>
      <c r="AX545" s="90"/>
      <c r="AY545" s="90"/>
      <c r="AZ545" s="90"/>
      <c r="BA545" s="90"/>
      <c r="BB545" s="90"/>
      <c r="BC545" s="90"/>
      <c r="BD545" s="90"/>
      <c r="BE545" s="90"/>
      <c r="BF545" s="90"/>
      <c r="BG545" s="90"/>
      <c r="BH545" s="90"/>
      <c r="BI545" s="90"/>
      <c r="BJ545" s="90"/>
      <c r="BK545" s="90"/>
      <c r="BL545" s="90"/>
      <c r="BM545" s="90"/>
      <c r="BN545" s="90"/>
      <c r="BO545" s="90"/>
      <c r="BP545" s="90"/>
      <c r="BQ545" s="90"/>
      <c r="BR545" s="90"/>
      <c r="BS545" s="90"/>
      <c r="BT545" s="90"/>
      <c r="BU545" s="90"/>
      <c r="BV545" s="90"/>
      <c r="BW545" s="90"/>
      <c r="BX545" s="90"/>
    </row>
    <row r="546" spans="6:76" x14ac:dyDescent="0.25"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  <c r="AH546" s="90"/>
      <c r="AI546" s="90"/>
      <c r="AJ546" s="90"/>
      <c r="AK546" s="90"/>
      <c r="AL546" s="90"/>
      <c r="AM546" s="90"/>
      <c r="AN546" s="90"/>
      <c r="AO546" s="90"/>
      <c r="AP546" s="90"/>
      <c r="AQ546" s="90"/>
      <c r="AR546" s="90"/>
      <c r="AS546" s="90"/>
      <c r="AT546" s="90"/>
      <c r="AU546" s="90"/>
      <c r="AV546" s="90"/>
      <c r="AW546" s="90"/>
      <c r="AX546" s="90"/>
      <c r="AY546" s="90"/>
      <c r="AZ546" s="90"/>
      <c r="BA546" s="90"/>
      <c r="BB546" s="90"/>
      <c r="BC546" s="90"/>
      <c r="BD546" s="90"/>
      <c r="BE546" s="90"/>
      <c r="BF546" s="90"/>
      <c r="BG546" s="90"/>
      <c r="BH546" s="90"/>
      <c r="BI546" s="90"/>
      <c r="BJ546" s="90"/>
      <c r="BK546" s="90"/>
      <c r="BL546" s="90"/>
      <c r="BM546" s="90"/>
      <c r="BN546" s="90"/>
      <c r="BO546" s="90"/>
      <c r="BP546" s="90"/>
      <c r="BQ546" s="90"/>
      <c r="BR546" s="90"/>
      <c r="BS546" s="90"/>
      <c r="BT546" s="90"/>
      <c r="BU546" s="90"/>
      <c r="BV546" s="90"/>
      <c r="BW546" s="90"/>
      <c r="BX546" s="90"/>
    </row>
    <row r="547" spans="6:76" x14ac:dyDescent="0.25"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  <c r="AH547" s="90"/>
      <c r="AI547" s="90"/>
      <c r="AJ547" s="90"/>
      <c r="AK547" s="90"/>
      <c r="AL547" s="90"/>
      <c r="AM547" s="90"/>
      <c r="AN547" s="90"/>
      <c r="AO547" s="90"/>
      <c r="AP547" s="90"/>
      <c r="AQ547" s="90"/>
      <c r="AR547" s="90"/>
      <c r="AS547" s="90"/>
      <c r="AT547" s="90"/>
      <c r="AU547" s="90"/>
      <c r="AV547" s="90"/>
      <c r="AW547" s="90"/>
      <c r="AX547" s="90"/>
      <c r="AY547" s="90"/>
      <c r="AZ547" s="90"/>
      <c r="BA547" s="90"/>
      <c r="BB547" s="90"/>
      <c r="BC547" s="90"/>
      <c r="BD547" s="90"/>
      <c r="BE547" s="90"/>
      <c r="BF547" s="90"/>
      <c r="BG547" s="90"/>
      <c r="BH547" s="90"/>
      <c r="BI547" s="90"/>
      <c r="BJ547" s="90"/>
      <c r="BK547" s="90"/>
      <c r="BL547" s="90"/>
      <c r="BM547" s="90"/>
      <c r="BN547" s="90"/>
      <c r="BO547" s="90"/>
      <c r="BP547" s="90"/>
      <c r="BQ547" s="90"/>
      <c r="BR547" s="90"/>
      <c r="BS547" s="90"/>
      <c r="BT547" s="90"/>
      <c r="BU547" s="90"/>
      <c r="BV547" s="90"/>
      <c r="BW547" s="90"/>
      <c r="BX547" s="90"/>
    </row>
    <row r="548" spans="6:76" x14ac:dyDescent="0.25"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  <c r="AH548" s="90"/>
      <c r="AI548" s="90"/>
      <c r="AJ548" s="90"/>
      <c r="AK548" s="90"/>
      <c r="AL548" s="90"/>
      <c r="AM548" s="90"/>
      <c r="AN548" s="90"/>
      <c r="AO548" s="90"/>
      <c r="AP548" s="90"/>
      <c r="AQ548" s="90"/>
      <c r="AR548" s="90"/>
      <c r="AS548" s="90"/>
      <c r="AT548" s="90"/>
      <c r="AU548" s="90"/>
      <c r="AV548" s="90"/>
      <c r="AW548" s="90"/>
      <c r="AX548" s="90"/>
      <c r="AY548" s="90"/>
      <c r="AZ548" s="90"/>
      <c r="BA548" s="90"/>
      <c r="BB548" s="90"/>
      <c r="BC548" s="90"/>
      <c r="BD548" s="90"/>
      <c r="BE548" s="90"/>
      <c r="BF548" s="90"/>
      <c r="BG548" s="90"/>
      <c r="BH548" s="90"/>
      <c r="BI548" s="90"/>
      <c r="BJ548" s="90"/>
      <c r="BK548" s="90"/>
      <c r="BL548" s="90"/>
      <c r="BM548" s="90"/>
      <c r="BN548" s="90"/>
      <c r="BO548" s="90"/>
      <c r="BP548" s="90"/>
      <c r="BQ548" s="90"/>
      <c r="BR548" s="90"/>
      <c r="BS548" s="90"/>
      <c r="BT548" s="90"/>
      <c r="BU548" s="90"/>
      <c r="BV548" s="90"/>
      <c r="BW548" s="90"/>
      <c r="BX548" s="90"/>
    </row>
    <row r="549" spans="6:76" x14ac:dyDescent="0.25"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  <c r="AH549" s="90"/>
      <c r="AI549" s="90"/>
      <c r="AJ549" s="90"/>
      <c r="AK549" s="90"/>
      <c r="AL549" s="90"/>
      <c r="AM549" s="90"/>
      <c r="AN549" s="90"/>
      <c r="AO549" s="90"/>
      <c r="AP549" s="90"/>
      <c r="AQ549" s="90"/>
      <c r="AR549" s="90"/>
      <c r="AS549" s="90"/>
      <c r="AT549" s="90"/>
      <c r="AU549" s="90"/>
      <c r="AV549" s="90"/>
      <c r="AW549" s="90"/>
      <c r="AX549" s="90"/>
      <c r="AY549" s="90"/>
      <c r="AZ549" s="90"/>
      <c r="BA549" s="90"/>
      <c r="BB549" s="90"/>
      <c r="BC549" s="90"/>
      <c r="BD549" s="90"/>
      <c r="BE549" s="90"/>
      <c r="BF549" s="90"/>
      <c r="BG549" s="90"/>
      <c r="BH549" s="90"/>
      <c r="BI549" s="90"/>
      <c r="BJ549" s="90"/>
      <c r="BK549" s="90"/>
      <c r="BL549" s="90"/>
      <c r="BM549" s="90"/>
      <c r="BN549" s="90"/>
      <c r="BO549" s="90"/>
      <c r="BP549" s="90"/>
      <c r="BQ549" s="90"/>
      <c r="BR549" s="90"/>
      <c r="BS549" s="90"/>
      <c r="BT549" s="90"/>
      <c r="BU549" s="90"/>
      <c r="BV549" s="90"/>
      <c r="BW549" s="90"/>
      <c r="BX549" s="90"/>
    </row>
    <row r="550" spans="6:76" x14ac:dyDescent="0.25"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  <c r="AH550" s="90"/>
      <c r="AI550" s="90"/>
      <c r="AJ550" s="90"/>
      <c r="AK550" s="90"/>
      <c r="AL550" s="90"/>
      <c r="AM550" s="90"/>
      <c r="AN550" s="90"/>
      <c r="AO550" s="90"/>
      <c r="AP550" s="90"/>
      <c r="AQ550" s="90"/>
      <c r="AR550" s="90"/>
      <c r="AS550" s="90"/>
      <c r="AT550" s="90"/>
      <c r="AU550" s="90"/>
      <c r="AV550" s="90"/>
      <c r="AW550" s="90"/>
      <c r="AX550" s="90"/>
      <c r="AY550" s="90"/>
      <c r="AZ550" s="90"/>
      <c r="BA550" s="90"/>
      <c r="BB550" s="90"/>
      <c r="BC550" s="90"/>
      <c r="BD550" s="90"/>
      <c r="BE550" s="90"/>
      <c r="BF550" s="90"/>
      <c r="BG550" s="90"/>
      <c r="BH550" s="90"/>
      <c r="BI550" s="90"/>
      <c r="BJ550" s="90"/>
      <c r="BK550" s="90"/>
      <c r="BL550" s="90"/>
      <c r="BM550" s="90"/>
      <c r="BN550" s="90"/>
      <c r="BO550" s="90"/>
      <c r="BP550" s="90"/>
      <c r="BQ550" s="90"/>
      <c r="BR550" s="90"/>
      <c r="BS550" s="90"/>
      <c r="BT550" s="90"/>
      <c r="BU550" s="90"/>
      <c r="BV550" s="90"/>
      <c r="BW550" s="90"/>
      <c r="BX550" s="90"/>
    </row>
    <row r="551" spans="6:76" x14ac:dyDescent="0.25"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  <c r="AH551" s="90"/>
      <c r="AI551" s="90"/>
      <c r="AJ551" s="90"/>
      <c r="AK551" s="90"/>
      <c r="AL551" s="90"/>
      <c r="AM551" s="90"/>
      <c r="AN551" s="90"/>
      <c r="AO551" s="90"/>
      <c r="AP551" s="90"/>
      <c r="AQ551" s="90"/>
      <c r="AR551" s="90"/>
      <c r="AS551" s="90"/>
      <c r="AT551" s="90"/>
      <c r="AU551" s="90"/>
      <c r="AV551" s="90"/>
      <c r="AW551" s="90"/>
      <c r="AX551" s="90"/>
      <c r="AY551" s="90"/>
      <c r="AZ551" s="90"/>
      <c r="BA551" s="90"/>
      <c r="BB551" s="90"/>
      <c r="BC551" s="90"/>
      <c r="BD551" s="90"/>
      <c r="BE551" s="90"/>
      <c r="BF551" s="90"/>
      <c r="BG551" s="90"/>
      <c r="BH551" s="90"/>
      <c r="BI551" s="90"/>
      <c r="BJ551" s="90"/>
      <c r="BK551" s="90"/>
      <c r="BL551" s="90"/>
      <c r="BM551" s="90"/>
      <c r="BN551" s="90"/>
      <c r="BO551" s="90"/>
      <c r="BP551" s="90"/>
      <c r="BQ551" s="90"/>
      <c r="BR551" s="90"/>
      <c r="BS551" s="90"/>
      <c r="BT551" s="90"/>
      <c r="BU551" s="90"/>
      <c r="BV551" s="90"/>
      <c r="BW551" s="90"/>
      <c r="BX551" s="90"/>
    </row>
    <row r="552" spans="6:76" x14ac:dyDescent="0.25"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  <c r="AH552" s="90"/>
      <c r="AI552" s="90"/>
      <c r="AJ552" s="90"/>
      <c r="AK552" s="90"/>
      <c r="AL552" s="90"/>
      <c r="AM552" s="90"/>
      <c r="AN552" s="90"/>
      <c r="AO552" s="90"/>
      <c r="AP552" s="90"/>
      <c r="AQ552" s="90"/>
      <c r="AR552" s="90"/>
      <c r="AS552" s="90"/>
      <c r="AT552" s="90"/>
      <c r="AU552" s="90"/>
      <c r="AV552" s="90"/>
      <c r="AW552" s="90"/>
      <c r="AX552" s="90"/>
      <c r="AY552" s="90"/>
      <c r="AZ552" s="90"/>
      <c r="BA552" s="90"/>
      <c r="BB552" s="90"/>
      <c r="BC552" s="90"/>
      <c r="BD552" s="90"/>
      <c r="BE552" s="90"/>
      <c r="BF552" s="90"/>
      <c r="BG552" s="90"/>
      <c r="BH552" s="90"/>
      <c r="BI552" s="90"/>
      <c r="BJ552" s="90"/>
      <c r="BK552" s="90"/>
      <c r="BL552" s="90"/>
      <c r="BM552" s="90"/>
      <c r="BN552" s="90"/>
      <c r="BO552" s="90"/>
      <c r="BP552" s="90"/>
      <c r="BQ552" s="90"/>
      <c r="BR552" s="90"/>
      <c r="BS552" s="90"/>
      <c r="BT552" s="90"/>
      <c r="BU552" s="90"/>
      <c r="BV552" s="90"/>
      <c r="BW552" s="90"/>
      <c r="BX552" s="90"/>
    </row>
    <row r="553" spans="6:76" x14ac:dyDescent="0.25"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  <c r="AH553" s="90"/>
      <c r="AI553" s="90"/>
      <c r="AJ553" s="90"/>
      <c r="AK553" s="90"/>
      <c r="AL553" s="90"/>
      <c r="AM553" s="90"/>
      <c r="AN553" s="90"/>
      <c r="AO553" s="90"/>
      <c r="AP553" s="90"/>
      <c r="AQ553" s="90"/>
      <c r="AR553" s="90"/>
      <c r="AS553" s="90"/>
      <c r="AT553" s="90"/>
      <c r="AU553" s="90"/>
      <c r="AV553" s="90"/>
      <c r="AW553" s="90"/>
      <c r="AX553" s="90"/>
      <c r="AY553" s="90"/>
      <c r="AZ553" s="90"/>
      <c r="BA553" s="90"/>
      <c r="BB553" s="90"/>
      <c r="BC553" s="90"/>
      <c r="BD553" s="90"/>
      <c r="BE553" s="90"/>
      <c r="BF553" s="90"/>
      <c r="BG553" s="90"/>
      <c r="BH553" s="90"/>
      <c r="BI553" s="90"/>
      <c r="BJ553" s="90"/>
      <c r="BK553" s="90"/>
      <c r="BL553" s="90"/>
      <c r="BM553" s="90"/>
      <c r="BN553" s="90"/>
      <c r="BO553" s="90"/>
      <c r="BP553" s="90"/>
      <c r="BQ553" s="90"/>
      <c r="BR553" s="90"/>
      <c r="BS553" s="90"/>
      <c r="BT553" s="90"/>
      <c r="BU553" s="90"/>
      <c r="BV553" s="90"/>
      <c r="BW553" s="90"/>
      <c r="BX553" s="90"/>
    </row>
    <row r="554" spans="6:76" x14ac:dyDescent="0.25"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  <c r="AH554" s="90"/>
      <c r="AI554" s="90"/>
      <c r="AJ554" s="90"/>
      <c r="AK554" s="90"/>
      <c r="AL554" s="90"/>
      <c r="AM554" s="90"/>
      <c r="AN554" s="90"/>
      <c r="AO554" s="90"/>
      <c r="AP554" s="90"/>
      <c r="AQ554" s="90"/>
      <c r="AR554" s="90"/>
      <c r="AS554" s="90"/>
      <c r="AT554" s="90"/>
      <c r="AU554" s="90"/>
      <c r="AV554" s="90"/>
      <c r="AW554" s="90"/>
      <c r="AX554" s="90"/>
      <c r="AY554" s="90"/>
      <c r="AZ554" s="90"/>
      <c r="BA554" s="90"/>
      <c r="BB554" s="90"/>
      <c r="BC554" s="90"/>
      <c r="BD554" s="90"/>
      <c r="BE554" s="90"/>
      <c r="BF554" s="90"/>
      <c r="BG554" s="90"/>
      <c r="BH554" s="90"/>
      <c r="BI554" s="90"/>
      <c r="BJ554" s="90"/>
      <c r="BK554" s="90"/>
      <c r="BL554" s="90"/>
      <c r="BM554" s="90"/>
      <c r="BN554" s="90"/>
      <c r="BO554" s="90"/>
      <c r="BP554" s="90"/>
      <c r="BQ554" s="90"/>
      <c r="BR554" s="90"/>
      <c r="BS554" s="90"/>
      <c r="BT554" s="90"/>
      <c r="BU554" s="90"/>
      <c r="BV554" s="90"/>
      <c r="BW554" s="90"/>
      <c r="BX554" s="90"/>
    </row>
    <row r="555" spans="6:76" x14ac:dyDescent="0.25"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  <c r="AH555" s="90"/>
      <c r="AI555" s="90"/>
      <c r="AJ555" s="90"/>
      <c r="AK555" s="90"/>
      <c r="AL555" s="90"/>
      <c r="AM555" s="90"/>
      <c r="AN555" s="90"/>
      <c r="AO555" s="90"/>
      <c r="AP555" s="90"/>
      <c r="AQ555" s="90"/>
      <c r="AR555" s="90"/>
      <c r="AS555" s="90"/>
      <c r="AT555" s="90"/>
      <c r="AU555" s="90"/>
      <c r="AV555" s="90"/>
      <c r="AW555" s="90"/>
      <c r="AX555" s="90"/>
      <c r="AY555" s="90"/>
      <c r="AZ555" s="90"/>
      <c r="BA555" s="90"/>
      <c r="BB555" s="90"/>
      <c r="BC555" s="90"/>
      <c r="BD555" s="90"/>
      <c r="BE555" s="90"/>
      <c r="BF555" s="90"/>
      <c r="BG555" s="90"/>
      <c r="BH555" s="90"/>
      <c r="BI555" s="90"/>
      <c r="BJ555" s="90"/>
      <c r="BK555" s="90"/>
      <c r="BL555" s="90"/>
      <c r="BM555" s="90"/>
      <c r="BN555" s="90"/>
      <c r="BO555" s="90"/>
      <c r="BP555" s="90"/>
      <c r="BQ555" s="90"/>
      <c r="BR555" s="90"/>
      <c r="BS555" s="90"/>
      <c r="BT555" s="90"/>
      <c r="BU555" s="90"/>
      <c r="BV555" s="90"/>
      <c r="BW555" s="90"/>
      <c r="BX555" s="90"/>
    </row>
    <row r="556" spans="6:76" x14ac:dyDescent="0.25"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  <c r="AH556" s="90"/>
      <c r="AI556" s="90"/>
      <c r="AJ556" s="90"/>
      <c r="AK556" s="90"/>
      <c r="AL556" s="90"/>
      <c r="AM556" s="90"/>
      <c r="AN556" s="90"/>
      <c r="AO556" s="90"/>
      <c r="AP556" s="90"/>
      <c r="AQ556" s="90"/>
      <c r="AR556" s="90"/>
      <c r="AS556" s="90"/>
      <c r="AT556" s="90"/>
      <c r="AU556" s="90"/>
      <c r="AV556" s="90"/>
      <c r="AW556" s="90"/>
      <c r="AX556" s="90"/>
      <c r="AY556" s="90"/>
      <c r="AZ556" s="90"/>
      <c r="BA556" s="90"/>
      <c r="BB556" s="90"/>
      <c r="BC556" s="90"/>
      <c r="BD556" s="90"/>
      <c r="BE556" s="90"/>
      <c r="BF556" s="90"/>
      <c r="BG556" s="90"/>
      <c r="BH556" s="90"/>
      <c r="BI556" s="90"/>
      <c r="BJ556" s="90"/>
      <c r="BK556" s="90"/>
      <c r="BL556" s="90"/>
      <c r="BM556" s="90"/>
      <c r="BN556" s="90"/>
      <c r="BO556" s="90"/>
      <c r="BP556" s="90"/>
      <c r="BQ556" s="90"/>
      <c r="BR556" s="90"/>
      <c r="BS556" s="90"/>
      <c r="BT556" s="90"/>
      <c r="BU556" s="90"/>
      <c r="BV556" s="90"/>
      <c r="BW556" s="90"/>
      <c r="BX556" s="90"/>
    </row>
    <row r="557" spans="6:76" x14ac:dyDescent="0.25"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  <c r="AH557" s="90"/>
      <c r="AI557" s="90"/>
      <c r="AJ557" s="90"/>
      <c r="AK557" s="90"/>
      <c r="AL557" s="90"/>
      <c r="AM557" s="90"/>
      <c r="AN557" s="90"/>
      <c r="AO557" s="90"/>
      <c r="AP557" s="90"/>
      <c r="AQ557" s="90"/>
      <c r="AR557" s="90"/>
      <c r="AS557" s="90"/>
      <c r="AT557" s="90"/>
      <c r="AU557" s="90"/>
      <c r="AV557" s="90"/>
      <c r="AW557" s="90"/>
      <c r="AX557" s="90"/>
      <c r="AY557" s="90"/>
      <c r="AZ557" s="90"/>
      <c r="BA557" s="90"/>
      <c r="BB557" s="90"/>
      <c r="BC557" s="90"/>
      <c r="BD557" s="90"/>
      <c r="BE557" s="90"/>
      <c r="BF557" s="90"/>
      <c r="BG557" s="90"/>
      <c r="BH557" s="90"/>
      <c r="BI557" s="90"/>
      <c r="BJ557" s="90"/>
      <c r="BK557" s="90"/>
      <c r="BL557" s="90"/>
      <c r="BM557" s="90"/>
      <c r="BN557" s="90"/>
      <c r="BO557" s="90"/>
      <c r="BP557" s="90"/>
      <c r="BQ557" s="90"/>
      <c r="BR557" s="90"/>
      <c r="BS557" s="90"/>
      <c r="BT557" s="90"/>
      <c r="BU557" s="90"/>
      <c r="BV557" s="90"/>
      <c r="BW557" s="90"/>
      <c r="BX557" s="90"/>
    </row>
    <row r="558" spans="6:76" x14ac:dyDescent="0.25"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  <c r="AH558" s="90"/>
      <c r="AI558" s="90"/>
      <c r="AJ558" s="90"/>
      <c r="AK558" s="90"/>
      <c r="AL558" s="90"/>
      <c r="AM558" s="90"/>
      <c r="AN558" s="90"/>
      <c r="AO558" s="90"/>
      <c r="AP558" s="90"/>
      <c r="AQ558" s="90"/>
      <c r="AR558" s="90"/>
      <c r="AS558" s="90"/>
      <c r="AT558" s="90"/>
      <c r="AU558" s="90"/>
      <c r="AV558" s="90"/>
      <c r="AW558" s="90"/>
      <c r="AX558" s="90"/>
      <c r="AY558" s="90"/>
      <c r="AZ558" s="90"/>
      <c r="BA558" s="90"/>
      <c r="BB558" s="90"/>
      <c r="BC558" s="90"/>
      <c r="BD558" s="90"/>
      <c r="BE558" s="90"/>
      <c r="BF558" s="90"/>
      <c r="BG558" s="90"/>
      <c r="BH558" s="90"/>
      <c r="BI558" s="90"/>
      <c r="BJ558" s="90"/>
      <c r="BK558" s="90"/>
      <c r="BL558" s="90"/>
      <c r="BM558" s="90"/>
      <c r="BN558" s="90"/>
      <c r="BO558" s="90"/>
      <c r="BP558" s="90"/>
      <c r="BQ558" s="90"/>
      <c r="BR558" s="90"/>
      <c r="BS558" s="90"/>
      <c r="BT558" s="90"/>
      <c r="BU558" s="90"/>
      <c r="BV558" s="90"/>
      <c r="BW558" s="90"/>
      <c r="BX558" s="90"/>
    </row>
    <row r="559" spans="6:76" x14ac:dyDescent="0.25"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  <c r="AH559" s="90"/>
      <c r="AI559" s="90"/>
      <c r="AJ559" s="90"/>
      <c r="AK559" s="90"/>
      <c r="AL559" s="90"/>
      <c r="AM559" s="90"/>
      <c r="AN559" s="90"/>
      <c r="AO559" s="90"/>
      <c r="AP559" s="90"/>
      <c r="AQ559" s="90"/>
      <c r="AR559" s="90"/>
      <c r="AS559" s="90"/>
      <c r="AT559" s="90"/>
      <c r="AU559" s="90"/>
      <c r="AV559" s="90"/>
      <c r="AW559" s="90"/>
      <c r="AX559" s="90"/>
      <c r="AY559" s="90"/>
      <c r="AZ559" s="90"/>
      <c r="BA559" s="90"/>
      <c r="BB559" s="90"/>
      <c r="BC559" s="90"/>
      <c r="BD559" s="90"/>
      <c r="BE559" s="90"/>
      <c r="BF559" s="90"/>
      <c r="BG559" s="90"/>
      <c r="BH559" s="90"/>
      <c r="BI559" s="90"/>
      <c r="BJ559" s="90"/>
      <c r="BK559" s="90"/>
      <c r="BL559" s="90"/>
      <c r="BM559" s="90"/>
      <c r="BN559" s="90"/>
      <c r="BO559" s="90"/>
      <c r="BP559" s="90"/>
      <c r="BQ559" s="90"/>
      <c r="BR559" s="90"/>
      <c r="BS559" s="90"/>
      <c r="BT559" s="90"/>
      <c r="BU559" s="90"/>
      <c r="BV559" s="90"/>
      <c r="BW559" s="90"/>
      <c r="BX559" s="90"/>
    </row>
    <row r="560" spans="6:76" x14ac:dyDescent="0.25"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  <c r="AH560" s="90"/>
      <c r="AI560" s="90"/>
      <c r="AJ560" s="90"/>
      <c r="AK560" s="90"/>
      <c r="AL560" s="90"/>
      <c r="AM560" s="90"/>
      <c r="AN560" s="90"/>
      <c r="AO560" s="90"/>
      <c r="AP560" s="90"/>
      <c r="AQ560" s="90"/>
      <c r="AR560" s="90"/>
      <c r="AS560" s="90"/>
      <c r="AT560" s="90"/>
      <c r="AU560" s="90"/>
      <c r="AV560" s="90"/>
      <c r="AW560" s="90"/>
      <c r="AX560" s="90"/>
      <c r="AY560" s="90"/>
      <c r="AZ560" s="90"/>
      <c r="BA560" s="90"/>
      <c r="BB560" s="90"/>
      <c r="BC560" s="90"/>
      <c r="BD560" s="90"/>
      <c r="BE560" s="90"/>
      <c r="BF560" s="90"/>
      <c r="BG560" s="90"/>
      <c r="BH560" s="90"/>
      <c r="BI560" s="90"/>
      <c r="BJ560" s="90"/>
      <c r="BK560" s="90"/>
      <c r="BL560" s="90"/>
      <c r="BM560" s="90"/>
      <c r="BN560" s="90"/>
      <c r="BO560" s="90"/>
      <c r="BP560" s="90"/>
      <c r="BQ560" s="90"/>
      <c r="BR560" s="90"/>
      <c r="BS560" s="90"/>
      <c r="BT560" s="90"/>
      <c r="BU560" s="90"/>
      <c r="BV560" s="90"/>
      <c r="BW560" s="90"/>
      <c r="BX560" s="90"/>
    </row>
    <row r="561" spans="6:76" x14ac:dyDescent="0.25"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  <c r="AH561" s="90"/>
      <c r="AI561" s="90"/>
      <c r="AJ561" s="90"/>
      <c r="AK561" s="90"/>
      <c r="AL561" s="90"/>
      <c r="AM561" s="90"/>
      <c r="AN561" s="90"/>
      <c r="AO561" s="90"/>
      <c r="AP561" s="90"/>
      <c r="AQ561" s="90"/>
      <c r="AR561" s="90"/>
      <c r="AS561" s="90"/>
      <c r="AT561" s="90"/>
      <c r="AU561" s="90"/>
      <c r="AV561" s="90"/>
      <c r="AW561" s="90"/>
      <c r="AX561" s="90"/>
      <c r="AY561" s="90"/>
      <c r="AZ561" s="90"/>
      <c r="BA561" s="90"/>
      <c r="BB561" s="90"/>
      <c r="BC561" s="90"/>
      <c r="BD561" s="90"/>
      <c r="BE561" s="90"/>
      <c r="BF561" s="90"/>
      <c r="BG561" s="90"/>
      <c r="BH561" s="90"/>
      <c r="BI561" s="90"/>
      <c r="BJ561" s="90"/>
      <c r="BK561" s="90"/>
      <c r="BL561" s="90"/>
      <c r="BM561" s="90"/>
      <c r="BN561" s="90"/>
      <c r="BO561" s="90"/>
      <c r="BP561" s="90"/>
      <c r="BQ561" s="90"/>
      <c r="BR561" s="90"/>
      <c r="BS561" s="90"/>
      <c r="BT561" s="90"/>
      <c r="BU561" s="90"/>
      <c r="BV561" s="90"/>
      <c r="BW561" s="90"/>
      <c r="BX561" s="90"/>
    </row>
    <row r="562" spans="6:76" x14ac:dyDescent="0.25"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  <c r="AH562" s="90"/>
      <c r="AI562" s="90"/>
      <c r="AJ562" s="90"/>
      <c r="AK562" s="90"/>
      <c r="AL562" s="90"/>
      <c r="AM562" s="90"/>
      <c r="AN562" s="90"/>
      <c r="AO562" s="90"/>
      <c r="AP562" s="90"/>
      <c r="AQ562" s="90"/>
      <c r="AR562" s="90"/>
      <c r="AS562" s="90"/>
      <c r="AT562" s="90"/>
      <c r="AU562" s="90"/>
      <c r="AV562" s="90"/>
      <c r="AW562" s="90"/>
      <c r="AX562" s="90"/>
      <c r="AY562" s="90"/>
      <c r="AZ562" s="90"/>
      <c r="BA562" s="90"/>
      <c r="BB562" s="90"/>
      <c r="BC562" s="90"/>
      <c r="BD562" s="90"/>
      <c r="BE562" s="90"/>
      <c r="BF562" s="90"/>
      <c r="BG562" s="90"/>
      <c r="BH562" s="90"/>
      <c r="BI562" s="90"/>
      <c r="BJ562" s="90"/>
      <c r="BK562" s="90"/>
      <c r="BL562" s="90"/>
      <c r="BM562" s="90"/>
      <c r="BN562" s="90"/>
      <c r="BO562" s="90"/>
      <c r="BP562" s="90"/>
      <c r="BQ562" s="90"/>
      <c r="BR562" s="90"/>
      <c r="BS562" s="90"/>
      <c r="BT562" s="90"/>
      <c r="BU562" s="90"/>
      <c r="BV562" s="90"/>
      <c r="BW562" s="90"/>
      <c r="BX562" s="90"/>
    </row>
    <row r="563" spans="6:76" x14ac:dyDescent="0.25"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  <c r="AH563" s="90"/>
      <c r="AI563" s="90"/>
      <c r="AJ563" s="90"/>
      <c r="AK563" s="90"/>
      <c r="AL563" s="90"/>
      <c r="AM563" s="90"/>
      <c r="AN563" s="90"/>
      <c r="AO563" s="90"/>
      <c r="AP563" s="90"/>
      <c r="AQ563" s="90"/>
      <c r="AR563" s="90"/>
      <c r="AS563" s="90"/>
      <c r="AT563" s="90"/>
      <c r="AU563" s="90"/>
      <c r="AV563" s="90"/>
      <c r="AW563" s="90"/>
      <c r="AX563" s="90"/>
      <c r="AY563" s="90"/>
      <c r="AZ563" s="90"/>
      <c r="BA563" s="90"/>
      <c r="BB563" s="90"/>
      <c r="BC563" s="90"/>
      <c r="BD563" s="90"/>
      <c r="BE563" s="90"/>
      <c r="BF563" s="90"/>
      <c r="BG563" s="90"/>
      <c r="BH563" s="90"/>
      <c r="BI563" s="90"/>
      <c r="BJ563" s="90"/>
      <c r="BK563" s="90"/>
      <c r="BL563" s="90"/>
      <c r="BM563" s="90"/>
      <c r="BN563" s="90"/>
      <c r="BO563" s="90"/>
      <c r="BP563" s="90"/>
      <c r="BQ563" s="90"/>
      <c r="BR563" s="90"/>
      <c r="BS563" s="90"/>
      <c r="BT563" s="90"/>
      <c r="BU563" s="90"/>
      <c r="BV563" s="90"/>
      <c r="BW563" s="90"/>
      <c r="BX563" s="90"/>
    </row>
    <row r="564" spans="6:76" x14ac:dyDescent="0.25"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  <c r="AH564" s="90"/>
      <c r="AI564" s="90"/>
      <c r="AJ564" s="90"/>
      <c r="AK564" s="90"/>
      <c r="AL564" s="90"/>
      <c r="AM564" s="90"/>
      <c r="AN564" s="90"/>
      <c r="AO564" s="90"/>
      <c r="AP564" s="90"/>
      <c r="AQ564" s="90"/>
      <c r="AR564" s="90"/>
      <c r="AS564" s="90"/>
      <c r="AT564" s="90"/>
      <c r="AU564" s="90"/>
      <c r="AV564" s="90"/>
      <c r="AW564" s="90"/>
      <c r="AX564" s="90"/>
      <c r="AY564" s="90"/>
      <c r="AZ564" s="90"/>
      <c r="BA564" s="90"/>
      <c r="BB564" s="90"/>
      <c r="BC564" s="90"/>
      <c r="BD564" s="90"/>
      <c r="BE564" s="90"/>
      <c r="BF564" s="90"/>
      <c r="BG564" s="90"/>
      <c r="BH564" s="90"/>
      <c r="BI564" s="90"/>
      <c r="BJ564" s="90"/>
      <c r="BK564" s="90"/>
      <c r="BL564" s="90"/>
      <c r="BM564" s="90"/>
      <c r="BN564" s="90"/>
      <c r="BO564" s="90"/>
      <c r="BP564" s="90"/>
      <c r="BQ564" s="90"/>
      <c r="BR564" s="90"/>
      <c r="BS564" s="90"/>
      <c r="BT564" s="90"/>
      <c r="BU564" s="90"/>
      <c r="BV564" s="90"/>
      <c r="BW564" s="90"/>
      <c r="BX564" s="90"/>
    </row>
    <row r="565" spans="6:76" x14ac:dyDescent="0.25"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  <c r="AH565" s="90"/>
      <c r="AI565" s="90"/>
      <c r="AJ565" s="90"/>
      <c r="AK565" s="90"/>
      <c r="AL565" s="90"/>
      <c r="AM565" s="90"/>
      <c r="AN565" s="90"/>
      <c r="AO565" s="90"/>
      <c r="AP565" s="90"/>
      <c r="AQ565" s="90"/>
      <c r="AR565" s="90"/>
      <c r="AS565" s="90"/>
      <c r="AT565" s="90"/>
      <c r="AU565" s="90"/>
      <c r="AV565" s="90"/>
      <c r="AW565" s="90"/>
      <c r="AX565" s="90"/>
      <c r="AY565" s="90"/>
      <c r="AZ565" s="90"/>
      <c r="BA565" s="90"/>
      <c r="BB565" s="90"/>
      <c r="BC565" s="90"/>
      <c r="BD565" s="90"/>
      <c r="BE565" s="90"/>
      <c r="BF565" s="90"/>
      <c r="BG565" s="90"/>
      <c r="BH565" s="90"/>
      <c r="BI565" s="90"/>
      <c r="BJ565" s="90"/>
      <c r="BK565" s="90"/>
      <c r="BL565" s="90"/>
      <c r="BM565" s="90"/>
      <c r="BN565" s="90"/>
      <c r="BO565" s="90"/>
      <c r="BP565" s="90"/>
      <c r="BQ565" s="90"/>
      <c r="BR565" s="90"/>
      <c r="BS565" s="90"/>
      <c r="BT565" s="90"/>
      <c r="BU565" s="90"/>
      <c r="BV565" s="90"/>
      <c r="BW565" s="90"/>
      <c r="BX565" s="90"/>
    </row>
    <row r="566" spans="6:76" x14ac:dyDescent="0.25"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  <c r="AH566" s="90"/>
      <c r="AI566" s="90"/>
      <c r="AJ566" s="90"/>
      <c r="AK566" s="90"/>
      <c r="AL566" s="90"/>
      <c r="AM566" s="90"/>
      <c r="AN566" s="90"/>
      <c r="AO566" s="90"/>
      <c r="AP566" s="90"/>
      <c r="AQ566" s="90"/>
      <c r="AR566" s="90"/>
      <c r="AS566" s="90"/>
      <c r="AT566" s="90"/>
      <c r="AU566" s="90"/>
      <c r="AV566" s="90"/>
      <c r="AW566" s="90"/>
      <c r="AX566" s="90"/>
      <c r="AY566" s="90"/>
      <c r="AZ566" s="90"/>
      <c r="BA566" s="90"/>
      <c r="BB566" s="90"/>
      <c r="BC566" s="90"/>
      <c r="BD566" s="90"/>
      <c r="BE566" s="90"/>
      <c r="BF566" s="90"/>
      <c r="BG566" s="90"/>
      <c r="BH566" s="90"/>
      <c r="BI566" s="90"/>
      <c r="BJ566" s="90"/>
      <c r="BK566" s="90"/>
      <c r="BL566" s="90"/>
      <c r="BM566" s="90"/>
      <c r="BN566" s="90"/>
      <c r="BO566" s="90"/>
      <c r="BP566" s="90"/>
      <c r="BQ566" s="90"/>
      <c r="BR566" s="90"/>
      <c r="BS566" s="90"/>
      <c r="BT566" s="90"/>
      <c r="BU566" s="90"/>
      <c r="BV566" s="90"/>
      <c r="BW566" s="90"/>
      <c r="BX566" s="90"/>
    </row>
    <row r="567" spans="6:76" x14ac:dyDescent="0.25"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  <c r="AH567" s="90"/>
      <c r="AI567" s="90"/>
      <c r="AJ567" s="90"/>
      <c r="AK567" s="90"/>
      <c r="AL567" s="90"/>
      <c r="AM567" s="90"/>
      <c r="AN567" s="90"/>
      <c r="AO567" s="90"/>
      <c r="AP567" s="90"/>
      <c r="AQ567" s="90"/>
      <c r="AR567" s="90"/>
      <c r="AS567" s="90"/>
      <c r="AT567" s="90"/>
      <c r="AU567" s="90"/>
      <c r="AV567" s="90"/>
      <c r="AW567" s="90"/>
      <c r="AX567" s="90"/>
      <c r="AY567" s="90"/>
      <c r="AZ567" s="90"/>
      <c r="BA567" s="90"/>
      <c r="BB567" s="90"/>
      <c r="BC567" s="90"/>
      <c r="BD567" s="90"/>
      <c r="BE567" s="90"/>
      <c r="BF567" s="90"/>
      <c r="BG567" s="90"/>
      <c r="BH567" s="90"/>
      <c r="BI567" s="90"/>
      <c r="BJ567" s="90"/>
      <c r="BK567" s="90"/>
      <c r="BL567" s="90"/>
      <c r="BM567" s="90"/>
      <c r="BN567" s="90"/>
      <c r="BO567" s="90"/>
      <c r="BP567" s="90"/>
      <c r="BQ567" s="90"/>
      <c r="BR567" s="90"/>
      <c r="BS567" s="90"/>
      <c r="BT567" s="90"/>
      <c r="BU567" s="90"/>
      <c r="BV567" s="90"/>
      <c r="BW567" s="90"/>
      <c r="BX567" s="90"/>
    </row>
    <row r="568" spans="6:76" x14ac:dyDescent="0.25"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  <c r="AH568" s="90"/>
      <c r="AI568" s="90"/>
      <c r="AJ568" s="90"/>
      <c r="AK568" s="90"/>
      <c r="AL568" s="90"/>
      <c r="AM568" s="90"/>
      <c r="AN568" s="90"/>
      <c r="AO568" s="90"/>
      <c r="AP568" s="90"/>
      <c r="AQ568" s="90"/>
      <c r="AR568" s="90"/>
      <c r="AS568" s="90"/>
      <c r="AT568" s="90"/>
      <c r="AU568" s="90"/>
      <c r="AV568" s="90"/>
      <c r="AW568" s="90"/>
      <c r="AX568" s="90"/>
      <c r="AY568" s="90"/>
      <c r="AZ568" s="90"/>
      <c r="BA568" s="90"/>
      <c r="BB568" s="90"/>
      <c r="BC568" s="90"/>
      <c r="BD568" s="90"/>
      <c r="BE568" s="90"/>
      <c r="BF568" s="90"/>
      <c r="BG568" s="90"/>
      <c r="BH568" s="90"/>
      <c r="BI568" s="90"/>
      <c r="BJ568" s="90"/>
      <c r="BK568" s="90"/>
      <c r="BL568" s="90"/>
      <c r="BM568" s="90"/>
      <c r="BN568" s="90"/>
      <c r="BO568" s="90"/>
      <c r="BP568" s="90"/>
      <c r="BQ568" s="90"/>
      <c r="BR568" s="90"/>
      <c r="BS568" s="90"/>
      <c r="BT568" s="90"/>
      <c r="BU568" s="90"/>
      <c r="BV568" s="90"/>
      <c r="BW568" s="90"/>
      <c r="BX568" s="90"/>
    </row>
    <row r="569" spans="6:76" x14ac:dyDescent="0.25"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  <c r="AH569" s="90"/>
      <c r="AI569" s="90"/>
      <c r="AJ569" s="90"/>
      <c r="AK569" s="90"/>
      <c r="AL569" s="90"/>
      <c r="AM569" s="90"/>
      <c r="AN569" s="90"/>
      <c r="AO569" s="90"/>
      <c r="AP569" s="90"/>
      <c r="AQ569" s="90"/>
      <c r="AR569" s="90"/>
      <c r="AS569" s="90"/>
      <c r="AT569" s="90"/>
      <c r="AU569" s="90"/>
      <c r="AV569" s="90"/>
      <c r="AW569" s="90"/>
      <c r="AX569" s="90"/>
      <c r="AY569" s="90"/>
      <c r="AZ569" s="90"/>
      <c r="BA569" s="90"/>
      <c r="BB569" s="90"/>
      <c r="BC569" s="90"/>
      <c r="BD569" s="90"/>
      <c r="BE569" s="90"/>
      <c r="BF569" s="90"/>
      <c r="BG569" s="90"/>
      <c r="BH569" s="90"/>
      <c r="BI569" s="90"/>
      <c r="BJ569" s="90"/>
      <c r="BK569" s="90"/>
      <c r="BL569" s="90"/>
      <c r="BM569" s="90"/>
      <c r="BN569" s="90"/>
      <c r="BO569" s="90"/>
      <c r="BP569" s="90"/>
      <c r="BQ569" s="90"/>
      <c r="BR569" s="90"/>
      <c r="BS569" s="90"/>
      <c r="BT569" s="90"/>
      <c r="BU569" s="90"/>
      <c r="BV569" s="90"/>
      <c r="BW569" s="90"/>
      <c r="BX569" s="90"/>
    </row>
    <row r="570" spans="6:76" x14ac:dyDescent="0.25"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  <c r="AH570" s="90"/>
      <c r="AI570" s="90"/>
      <c r="AJ570" s="90"/>
      <c r="AK570" s="90"/>
      <c r="AL570" s="90"/>
      <c r="AM570" s="90"/>
      <c r="AN570" s="90"/>
      <c r="AO570" s="90"/>
      <c r="AP570" s="90"/>
      <c r="AQ570" s="90"/>
      <c r="AR570" s="90"/>
      <c r="AS570" s="90"/>
      <c r="AT570" s="90"/>
      <c r="AU570" s="90"/>
      <c r="AV570" s="90"/>
      <c r="AW570" s="90"/>
      <c r="AX570" s="90"/>
      <c r="AY570" s="90"/>
      <c r="AZ570" s="90"/>
      <c r="BA570" s="90"/>
      <c r="BB570" s="90"/>
      <c r="BC570" s="90"/>
      <c r="BD570" s="90"/>
      <c r="BE570" s="90"/>
      <c r="BF570" s="90"/>
      <c r="BG570" s="90"/>
      <c r="BH570" s="90"/>
      <c r="BI570" s="90"/>
      <c r="BJ570" s="90"/>
      <c r="BK570" s="90"/>
      <c r="BL570" s="90"/>
      <c r="BM570" s="90"/>
      <c r="BN570" s="90"/>
      <c r="BO570" s="90"/>
      <c r="BP570" s="90"/>
      <c r="BQ570" s="90"/>
      <c r="BR570" s="90"/>
      <c r="BS570" s="90"/>
      <c r="BT570" s="90"/>
      <c r="BU570" s="90"/>
      <c r="BV570" s="90"/>
      <c r="BW570" s="90"/>
      <c r="BX570" s="90"/>
    </row>
    <row r="571" spans="6:76" x14ac:dyDescent="0.25"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  <c r="AH571" s="90"/>
      <c r="AI571" s="90"/>
      <c r="AJ571" s="90"/>
      <c r="AK571" s="90"/>
      <c r="AL571" s="90"/>
      <c r="AM571" s="90"/>
      <c r="AN571" s="90"/>
      <c r="AO571" s="90"/>
      <c r="AP571" s="90"/>
      <c r="AQ571" s="90"/>
      <c r="AR571" s="90"/>
      <c r="AS571" s="90"/>
      <c r="AT571" s="90"/>
      <c r="AU571" s="90"/>
      <c r="AV571" s="90"/>
      <c r="AW571" s="90"/>
      <c r="AX571" s="90"/>
      <c r="AY571" s="90"/>
      <c r="AZ571" s="90"/>
      <c r="BA571" s="90"/>
      <c r="BB571" s="90"/>
      <c r="BC571" s="90"/>
      <c r="BD571" s="90"/>
      <c r="BE571" s="90"/>
      <c r="BF571" s="90"/>
      <c r="BG571" s="90"/>
      <c r="BH571" s="90"/>
      <c r="BI571" s="90"/>
      <c r="BJ571" s="90"/>
      <c r="BK571" s="90"/>
      <c r="BL571" s="90"/>
      <c r="BM571" s="90"/>
      <c r="BN571" s="90"/>
      <c r="BO571" s="90"/>
      <c r="BP571" s="90"/>
      <c r="BQ571" s="90"/>
      <c r="BR571" s="90"/>
      <c r="BS571" s="90"/>
      <c r="BT571" s="90"/>
      <c r="BU571" s="90"/>
      <c r="BV571" s="90"/>
      <c r="BW571" s="90"/>
      <c r="BX571" s="90"/>
    </row>
    <row r="572" spans="6:76" x14ac:dyDescent="0.25"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  <c r="AH572" s="90"/>
      <c r="AI572" s="90"/>
      <c r="AJ572" s="90"/>
      <c r="AK572" s="90"/>
      <c r="AL572" s="90"/>
      <c r="AM572" s="90"/>
      <c r="AN572" s="90"/>
      <c r="AO572" s="90"/>
      <c r="AP572" s="90"/>
      <c r="AQ572" s="90"/>
      <c r="AR572" s="90"/>
      <c r="AS572" s="90"/>
      <c r="AT572" s="90"/>
      <c r="AU572" s="90"/>
      <c r="AV572" s="90"/>
      <c r="AW572" s="90"/>
      <c r="AX572" s="90"/>
      <c r="AY572" s="90"/>
      <c r="AZ572" s="90"/>
      <c r="BA572" s="90"/>
      <c r="BB572" s="90"/>
      <c r="BC572" s="90"/>
      <c r="BD572" s="90"/>
      <c r="BE572" s="90"/>
      <c r="BF572" s="90"/>
      <c r="BG572" s="90"/>
      <c r="BH572" s="90"/>
      <c r="BI572" s="90"/>
      <c r="BJ572" s="90"/>
      <c r="BK572" s="90"/>
      <c r="BL572" s="90"/>
      <c r="BM572" s="90"/>
      <c r="BN572" s="90"/>
      <c r="BO572" s="90"/>
      <c r="BP572" s="90"/>
      <c r="BQ572" s="90"/>
      <c r="BR572" s="90"/>
      <c r="BS572" s="90"/>
      <c r="BT572" s="90"/>
      <c r="BU572" s="90"/>
      <c r="BV572" s="90"/>
      <c r="BW572" s="90"/>
      <c r="BX572" s="90"/>
    </row>
  </sheetData>
  <dataConsolidate/>
  <mergeCells count="61">
    <mergeCell ref="A414:D416"/>
    <mergeCell ref="D85:I85"/>
    <mergeCell ref="D86:I86"/>
    <mergeCell ref="D87:I87"/>
    <mergeCell ref="D88:I88"/>
    <mergeCell ref="D84:I84"/>
    <mergeCell ref="C73:I73"/>
    <mergeCell ref="C75:I75"/>
    <mergeCell ref="C77:I77"/>
    <mergeCell ref="C79:I79"/>
    <mergeCell ref="C81:I81"/>
    <mergeCell ref="C67:I67"/>
    <mergeCell ref="C69:I69"/>
    <mergeCell ref="C71:I71"/>
    <mergeCell ref="C61:I61"/>
    <mergeCell ref="C63:I63"/>
    <mergeCell ref="C65:I65"/>
    <mergeCell ref="C55:I55"/>
    <mergeCell ref="C57:I57"/>
    <mergeCell ref="C59:I59"/>
    <mergeCell ref="C49:I49"/>
    <mergeCell ref="C51:I51"/>
    <mergeCell ref="C53:I53"/>
    <mergeCell ref="C43:I43"/>
    <mergeCell ref="C45:I45"/>
    <mergeCell ref="C47:I47"/>
    <mergeCell ref="C35:D35"/>
    <mergeCell ref="C39:I39"/>
    <mergeCell ref="C41:I41"/>
    <mergeCell ref="D33:F33"/>
    <mergeCell ref="A27:B27"/>
    <mergeCell ref="C29:D29"/>
    <mergeCell ref="E29:I29"/>
    <mergeCell ref="C31:D31"/>
    <mergeCell ref="E31:I31"/>
    <mergeCell ref="A24:C24"/>
    <mergeCell ref="A25:C25"/>
    <mergeCell ref="A17:C17"/>
    <mergeCell ref="F17:G17"/>
    <mergeCell ref="A18:C18"/>
    <mergeCell ref="F18:G18"/>
    <mergeCell ref="A19:C19"/>
    <mergeCell ref="F19:G19"/>
    <mergeCell ref="D21:E21"/>
    <mergeCell ref="A22:C22"/>
    <mergeCell ref="A23:C23"/>
    <mergeCell ref="C14:D14"/>
    <mergeCell ref="D15:E15"/>
    <mergeCell ref="F15:G15"/>
    <mergeCell ref="A16:C16"/>
    <mergeCell ref="F16:G16"/>
    <mergeCell ref="C11:I11"/>
    <mergeCell ref="C13:D13"/>
    <mergeCell ref="F13:G13"/>
    <mergeCell ref="H13:I13"/>
    <mergeCell ref="C9:I9"/>
    <mergeCell ref="B2:I2"/>
    <mergeCell ref="B3:I3"/>
    <mergeCell ref="B4:I4"/>
    <mergeCell ref="B5:I5"/>
    <mergeCell ref="C8:I8"/>
  </mergeCells>
  <dataValidations disablePrompts="1" count="6">
    <dataValidation type="list" allowBlank="1" showInputMessage="1" showErrorMessage="1" sqref="C31">
      <formula1>$W$43:$W$47</formula1>
    </dataValidation>
    <dataValidation type="list" allowBlank="1" showInputMessage="1" showErrorMessage="1" sqref="A113:A114 A122:A123 A136:A137 A144:A149 A171:A172 A183:A184 A348 A210 A215 A256 A260:A261 A197:A199 A287 A300 A310 A331 A340 A370 A377 A392 A398 A271 A111 A221:A225 A298 A368">
      <formula1>$Z$2:$Z$4</formula1>
    </dataValidation>
    <dataValidation type="list" allowBlank="1" showInputMessage="1" showErrorMessage="1" sqref="D37:G37">
      <formula1>#REF!</formula1>
    </dataValidation>
    <dataValidation type="list" allowBlank="1" showInputMessage="1" showErrorMessage="1" sqref="C35">
      <formula1>$W$21:$W$39</formula1>
    </dataValidation>
    <dataValidation type="list" allowBlank="1" showInputMessage="1" showErrorMessage="1" sqref="C90:C95 A404:A410 C106 A115:A120 A138:A142 A200:A208 A262:A269 A211:A213 C98 C100:C102 C84:C88 C104 A293:A294 A301:A308 A341:A346 A349:A352 A371:A375 A393:A396 A257:A258 A150:A169 A173:A181 A216:A219 A185:A195 A272:A285 A288:A291 A124:A134 A226:A254 A311:A329 A332:A338 A354:A363 A378:A390 A399:A402">
      <formula1>$Z$2:$Z$3</formula1>
    </dataValidation>
    <dataValidation type="list" allowBlank="1" showInputMessage="1" showErrorMessage="1" sqref="C29">
      <formula1>$W$4:$W$6</formula1>
    </dataValidation>
  </dataValidations>
  <hyperlinks>
    <hyperlink ref="A2" location="R_1" display="Описание сервиса"/>
    <hyperlink ref="A3" location="R_2" display="Содержание анкеты"/>
    <hyperlink ref="A4" location="R_3" display="Настройка соц.-дем. блока респондентов"/>
    <hyperlink ref="A5" location="R_4" display="Матрица обслуживания"/>
    <hyperlink ref="C412" location="R_0" display="( ▲ВЕРНУТЬСЯ НАВЕРХ)"/>
    <hyperlink ref="C82" location="R_0" display="( ▲ВЕРНУТЬСЯ НАВЕРХ)"/>
    <hyperlink ref="C37" location="R_0" display="( ▲ВЕРНУТЬСЯ НАВЕРХ)"/>
  </hyperlinks>
  <pageMargins left="0.70866141732283472" right="0.70866141732283472" top="0.74803149606299213" bottom="0.74803149606299213" header="0.31496062992125984" footer="0.31496062992125984"/>
  <pageSetup paperSize="9" scale="74" fitToHeight="10" orientation="portrait" r:id="rId1"/>
  <rowBreaks count="1" manualBreakCount="1">
    <brk id="411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0049" r:id="rId4" name="Check Box 1">
              <controlPr defaultSize="0" autoFill="0" autoLine="0" autoPict="0">
                <anchor moveWithCells="1">
                  <from>
                    <xdr:col>6</xdr:col>
                    <xdr:colOff>333375</xdr:colOff>
                    <xdr:row>31</xdr:row>
                    <xdr:rowOff>9525</xdr:rowOff>
                  </from>
                  <to>
                    <xdr:col>8</xdr:col>
                    <xdr:colOff>876300</xdr:colOff>
                    <xdr:row>33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>
    <outlinePr summaryBelow="0"/>
    <pageSetUpPr fitToPage="1"/>
  </sheetPr>
  <dimension ref="A1:DP573"/>
  <sheetViews>
    <sheetView showGridLines="0" topLeftCell="A82" zoomScale="85" zoomScaleNormal="85" zoomScaleSheetLayoutView="85" zoomScalePageLayoutView="80" workbookViewId="0">
      <selection activeCell="C61" sqref="C61:I61"/>
    </sheetView>
  </sheetViews>
  <sheetFormatPr defaultColWidth="9.140625" defaultRowHeight="15" outlineLevelRow="1" x14ac:dyDescent="0.25"/>
  <cols>
    <col min="1" max="1" width="30.140625" style="41" customWidth="1"/>
    <col min="2" max="2" width="35.28515625" style="41" customWidth="1"/>
    <col min="3" max="3" width="20.28515625" style="41" customWidth="1"/>
    <col min="4" max="9" width="16.140625" style="41" customWidth="1"/>
    <col min="10" max="12" width="8.42578125" style="41" customWidth="1"/>
    <col min="13" max="13" width="11.28515625" style="41" customWidth="1"/>
    <col min="14" max="14" width="14.42578125" style="41" customWidth="1"/>
    <col min="15" max="15" width="12" style="41" bestFit="1" customWidth="1"/>
    <col min="16" max="16" width="14.42578125" style="41" customWidth="1"/>
    <col min="17" max="17" width="12.28515625" style="41" bestFit="1" customWidth="1"/>
    <col min="18" max="18" width="13.42578125" style="41" bestFit="1" customWidth="1"/>
    <col min="19" max="19" width="14.85546875" style="41" bestFit="1" customWidth="1"/>
    <col min="20" max="20" width="11.7109375" style="41" bestFit="1" customWidth="1"/>
    <col min="21" max="21" width="11.85546875" style="41" bestFit="1" customWidth="1"/>
    <col min="22" max="144" width="9.140625" style="41"/>
    <col min="145" max="145" width="9.140625" style="41" customWidth="1"/>
    <col min="146" max="16384" width="9.140625" style="41"/>
  </cols>
  <sheetData>
    <row r="1" spans="1:31" x14ac:dyDescent="0.2">
      <c r="A1" s="119" t="s">
        <v>313</v>
      </c>
      <c r="B1" s="119" t="s">
        <v>317</v>
      </c>
      <c r="C1" s="120"/>
      <c r="D1" s="120"/>
      <c r="E1" s="120"/>
      <c r="F1" s="120"/>
      <c r="G1" s="120"/>
      <c r="H1" s="120"/>
      <c r="I1" s="120"/>
      <c r="W1" s="40" t="s">
        <v>318</v>
      </c>
      <c r="AB1" s="106" t="s">
        <v>3</v>
      </c>
      <c r="AC1" s="106"/>
      <c r="AD1" s="106"/>
      <c r="AE1" s="106" t="s">
        <v>128</v>
      </c>
    </row>
    <row r="2" spans="1:31" ht="60" customHeight="1" x14ac:dyDescent="0.2">
      <c r="A2" s="123" t="s">
        <v>0</v>
      </c>
      <c r="B2" s="226" t="s">
        <v>456</v>
      </c>
      <c r="C2" s="227"/>
      <c r="D2" s="227"/>
      <c r="E2" s="227"/>
      <c r="F2" s="227"/>
      <c r="G2" s="227"/>
      <c r="H2" s="227"/>
      <c r="I2" s="228"/>
      <c r="W2" s="110" t="s">
        <v>24</v>
      </c>
      <c r="X2" s="110" t="s">
        <v>26</v>
      </c>
      <c r="Y2" s="107"/>
      <c r="Z2" s="107" t="s">
        <v>247</v>
      </c>
      <c r="AB2" s="106" t="s">
        <v>39</v>
      </c>
      <c r="AC2" s="106"/>
      <c r="AD2" s="106"/>
      <c r="AE2" s="106" t="s">
        <v>151</v>
      </c>
    </row>
    <row r="3" spans="1:31" ht="15" customHeight="1" x14ac:dyDescent="0.2">
      <c r="A3" s="123" t="s">
        <v>315</v>
      </c>
      <c r="B3" s="226" t="s">
        <v>453</v>
      </c>
      <c r="C3" s="227"/>
      <c r="D3" s="227"/>
      <c r="E3" s="227"/>
      <c r="F3" s="227"/>
      <c r="G3" s="227"/>
      <c r="H3" s="227"/>
      <c r="I3" s="228"/>
      <c r="W3" s="107"/>
      <c r="X3" s="107"/>
      <c r="Y3" s="107"/>
      <c r="Z3" s="107" t="s">
        <v>248</v>
      </c>
      <c r="AB3" s="106" t="s">
        <v>40</v>
      </c>
      <c r="AC3" s="106"/>
      <c r="AD3" s="106"/>
      <c r="AE3" s="106" t="s">
        <v>131</v>
      </c>
    </row>
    <row r="4" spans="1:31" ht="31.5" customHeight="1" x14ac:dyDescent="0.2">
      <c r="A4" s="124" t="s">
        <v>314</v>
      </c>
      <c r="B4" s="226" t="s">
        <v>454</v>
      </c>
      <c r="C4" s="227"/>
      <c r="D4" s="227"/>
      <c r="E4" s="227"/>
      <c r="F4" s="227"/>
      <c r="G4" s="227"/>
      <c r="H4" s="227"/>
      <c r="I4" s="228"/>
      <c r="W4" s="107" t="s">
        <v>14</v>
      </c>
      <c r="X4" s="107" t="s">
        <v>36</v>
      </c>
      <c r="Y4" s="107"/>
      <c r="Z4" s="107" t="s">
        <v>459</v>
      </c>
      <c r="AB4" s="106" t="s">
        <v>41</v>
      </c>
      <c r="AC4" s="106"/>
      <c r="AD4" s="106"/>
      <c r="AE4" s="106" t="s">
        <v>132</v>
      </c>
    </row>
    <row r="5" spans="1:31" ht="15" customHeight="1" x14ac:dyDescent="0.2">
      <c r="A5" s="123" t="s">
        <v>316</v>
      </c>
      <c r="B5" s="226" t="s">
        <v>455</v>
      </c>
      <c r="C5" s="227"/>
      <c r="D5" s="227"/>
      <c r="E5" s="227"/>
      <c r="F5" s="227"/>
      <c r="G5" s="227"/>
      <c r="H5" s="227"/>
      <c r="I5" s="228"/>
      <c r="W5" s="107" t="s">
        <v>34</v>
      </c>
      <c r="X5" s="107" t="s">
        <v>37</v>
      </c>
      <c r="Y5" s="107"/>
      <c r="Z5" s="107"/>
      <c r="AB5" s="106" t="s">
        <v>8</v>
      </c>
      <c r="AC5" s="106"/>
      <c r="AD5" s="106"/>
      <c r="AE5" s="106" t="s">
        <v>157</v>
      </c>
    </row>
    <row r="6" spans="1:31" x14ac:dyDescent="0.2">
      <c r="A6" s="121" t="s">
        <v>383</v>
      </c>
      <c r="B6" s="120"/>
      <c r="C6" s="120"/>
      <c r="D6" s="120"/>
      <c r="E6" s="120"/>
      <c r="F6" s="120"/>
      <c r="G6" s="120"/>
      <c r="H6" s="120"/>
      <c r="I6" s="120"/>
      <c r="W6" s="107" t="s">
        <v>35</v>
      </c>
      <c r="X6" s="107" t="s">
        <v>38</v>
      </c>
      <c r="Y6" s="107"/>
      <c r="Z6" s="107"/>
      <c r="AB6" s="106" t="s">
        <v>42</v>
      </c>
      <c r="AC6" s="106"/>
      <c r="AD6" s="106"/>
      <c r="AE6" s="106" t="s">
        <v>133</v>
      </c>
    </row>
    <row r="7" spans="1:31" x14ac:dyDescent="0.2">
      <c r="W7" s="107"/>
      <c r="X7" s="107"/>
      <c r="Y7" s="107"/>
      <c r="Z7" s="107"/>
      <c r="AB7" s="106" t="s">
        <v>43</v>
      </c>
      <c r="AC7" s="106"/>
      <c r="AD7" s="106"/>
      <c r="AE7" s="106" t="s">
        <v>186</v>
      </c>
    </row>
    <row r="8" spans="1:31" ht="18.75" x14ac:dyDescent="0.3">
      <c r="A8" s="1"/>
      <c r="B8" s="1"/>
      <c r="C8" s="229" t="s">
        <v>10</v>
      </c>
      <c r="D8" s="229"/>
      <c r="E8" s="229"/>
      <c r="F8" s="229"/>
      <c r="G8" s="229"/>
      <c r="H8" s="229"/>
      <c r="I8" s="229"/>
      <c r="J8" s="12"/>
      <c r="K8" s="12"/>
      <c r="L8" s="12"/>
      <c r="M8" s="12"/>
      <c r="N8" s="12"/>
      <c r="W8" s="108"/>
      <c r="X8" s="107"/>
      <c r="Y8" s="107"/>
      <c r="Z8" s="107"/>
      <c r="AB8" s="106" t="s">
        <v>11</v>
      </c>
      <c r="AC8" s="106"/>
      <c r="AD8" s="106"/>
      <c r="AE8" s="106" t="s">
        <v>158</v>
      </c>
    </row>
    <row r="9" spans="1:31" ht="14.45" customHeight="1" x14ac:dyDescent="0.2">
      <c r="A9" s="5" t="s">
        <v>217</v>
      </c>
      <c r="B9" s="5"/>
      <c r="C9" s="239" t="s">
        <v>479</v>
      </c>
      <c r="D9" s="240"/>
      <c r="E9" s="240"/>
      <c r="F9" s="240"/>
      <c r="G9" s="240"/>
      <c r="H9" s="240"/>
      <c r="I9" s="241"/>
      <c r="J9" s="210" t="s">
        <v>74</v>
      </c>
      <c r="K9" s="14"/>
      <c r="L9" s="14"/>
      <c r="M9" s="12"/>
      <c r="N9" s="12"/>
      <c r="W9" s="108"/>
      <c r="X9" s="107"/>
      <c r="Y9" s="107"/>
      <c r="Z9" s="107"/>
      <c r="AB9" s="106" t="s">
        <v>72</v>
      </c>
      <c r="AC9" s="106"/>
      <c r="AD9" s="106"/>
      <c r="AE9" s="106" t="s">
        <v>154</v>
      </c>
    </row>
    <row r="10" spans="1:31" ht="9.75" customHeight="1" x14ac:dyDescent="0.2">
      <c r="A10" s="5"/>
      <c r="B10" s="5"/>
      <c r="C10" s="144"/>
      <c r="D10" s="144"/>
      <c r="E10" s="144"/>
      <c r="F10" s="144"/>
      <c r="G10" s="144"/>
      <c r="H10" s="144"/>
      <c r="I10" s="144"/>
      <c r="J10" s="18"/>
      <c r="K10" s="18"/>
      <c r="L10" s="18"/>
      <c r="M10" s="12"/>
      <c r="N10" s="12"/>
      <c r="W10" s="108"/>
      <c r="X10" s="107"/>
      <c r="Y10" s="107"/>
      <c r="Z10" s="107"/>
      <c r="AB10" s="106" t="s">
        <v>73</v>
      </c>
      <c r="AC10" s="106"/>
      <c r="AD10" s="106"/>
      <c r="AE10" s="106" t="s">
        <v>156</v>
      </c>
    </row>
    <row r="11" spans="1:31" ht="90" customHeight="1" x14ac:dyDescent="0.2">
      <c r="A11" s="5" t="s">
        <v>0</v>
      </c>
      <c r="B11" s="5"/>
      <c r="C11" s="230" t="s">
        <v>480</v>
      </c>
      <c r="D11" s="231"/>
      <c r="E11" s="231"/>
      <c r="F11" s="231"/>
      <c r="G11" s="231"/>
      <c r="H11" s="231"/>
      <c r="I11" s="232"/>
      <c r="J11" s="210" t="s">
        <v>75</v>
      </c>
      <c r="K11" s="14"/>
      <c r="L11" s="14"/>
      <c r="M11" s="12"/>
      <c r="N11" s="12"/>
      <c r="W11" s="111" t="s">
        <v>2</v>
      </c>
      <c r="X11" s="111" t="s">
        <v>26</v>
      </c>
      <c r="Y11" s="107"/>
      <c r="Z11" s="107"/>
      <c r="AB11" s="106"/>
      <c r="AC11" s="106"/>
      <c r="AD11" s="106"/>
      <c r="AE11" s="106" t="s">
        <v>155</v>
      </c>
    </row>
    <row r="12" spans="1:31" x14ac:dyDescent="0.2">
      <c r="A12" s="5" t="s">
        <v>1</v>
      </c>
      <c r="B12" s="5"/>
      <c r="C12" s="145"/>
      <c r="D12" s="145"/>
      <c r="E12" s="145"/>
      <c r="F12" s="145"/>
      <c r="G12" s="145"/>
      <c r="H12" s="145"/>
      <c r="I12" s="145"/>
      <c r="J12" s="18"/>
      <c r="K12" s="18"/>
      <c r="L12" s="18"/>
      <c r="M12" s="12"/>
      <c r="N12" s="12"/>
      <c r="W12" s="112" t="s">
        <v>23</v>
      </c>
      <c r="X12" s="112"/>
      <c r="Y12" s="107"/>
      <c r="Z12" s="107"/>
      <c r="AB12" s="106"/>
      <c r="AC12" s="106"/>
      <c r="AD12" s="106"/>
      <c r="AE12" s="106" t="s">
        <v>175</v>
      </c>
    </row>
    <row r="13" spans="1:31" ht="39" customHeight="1" x14ac:dyDescent="0.2">
      <c r="A13" s="142" t="s">
        <v>3</v>
      </c>
      <c r="B13" s="142"/>
      <c r="C13" s="233" t="s">
        <v>468</v>
      </c>
      <c r="D13" s="234"/>
      <c r="E13" s="143"/>
      <c r="F13" s="235" t="s">
        <v>63</v>
      </c>
      <c r="G13" s="236"/>
      <c r="H13" s="237" t="s">
        <v>94</v>
      </c>
      <c r="I13" s="238"/>
      <c r="J13" s="210" t="s">
        <v>331</v>
      </c>
      <c r="K13" s="14"/>
      <c r="L13" s="14"/>
      <c r="M13" s="12"/>
      <c r="N13" s="12"/>
      <c r="W13" s="107" t="s">
        <v>18</v>
      </c>
      <c r="X13" s="107" t="s">
        <v>25</v>
      </c>
      <c r="Y13" s="107"/>
      <c r="Z13" s="107"/>
      <c r="AB13" s="106"/>
      <c r="AC13" s="106"/>
      <c r="AD13" s="106"/>
      <c r="AE13" s="106" t="s">
        <v>165</v>
      </c>
    </row>
    <row r="14" spans="1:31" x14ac:dyDescent="0.2">
      <c r="A14" s="146" t="s">
        <v>128</v>
      </c>
      <c r="B14" s="146"/>
      <c r="C14" s="242" t="s">
        <v>485</v>
      </c>
      <c r="D14" s="243"/>
      <c r="E14" s="147"/>
      <c r="F14" s="148"/>
      <c r="G14" s="148"/>
      <c r="H14" s="147"/>
      <c r="I14" s="147"/>
      <c r="J14" s="205"/>
      <c r="K14" s="206"/>
      <c r="L14" s="206"/>
      <c r="M14" s="12"/>
      <c r="N14" s="12"/>
      <c r="W14" s="107" t="s">
        <v>19</v>
      </c>
      <c r="X14" s="107" t="s">
        <v>27</v>
      </c>
      <c r="Y14" s="107"/>
      <c r="Z14" s="107"/>
      <c r="AB14" s="106"/>
      <c r="AC14" s="106"/>
      <c r="AD14" s="106"/>
      <c r="AE14" s="106" t="s">
        <v>166</v>
      </c>
    </row>
    <row r="15" spans="1:31" ht="37.5" customHeight="1" x14ac:dyDescent="0.2">
      <c r="A15" s="149" t="s">
        <v>76</v>
      </c>
      <c r="B15" s="150"/>
      <c r="C15" s="151"/>
      <c r="D15" s="244" t="s">
        <v>77</v>
      </c>
      <c r="E15" s="244"/>
      <c r="F15" s="245" t="s">
        <v>78</v>
      </c>
      <c r="G15" s="245"/>
      <c r="H15" s="148"/>
      <c r="I15" s="148"/>
      <c r="J15" s="205"/>
      <c r="K15" s="205"/>
      <c r="L15" s="205"/>
      <c r="M15" s="12"/>
      <c r="N15" s="12"/>
      <c r="W15" s="107" t="s">
        <v>20</v>
      </c>
      <c r="X15" s="107" t="s">
        <v>28</v>
      </c>
      <c r="Y15" s="107"/>
      <c r="Z15" s="107"/>
      <c r="AB15" s="106"/>
      <c r="AC15" s="106"/>
      <c r="AD15" s="106"/>
      <c r="AE15" s="106" t="s">
        <v>167</v>
      </c>
    </row>
    <row r="16" spans="1:31" ht="15" customHeight="1" x14ac:dyDescent="0.2">
      <c r="A16" s="246" t="s">
        <v>470</v>
      </c>
      <c r="B16" s="246"/>
      <c r="C16" s="246"/>
      <c r="D16" s="162" t="s">
        <v>471</v>
      </c>
      <c r="E16" s="162"/>
      <c r="F16" s="247"/>
      <c r="G16" s="247"/>
      <c r="H16" s="148"/>
      <c r="I16" s="148"/>
      <c r="J16" s="14" t="s">
        <v>79</v>
      </c>
      <c r="K16" s="14"/>
      <c r="L16" s="14"/>
      <c r="M16" s="12"/>
      <c r="N16" s="12"/>
      <c r="W16" s="107" t="s">
        <v>21</v>
      </c>
      <c r="X16" s="107" t="s">
        <v>29</v>
      </c>
      <c r="Y16" s="107"/>
      <c r="Z16" s="107"/>
      <c r="AB16" s="106"/>
      <c r="AC16" s="106"/>
      <c r="AD16" s="106"/>
      <c r="AE16" s="106" t="s">
        <v>148</v>
      </c>
    </row>
    <row r="17" spans="1:31" ht="15" customHeight="1" x14ac:dyDescent="0.2">
      <c r="A17" s="246" t="s">
        <v>466</v>
      </c>
      <c r="B17" s="246"/>
      <c r="C17" s="246"/>
      <c r="D17" s="162" t="s">
        <v>474</v>
      </c>
      <c r="E17" s="162"/>
      <c r="F17" s="249"/>
      <c r="G17" s="249"/>
      <c r="H17" s="148"/>
      <c r="I17" s="148"/>
      <c r="J17" s="14"/>
      <c r="K17" s="14"/>
      <c r="L17" s="14"/>
      <c r="M17" s="12"/>
      <c r="N17" s="12"/>
      <c r="W17" s="107" t="s">
        <v>22</v>
      </c>
      <c r="X17" s="107" t="s">
        <v>523</v>
      </c>
      <c r="Y17" s="107"/>
      <c r="Z17" s="107"/>
      <c r="AB17" s="106"/>
      <c r="AC17" s="106"/>
      <c r="AD17" s="106"/>
      <c r="AE17" s="106" t="s">
        <v>176</v>
      </c>
    </row>
    <row r="18" spans="1:31" ht="15" customHeight="1" x14ac:dyDescent="0.2">
      <c r="A18" s="246" t="s">
        <v>464</v>
      </c>
      <c r="B18" s="246"/>
      <c r="C18" s="246"/>
      <c r="D18" s="162" t="s">
        <v>475</v>
      </c>
      <c r="E18" s="162"/>
      <c r="F18" s="249"/>
      <c r="G18" s="249"/>
      <c r="H18" s="148"/>
      <c r="I18" s="148"/>
      <c r="J18" s="14"/>
      <c r="K18" s="14"/>
      <c r="L18" s="14"/>
      <c r="M18" s="12"/>
      <c r="N18" s="12"/>
      <c r="W18" s="108"/>
      <c r="X18" s="107"/>
      <c r="Y18" s="107"/>
      <c r="Z18" s="107"/>
      <c r="AB18" s="106"/>
      <c r="AC18" s="106"/>
      <c r="AD18" s="106"/>
      <c r="AE18" s="106" t="s">
        <v>164</v>
      </c>
    </row>
    <row r="19" spans="1:31" x14ac:dyDescent="0.2">
      <c r="A19" s="246"/>
      <c r="B19" s="246"/>
      <c r="C19" s="246"/>
      <c r="D19" s="162"/>
      <c r="E19" s="162"/>
      <c r="F19" s="249"/>
      <c r="G19" s="249"/>
      <c r="H19" s="148"/>
      <c r="I19" s="148"/>
      <c r="J19" s="14"/>
      <c r="K19" s="14"/>
      <c r="L19" s="14"/>
      <c r="M19" s="12"/>
      <c r="N19" s="12"/>
      <c r="W19" s="107"/>
      <c r="X19" s="107"/>
      <c r="Y19" s="107"/>
      <c r="Z19" s="107"/>
      <c r="AB19" s="106"/>
      <c r="AC19" s="106"/>
      <c r="AD19" s="106"/>
      <c r="AE19" s="106" t="s">
        <v>168</v>
      </c>
    </row>
    <row r="20" spans="1:31" ht="31.5" customHeight="1" x14ac:dyDescent="0.2">
      <c r="A20" s="9" t="s">
        <v>80</v>
      </c>
      <c r="B20" s="145"/>
      <c r="C20" s="152"/>
      <c r="D20" s="152"/>
      <c r="E20" s="152"/>
      <c r="F20" s="152"/>
      <c r="G20" s="153"/>
      <c r="H20" s="152"/>
      <c r="I20" s="152"/>
      <c r="J20" s="205"/>
      <c r="K20" s="205"/>
      <c r="L20" s="205"/>
      <c r="M20" s="12"/>
      <c r="N20" s="12"/>
      <c r="W20" s="110" t="s">
        <v>225</v>
      </c>
      <c r="X20" s="107"/>
      <c r="Y20" s="107"/>
      <c r="Z20" s="107"/>
      <c r="AB20" s="106"/>
      <c r="AC20" s="106"/>
      <c r="AD20" s="106"/>
      <c r="AE20" s="106" t="s">
        <v>143</v>
      </c>
    </row>
    <row r="21" spans="1:31" ht="26.25" customHeight="1" x14ac:dyDescent="0.2">
      <c r="A21" s="154" t="s">
        <v>76</v>
      </c>
      <c r="B21" s="155"/>
      <c r="C21" s="156"/>
      <c r="D21" s="250" t="s">
        <v>77</v>
      </c>
      <c r="E21" s="250"/>
      <c r="F21" s="157"/>
      <c r="G21" s="153"/>
      <c r="H21" s="152"/>
      <c r="I21" s="152"/>
      <c r="J21" s="205"/>
      <c r="K21" s="205"/>
      <c r="L21" s="205"/>
      <c r="M21" s="12"/>
      <c r="N21" s="12"/>
      <c r="W21" s="107" t="s">
        <v>226</v>
      </c>
      <c r="X21" s="107"/>
      <c r="Y21" s="107"/>
      <c r="Z21" s="107"/>
      <c r="AB21" s="106"/>
      <c r="AC21" s="106"/>
      <c r="AD21" s="106"/>
      <c r="AE21" s="106" t="s">
        <v>161</v>
      </c>
    </row>
    <row r="22" spans="1:31" ht="15" customHeight="1" x14ac:dyDescent="0.2">
      <c r="A22" s="248" t="s">
        <v>476</v>
      </c>
      <c r="B22" s="248"/>
      <c r="C22" s="248"/>
      <c r="D22" s="172" t="s">
        <v>550</v>
      </c>
      <c r="E22" s="171"/>
      <c r="F22" s="161"/>
      <c r="G22" s="153"/>
      <c r="H22" s="152"/>
      <c r="I22" s="152"/>
      <c r="J22" s="14" t="s">
        <v>199</v>
      </c>
      <c r="K22" s="14"/>
      <c r="L22" s="14"/>
      <c r="M22" s="12"/>
      <c r="N22" s="12"/>
      <c r="W22" s="107" t="s">
        <v>227</v>
      </c>
      <c r="X22" s="107"/>
      <c r="Y22" s="107"/>
      <c r="Z22" s="107"/>
      <c r="AB22" s="106"/>
      <c r="AC22" s="106"/>
      <c r="AD22" s="106"/>
      <c r="AE22" s="106" t="s">
        <v>162</v>
      </c>
    </row>
    <row r="23" spans="1:31" ht="15" customHeight="1" x14ac:dyDescent="0.2">
      <c r="A23" s="248" t="s">
        <v>551</v>
      </c>
      <c r="B23" s="248"/>
      <c r="C23" s="248"/>
      <c r="D23" s="171" t="s">
        <v>477</v>
      </c>
      <c r="E23" s="161"/>
      <c r="F23" s="161"/>
      <c r="G23" s="153"/>
      <c r="H23" s="152"/>
      <c r="I23" s="152"/>
      <c r="J23" s="14"/>
      <c r="K23" s="14"/>
      <c r="L23" s="14"/>
      <c r="M23" s="12"/>
      <c r="N23" s="12"/>
      <c r="W23" s="107" t="s">
        <v>228</v>
      </c>
      <c r="X23" s="107"/>
      <c r="Y23" s="107"/>
      <c r="Z23" s="107"/>
      <c r="AB23" s="106"/>
      <c r="AC23" s="106"/>
      <c r="AD23" s="106"/>
      <c r="AE23" s="106" t="s">
        <v>173</v>
      </c>
    </row>
    <row r="24" spans="1:31" ht="15" customHeight="1" x14ac:dyDescent="0.2">
      <c r="A24" s="248"/>
      <c r="B24" s="248"/>
      <c r="C24" s="248"/>
      <c r="D24" s="171"/>
      <c r="E24" s="161"/>
      <c r="F24" s="161"/>
      <c r="G24" s="153"/>
      <c r="H24" s="152"/>
      <c r="I24" s="152"/>
      <c r="J24" s="14"/>
      <c r="K24" s="14"/>
      <c r="L24" s="14"/>
      <c r="M24" s="12"/>
      <c r="N24" s="12"/>
      <c r="W24" s="107" t="s">
        <v>229</v>
      </c>
      <c r="X24" s="107"/>
      <c r="Y24" s="107"/>
      <c r="Z24" s="107"/>
      <c r="AB24" s="106"/>
      <c r="AC24" s="106"/>
      <c r="AD24" s="106"/>
      <c r="AE24" s="106" t="s">
        <v>152</v>
      </c>
    </row>
    <row r="25" spans="1:31" x14ac:dyDescent="0.2">
      <c r="A25" s="248"/>
      <c r="B25" s="248"/>
      <c r="C25" s="248"/>
      <c r="D25" s="171"/>
      <c r="E25" s="171"/>
      <c r="F25" s="171"/>
      <c r="G25" s="153"/>
      <c r="H25" s="152"/>
      <c r="I25" s="152"/>
      <c r="J25" s="14"/>
      <c r="K25" s="14"/>
      <c r="L25" s="14"/>
      <c r="M25" s="12"/>
      <c r="N25" s="12"/>
      <c r="W25" s="107" t="s">
        <v>230</v>
      </c>
      <c r="X25" s="107"/>
      <c r="Y25" s="107"/>
      <c r="Z25" s="107"/>
      <c r="AB25" s="106"/>
      <c r="AC25" s="106"/>
      <c r="AD25" s="106"/>
      <c r="AE25" s="106" t="s">
        <v>163</v>
      </c>
    </row>
    <row r="26" spans="1:31" ht="8.25" customHeight="1" x14ac:dyDescent="0.25">
      <c r="A26" s="10"/>
      <c r="B26" s="10"/>
      <c r="C26" s="11"/>
      <c r="D26" s="2"/>
      <c r="E26" s="3"/>
      <c r="F26" s="3"/>
      <c r="G26" s="4"/>
      <c r="H26" s="3"/>
      <c r="I26" s="3"/>
      <c r="J26" s="203"/>
      <c r="K26" s="203"/>
      <c r="L26" s="203"/>
      <c r="M26" s="12"/>
      <c r="N26" s="12"/>
      <c r="W26" s="107" t="s">
        <v>231</v>
      </c>
      <c r="X26" s="107"/>
      <c r="Y26" s="107"/>
      <c r="Z26" s="107"/>
      <c r="AB26" s="106"/>
      <c r="AC26" s="106"/>
      <c r="AD26" s="106"/>
      <c r="AE26" s="106" t="s">
        <v>172</v>
      </c>
    </row>
    <row r="27" spans="1:31" ht="9.75" customHeight="1" x14ac:dyDescent="0.2">
      <c r="A27" s="254"/>
      <c r="B27" s="254"/>
      <c r="C27" s="19"/>
      <c r="D27" s="19"/>
      <c r="E27" s="20"/>
      <c r="F27" s="19"/>
      <c r="G27" s="19"/>
      <c r="H27" s="19"/>
      <c r="I27" s="19"/>
      <c r="J27" s="21"/>
      <c r="K27" s="21"/>
      <c r="L27" s="21"/>
      <c r="M27" s="12"/>
      <c r="N27" s="12"/>
      <c r="W27" s="107" t="s">
        <v>232</v>
      </c>
      <c r="X27" s="107"/>
      <c r="Y27" s="107"/>
      <c r="Z27" s="107"/>
      <c r="AB27" s="106"/>
      <c r="AC27" s="106"/>
      <c r="AD27" s="106"/>
      <c r="AE27" s="106" t="s">
        <v>170</v>
      </c>
    </row>
    <row r="28" spans="1:31" s="22" customFormat="1" ht="17.25" customHeight="1" x14ac:dyDescent="0.2">
      <c r="B28" s="23"/>
      <c r="C28" s="113" t="s">
        <v>327</v>
      </c>
      <c r="D28" s="24"/>
      <c r="E28" s="24"/>
      <c r="F28" s="24"/>
      <c r="G28" s="25"/>
      <c r="H28" s="25"/>
      <c r="I28" s="25"/>
      <c r="J28" s="21"/>
      <c r="K28" s="21"/>
      <c r="L28" s="21"/>
      <c r="W28" s="107" t="s">
        <v>233</v>
      </c>
      <c r="X28" s="108"/>
      <c r="Y28" s="108"/>
      <c r="Z28" s="108"/>
      <c r="AB28" s="106"/>
      <c r="AC28" s="106"/>
      <c r="AD28" s="106"/>
      <c r="AE28" s="106" t="s">
        <v>171</v>
      </c>
    </row>
    <row r="29" spans="1:31" ht="62.45" customHeight="1" x14ac:dyDescent="0.2">
      <c r="A29" s="6" t="s">
        <v>16</v>
      </c>
      <c r="B29" s="12"/>
      <c r="C29" s="255" t="s">
        <v>14</v>
      </c>
      <c r="D29" s="256"/>
      <c r="E29" s="257" t="str">
        <f>VLOOKUP(C29,ДРПА.2!W4:X6,2,0)</f>
        <v xml:space="preserve">сервисы, направленные на организацию деятельности Банка, обеспечение выполнения требований регулятора, ВНД и ОРД Банка и т.п. Результатами сервисов этой группы являются цели, правила, стандарты, экспертиза, предписания, параметры деятельности, отчеты.  </v>
      </c>
      <c r="F29" s="258"/>
      <c r="G29" s="258"/>
      <c r="H29" s="258"/>
      <c r="I29" s="259"/>
      <c r="M29" s="12"/>
      <c r="N29" s="12"/>
      <c r="W29" s="107" t="s">
        <v>234</v>
      </c>
      <c r="X29" s="107"/>
      <c r="Y29" s="107"/>
      <c r="Z29" s="107"/>
      <c r="AB29" s="106"/>
      <c r="AC29" s="106"/>
      <c r="AD29" s="106"/>
      <c r="AE29" s="106" t="s">
        <v>169</v>
      </c>
    </row>
    <row r="30" spans="1:31" x14ac:dyDescent="0.2">
      <c r="A30" s="116"/>
      <c r="B30" s="27"/>
      <c r="C30" s="43"/>
      <c r="D30" s="43"/>
      <c r="E30" s="43"/>
      <c r="G30" s="12"/>
      <c r="M30" s="12"/>
      <c r="N30" s="12"/>
      <c r="W30" s="107" t="s">
        <v>235</v>
      </c>
      <c r="X30" s="107"/>
      <c r="Y30" s="107"/>
      <c r="Z30" s="107"/>
      <c r="AB30" s="106"/>
      <c r="AC30" s="106"/>
      <c r="AD30" s="106"/>
      <c r="AE30" s="106" t="s">
        <v>184</v>
      </c>
    </row>
    <row r="31" spans="1:31" x14ac:dyDescent="0.2">
      <c r="A31" s="9" t="s">
        <v>17</v>
      </c>
      <c r="B31" s="27"/>
      <c r="C31" s="295" t="s">
        <v>32</v>
      </c>
      <c r="D31" s="296"/>
      <c r="E31" s="262"/>
      <c r="F31" s="263"/>
      <c r="G31" s="263"/>
      <c r="H31" s="263"/>
      <c r="I31" s="263"/>
      <c r="J31" s="14" t="s">
        <v>332</v>
      </c>
      <c r="K31" s="14"/>
      <c r="L31" s="14"/>
      <c r="M31" s="12"/>
      <c r="N31" s="12"/>
      <c r="W31" s="107" t="s">
        <v>236</v>
      </c>
      <c r="X31" s="107"/>
      <c r="Y31" s="107"/>
      <c r="Z31" s="107"/>
      <c r="AB31" s="106"/>
      <c r="AC31" s="106"/>
      <c r="AD31" s="106"/>
      <c r="AE31" s="106" t="s">
        <v>181</v>
      </c>
    </row>
    <row r="32" spans="1:31" x14ac:dyDescent="0.2">
      <c r="A32" s="116"/>
      <c r="B32" s="27"/>
      <c r="C32" s="43"/>
      <c r="D32" s="43"/>
      <c r="E32" s="43"/>
      <c r="F32" s="28"/>
      <c r="G32" s="12"/>
      <c r="H32" s="30"/>
      <c r="I32" s="30"/>
      <c r="J32" s="17"/>
      <c r="K32" s="17"/>
      <c r="L32" s="17"/>
      <c r="M32" s="12"/>
      <c r="N32" s="12"/>
      <c r="W32" s="107" t="s">
        <v>237</v>
      </c>
      <c r="X32" s="107"/>
      <c r="Y32" s="107"/>
      <c r="Z32" s="107"/>
      <c r="AB32" s="106"/>
      <c r="AC32" s="106"/>
      <c r="AD32" s="106"/>
      <c r="AE32" s="106" t="s">
        <v>182</v>
      </c>
    </row>
    <row r="33" spans="1:31" ht="29.1" customHeight="1" x14ac:dyDescent="0.25">
      <c r="A33" s="8" t="s">
        <v>64</v>
      </c>
      <c r="B33" s="7"/>
      <c r="C33" s="170"/>
      <c r="D33" s="251"/>
      <c r="E33" s="252"/>
      <c r="F33" s="253"/>
      <c r="G33" s="43"/>
      <c r="H33" s="31" t="b">
        <v>0</v>
      </c>
      <c r="I33" s="43"/>
      <c r="J33" s="14" t="s">
        <v>81</v>
      </c>
      <c r="K33" s="14"/>
      <c r="L33" s="14"/>
      <c r="M33" s="12"/>
      <c r="N33" s="12"/>
      <c r="W33" s="107" t="s">
        <v>238</v>
      </c>
      <c r="X33" s="107"/>
      <c r="Y33" s="107"/>
      <c r="Z33" s="107"/>
      <c r="AB33" s="106"/>
      <c r="AC33" s="106"/>
      <c r="AD33" s="106"/>
      <c r="AE33" s="106" t="s">
        <v>185</v>
      </c>
    </row>
    <row r="34" spans="1:31" x14ac:dyDescent="0.2">
      <c r="A34" s="116"/>
      <c r="B34" s="27"/>
      <c r="C34" s="113" t="s">
        <v>327</v>
      </c>
      <c r="D34" s="43"/>
      <c r="E34" s="43"/>
      <c r="F34" s="43"/>
      <c r="G34" s="43"/>
      <c r="H34" s="43"/>
      <c r="I34" s="43"/>
      <c r="J34" s="21"/>
      <c r="K34" s="18"/>
      <c r="L34" s="18"/>
      <c r="M34" s="12"/>
      <c r="N34" s="12"/>
      <c r="W34" s="107" t="s">
        <v>239</v>
      </c>
      <c r="X34" s="107"/>
      <c r="Y34" s="107"/>
      <c r="Z34" s="107"/>
      <c r="AB34" s="106"/>
      <c r="AC34" s="106"/>
      <c r="AD34" s="106"/>
      <c r="AE34" s="106" t="s">
        <v>141</v>
      </c>
    </row>
    <row r="35" spans="1:31" x14ac:dyDescent="0.2">
      <c r="A35" s="117" t="s">
        <v>329</v>
      </c>
      <c r="B35" s="27"/>
      <c r="C35" s="270" t="s">
        <v>228</v>
      </c>
      <c r="D35" s="271"/>
      <c r="E35" s="43"/>
      <c r="F35" s="29"/>
      <c r="G35" s="12"/>
      <c r="H35" s="30"/>
      <c r="I35" s="30"/>
      <c r="J35" s="202" t="s">
        <v>524</v>
      </c>
      <c r="K35" s="202"/>
      <c r="L35" s="202"/>
      <c r="M35" s="12"/>
      <c r="N35" s="12"/>
      <c r="W35" s="107" t="s">
        <v>240</v>
      </c>
      <c r="X35" s="107"/>
      <c r="Y35" s="107"/>
      <c r="Z35" s="107"/>
      <c r="AB35" s="106"/>
      <c r="AC35" s="106"/>
      <c r="AD35" s="106"/>
      <c r="AE35" s="106" t="s">
        <v>145</v>
      </c>
    </row>
    <row r="36" spans="1:31" x14ac:dyDescent="0.2">
      <c r="A36" s="26"/>
      <c r="B36" s="27"/>
      <c r="C36" s="43"/>
      <c r="D36" s="43"/>
      <c r="E36" s="43"/>
      <c r="F36" s="43"/>
      <c r="G36" s="43"/>
      <c r="H36" s="43"/>
      <c r="I36" s="43"/>
      <c r="J36" s="21"/>
      <c r="K36" s="18"/>
      <c r="L36" s="18"/>
      <c r="M36" s="12"/>
      <c r="N36" s="12"/>
      <c r="W36" s="107" t="s">
        <v>241</v>
      </c>
      <c r="X36" s="107"/>
      <c r="Y36" s="107"/>
      <c r="Z36" s="107"/>
      <c r="AB36" s="106"/>
      <c r="AC36" s="106"/>
      <c r="AD36" s="106"/>
      <c r="AE36" s="106" t="s">
        <v>137</v>
      </c>
    </row>
    <row r="37" spans="1:31" s="48" customFormat="1" x14ac:dyDescent="0.2">
      <c r="A37" s="46" t="s">
        <v>315</v>
      </c>
      <c r="B37" s="46"/>
      <c r="C37" s="125" t="s">
        <v>457</v>
      </c>
      <c r="D37" s="47"/>
      <c r="E37" s="47"/>
      <c r="F37" s="47"/>
      <c r="G37" s="47"/>
      <c r="H37" s="47"/>
      <c r="I37" s="47"/>
      <c r="J37" s="207"/>
      <c r="K37" s="207"/>
      <c r="L37" s="207"/>
      <c r="N37" s="32"/>
      <c r="T37" s="49"/>
      <c r="W37" s="107" t="s">
        <v>242</v>
      </c>
      <c r="X37" s="109"/>
      <c r="Y37" s="109"/>
      <c r="Z37" s="109"/>
      <c r="AA37" s="49"/>
      <c r="AB37" s="106"/>
      <c r="AC37" s="106"/>
      <c r="AD37" s="106"/>
      <c r="AE37" s="106" t="s">
        <v>138</v>
      </c>
    </row>
    <row r="38" spans="1:31" collapsed="1" x14ac:dyDescent="0.2">
      <c r="A38" s="9" t="s">
        <v>65</v>
      </c>
      <c r="B38" s="12"/>
      <c r="C38" s="12"/>
      <c r="D38" s="12"/>
      <c r="E38" s="12"/>
      <c r="F38" s="12"/>
      <c r="G38" s="12"/>
      <c r="H38" s="12"/>
      <c r="I38" s="12"/>
      <c r="J38" s="18"/>
      <c r="K38" s="18"/>
      <c r="L38" s="18"/>
      <c r="M38" s="12"/>
      <c r="N38" s="12"/>
      <c r="W38" s="107" t="s">
        <v>243</v>
      </c>
      <c r="X38" s="107"/>
      <c r="Y38" s="107"/>
      <c r="Z38" s="107"/>
      <c r="AB38" s="106"/>
      <c r="AC38" s="106"/>
      <c r="AD38" s="106"/>
      <c r="AE38" s="106" t="s">
        <v>139</v>
      </c>
    </row>
    <row r="39" spans="1:31" ht="24.75" hidden="1" customHeight="1" outlineLevel="1" x14ac:dyDescent="0.2">
      <c r="A39" s="9"/>
      <c r="B39" s="9" t="s">
        <v>195</v>
      </c>
      <c r="C39" s="264"/>
      <c r="D39" s="265"/>
      <c r="E39" s="265"/>
      <c r="F39" s="265"/>
      <c r="G39" s="265"/>
      <c r="H39" s="265"/>
      <c r="I39" s="266"/>
      <c r="J39" s="210"/>
      <c r="K39" s="14"/>
      <c r="L39" s="14"/>
      <c r="M39" s="50"/>
      <c r="N39" s="32"/>
      <c r="O39" s="48"/>
      <c r="W39" s="107" t="s">
        <v>244</v>
      </c>
      <c r="AB39" s="106"/>
      <c r="AC39" s="106"/>
      <c r="AD39" s="106"/>
      <c r="AE39" s="106" t="s">
        <v>153</v>
      </c>
    </row>
    <row r="40" spans="1:31" ht="6.75" hidden="1" customHeight="1" outlineLevel="1" x14ac:dyDescent="0.2">
      <c r="A40" s="9"/>
      <c r="B40" s="12"/>
      <c r="C40" s="28"/>
      <c r="D40" s="28"/>
      <c r="E40" s="28"/>
      <c r="F40" s="28"/>
      <c r="G40" s="28"/>
      <c r="H40" s="28"/>
      <c r="I40" s="28"/>
      <c r="J40" s="21"/>
      <c r="K40" s="18"/>
      <c r="L40" s="18"/>
      <c r="M40" s="12"/>
      <c r="N40" s="12"/>
      <c r="AB40" s="106"/>
      <c r="AC40" s="106"/>
      <c r="AD40" s="106"/>
      <c r="AE40" s="106" t="s">
        <v>130</v>
      </c>
    </row>
    <row r="41" spans="1:31" ht="24.75" hidden="1" customHeight="1" outlineLevel="1" x14ac:dyDescent="0.2">
      <c r="A41" s="12"/>
      <c r="B41" s="169" t="s">
        <v>196</v>
      </c>
      <c r="C41" s="264"/>
      <c r="D41" s="265"/>
      <c r="E41" s="265"/>
      <c r="F41" s="265"/>
      <c r="G41" s="265"/>
      <c r="H41" s="265"/>
      <c r="I41" s="266"/>
      <c r="J41" s="210"/>
      <c r="K41" s="14"/>
      <c r="L41" s="14"/>
      <c r="M41" s="50"/>
      <c r="N41" s="32"/>
      <c r="O41" s="48"/>
      <c r="AB41" s="106"/>
      <c r="AC41" s="106"/>
      <c r="AD41" s="106"/>
      <c r="AE41" s="106" t="s">
        <v>136</v>
      </c>
    </row>
    <row r="42" spans="1:31" ht="6.75" hidden="1" customHeight="1" outlineLevel="1" x14ac:dyDescent="0.2">
      <c r="A42" s="12"/>
      <c r="B42" s="12"/>
      <c r="C42" s="28"/>
      <c r="D42" s="28"/>
      <c r="E42" s="28"/>
      <c r="F42" s="28"/>
      <c r="G42" s="28"/>
      <c r="H42" s="28"/>
      <c r="I42" s="28"/>
      <c r="J42" s="21"/>
      <c r="K42" s="18"/>
      <c r="L42" s="18"/>
      <c r="M42" s="12"/>
      <c r="N42" s="12"/>
      <c r="W42" s="110" t="s">
        <v>17</v>
      </c>
      <c r="AB42" s="106"/>
      <c r="AC42" s="106"/>
      <c r="AD42" s="106"/>
      <c r="AE42" s="106" t="s">
        <v>140</v>
      </c>
    </row>
    <row r="43" spans="1:31" ht="24.75" hidden="1" customHeight="1" outlineLevel="1" x14ac:dyDescent="0.2">
      <c r="A43" s="12"/>
      <c r="B43" s="12" t="s">
        <v>197</v>
      </c>
      <c r="C43" s="264"/>
      <c r="D43" s="265"/>
      <c r="E43" s="265"/>
      <c r="F43" s="265"/>
      <c r="G43" s="265"/>
      <c r="H43" s="265"/>
      <c r="I43" s="266"/>
      <c r="J43" s="211"/>
      <c r="K43" s="212"/>
      <c r="L43" s="212"/>
      <c r="M43" s="50"/>
      <c r="N43" s="32"/>
      <c r="O43" s="48"/>
      <c r="W43" s="107" t="s">
        <v>30</v>
      </c>
      <c r="AB43" s="106"/>
      <c r="AC43" s="106"/>
      <c r="AD43" s="106"/>
      <c r="AE43" s="106" t="s">
        <v>142</v>
      </c>
    </row>
    <row r="44" spans="1:31" ht="6.75" hidden="1" customHeight="1" outlineLevel="1" x14ac:dyDescent="0.2">
      <c r="A44" s="9"/>
      <c r="B44" s="12"/>
      <c r="C44" s="38"/>
      <c r="D44" s="38"/>
      <c r="E44" s="38"/>
      <c r="F44" s="38"/>
      <c r="G44" s="38"/>
      <c r="H44" s="38"/>
      <c r="I44" s="38"/>
      <c r="J44" s="21"/>
      <c r="K44" s="18"/>
      <c r="L44" s="18"/>
      <c r="M44" s="12"/>
      <c r="N44" s="12"/>
      <c r="W44" s="107" t="s">
        <v>31</v>
      </c>
      <c r="AB44" s="106"/>
      <c r="AC44" s="106"/>
      <c r="AD44" s="106"/>
      <c r="AE44" s="106" t="s">
        <v>129</v>
      </c>
    </row>
    <row r="45" spans="1:31" ht="24" hidden="1" customHeight="1" outlineLevel="1" x14ac:dyDescent="0.2">
      <c r="A45" s="13"/>
      <c r="B45" s="12" t="s">
        <v>200</v>
      </c>
      <c r="C45" s="264"/>
      <c r="D45" s="265"/>
      <c r="E45" s="265"/>
      <c r="F45" s="265"/>
      <c r="G45" s="265"/>
      <c r="H45" s="265"/>
      <c r="I45" s="266"/>
      <c r="J45" s="211"/>
      <c r="K45" s="212"/>
      <c r="L45" s="212"/>
      <c r="M45" s="33"/>
      <c r="N45" s="12"/>
      <c r="W45" s="107" t="s">
        <v>467</v>
      </c>
      <c r="AB45" s="106"/>
      <c r="AC45" s="106"/>
      <c r="AD45" s="106"/>
      <c r="AE45" s="106"/>
    </row>
    <row r="46" spans="1:31" x14ac:dyDescent="0.2">
      <c r="A46" s="6" t="s">
        <v>7</v>
      </c>
      <c r="B46" s="12"/>
      <c r="C46" s="28"/>
      <c r="D46" s="28"/>
      <c r="E46" s="28"/>
      <c r="F46" s="28"/>
      <c r="G46" s="28"/>
      <c r="H46" s="28"/>
      <c r="I46" s="28"/>
      <c r="J46" s="18"/>
      <c r="K46" s="18"/>
      <c r="L46" s="18"/>
      <c r="M46" s="12"/>
      <c r="N46" s="32"/>
      <c r="O46" s="48"/>
      <c r="W46" s="107" t="s">
        <v>33</v>
      </c>
      <c r="AB46" s="106"/>
      <c r="AC46" s="106"/>
      <c r="AD46" s="106"/>
      <c r="AE46" s="106" t="s">
        <v>144</v>
      </c>
    </row>
    <row r="47" spans="1:31" ht="63.75" customHeight="1" x14ac:dyDescent="0.2">
      <c r="A47" s="42"/>
      <c r="B47" s="160" t="s">
        <v>201</v>
      </c>
      <c r="C47" s="267" t="s">
        <v>489</v>
      </c>
      <c r="D47" s="268"/>
      <c r="E47" s="268"/>
      <c r="F47" s="268"/>
      <c r="G47" s="268"/>
      <c r="H47" s="268"/>
      <c r="I47" s="269"/>
      <c r="J47" s="213" t="s">
        <v>490</v>
      </c>
      <c r="K47" s="214"/>
      <c r="L47" s="214"/>
      <c r="M47" s="33"/>
      <c r="N47" s="12"/>
      <c r="W47" s="107" t="s">
        <v>32</v>
      </c>
      <c r="AB47" s="106"/>
      <c r="AC47" s="106"/>
      <c r="AD47" s="106"/>
      <c r="AE47" s="106" t="s">
        <v>134</v>
      </c>
    </row>
    <row r="48" spans="1:31" ht="6" customHeight="1" outlineLevel="1" x14ac:dyDescent="0.25">
      <c r="A48" s="42"/>
      <c r="B48" s="9"/>
      <c r="C48" s="164"/>
      <c r="D48" s="164"/>
      <c r="E48" s="164"/>
      <c r="F48" s="164"/>
      <c r="G48" s="164"/>
      <c r="H48" s="164"/>
      <c r="I48" s="164"/>
      <c r="J48" s="21"/>
      <c r="K48" s="18"/>
      <c r="L48" s="18"/>
      <c r="M48" s="12"/>
      <c r="N48" s="12"/>
      <c r="AB48" s="106"/>
      <c r="AC48" s="106"/>
      <c r="AD48" s="106"/>
      <c r="AE48" s="106" t="s">
        <v>135</v>
      </c>
    </row>
    <row r="49" spans="1:31" ht="22.35" customHeight="1" outlineLevel="1" x14ac:dyDescent="0.25">
      <c r="A49" s="42"/>
      <c r="B49" s="9" t="s">
        <v>216</v>
      </c>
      <c r="C49" s="275"/>
      <c r="D49" s="276"/>
      <c r="E49" s="276"/>
      <c r="F49" s="276"/>
      <c r="G49" s="276"/>
      <c r="H49" s="276"/>
      <c r="I49" s="277"/>
      <c r="J49" s="210"/>
      <c r="K49" s="14"/>
      <c r="L49" s="14"/>
      <c r="M49" s="33"/>
      <c r="N49" s="12"/>
      <c r="O49" s="12"/>
      <c r="AB49" s="106"/>
      <c r="AC49" s="106"/>
      <c r="AD49" s="106"/>
      <c r="AE49" s="106" t="s">
        <v>56</v>
      </c>
    </row>
    <row r="50" spans="1:31" ht="6" customHeight="1" x14ac:dyDescent="0.25">
      <c r="A50" s="42"/>
      <c r="B50" s="9"/>
      <c r="C50" s="166"/>
      <c r="D50" s="165"/>
      <c r="E50" s="165"/>
      <c r="F50" s="165"/>
      <c r="G50" s="165"/>
      <c r="H50" s="165"/>
      <c r="I50" s="165"/>
      <c r="J50" s="21"/>
      <c r="K50" s="18"/>
      <c r="L50" s="18"/>
      <c r="M50" s="12"/>
      <c r="N50" s="12"/>
      <c r="O50" s="12"/>
      <c r="AB50" s="106"/>
      <c r="AC50" s="106"/>
      <c r="AD50" s="106"/>
      <c r="AE50" s="106" t="s">
        <v>71</v>
      </c>
    </row>
    <row r="51" spans="1:31" ht="40.35" customHeight="1" x14ac:dyDescent="0.2">
      <c r="A51" s="42"/>
      <c r="B51" s="9" t="s">
        <v>218</v>
      </c>
      <c r="C51" s="278" t="s">
        <v>224</v>
      </c>
      <c r="D51" s="279"/>
      <c r="E51" s="279"/>
      <c r="F51" s="279"/>
      <c r="G51" s="279"/>
      <c r="H51" s="279"/>
      <c r="I51" s="280"/>
      <c r="J51" s="213" t="s">
        <v>219</v>
      </c>
      <c r="K51" s="214"/>
      <c r="L51" s="214"/>
      <c r="M51" s="50"/>
      <c r="N51" s="12"/>
      <c r="O51" s="12"/>
      <c r="AB51" s="106"/>
      <c r="AC51" s="106"/>
      <c r="AD51" s="106"/>
      <c r="AE51" s="106" t="s">
        <v>86</v>
      </c>
    </row>
    <row r="52" spans="1:31" x14ac:dyDescent="0.2">
      <c r="A52" s="5" t="s">
        <v>12</v>
      </c>
      <c r="B52" s="44"/>
      <c r="C52" s="39"/>
      <c r="D52" s="39"/>
      <c r="E52" s="39"/>
      <c r="F52" s="39"/>
      <c r="G52" s="39"/>
      <c r="H52" s="39"/>
      <c r="I52" s="39"/>
      <c r="J52" s="21"/>
      <c r="K52" s="21"/>
      <c r="L52" s="18"/>
      <c r="M52" s="12"/>
      <c r="N52" s="12"/>
      <c r="O52" s="12"/>
      <c r="AB52" s="106"/>
      <c r="AC52" s="106"/>
      <c r="AD52" s="106"/>
      <c r="AE52" s="106" t="s">
        <v>183</v>
      </c>
    </row>
    <row r="53" spans="1:31" ht="42.75" customHeight="1" x14ac:dyDescent="0.2">
      <c r="B53" s="9" t="s">
        <v>202</v>
      </c>
      <c r="C53" s="272" t="s">
        <v>481</v>
      </c>
      <c r="D53" s="273"/>
      <c r="E53" s="273"/>
      <c r="F53" s="273"/>
      <c r="G53" s="273"/>
      <c r="H53" s="273"/>
      <c r="I53" s="274"/>
      <c r="J53" s="215" t="s">
        <v>463</v>
      </c>
      <c r="K53" s="216"/>
      <c r="L53" s="216"/>
      <c r="M53" s="50"/>
      <c r="N53" s="12"/>
      <c r="O53" s="12"/>
      <c r="P53" s="51"/>
      <c r="Q53" s="51"/>
      <c r="AB53" s="106"/>
      <c r="AC53" s="106"/>
      <c r="AD53" s="106"/>
      <c r="AE53" s="106" t="s">
        <v>58</v>
      </c>
    </row>
    <row r="54" spans="1:31" s="51" customFormat="1" ht="6.75" customHeight="1" x14ac:dyDescent="0.2">
      <c r="A54" s="5"/>
      <c r="B54" s="167"/>
      <c r="C54" s="158"/>
      <c r="D54" s="39"/>
      <c r="E54" s="39"/>
      <c r="F54" s="39"/>
      <c r="G54" s="39"/>
      <c r="H54" s="39"/>
      <c r="I54" s="39"/>
      <c r="J54" s="159"/>
      <c r="K54" s="159"/>
      <c r="L54" s="159"/>
      <c r="M54" s="134"/>
      <c r="N54" s="12"/>
      <c r="O54" s="12"/>
      <c r="P54" s="41"/>
      <c r="Q54" s="41"/>
      <c r="AB54" s="106"/>
      <c r="AC54" s="106"/>
      <c r="AD54" s="106"/>
      <c r="AE54" s="106" t="s">
        <v>59</v>
      </c>
    </row>
    <row r="55" spans="1:31" ht="41.25" customHeight="1" x14ac:dyDescent="0.2">
      <c r="B55" s="9" t="s">
        <v>203</v>
      </c>
      <c r="C55" s="272" t="s">
        <v>482</v>
      </c>
      <c r="D55" s="273"/>
      <c r="E55" s="273"/>
      <c r="F55" s="273"/>
      <c r="G55" s="273"/>
      <c r="H55" s="273"/>
      <c r="I55" s="274"/>
      <c r="J55" s="215" t="s">
        <v>463</v>
      </c>
      <c r="K55" s="216"/>
      <c r="L55" s="216"/>
      <c r="M55" s="50"/>
      <c r="N55" s="12"/>
      <c r="O55" s="12"/>
      <c r="P55" s="51"/>
      <c r="Q55" s="51"/>
      <c r="AB55" s="106"/>
      <c r="AC55" s="106"/>
      <c r="AD55" s="106"/>
      <c r="AE55" s="106" t="s">
        <v>60</v>
      </c>
    </row>
    <row r="56" spans="1:31" s="51" customFormat="1" ht="6.75" customHeight="1" x14ac:dyDescent="0.2">
      <c r="A56" s="5"/>
      <c r="B56" s="167"/>
      <c r="C56" s="158"/>
      <c r="D56" s="39"/>
      <c r="E56" s="39"/>
      <c r="F56" s="39"/>
      <c r="G56" s="39"/>
      <c r="H56" s="39"/>
      <c r="I56" s="39"/>
      <c r="J56" s="159"/>
      <c r="K56" s="159"/>
      <c r="L56" s="159"/>
      <c r="M56" s="134"/>
      <c r="N56" s="12"/>
      <c r="O56" s="12"/>
      <c r="P56" s="41"/>
      <c r="Q56" s="41"/>
      <c r="AB56" s="106"/>
      <c r="AC56" s="106"/>
      <c r="AD56" s="106"/>
      <c r="AE56" s="106" t="s">
        <v>61</v>
      </c>
    </row>
    <row r="57" spans="1:31" ht="24.75" customHeight="1" x14ac:dyDescent="0.2">
      <c r="A57" s="5"/>
      <c r="B57" s="9" t="s">
        <v>204</v>
      </c>
      <c r="C57" s="272" t="s">
        <v>552</v>
      </c>
      <c r="D57" s="273"/>
      <c r="E57" s="273"/>
      <c r="F57" s="273"/>
      <c r="G57" s="273"/>
      <c r="H57" s="273"/>
      <c r="I57" s="274"/>
      <c r="J57" s="215" t="s">
        <v>465</v>
      </c>
      <c r="K57" s="216"/>
      <c r="L57" s="216"/>
      <c r="M57" s="50"/>
      <c r="N57" s="12"/>
      <c r="O57" s="12"/>
      <c r="P57" s="51"/>
      <c r="Q57" s="51"/>
      <c r="AB57" s="106"/>
      <c r="AC57" s="106"/>
      <c r="AD57" s="106"/>
      <c r="AE57" s="106" t="s">
        <v>92</v>
      </c>
    </row>
    <row r="58" spans="1:31" s="51" customFormat="1" ht="6.75" customHeight="1" x14ac:dyDescent="0.2">
      <c r="A58" s="5"/>
      <c r="B58" s="167"/>
      <c r="C58" s="158"/>
      <c r="D58" s="39"/>
      <c r="E58" s="39"/>
      <c r="F58" s="39"/>
      <c r="G58" s="39"/>
      <c r="H58" s="39"/>
      <c r="I58" s="39"/>
      <c r="J58" s="159"/>
      <c r="K58" s="159"/>
      <c r="L58" s="159"/>
      <c r="M58" s="134"/>
      <c r="N58" s="12"/>
      <c r="O58" s="12"/>
      <c r="P58" s="41"/>
      <c r="Q58" s="41"/>
      <c r="AB58" s="106"/>
      <c r="AC58" s="106"/>
      <c r="AD58" s="106"/>
      <c r="AE58" s="106" t="s">
        <v>93</v>
      </c>
    </row>
    <row r="59" spans="1:31" ht="24.75" customHeight="1" x14ac:dyDescent="0.2">
      <c r="A59" s="5"/>
      <c r="B59" s="9" t="s">
        <v>205</v>
      </c>
      <c r="C59" s="272" t="s">
        <v>483</v>
      </c>
      <c r="D59" s="273"/>
      <c r="E59" s="273"/>
      <c r="F59" s="273"/>
      <c r="G59" s="273"/>
      <c r="H59" s="273"/>
      <c r="I59" s="274"/>
      <c r="J59" s="215" t="s">
        <v>220</v>
      </c>
      <c r="K59" s="216"/>
      <c r="L59" s="216"/>
      <c r="M59" s="50"/>
      <c r="N59" s="12"/>
      <c r="O59" s="12"/>
      <c r="AB59" s="106"/>
      <c r="AC59" s="106"/>
      <c r="AD59" s="106"/>
      <c r="AE59" s="106" t="s">
        <v>62</v>
      </c>
    </row>
    <row r="60" spans="1:31" ht="6.75" customHeight="1" x14ac:dyDescent="0.2">
      <c r="A60" s="5"/>
      <c r="B60" s="9"/>
      <c r="C60" s="168"/>
      <c r="D60" s="39"/>
      <c r="E60" s="39"/>
      <c r="F60" s="39"/>
      <c r="G60" s="39"/>
      <c r="H60" s="39"/>
      <c r="I60" s="39"/>
      <c r="J60" s="28"/>
      <c r="K60" s="28"/>
      <c r="L60" s="28"/>
      <c r="M60" s="134"/>
      <c r="N60" s="12"/>
      <c r="O60" s="12"/>
      <c r="AB60" s="106"/>
      <c r="AC60" s="106"/>
      <c r="AD60" s="106"/>
      <c r="AE60" s="106" t="s">
        <v>69</v>
      </c>
    </row>
    <row r="61" spans="1:31" ht="38.25" customHeight="1" x14ac:dyDescent="0.2">
      <c r="A61" s="5"/>
      <c r="B61" s="9" t="s">
        <v>206</v>
      </c>
      <c r="C61" s="312" t="s">
        <v>559</v>
      </c>
      <c r="D61" s="313"/>
      <c r="E61" s="313"/>
      <c r="F61" s="313"/>
      <c r="G61" s="313"/>
      <c r="H61" s="313"/>
      <c r="I61" s="314"/>
      <c r="J61" s="215" t="s">
        <v>465</v>
      </c>
      <c r="K61" s="216"/>
      <c r="L61" s="216"/>
      <c r="M61" s="50"/>
      <c r="N61" s="12"/>
      <c r="O61" s="12"/>
      <c r="AB61" s="106"/>
      <c r="AC61" s="106"/>
      <c r="AD61" s="106"/>
      <c r="AE61" s="106" t="s">
        <v>70</v>
      </c>
    </row>
    <row r="62" spans="1:31" s="12" customFormat="1" ht="6.75" customHeight="1" x14ac:dyDescent="0.25">
      <c r="A62" s="44"/>
      <c r="B62" s="167"/>
      <c r="C62" s="164"/>
      <c r="D62" s="164"/>
      <c r="E62" s="164"/>
      <c r="F62" s="164"/>
      <c r="G62" s="164"/>
      <c r="H62" s="164"/>
      <c r="I62" s="164"/>
      <c r="J62" s="140"/>
      <c r="K62" s="141"/>
      <c r="L62" s="141"/>
      <c r="M62" s="134"/>
      <c r="AB62" s="106"/>
      <c r="AC62" s="106"/>
      <c r="AD62" s="106"/>
      <c r="AE62" s="106" t="s">
        <v>57</v>
      </c>
    </row>
    <row r="63" spans="1:31" s="12" customFormat="1" ht="24.75" customHeight="1" x14ac:dyDescent="0.25">
      <c r="A63" s="44"/>
      <c r="B63" s="167" t="s">
        <v>207</v>
      </c>
      <c r="C63" s="297"/>
      <c r="D63" s="298"/>
      <c r="E63" s="298"/>
      <c r="F63" s="298"/>
      <c r="G63" s="298"/>
      <c r="H63" s="298"/>
      <c r="I63" s="299"/>
      <c r="J63" s="215"/>
      <c r="K63" s="216"/>
      <c r="L63" s="216"/>
      <c r="M63" s="50"/>
      <c r="AB63" s="106"/>
      <c r="AC63" s="106"/>
      <c r="AD63" s="106"/>
      <c r="AE63" s="106" t="s">
        <v>66</v>
      </c>
    </row>
    <row r="64" spans="1:31" s="12" customFormat="1" ht="6.75" customHeight="1" x14ac:dyDescent="0.25">
      <c r="A64" s="44"/>
      <c r="B64" s="167"/>
      <c r="C64" s="164"/>
      <c r="D64" s="164"/>
      <c r="E64" s="164"/>
      <c r="F64" s="164"/>
      <c r="G64" s="164"/>
      <c r="H64" s="164"/>
      <c r="I64" s="164"/>
      <c r="J64" s="140"/>
      <c r="K64" s="141"/>
      <c r="L64" s="141"/>
      <c r="M64" s="134"/>
      <c r="AB64" s="106"/>
      <c r="AC64" s="106"/>
      <c r="AD64" s="106"/>
      <c r="AE64" s="106" t="s">
        <v>67</v>
      </c>
    </row>
    <row r="65" spans="1:31" s="12" customFormat="1" ht="24.75" customHeight="1" x14ac:dyDescent="0.25">
      <c r="A65" s="44"/>
      <c r="B65" s="167" t="s">
        <v>208</v>
      </c>
      <c r="C65" s="297"/>
      <c r="D65" s="298"/>
      <c r="E65" s="298"/>
      <c r="F65" s="298"/>
      <c r="G65" s="298"/>
      <c r="H65" s="298"/>
      <c r="I65" s="299"/>
      <c r="J65" s="215"/>
      <c r="K65" s="216"/>
      <c r="L65" s="216"/>
      <c r="M65" s="50"/>
      <c r="AB65" s="106"/>
      <c r="AC65" s="106"/>
      <c r="AD65" s="106"/>
      <c r="AE65" s="106" t="s">
        <v>68</v>
      </c>
    </row>
    <row r="66" spans="1:31" s="12" customFormat="1" ht="6.75" customHeight="1" x14ac:dyDescent="0.25">
      <c r="A66" s="44"/>
      <c r="B66" s="167"/>
      <c r="C66" s="164"/>
      <c r="D66" s="164"/>
      <c r="E66" s="164"/>
      <c r="F66" s="164"/>
      <c r="G66" s="164"/>
      <c r="H66" s="164"/>
      <c r="I66" s="164"/>
      <c r="J66" s="208"/>
      <c r="K66" s="209"/>
      <c r="L66" s="209"/>
      <c r="M66" s="134"/>
      <c r="AB66" s="106"/>
      <c r="AC66" s="106"/>
      <c r="AD66" s="106"/>
      <c r="AE66" s="106" t="s">
        <v>44</v>
      </c>
    </row>
    <row r="67" spans="1:31" s="12" customFormat="1" ht="24.75" customHeight="1" x14ac:dyDescent="0.25">
      <c r="A67" s="44"/>
      <c r="B67" s="167" t="s">
        <v>209</v>
      </c>
      <c r="C67" s="297"/>
      <c r="D67" s="298"/>
      <c r="E67" s="298"/>
      <c r="F67" s="298"/>
      <c r="G67" s="298"/>
      <c r="H67" s="298"/>
      <c r="I67" s="299"/>
      <c r="J67" s="215"/>
      <c r="K67" s="216"/>
      <c r="L67" s="216"/>
      <c r="M67" s="50"/>
      <c r="AB67" s="106"/>
      <c r="AC67" s="106"/>
      <c r="AD67" s="106"/>
      <c r="AE67" s="106" t="s">
        <v>52</v>
      </c>
    </row>
    <row r="68" spans="1:31" s="12" customFormat="1" ht="6.75" customHeight="1" x14ac:dyDescent="0.2">
      <c r="A68" s="44"/>
      <c r="B68" s="167"/>
      <c r="C68" s="19"/>
      <c r="D68" s="19"/>
      <c r="E68" s="19"/>
      <c r="F68" s="19"/>
      <c r="G68" s="19"/>
      <c r="H68" s="19"/>
      <c r="I68" s="19"/>
      <c r="J68" s="21"/>
      <c r="K68" s="18"/>
      <c r="L68" s="18"/>
      <c r="M68" s="134"/>
      <c r="AB68" s="106"/>
      <c r="AC68" s="106"/>
      <c r="AD68" s="106"/>
      <c r="AE68" s="106" t="s">
        <v>53</v>
      </c>
    </row>
    <row r="69" spans="1:31" s="12" customFormat="1" ht="24.75" customHeight="1" x14ac:dyDescent="0.2">
      <c r="A69" s="44"/>
      <c r="B69" s="167" t="s">
        <v>210</v>
      </c>
      <c r="C69" s="281"/>
      <c r="D69" s="248"/>
      <c r="E69" s="248"/>
      <c r="F69" s="248"/>
      <c r="G69" s="248"/>
      <c r="H69" s="248"/>
      <c r="I69" s="282"/>
      <c r="J69" s="215"/>
      <c r="K69" s="216"/>
      <c r="L69" s="216"/>
      <c r="M69" s="50"/>
      <c r="AB69" s="106"/>
      <c r="AC69" s="106"/>
      <c r="AD69" s="106"/>
      <c r="AE69" s="106" t="s">
        <v>54</v>
      </c>
    </row>
    <row r="70" spans="1:31" s="12" customFormat="1" ht="6.75" customHeight="1" x14ac:dyDescent="0.2">
      <c r="A70" s="44"/>
      <c r="B70" s="167"/>
      <c r="C70" s="19"/>
      <c r="D70" s="19"/>
      <c r="E70" s="19"/>
      <c r="F70" s="19"/>
      <c r="G70" s="19"/>
      <c r="H70" s="19"/>
      <c r="I70" s="19"/>
      <c r="J70" s="21"/>
      <c r="K70" s="18"/>
      <c r="L70" s="18"/>
      <c r="M70" s="134"/>
      <c r="AB70" s="106"/>
      <c r="AC70" s="106"/>
      <c r="AD70" s="106"/>
      <c r="AE70" s="106" t="s">
        <v>55</v>
      </c>
    </row>
    <row r="71" spans="1:31" s="12" customFormat="1" ht="24.75" customHeight="1" x14ac:dyDescent="0.2">
      <c r="A71" s="44"/>
      <c r="B71" s="167" t="s">
        <v>211</v>
      </c>
      <c r="C71" s="281"/>
      <c r="D71" s="248"/>
      <c r="E71" s="248"/>
      <c r="F71" s="248"/>
      <c r="G71" s="248"/>
      <c r="H71" s="248"/>
      <c r="I71" s="282"/>
      <c r="J71" s="215"/>
      <c r="K71" s="216"/>
      <c r="L71" s="216"/>
      <c r="M71" s="50"/>
      <c r="AB71" s="106"/>
      <c r="AC71" s="106"/>
      <c r="AD71" s="106"/>
      <c r="AE71" s="106" t="s">
        <v>82</v>
      </c>
    </row>
    <row r="72" spans="1:31" s="12" customFormat="1" ht="6.75" customHeight="1" x14ac:dyDescent="0.2">
      <c r="A72" s="44"/>
      <c r="B72" s="167"/>
      <c r="C72" s="19"/>
      <c r="D72" s="19"/>
      <c r="E72" s="19"/>
      <c r="F72" s="19"/>
      <c r="G72" s="19"/>
      <c r="H72" s="19"/>
      <c r="I72" s="19"/>
      <c r="J72" s="21"/>
      <c r="K72" s="18"/>
      <c r="L72" s="18"/>
      <c r="M72" s="134"/>
      <c r="AB72" s="106"/>
      <c r="AC72" s="106"/>
      <c r="AD72" s="106"/>
      <c r="AE72" s="106" t="s">
        <v>83</v>
      </c>
    </row>
    <row r="73" spans="1:31" s="12" customFormat="1" ht="24.75" customHeight="1" x14ac:dyDescent="0.2">
      <c r="A73" s="44"/>
      <c r="B73" s="167" t="s">
        <v>212</v>
      </c>
      <c r="C73" s="281"/>
      <c r="D73" s="248"/>
      <c r="E73" s="248"/>
      <c r="F73" s="248"/>
      <c r="G73" s="248"/>
      <c r="H73" s="248"/>
      <c r="I73" s="282"/>
      <c r="J73" s="215"/>
      <c r="K73" s="216"/>
      <c r="L73" s="216"/>
      <c r="M73" s="50"/>
      <c r="AB73" s="106"/>
      <c r="AC73" s="106"/>
      <c r="AD73" s="106"/>
      <c r="AE73" s="106" t="s">
        <v>84</v>
      </c>
    </row>
    <row r="74" spans="1:31" s="12" customFormat="1" ht="6.75" customHeight="1" x14ac:dyDescent="0.2">
      <c r="A74" s="44"/>
      <c r="B74" s="167"/>
      <c r="C74" s="19"/>
      <c r="D74" s="19"/>
      <c r="E74" s="19"/>
      <c r="F74" s="19"/>
      <c r="G74" s="19"/>
      <c r="H74" s="19"/>
      <c r="I74" s="19"/>
      <c r="J74" s="21"/>
      <c r="K74" s="18"/>
      <c r="L74" s="18"/>
      <c r="M74" s="134"/>
      <c r="AB74" s="106"/>
      <c r="AC74" s="106"/>
      <c r="AD74" s="106"/>
      <c r="AE74" s="106" t="s">
        <v>85</v>
      </c>
    </row>
    <row r="75" spans="1:31" s="12" customFormat="1" ht="24.75" customHeight="1" x14ac:dyDescent="0.2">
      <c r="A75" s="44"/>
      <c r="B75" s="167" t="s">
        <v>213</v>
      </c>
      <c r="C75" s="281"/>
      <c r="D75" s="248"/>
      <c r="E75" s="248"/>
      <c r="F75" s="248"/>
      <c r="G75" s="248"/>
      <c r="H75" s="248"/>
      <c r="I75" s="282"/>
      <c r="J75" s="215"/>
      <c r="K75" s="216"/>
      <c r="L75" s="216"/>
      <c r="M75" s="50"/>
      <c r="AB75" s="106"/>
      <c r="AC75" s="106"/>
      <c r="AD75" s="106"/>
      <c r="AE75" s="106" t="s">
        <v>89</v>
      </c>
    </row>
    <row r="76" spans="1:31" s="12" customFormat="1" ht="6.75" customHeight="1" x14ac:dyDescent="0.2">
      <c r="A76" s="44"/>
      <c r="B76" s="167"/>
      <c r="C76" s="19"/>
      <c r="D76" s="19"/>
      <c r="E76" s="19"/>
      <c r="F76" s="19"/>
      <c r="G76" s="19"/>
      <c r="H76" s="19"/>
      <c r="I76" s="19"/>
      <c r="J76" s="21"/>
      <c r="K76" s="18"/>
      <c r="L76" s="18"/>
      <c r="M76" s="134"/>
      <c r="AB76" s="106"/>
      <c r="AC76" s="106"/>
      <c r="AD76" s="106"/>
      <c r="AE76" s="106" t="s">
        <v>45</v>
      </c>
    </row>
    <row r="77" spans="1:31" s="12" customFormat="1" ht="24.75" customHeight="1" x14ac:dyDescent="0.2">
      <c r="A77" s="44"/>
      <c r="B77" s="167" t="s">
        <v>214</v>
      </c>
      <c r="C77" s="281"/>
      <c r="D77" s="248"/>
      <c r="E77" s="248"/>
      <c r="F77" s="248"/>
      <c r="G77" s="248"/>
      <c r="H77" s="248"/>
      <c r="I77" s="282"/>
      <c r="J77" s="217"/>
      <c r="K77" s="218"/>
      <c r="L77" s="218"/>
      <c r="M77" s="50"/>
      <c r="AB77" s="106"/>
      <c r="AC77" s="106"/>
      <c r="AD77" s="106"/>
      <c r="AE77" s="106" t="s">
        <v>90</v>
      </c>
    </row>
    <row r="78" spans="1:31" s="12" customFormat="1" ht="4.5" customHeight="1" x14ac:dyDescent="0.2">
      <c r="A78" s="44"/>
      <c r="B78" s="167"/>
      <c r="C78" s="135"/>
      <c r="D78" s="135"/>
      <c r="E78" s="135"/>
      <c r="F78" s="135"/>
      <c r="G78" s="135"/>
      <c r="H78" s="135"/>
      <c r="I78" s="135"/>
      <c r="J78" s="136"/>
      <c r="K78" s="136"/>
      <c r="L78" s="136"/>
      <c r="M78" s="134"/>
      <c r="AB78" s="106"/>
      <c r="AC78" s="106"/>
      <c r="AD78" s="106"/>
      <c r="AE78" s="106" t="s">
        <v>91</v>
      </c>
    </row>
    <row r="79" spans="1:31" s="12" customFormat="1" ht="24.75" customHeight="1" x14ac:dyDescent="0.2">
      <c r="A79" s="44"/>
      <c r="B79" s="167" t="s">
        <v>325</v>
      </c>
      <c r="C79" s="281"/>
      <c r="D79" s="248"/>
      <c r="E79" s="248"/>
      <c r="F79" s="248"/>
      <c r="G79" s="248"/>
      <c r="H79" s="248"/>
      <c r="I79" s="282"/>
      <c r="J79" s="215"/>
      <c r="K79" s="216"/>
      <c r="L79" s="216"/>
      <c r="M79" s="50"/>
      <c r="AB79" s="106"/>
      <c r="AC79" s="106"/>
      <c r="AD79" s="106"/>
      <c r="AE79" s="106" t="s">
        <v>180</v>
      </c>
    </row>
    <row r="80" spans="1:31" s="12" customFormat="1" ht="6.75" customHeight="1" x14ac:dyDescent="0.2">
      <c r="A80" s="44"/>
      <c r="B80" s="44"/>
      <c r="C80" s="19"/>
      <c r="D80" s="19"/>
      <c r="E80" s="19"/>
      <c r="F80" s="19"/>
      <c r="G80" s="19"/>
      <c r="H80" s="19"/>
      <c r="I80" s="19"/>
      <c r="J80" s="21"/>
      <c r="K80" s="18"/>
      <c r="L80" s="18"/>
      <c r="M80" s="134"/>
      <c r="AB80" s="106"/>
      <c r="AC80" s="106"/>
      <c r="AD80" s="106"/>
      <c r="AE80" s="106" t="s">
        <v>46</v>
      </c>
    </row>
    <row r="81" spans="1:31" ht="35.25" customHeight="1" x14ac:dyDescent="0.25">
      <c r="A81" s="34" t="s">
        <v>13</v>
      </c>
      <c r="B81" s="167" t="s">
        <v>215</v>
      </c>
      <c r="C81" s="300" t="s">
        <v>198</v>
      </c>
      <c r="D81" s="301"/>
      <c r="E81" s="301"/>
      <c r="F81" s="301"/>
      <c r="G81" s="301"/>
      <c r="H81" s="301"/>
      <c r="I81" s="302"/>
      <c r="J81" s="210"/>
      <c r="K81" s="14"/>
      <c r="L81" s="219"/>
      <c r="M81" s="50"/>
      <c r="N81" s="12"/>
      <c r="O81" s="12"/>
      <c r="AB81" s="106"/>
      <c r="AC81" s="106"/>
      <c r="AD81" s="106"/>
      <c r="AE81" s="106" t="s">
        <v>47</v>
      </c>
    </row>
    <row r="82" spans="1:31" x14ac:dyDescent="0.2">
      <c r="A82" s="44"/>
      <c r="B82" s="44"/>
      <c r="C82" s="19"/>
      <c r="D82" s="19"/>
      <c r="E82" s="19"/>
      <c r="F82" s="19"/>
      <c r="G82" s="19"/>
      <c r="H82" s="19"/>
      <c r="I82" s="19"/>
      <c r="J82" s="44"/>
      <c r="K82" s="12"/>
      <c r="L82" s="12"/>
      <c r="M82" s="12"/>
      <c r="N82" s="12"/>
      <c r="O82" s="12"/>
      <c r="AB82" s="106"/>
      <c r="AC82" s="106"/>
      <c r="AD82" s="106"/>
      <c r="AE82" s="106" t="s">
        <v>48</v>
      </c>
    </row>
    <row r="83" spans="1:31" ht="15" customHeight="1" x14ac:dyDescent="0.2">
      <c r="A83" s="35" t="s">
        <v>245</v>
      </c>
      <c r="B83" s="36"/>
      <c r="C83" s="125" t="s">
        <v>457</v>
      </c>
      <c r="D83" s="52"/>
      <c r="E83" s="52"/>
      <c r="F83" s="52"/>
      <c r="G83" s="52"/>
      <c r="H83" s="52"/>
      <c r="I83" s="52"/>
      <c r="J83" s="14" t="s">
        <v>312</v>
      </c>
      <c r="K83" s="14"/>
      <c r="L83" s="14"/>
      <c r="M83" s="12"/>
      <c r="N83" s="12"/>
      <c r="O83" s="12"/>
      <c r="AB83" s="106"/>
      <c r="AC83" s="106"/>
      <c r="AD83" s="106"/>
      <c r="AE83" s="106" t="s">
        <v>49</v>
      </c>
    </row>
    <row r="84" spans="1:31" ht="26.25" customHeight="1" x14ac:dyDescent="0.2">
      <c r="A84" s="9" t="s">
        <v>246</v>
      </c>
      <c r="B84" s="27"/>
      <c r="C84" s="113" t="s">
        <v>326</v>
      </c>
      <c r="D84" s="43"/>
      <c r="E84" s="43"/>
      <c r="F84" s="43"/>
      <c r="G84" s="43"/>
      <c r="H84" s="43"/>
      <c r="I84" s="43"/>
      <c r="J84" s="14"/>
      <c r="K84" s="14"/>
      <c r="L84" s="14"/>
      <c r="M84" s="12"/>
      <c r="N84" s="12"/>
      <c r="O84" s="12"/>
      <c r="AB84" s="106"/>
      <c r="AC84" s="106"/>
      <c r="AD84" s="106"/>
      <c r="AE84" s="106" t="s">
        <v>50</v>
      </c>
    </row>
    <row r="85" spans="1:31" ht="59.45" customHeight="1" x14ac:dyDescent="0.2">
      <c r="A85" s="13" t="s">
        <v>18</v>
      </c>
      <c r="B85" s="27"/>
      <c r="C85" s="53" t="s">
        <v>247</v>
      </c>
      <c r="D85" s="283" t="s">
        <v>584</v>
      </c>
      <c r="E85" s="284"/>
      <c r="F85" s="284"/>
      <c r="G85" s="284"/>
      <c r="H85" s="284"/>
      <c r="I85" s="285"/>
      <c r="J85" s="12"/>
      <c r="K85" s="12"/>
      <c r="L85" s="12"/>
      <c r="M85" s="12"/>
      <c r="N85" s="12"/>
      <c r="O85" s="12"/>
      <c r="AB85" s="106"/>
      <c r="AC85" s="106"/>
      <c r="AD85" s="106"/>
      <c r="AE85" s="106" t="s">
        <v>87</v>
      </c>
    </row>
    <row r="86" spans="1:31" ht="68.45" customHeight="1" x14ac:dyDescent="0.2">
      <c r="A86" s="13" t="s">
        <v>19</v>
      </c>
      <c r="B86" s="27"/>
      <c r="C86" s="53" t="s">
        <v>247</v>
      </c>
      <c r="D86" s="283" t="s">
        <v>585</v>
      </c>
      <c r="E86" s="284"/>
      <c r="F86" s="284"/>
      <c r="G86" s="284"/>
      <c r="H86" s="284"/>
      <c r="I86" s="285"/>
      <c r="J86" s="21"/>
      <c r="K86" s="18"/>
      <c r="L86" s="18"/>
      <c r="M86" s="12"/>
      <c r="N86" s="12"/>
      <c r="O86" s="12"/>
      <c r="AB86" s="106"/>
      <c r="AC86" s="106"/>
      <c r="AD86" s="106"/>
      <c r="AE86" s="106" t="s">
        <v>88</v>
      </c>
    </row>
    <row r="87" spans="1:31" ht="45.6" customHeight="1" x14ac:dyDescent="0.2">
      <c r="A87" s="13" t="s">
        <v>20</v>
      </c>
      <c r="B87" s="27"/>
      <c r="C87" s="53" t="s">
        <v>247</v>
      </c>
      <c r="D87" s="283" t="s">
        <v>586</v>
      </c>
      <c r="E87" s="284"/>
      <c r="F87" s="284"/>
      <c r="G87" s="284"/>
      <c r="H87" s="284"/>
      <c r="I87" s="285"/>
      <c r="J87" s="21"/>
      <c r="K87" s="18"/>
      <c r="L87" s="18"/>
      <c r="M87" s="12"/>
      <c r="N87" s="12"/>
      <c r="O87" s="12"/>
      <c r="AB87" s="106"/>
      <c r="AC87" s="106"/>
      <c r="AD87" s="106"/>
      <c r="AE87" s="106" t="s">
        <v>51</v>
      </c>
    </row>
    <row r="88" spans="1:31" ht="42" customHeight="1" x14ac:dyDescent="0.2">
      <c r="A88" s="13" t="s">
        <v>21</v>
      </c>
      <c r="B88" s="27"/>
      <c r="C88" s="53" t="s">
        <v>247</v>
      </c>
      <c r="D88" s="283" t="s">
        <v>587</v>
      </c>
      <c r="E88" s="284"/>
      <c r="F88" s="284"/>
      <c r="G88" s="284"/>
      <c r="H88" s="284"/>
      <c r="I88" s="285"/>
      <c r="J88" s="21"/>
      <c r="K88" s="18"/>
      <c r="L88" s="18"/>
      <c r="M88" s="12"/>
      <c r="N88" s="12"/>
      <c r="O88" s="12"/>
      <c r="AB88" s="106"/>
      <c r="AC88" s="106"/>
      <c r="AD88" s="106"/>
      <c r="AE88" s="106" t="s">
        <v>177</v>
      </c>
    </row>
    <row r="89" spans="1:31" ht="72" customHeight="1" x14ac:dyDescent="0.2">
      <c r="A89" s="13" t="s">
        <v>22</v>
      </c>
      <c r="B89" s="27"/>
      <c r="C89" s="53" t="s">
        <v>247</v>
      </c>
      <c r="D89" s="283" t="s">
        <v>588</v>
      </c>
      <c r="E89" s="284"/>
      <c r="F89" s="284"/>
      <c r="G89" s="284"/>
      <c r="H89" s="284"/>
      <c r="I89" s="285"/>
      <c r="J89" s="21"/>
      <c r="K89" s="18"/>
      <c r="L89" s="18"/>
      <c r="M89" s="12"/>
      <c r="N89" s="12"/>
      <c r="O89" s="12"/>
      <c r="AB89" s="106"/>
      <c r="AC89" s="106"/>
      <c r="AD89" s="106"/>
      <c r="AE89" s="106" t="s">
        <v>174</v>
      </c>
    </row>
    <row r="90" spans="1:31" ht="15" customHeight="1" x14ac:dyDescent="0.2">
      <c r="A90" s="26"/>
      <c r="B90" s="27"/>
      <c r="C90" s="113" t="s">
        <v>326</v>
      </c>
      <c r="D90" s="43"/>
      <c r="E90" s="43"/>
      <c r="F90" s="43"/>
      <c r="G90" s="43"/>
      <c r="H90" s="43"/>
      <c r="I90" s="43"/>
      <c r="J90" s="14" t="s">
        <v>462</v>
      </c>
      <c r="K90" s="14"/>
      <c r="L90" s="14"/>
      <c r="M90" s="12"/>
      <c r="N90" s="12"/>
      <c r="O90" s="12"/>
      <c r="AB90" s="106"/>
      <c r="AC90" s="106"/>
      <c r="AD90" s="106"/>
      <c r="AE90" s="106" t="s">
        <v>160</v>
      </c>
    </row>
    <row r="91" spans="1:31" x14ac:dyDescent="0.2">
      <c r="A91" s="118" t="s">
        <v>249</v>
      </c>
      <c r="B91" s="27"/>
      <c r="C91" s="53" t="s">
        <v>247</v>
      </c>
      <c r="D91" s="41" t="s">
        <v>319</v>
      </c>
      <c r="E91" s="43"/>
      <c r="F91" s="43"/>
      <c r="G91" s="43"/>
      <c r="H91" s="43"/>
      <c r="I91" s="43"/>
      <c r="J91" s="14"/>
      <c r="K91" s="14"/>
      <c r="L91" s="14"/>
      <c r="M91" s="12"/>
      <c r="N91" s="12"/>
      <c r="O91" s="12"/>
      <c r="AB91" s="106"/>
      <c r="AC91" s="106"/>
      <c r="AD91" s="106"/>
      <c r="AE91" s="106" t="s">
        <v>187</v>
      </c>
    </row>
    <row r="92" spans="1:31" x14ac:dyDescent="0.2">
      <c r="A92" s="54"/>
      <c r="B92" s="27"/>
      <c r="C92" s="53" t="s">
        <v>247</v>
      </c>
      <c r="D92" s="41" t="s">
        <v>320</v>
      </c>
      <c r="E92" s="43"/>
      <c r="F92" s="43"/>
      <c r="G92" s="43"/>
      <c r="H92" s="43"/>
      <c r="I92" s="43"/>
      <c r="J92" s="21"/>
      <c r="K92" s="18"/>
      <c r="L92" s="18"/>
      <c r="M92" s="12"/>
      <c r="N92" s="12"/>
      <c r="O92" s="12"/>
      <c r="AB92" s="106"/>
      <c r="AC92" s="106"/>
      <c r="AD92" s="106"/>
      <c r="AE92" s="106" t="s">
        <v>159</v>
      </c>
    </row>
    <row r="93" spans="1:31" x14ac:dyDescent="0.2">
      <c r="A93" s="54"/>
      <c r="B93" s="27"/>
      <c r="C93" s="53" t="s">
        <v>247</v>
      </c>
      <c r="D93" s="41" t="s">
        <v>321</v>
      </c>
      <c r="E93" s="43"/>
      <c r="F93" s="43"/>
      <c r="G93" s="43"/>
      <c r="H93" s="43"/>
      <c r="I93" s="43"/>
      <c r="J93" s="21"/>
      <c r="K93" s="18"/>
      <c r="L93" s="18"/>
      <c r="M93" s="12"/>
      <c r="N93" s="12"/>
      <c r="O93" s="12"/>
      <c r="AB93" s="106"/>
      <c r="AC93" s="106"/>
      <c r="AD93" s="106"/>
      <c r="AE93" s="106" t="s">
        <v>146</v>
      </c>
    </row>
    <row r="94" spans="1:31" x14ac:dyDescent="0.2">
      <c r="A94" s="54"/>
      <c r="B94" s="27"/>
      <c r="C94" s="53" t="s">
        <v>247</v>
      </c>
      <c r="D94" s="41" t="s">
        <v>322</v>
      </c>
      <c r="E94" s="43"/>
      <c r="F94" s="43"/>
      <c r="G94" s="43"/>
      <c r="H94" s="43"/>
      <c r="I94" s="43"/>
      <c r="J94" s="21"/>
      <c r="K94" s="18"/>
      <c r="L94" s="18"/>
      <c r="M94" s="12"/>
      <c r="N94" s="12"/>
      <c r="O94" s="12"/>
      <c r="AB94" s="106"/>
      <c r="AC94" s="106"/>
      <c r="AD94" s="106"/>
      <c r="AE94" s="106" t="s">
        <v>149</v>
      </c>
    </row>
    <row r="95" spans="1:31" x14ac:dyDescent="0.2">
      <c r="A95" s="54"/>
      <c r="B95" s="27"/>
      <c r="C95" s="53" t="s">
        <v>247</v>
      </c>
      <c r="D95" s="41" t="s">
        <v>323</v>
      </c>
      <c r="E95" s="43"/>
      <c r="F95" s="43"/>
      <c r="G95" s="43"/>
      <c r="H95" s="43"/>
      <c r="I95" s="43"/>
      <c r="J95" s="21"/>
      <c r="K95" s="18"/>
      <c r="L95" s="18"/>
      <c r="M95" s="12"/>
      <c r="N95" s="12"/>
      <c r="O95" s="12"/>
      <c r="AB95" s="106"/>
      <c r="AC95" s="106"/>
      <c r="AD95" s="106"/>
      <c r="AE95" s="106" t="s">
        <v>147</v>
      </c>
    </row>
    <row r="96" spans="1:31" x14ac:dyDescent="0.2">
      <c r="A96" s="54"/>
      <c r="B96" s="27"/>
      <c r="C96" s="53" t="s">
        <v>247</v>
      </c>
      <c r="D96" s="12" t="s">
        <v>324</v>
      </c>
      <c r="E96" s="43"/>
      <c r="F96" s="43"/>
      <c r="G96" s="43"/>
      <c r="H96" s="43"/>
      <c r="I96" s="43"/>
      <c r="J96" s="21"/>
      <c r="K96" s="18"/>
      <c r="L96" s="18"/>
      <c r="M96" s="12"/>
      <c r="N96" s="12"/>
      <c r="O96" s="12"/>
      <c r="AB96" s="106"/>
      <c r="AC96" s="106"/>
      <c r="AD96" s="106"/>
      <c r="AE96" s="106" t="s">
        <v>150</v>
      </c>
    </row>
    <row r="97" spans="1:31" x14ac:dyDescent="0.2">
      <c r="A97" s="54"/>
      <c r="B97" s="27"/>
      <c r="C97" s="43"/>
      <c r="D97" s="43"/>
      <c r="E97" s="43"/>
      <c r="F97" s="43"/>
      <c r="G97" s="43"/>
      <c r="H97" s="43"/>
      <c r="I97" s="43"/>
      <c r="J97" s="21"/>
      <c r="K97" s="18"/>
      <c r="L97" s="18"/>
      <c r="M97" s="12"/>
      <c r="N97" s="12"/>
      <c r="O97" s="12"/>
      <c r="AB97" s="106"/>
      <c r="AC97" s="106"/>
      <c r="AD97" s="106"/>
      <c r="AE97" s="106" t="s">
        <v>178</v>
      </c>
    </row>
    <row r="98" spans="1:31" ht="15" customHeight="1" x14ac:dyDescent="0.2">
      <c r="A98" s="9" t="s">
        <v>333</v>
      </c>
      <c r="B98" s="27"/>
      <c r="C98" s="113" t="s">
        <v>326</v>
      </c>
      <c r="D98" s="43"/>
      <c r="E98" s="43"/>
      <c r="F98" s="43"/>
      <c r="G98" s="43"/>
      <c r="H98" s="43"/>
      <c r="I98" s="43"/>
      <c r="J98" s="14" t="s">
        <v>330</v>
      </c>
      <c r="K98" s="14"/>
      <c r="L98" s="14"/>
      <c r="M98" s="12"/>
      <c r="N98" s="12"/>
      <c r="O98" s="12"/>
      <c r="AB98" s="106"/>
      <c r="AC98" s="106"/>
      <c r="AD98" s="106"/>
      <c r="AE98" s="106" t="s">
        <v>179</v>
      </c>
    </row>
    <row r="99" spans="1:31" ht="30" x14ac:dyDescent="0.25">
      <c r="A99" s="13" t="s">
        <v>250</v>
      </c>
      <c r="B99" s="27" t="str">
        <f>IF($F$419&gt;0,"Согласно текущей матрице обслуживания, должно быть ДА","Согласно текущей матрице обслуживания, должно быть НЕТ")</f>
        <v>Согласно текущей матрице обслуживания, должно быть ДА</v>
      </c>
      <c r="C99" s="53" t="s">
        <v>247</v>
      </c>
      <c r="D99" s="55" t="s">
        <v>328</v>
      </c>
      <c r="E99" s="43"/>
      <c r="F99" s="43"/>
      <c r="G99" s="43"/>
      <c r="H99" s="43"/>
      <c r="I99" s="43"/>
      <c r="J99" s="14"/>
      <c r="K99" s="14"/>
      <c r="L99" s="14"/>
      <c r="M99" s="12"/>
      <c r="N99" s="12"/>
      <c r="O99" s="12"/>
    </row>
    <row r="100" spans="1:31" x14ac:dyDescent="0.25">
      <c r="A100" s="13"/>
      <c r="C100" s="55"/>
      <c r="D100" s="55"/>
      <c r="E100" s="43"/>
      <c r="F100" s="43"/>
      <c r="G100" s="43"/>
      <c r="H100" s="43"/>
      <c r="I100" s="43"/>
      <c r="J100" s="14"/>
      <c r="K100" s="14"/>
      <c r="L100" s="14"/>
      <c r="M100" s="12"/>
      <c r="N100" s="12"/>
      <c r="O100" s="12"/>
    </row>
    <row r="101" spans="1:31" x14ac:dyDescent="0.25">
      <c r="A101" s="13" t="s">
        <v>5</v>
      </c>
      <c r="C101" s="53" t="s">
        <v>247</v>
      </c>
      <c r="D101" s="55" t="s">
        <v>377</v>
      </c>
      <c r="E101" s="43"/>
      <c r="F101" s="43"/>
      <c r="G101" s="43"/>
      <c r="H101" s="43"/>
      <c r="I101" s="43"/>
      <c r="J101" s="21"/>
      <c r="K101" s="18"/>
      <c r="L101" s="18"/>
      <c r="M101" s="12"/>
      <c r="N101" s="12"/>
      <c r="O101" s="12"/>
    </row>
    <row r="102" spans="1:31" x14ac:dyDescent="0.25">
      <c r="A102" s="13" t="s">
        <v>4</v>
      </c>
      <c r="B102" s="27"/>
      <c r="C102" s="53" t="s">
        <v>247</v>
      </c>
      <c r="D102" s="55" t="s">
        <v>378</v>
      </c>
      <c r="E102" s="43"/>
      <c r="F102" s="43"/>
      <c r="G102" s="43"/>
      <c r="H102" s="43"/>
      <c r="I102" s="43"/>
      <c r="J102" s="21"/>
      <c r="K102" s="18"/>
      <c r="L102" s="18"/>
      <c r="M102" s="12"/>
      <c r="N102" s="12"/>
      <c r="O102" s="12"/>
    </row>
    <row r="103" spans="1:31" x14ac:dyDescent="0.25">
      <c r="A103" s="13" t="s">
        <v>6</v>
      </c>
      <c r="B103" s="27"/>
      <c r="C103" s="53" t="s">
        <v>248</v>
      </c>
      <c r="D103" s="55"/>
      <c r="E103" s="43"/>
      <c r="F103" s="43"/>
      <c r="G103" s="43"/>
      <c r="H103" s="43"/>
      <c r="I103" s="43"/>
      <c r="J103" s="21"/>
      <c r="K103" s="18"/>
      <c r="L103" s="18"/>
      <c r="M103" s="12"/>
      <c r="N103" s="12"/>
      <c r="O103" s="12"/>
    </row>
    <row r="104" spans="1:31" x14ac:dyDescent="0.25">
      <c r="A104" s="13"/>
      <c r="B104" s="27"/>
      <c r="C104" s="55"/>
      <c r="D104" s="55"/>
      <c r="E104" s="43"/>
      <c r="F104" s="43"/>
      <c r="G104" s="43"/>
      <c r="H104" s="43"/>
      <c r="I104" s="43"/>
      <c r="J104" s="21"/>
      <c r="K104" s="18"/>
      <c r="L104" s="18"/>
      <c r="M104" s="12"/>
      <c r="N104" s="12"/>
      <c r="O104" s="12"/>
    </row>
    <row r="105" spans="1:31" ht="30" x14ac:dyDescent="0.25">
      <c r="A105" s="13" t="s">
        <v>15</v>
      </c>
      <c r="B105" s="27" t="str">
        <f>IF(SUM($S$419:$DI$419)&gt;0,"Согласно текущей матрице обслуживания, должно быть ДА","Согласно текущей матрице обслуживания, должно быть НЕТ")</f>
        <v>Согласно текущей матрице обслуживания, должно быть ДА</v>
      </c>
      <c r="C105" s="53" t="s">
        <v>247</v>
      </c>
      <c r="D105" s="55"/>
      <c r="E105" s="43"/>
      <c r="F105" s="43"/>
      <c r="G105" s="43"/>
      <c r="H105" s="43"/>
      <c r="I105" s="43"/>
      <c r="J105" s="21"/>
      <c r="K105" s="18"/>
      <c r="L105" s="18"/>
      <c r="M105" s="12"/>
      <c r="N105" s="12"/>
      <c r="O105" s="12"/>
    </row>
    <row r="106" spans="1:31" x14ac:dyDescent="0.25">
      <c r="A106" s="13"/>
      <c r="B106" s="27"/>
      <c r="C106" s="43"/>
      <c r="D106" s="43"/>
      <c r="E106" s="43"/>
      <c r="F106" s="43"/>
      <c r="G106" s="43"/>
      <c r="H106" s="43"/>
      <c r="I106" s="43"/>
      <c r="J106" s="21"/>
      <c r="K106" s="18"/>
      <c r="L106" s="18"/>
      <c r="M106" s="12"/>
      <c r="N106" s="12"/>
      <c r="O106" s="12"/>
    </row>
    <row r="107" spans="1:31" ht="30" x14ac:dyDescent="0.25">
      <c r="A107" s="13" t="s">
        <v>252</v>
      </c>
      <c r="B107" s="27" t="str">
        <f>IF(SUM($DL$419:$DO$419)&gt;0,"Согласно текущей матрице обслуживания, должно быть ДА","Согласно текущей матрице обслуживания, должно быть НЕТ")</f>
        <v>Согласно текущей матрице обслуживания, должно быть НЕТ</v>
      </c>
      <c r="C107" s="53" t="s">
        <v>248</v>
      </c>
      <c r="D107" s="55"/>
      <c r="E107" s="43"/>
      <c r="F107" s="43"/>
      <c r="G107" s="43"/>
      <c r="H107" s="43"/>
      <c r="I107" s="43"/>
      <c r="J107" s="21"/>
      <c r="K107" s="18"/>
      <c r="L107" s="18"/>
      <c r="M107" s="12"/>
      <c r="N107" s="12"/>
      <c r="O107" s="12"/>
    </row>
    <row r="108" spans="1:31" x14ac:dyDescent="0.25">
      <c r="A108" s="13"/>
      <c r="B108" s="27"/>
      <c r="C108" s="37"/>
      <c r="D108" s="43"/>
      <c r="E108" s="43"/>
      <c r="F108" s="43"/>
      <c r="G108" s="43"/>
      <c r="H108" s="43"/>
      <c r="I108" s="43"/>
      <c r="J108" s="21"/>
      <c r="K108" s="18"/>
      <c r="L108" s="18"/>
      <c r="M108" s="12"/>
      <c r="N108" s="12"/>
      <c r="O108" s="12"/>
    </row>
    <row r="109" spans="1:31" ht="15" customHeight="1" x14ac:dyDescent="0.25">
      <c r="A109" s="40" t="s">
        <v>334</v>
      </c>
      <c r="J109" s="14" t="s">
        <v>382</v>
      </c>
      <c r="K109" s="14"/>
      <c r="L109" s="14"/>
      <c r="M109" s="12"/>
      <c r="N109" s="12"/>
      <c r="O109" s="12"/>
    </row>
    <row r="110" spans="1:31" x14ac:dyDescent="0.25">
      <c r="A110" s="12" t="s">
        <v>381</v>
      </c>
      <c r="B110" s="27"/>
      <c r="C110" s="43"/>
      <c r="D110" s="43"/>
      <c r="E110" s="43"/>
      <c r="F110" s="29"/>
      <c r="G110" s="12"/>
      <c r="H110" s="30"/>
      <c r="I110" s="30"/>
      <c r="J110" s="14"/>
      <c r="K110" s="14"/>
      <c r="L110" s="14"/>
      <c r="M110" s="12"/>
      <c r="N110" s="12"/>
      <c r="O110" s="12"/>
    </row>
    <row r="111" spans="1:31" x14ac:dyDescent="0.25">
      <c r="A111" s="12"/>
      <c r="B111" s="27"/>
      <c r="C111" s="43"/>
      <c r="D111" s="43"/>
      <c r="E111" s="43"/>
      <c r="F111" s="29"/>
      <c r="G111" s="12"/>
      <c r="H111" s="30"/>
      <c r="I111" s="30"/>
      <c r="J111" s="14"/>
      <c r="K111" s="14"/>
      <c r="L111" s="14"/>
      <c r="M111" s="12"/>
      <c r="N111" s="12"/>
      <c r="O111" s="12"/>
    </row>
    <row r="112" spans="1:31" ht="16.5" x14ac:dyDescent="0.3">
      <c r="A112" s="130" t="s">
        <v>248</v>
      </c>
      <c r="B112" s="114" t="s">
        <v>602</v>
      </c>
      <c r="C112" s="43"/>
      <c r="D112" s="43"/>
      <c r="E112" s="43"/>
      <c r="F112" s="29"/>
      <c r="G112" s="12"/>
      <c r="H112" s="30"/>
      <c r="I112" s="30"/>
      <c r="J112" s="21"/>
      <c r="K112" s="18"/>
      <c r="L112" s="18"/>
      <c r="M112" s="12"/>
      <c r="N112" s="12"/>
      <c r="O112" s="12"/>
    </row>
    <row r="113" spans="1:15" ht="16.5" x14ac:dyDescent="0.3">
      <c r="A113" s="131" t="s">
        <v>336</v>
      </c>
      <c r="B113" s="16"/>
      <c r="C113" s="43"/>
      <c r="D113" s="43"/>
      <c r="E113" s="43"/>
      <c r="F113" s="29"/>
      <c r="G113" s="12"/>
      <c r="H113" s="30"/>
      <c r="I113" s="30"/>
      <c r="J113" s="21"/>
      <c r="K113" s="18"/>
      <c r="L113" s="18"/>
      <c r="M113" s="12"/>
      <c r="N113" s="12"/>
      <c r="O113" s="12"/>
    </row>
    <row r="114" spans="1:15" ht="16.5" x14ac:dyDescent="0.3">
      <c r="A114" s="130" t="s">
        <v>248</v>
      </c>
      <c r="B114" s="114" t="s">
        <v>335</v>
      </c>
      <c r="C114" s="43"/>
      <c r="D114" s="43"/>
      <c r="E114" s="43"/>
      <c r="F114" s="29"/>
      <c r="G114" s="12"/>
      <c r="H114" s="30"/>
      <c r="I114" s="30"/>
      <c r="J114" s="21"/>
      <c r="K114" s="18"/>
      <c r="L114" s="18"/>
      <c r="M114" s="12"/>
      <c r="N114" s="12"/>
      <c r="O114" s="12"/>
    </row>
    <row r="115" spans="1:15" ht="16.5" x14ac:dyDescent="0.3">
      <c r="A115" s="183"/>
      <c r="B115" s="184" t="s">
        <v>566</v>
      </c>
      <c r="C115" s="43"/>
      <c r="D115" s="43"/>
      <c r="E115" s="43"/>
      <c r="F115" s="29"/>
      <c r="G115" s="12"/>
      <c r="H115" s="30"/>
      <c r="I115" s="30"/>
      <c r="J115" s="21"/>
      <c r="K115" s="18"/>
      <c r="L115" s="18"/>
      <c r="M115" s="12"/>
      <c r="N115" s="12"/>
      <c r="O115" s="12"/>
    </row>
    <row r="116" spans="1:15" ht="16.5" outlineLevel="1" x14ac:dyDescent="0.3">
      <c r="A116" s="130"/>
      <c r="B116" s="114" t="s">
        <v>112</v>
      </c>
      <c r="C116" s="43"/>
      <c r="D116" s="43"/>
      <c r="E116" s="43"/>
      <c r="F116" s="29"/>
      <c r="G116" s="12"/>
      <c r="H116" s="30"/>
      <c r="I116" s="30"/>
      <c r="J116" s="21"/>
      <c r="K116" s="18"/>
      <c r="L116" s="18"/>
      <c r="M116" s="12"/>
      <c r="N116" s="12"/>
      <c r="O116" s="12"/>
    </row>
    <row r="117" spans="1:15" ht="16.5" outlineLevel="1" x14ac:dyDescent="0.3">
      <c r="A117" s="130"/>
      <c r="B117" s="114" t="s">
        <v>113</v>
      </c>
      <c r="C117" s="43"/>
      <c r="D117" s="43"/>
      <c r="E117" s="43"/>
      <c r="F117" s="29"/>
      <c r="G117" s="12"/>
      <c r="H117" s="30"/>
      <c r="I117" s="30"/>
      <c r="J117" s="21"/>
      <c r="K117" s="18"/>
      <c r="L117" s="18"/>
      <c r="M117" s="12"/>
      <c r="N117" s="12"/>
      <c r="O117" s="12"/>
    </row>
    <row r="118" spans="1:15" ht="16.5" outlineLevel="1" x14ac:dyDescent="0.3">
      <c r="A118" s="130"/>
      <c r="B118" s="114" t="s">
        <v>116</v>
      </c>
      <c r="C118" s="43"/>
      <c r="D118" s="43"/>
      <c r="E118" s="43"/>
      <c r="F118" s="29"/>
      <c r="G118" s="12"/>
      <c r="H118" s="30"/>
      <c r="I118" s="30"/>
      <c r="J118" s="21"/>
      <c r="K118" s="18"/>
      <c r="L118" s="18"/>
      <c r="M118" s="12"/>
      <c r="N118" s="12"/>
      <c r="O118" s="12"/>
    </row>
    <row r="119" spans="1:15" ht="16.5" outlineLevel="1" x14ac:dyDescent="0.3">
      <c r="A119" s="130"/>
      <c r="B119" s="114" t="s">
        <v>115</v>
      </c>
      <c r="C119" s="43"/>
      <c r="D119" s="43"/>
      <c r="E119" s="43"/>
      <c r="F119" s="29"/>
      <c r="G119" s="12"/>
      <c r="H119" s="30"/>
      <c r="I119" s="30"/>
      <c r="J119" s="21"/>
      <c r="K119" s="18"/>
      <c r="L119" s="18"/>
      <c r="M119" s="12"/>
      <c r="N119" s="12"/>
      <c r="O119" s="12"/>
    </row>
    <row r="120" spans="1:15" ht="16.5" outlineLevel="1" x14ac:dyDescent="0.3">
      <c r="A120" s="130"/>
      <c r="B120" s="114" t="s">
        <v>114</v>
      </c>
      <c r="C120" s="43"/>
      <c r="D120" s="43"/>
      <c r="E120" s="43"/>
      <c r="F120" s="29"/>
      <c r="G120" s="12"/>
      <c r="H120" s="30"/>
      <c r="I120" s="30"/>
      <c r="J120" s="21"/>
      <c r="K120" s="18"/>
      <c r="L120" s="18"/>
      <c r="M120" s="12"/>
      <c r="N120" s="12"/>
      <c r="O120" s="12"/>
    </row>
    <row r="121" spans="1:15" ht="16.5" outlineLevel="1" x14ac:dyDescent="0.3">
      <c r="A121" s="130"/>
      <c r="B121" s="114" t="s">
        <v>222</v>
      </c>
      <c r="C121" s="43"/>
      <c r="D121" s="43"/>
      <c r="E121" s="43"/>
      <c r="F121" s="29"/>
      <c r="G121" s="12"/>
      <c r="H121" s="30"/>
      <c r="I121" s="30"/>
      <c r="J121" s="21"/>
      <c r="K121" s="18"/>
      <c r="L121" s="18"/>
      <c r="M121" s="12"/>
      <c r="N121" s="12"/>
      <c r="O121" s="12"/>
    </row>
    <row r="122" spans="1:15" ht="16.5" x14ac:dyDescent="0.3">
      <c r="A122" s="131" t="s">
        <v>337</v>
      </c>
      <c r="B122" s="16"/>
      <c r="C122" s="43"/>
      <c r="D122" s="43"/>
      <c r="E122" s="43"/>
      <c r="F122" s="29"/>
      <c r="G122" s="12"/>
      <c r="H122" s="30"/>
      <c r="I122" s="30"/>
      <c r="J122" s="21"/>
      <c r="K122" s="18"/>
      <c r="L122" s="18"/>
      <c r="M122" s="12"/>
      <c r="N122" s="12"/>
      <c r="O122" s="12"/>
    </row>
    <row r="123" spans="1:15" ht="16.5" x14ac:dyDescent="0.3">
      <c r="A123" s="130" t="s">
        <v>248</v>
      </c>
      <c r="B123" s="114" t="s">
        <v>335</v>
      </c>
      <c r="C123" s="43"/>
      <c r="D123" s="43"/>
      <c r="E123" s="43"/>
      <c r="F123" s="29"/>
      <c r="G123" s="12"/>
      <c r="H123" s="30"/>
      <c r="I123" s="30"/>
      <c r="J123" s="21"/>
      <c r="K123" s="18"/>
      <c r="L123" s="18"/>
      <c r="M123" s="12"/>
      <c r="N123" s="12"/>
      <c r="O123" s="12"/>
    </row>
    <row r="124" spans="1:15" ht="16.5" x14ac:dyDescent="0.3">
      <c r="A124" s="183"/>
      <c r="B124" s="184" t="s">
        <v>567</v>
      </c>
      <c r="C124" s="43"/>
      <c r="D124" s="43"/>
      <c r="E124" s="43"/>
      <c r="F124" s="29"/>
      <c r="G124" s="12"/>
      <c r="H124" s="30"/>
      <c r="I124" s="30"/>
      <c r="J124" s="21"/>
      <c r="K124" s="18"/>
      <c r="L124" s="18"/>
      <c r="M124" s="12"/>
      <c r="N124" s="12"/>
      <c r="O124" s="12"/>
    </row>
    <row r="125" spans="1:15" ht="16.5" outlineLevel="1" x14ac:dyDescent="0.3">
      <c r="A125" s="130"/>
      <c r="B125" s="114" t="s">
        <v>190</v>
      </c>
      <c r="C125" s="43"/>
      <c r="D125" s="43"/>
      <c r="E125" s="43"/>
      <c r="F125" s="29"/>
      <c r="G125" s="12"/>
      <c r="H125" s="30"/>
      <c r="I125" s="30"/>
      <c r="J125" s="21"/>
      <c r="K125" s="18"/>
      <c r="L125" s="18"/>
      <c r="M125" s="12"/>
      <c r="N125" s="12"/>
      <c r="O125" s="12"/>
    </row>
    <row r="126" spans="1:15" ht="16.5" outlineLevel="1" x14ac:dyDescent="0.3">
      <c r="A126" s="130"/>
      <c r="B126" s="114" t="s">
        <v>111</v>
      </c>
      <c r="C126" s="43"/>
      <c r="D126" s="43"/>
      <c r="E126" s="43"/>
      <c r="F126" s="29"/>
      <c r="G126" s="12"/>
      <c r="H126" s="30"/>
      <c r="I126" s="30"/>
      <c r="J126" s="21"/>
      <c r="K126" s="18"/>
      <c r="L126" s="18"/>
      <c r="M126" s="12"/>
      <c r="N126" s="12"/>
      <c r="O126" s="12"/>
    </row>
    <row r="127" spans="1:15" ht="16.5" outlineLevel="1" x14ac:dyDescent="0.3">
      <c r="A127" s="130"/>
      <c r="B127" s="114" t="s">
        <v>338</v>
      </c>
      <c r="C127" s="43"/>
      <c r="D127" s="43"/>
      <c r="E127" s="43"/>
      <c r="F127" s="29"/>
      <c r="G127" s="12"/>
      <c r="H127" s="30"/>
      <c r="I127" s="30"/>
      <c r="J127" s="21"/>
      <c r="K127" s="18"/>
      <c r="L127" s="18"/>
      <c r="M127" s="12"/>
      <c r="N127" s="12"/>
      <c r="O127" s="12"/>
    </row>
    <row r="128" spans="1:15" ht="16.5" outlineLevel="1" x14ac:dyDescent="0.3">
      <c r="A128" s="130"/>
      <c r="B128" s="114" t="s">
        <v>606</v>
      </c>
      <c r="C128" s="43"/>
      <c r="D128" s="43"/>
      <c r="E128" s="43"/>
      <c r="F128" s="29"/>
      <c r="G128" s="12"/>
      <c r="H128" s="30"/>
      <c r="I128" s="30"/>
      <c r="J128" s="21"/>
      <c r="K128" s="18"/>
      <c r="L128" s="18"/>
      <c r="M128" s="12"/>
      <c r="N128" s="12"/>
      <c r="O128" s="12"/>
    </row>
    <row r="129" spans="1:15" ht="16.5" outlineLevel="1" x14ac:dyDescent="0.3">
      <c r="A129" s="130"/>
      <c r="B129" s="114" t="s">
        <v>339</v>
      </c>
      <c r="C129" s="43"/>
      <c r="D129" s="43"/>
      <c r="E129" s="43"/>
      <c r="F129" s="29"/>
      <c r="G129" s="12"/>
      <c r="H129" s="30"/>
      <c r="I129" s="30"/>
      <c r="J129" s="21"/>
      <c r="K129" s="18"/>
      <c r="L129" s="18"/>
      <c r="M129" s="12"/>
      <c r="N129" s="12"/>
      <c r="O129" s="12"/>
    </row>
    <row r="130" spans="1:15" ht="16.5" outlineLevel="1" x14ac:dyDescent="0.3">
      <c r="A130" s="130"/>
      <c r="B130" s="114" t="s">
        <v>340</v>
      </c>
      <c r="C130" s="43"/>
      <c r="D130" s="43"/>
      <c r="E130" s="43"/>
      <c r="F130" s="29"/>
      <c r="G130" s="12"/>
      <c r="H130" s="30"/>
      <c r="I130" s="30"/>
      <c r="J130" s="21"/>
      <c r="K130" s="18"/>
      <c r="L130" s="18"/>
      <c r="M130" s="12"/>
      <c r="N130" s="12"/>
      <c r="O130" s="12"/>
    </row>
    <row r="131" spans="1:15" ht="16.5" outlineLevel="1" x14ac:dyDescent="0.3">
      <c r="A131" s="130"/>
      <c r="B131" s="114" t="s">
        <v>493</v>
      </c>
      <c r="C131" s="43"/>
      <c r="D131" s="43"/>
      <c r="E131" s="43"/>
      <c r="F131" s="29"/>
      <c r="G131" s="12"/>
      <c r="H131" s="30"/>
      <c r="I131" s="30"/>
      <c r="J131" s="21"/>
      <c r="K131" s="18"/>
      <c r="L131" s="18"/>
      <c r="M131" s="12"/>
      <c r="N131" s="12"/>
      <c r="O131" s="12"/>
    </row>
    <row r="132" spans="1:15" ht="16.5" outlineLevel="1" x14ac:dyDescent="0.3">
      <c r="A132" s="130"/>
      <c r="B132" s="114" t="s">
        <v>191</v>
      </c>
      <c r="C132" s="43"/>
      <c r="D132" s="43"/>
      <c r="E132" s="43"/>
      <c r="F132" s="29"/>
      <c r="G132" s="12"/>
      <c r="H132" s="30"/>
      <c r="I132" s="30"/>
      <c r="J132" s="21"/>
      <c r="K132" s="18"/>
      <c r="L132" s="18"/>
      <c r="M132" s="12"/>
      <c r="N132" s="12"/>
      <c r="O132" s="12"/>
    </row>
    <row r="133" spans="1:15" ht="16.5" outlineLevel="1" x14ac:dyDescent="0.3">
      <c r="A133" s="130"/>
      <c r="B133" s="114" t="s">
        <v>529</v>
      </c>
      <c r="C133" s="43"/>
      <c r="D133" s="43"/>
      <c r="E133" s="43"/>
      <c r="F133" s="29"/>
      <c r="G133" s="12"/>
      <c r="H133" s="30"/>
      <c r="I133" s="30"/>
      <c r="J133" s="21"/>
      <c r="K133" s="18"/>
      <c r="L133" s="18"/>
      <c r="M133" s="12"/>
      <c r="N133" s="12"/>
      <c r="O133" s="12"/>
    </row>
    <row r="134" spans="1:15" ht="16.5" outlineLevel="1" x14ac:dyDescent="0.3">
      <c r="A134" s="130"/>
      <c r="B134" s="114" t="s">
        <v>341</v>
      </c>
      <c r="C134" s="43"/>
      <c r="D134" s="43"/>
      <c r="E134" s="43"/>
      <c r="F134" s="29"/>
      <c r="G134" s="12"/>
      <c r="H134" s="30"/>
      <c r="I134" s="30"/>
      <c r="J134" s="21"/>
      <c r="K134" s="18"/>
      <c r="L134" s="18"/>
      <c r="M134" s="12"/>
      <c r="N134" s="12"/>
      <c r="O134" s="12"/>
    </row>
    <row r="135" spans="1:15" ht="16.5" outlineLevel="1" x14ac:dyDescent="0.3">
      <c r="A135" s="130"/>
      <c r="B135" s="114" t="s">
        <v>494</v>
      </c>
      <c r="C135" s="43"/>
      <c r="D135" s="43"/>
      <c r="E135" s="43"/>
      <c r="F135" s="29"/>
      <c r="G135" s="12"/>
      <c r="H135" s="30"/>
      <c r="I135" s="30"/>
      <c r="J135" s="21"/>
      <c r="K135" s="18"/>
      <c r="L135" s="18"/>
      <c r="M135" s="12"/>
      <c r="N135" s="12"/>
      <c r="O135" s="12"/>
    </row>
    <row r="136" spans="1:15" ht="16.5" x14ac:dyDescent="0.3">
      <c r="A136" s="131" t="s">
        <v>342</v>
      </c>
      <c r="B136" s="16"/>
      <c r="C136" s="43"/>
      <c r="D136" s="43"/>
      <c r="E136" s="43"/>
      <c r="F136" s="29"/>
      <c r="G136" s="12"/>
      <c r="H136" s="30"/>
      <c r="I136" s="30"/>
      <c r="J136" s="21"/>
      <c r="K136" s="18"/>
      <c r="L136" s="18"/>
      <c r="M136" s="12"/>
      <c r="N136" s="12"/>
      <c r="O136" s="12"/>
    </row>
    <row r="137" spans="1:15" ht="16.5" x14ac:dyDescent="0.3">
      <c r="A137" s="130" t="s">
        <v>248</v>
      </c>
      <c r="B137" s="114" t="s">
        <v>335</v>
      </c>
      <c r="C137" s="43"/>
      <c r="D137" s="43"/>
      <c r="E137" s="43"/>
      <c r="F137" s="29"/>
      <c r="G137" s="12"/>
      <c r="H137" s="30"/>
      <c r="I137" s="30"/>
      <c r="J137" s="21"/>
      <c r="K137" s="18"/>
      <c r="L137" s="18"/>
      <c r="M137" s="12"/>
      <c r="N137" s="12"/>
      <c r="O137" s="12"/>
    </row>
    <row r="138" spans="1:15" ht="16.5" x14ac:dyDescent="0.3">
      <c r="A138" s="183"/>
      <c r="B138" s="184" t="s">
        <v>568</v>
      </c>
      <c r="C138" s="43"/>
      <c r="D138" s="43"/>
      <c r="E138" s="43"/>
      <c r="F138" s="29"/>
      <c r="G138" s="12"/>
      <c r="H138" s="30"/>
      <c r="I138" s="30"/>
      <c r="J138" s="21"/>
      <c r="K138" s="18"/>
      <c r="L138" s="18"/>
      <c r="M138" s="12"/>
      <c r="N138" s="12"/>
      <c r="O138" s="12"/>
    </row>
    <row r="139" spans="1:15" ht="16.5" outlineLevel="1" x14ac:dyDescent="0.3">
      <c r="A139" s="130"/>
      <c r="B139" s="114" t="s">
        <v>495</v>
      </c>
      <c r="C139" s="43"/>
      <c r="D139" s="43"/>
      <c r="E139" s="43"/>
      <c r="F139" s="29"/>
      <c r="G139" s="12"/>
      <c r="H139" s="30"/>
      <c r="I139" s="30"/>
      <c r="J139" s="21"/>
      <c r="K139" s="18"/>
      <c r="L139" s="18"/>
      <c r="M139" s="12"/>
      <c r="N139" s="12"/>
      <c r="O139" s="12"/>
    </row>
    <row r="140" spans="1:15" ht="16.5" outlineLevel="1" x14ac:dyDescent="0.3">
      <c r="A140" s="130"/>
      <c r="B140" s="114" t="s">
        <v>496</v>
      </c>
      <c r="C140" s="43"/>
      <c r="D140" s="43"/>
      <c r="E140" s="43"/>
      <c r="F140" s="29"/>
      <c r="G140" s="12"/>
      <c r="H140" s="30"/>
      <c r="I140" s="30"/>
      <c r="J140" s="21"/>
      <c r="K140" s="18"/>
      <c r="L140" s="18"/>
      <c r="M140" s="12"/>
      <c r="N140" s="12"/>
      <c r="O140" s="12"/>
    </row>
    <row r="141" spans="1:15" ht="16.5" outlineLevel="1" x14ac:dyDescent="0.3">
      <c r="A141" s="130"/>
      <c r="B141" s="115" t="s">
        <v>497</v>
      </c>
      <c r="C141" s="43"/>
      <c r="D141" s="43"/>
      <c r="E141" s="43"/>
      <c r="F141" s="29"/>
      <c r="G141" s="12"/>
      <c r="H141" s="30"/>
      <c r="I141" s="30"/>
      <c r="J141" s="21"/>
      <c r="K141" s="18"/>
      <c r="L141" s="18"/>
      <c r="M141" s="12"/>
      <c r="N141" s="12"/>
      <c r="O141" s="12"/>
    </row>
    <row r="142" spans="1:15" ht="16.5" outlineLevel="1" x14ac:dyDescent="0.3">
      <c r="A142" s="130"/>
      <c r="B142" s="114" t="s">
        <v>498</v>
      </c>
      <c r="C142" s="43"/>
      <c r="D142" s="43"/>
      <c r="E142" s="43"/>
      <c r="F142" s="29"/>
      <c r="G142" s="12"/>
      <c r="H142" s="30"/>
      <c r="I142" s="30"/>
      <c r="J142" s="21"/>
      <c r="K142" s="18"/>
      <c r="L142" s="18"/>
      <c r="M142" s="12"/>
      <c r="N142" s="12"/>
      <c r="O142" s="12"/>
    </row>
    <row r="143" spans="1:15" ht="16.5" outlineLevel="1" x14ac:dyDescent="0.3">
      <c r="A143" s="130"/>
      <c r="B143" s="114"/>
      <c r="C143" s="43"/>
      <c r="D143" s="43"/>
      <c r="E143" s="43"/>
      <c r="F143" s="29"/>
      <c r="G143" s="12"/>
      <c r="H143" s="30"/>
      <c r="I143" s="30"/>
      <c r="J143" s="21"/>
      <c r="K143" s="18"/>
      <c r="L143" s="18"/>
      <c r="M143" s="12"/>
      <c r="N143" s="12"/>
      <c r="O143" s="12"/>
    </row>
    <row r="144" spans="1:15" ht="16.5" x14ac:dyDescent="0.3">
      <c r="A144" s="131" t="s">
        <v>589</v>
      </c>
      <c r="B144" s="16"/>
      <c r="C144" s="43"/>
      <c r="D144" s="43"/>
      <c r="E144" s="43"/>
      <c r="F144" s="29"/>
      <c r="G144" s="12"/>
      <c r="H144" s="30"/>
      <c r="I144" s="30"/>
      <c r="J144" s="21"/>
      <c r="K144" s="18"/>
      <c r="L144" s="18"/>
      <c r="M144" s="12"/>
      <c r="N144" s="12"/>
      <c r="O144" s="12"/>
    </row>
    <row r="145" spans="1:15" ht="16.5" x14ac:dyDescent="0.3">
      <c r="A145" s="130" t="s">
        <v>248</v>
      </c>
      <c r="B145" s="114" t="s">
        <v>335</v>
      </c>
      <c r="C145" s="43"/>
      <c r="D145" s="43"/>
      <c r="E145" s="43"/>
      <c r="F145" s="29"/>
      <c r="G145" s="12"/>
      <c r="H145" s="30"/>
      <c r="I145" s="30"/>
      <c r="J145" s="21"/>
      <c r="K145" s="18"/>
      <c r="L145" s="18"/>
      <c r="M145" s="12"/>
      <c r="N145" s="12"/>
      <c r="O145" s="12"/>
    </row>
    <row r="146" spans="1:15" ht="16.5" x14ac:dyDescent="0.3">
      <c r="A146" s="183"/>
      <c r="B146" s="184" t="s">
        <v>590</v>
      </c>
      <c r="C146" s="43"/>
      <c r="D146" s="43"/>
      <c r="E146" s="43"/>
      <c r="F146" s="29"/>
      <c r="G146" s="12"/>
      <c r="H146" s="30"/>
      <c r="I146" s="30"/>
      <c r="J146" s="21"/>
      <c r="K146" s="18"/>
      <c r="L146" s="18"/>
      <c r="M146" s="12"/>
      <c r="N146" s="12"/>
      <c r="O146" s="12"/>
    </row>
    <row r="147" spans="1:15" ht="16.5" x14ac:dyDescent="0.3">
      <c r="A147" s="183"/>
      <c r="B147" s="184" t="s">
        <v>591</v>
      </c>
      <c r="C147" s="43"/>
      <c r="D147" s="43"/>
      <c r="E147" s="43"/>
      <c r="F147" s="29"/>
      <c r="G147" s="12"/>
      <c r="H147" s="30"/>
      <c r="I147" s="30"/>
      <c r="J147" s="21"/>
      <c r="K147" s="18"/>
      <c r="L147" s="18"/>
      <c r="M147" s="12"/>
      <c r="N147" s="12"/>
      <c r="O147" s="12"/>
    </row>
    <row r="148" spans="1:15" ht="16.5" x14ac:dyDescent="0.3">
      <c r="A148" s="183"/>
      <c r="B148" s="184" t="s">
        <v>594</v>
      </c>
      <c r="C148" s="43"/>
      <c r="D148" s="43"/>
      <c r="E148" s="43"/>
      <c r="F148" s="29"/>
      <c r="G148" s="12"/>
      <c r="H148" s="30"/>
      <c r="I148" s="30"/>
      <c r="J148" s="21"/>
      <c r="K148" s="18"/>
      <c r="L148" s="18"/>
      <c r="M148" s="12"/>
      <c r="N148" s="12"/>
      <c r="O148" s="12"/>
    </row>
    <row r="149" spans="1:15" ht="16.5" x14ac:dyDescent="0.3">
      <c r="A149" s="183"/>
      <c r="B149" s="184" t="s">
        <v>593</v>
      </c>
      <c r="C149" s="43"/>
      <c r="D149" s="43"/>
      <c r="E149" s="43"/>
      <c r="F149" s="29"/>
      <c r="G149" s="12"/>
      <c r="H149" s="30"/>
      <c r="I149" s="30"/>
      <c r="J149" s="21"/>
      <c r="K149" s="18"/>
      <c r="L149" s="18"/>
      <c r="M149" s="12"/>
      <c r="N149" s="12"/>
      <c r="O149" s="12"/>
    </row>
    <row r="150" spans="1:15" ht="16.5" x14ac:dyDescent="0.3">
      <c r="A150" s="183"/>
      <c r="B150" s="184" t="s">
        <v>592</v>
      </c>
      <c r="C150" s="55" t="s">
        <v>604</v>
      </c>
      <c r="D150" s="43"/>
      <c r="E150" s="43"/>
      <c r="F150" s="29"/>
      <c r="G150" s="12"/>
      <c r="H150" s="30"/>
      <c r="I150" s="30"/>
      <c r="J150" s="21"/>
      <c r="K150" s="18"/>
      <c r="L150" s="18"/>
      <c r="M150" s="12"/>
      <c r="N150" s="12"/>
      <c r="O150" s="12"/>
    </row>
    <row r="151" spans="1:15" ht="16.5" outlineLevel="1" x14ac:dyDescent="0.3">
      <c r="A151" s="130"/>
      <c r="B151" s="114" t="s">
        <v>343</v>
      </c>
      <c r="C151" s="43"/>
      <c r="D151" s="43"/>
      <c r="E151" s="43"/>
      <c r="F151" s="29"/>
      <c r="G151" s="12"/>
      <c r="H151" s="30"/>
      <c r="I151" s="30"/>
      <c r="J151" s="21"/>
      <c r="K151" s="18"/>
      <c r="L151" s="18"/>
      <c r="M151" s="12"/>
      <c r="N151" s="12"/>
      <c r="O151" s="12"/>
    </row>
    <row r="152" spans="1:15" ht="16.5" outlineLevel="1" x14ac:dyDescent="0.3">
      <c r="A152" s="130"/>
      <c r="B152" s="114" t="s">
        <v>596</v>
      </c>
      <c r="C152" s="43"/>
      <c r="D152" s="43"/>
      <c r="E152" s="43"/>
      <c r="F152" s="29"/>
      <c r="G152" s="12"/>
      <c r="H152" s="30"/>
      <c r="I152" s="30"/>
      <c r="J152" s="21"/>
      <c r="K152" s="18"/>
      <c r="L152" s="18"/>
      <c r="M152" s="12"/>
      <c r="N152" s="12"/>
      <c r="O152" s="12"/>
    </row>
    <row r="153" spans="1:15" ht="16.5" outlineLevel="1" x14ac:dyDescent="0.3">
      <c r="A153" s="130"/>
      <c r="B153" s="114" t="s">
        <v>189</v>
      </c>
      <c r="C153" s="43"/>
      <c r="D153" s="43"/>
      <c r="E153" s="43"/>
      <c r="F153" s="29"/>
      <c r="G153" s="12"/>
      <c r="H153" s="30"/>
      <c r="I153" s="30"/>
      <c r="J153" s="21"/>
      <c r="K153" s="18"/>
      <c r="L153" s="18"/>
      <c r="M153" s="12"/>
      <c r="N153" s="12"/>
      <c r="O153" s="12"/>
    </row>
    <row r="154" spans="1:15" ht="16.5" outlineLevel="1" x14ac:dyDescent="0.3">
      <c r="A154" s="130"/>
      <c r="B154" s="114" t="s">
        <v>599</v>
      </c>
      <c r="C154" s="43"/>
      <c r="D154" s="43"/>
      <c r="E154" s="43"/>
      <c r="F154" s="29"/>
      <c r="G154" s="12"/>
      <c r="H154" s="30"/>
      <c r="I154" s="30"/>
      <c r="J154" s="21"/>
      <c r="K154" s="18"/>
      <c r="L154" s="18"/>
      <c r="M154" s="12"/>
      <c r="N154" s="12"/>
      <c r="O154" s="12"/>
    </row>
    <row r="155" spans="1:15" ht="16.5" outlineLevel="1" x14ac:dyDescent="0.3">
      <c r="A155" s="130"/>
      <c r="B155" s="114" t="s">
        <v>344</v>
      </c>
      <c r="C155" s="43"/>
      <c r="D155" s="43"/>
      <c r="E155" s="43"/>
      <c r="F155" s="29"/>
      <c r="G155" s="12"/>
      <c r="H155" s="30"/>
      <c r="I155" s="30"/>
      <c r="J155" s="21"/>
      <c r="K155" s="18"/>
      <c r="L155" s="18"/>
      <c r="M155" s="12"/>
      <c r="N155" s="12"/>
      <c r="O155" s="12"/>
    </row>
    <row r="156" spans="1:15" ht="16.5" outlineLevel="1" x14ac:dyDescent="0.3">
      <c r="A156" s="130"/>
      <c r="B156" s="114" t="s">
        <v>345</v>
      </c>
      <c r="C156" s="43"/>
      <c r="D156" s="43"/>
      <c r="E156" s="43"/>
      <c r="F156" s="29"/>
      <c r="G156" s="12"/>
      <c r="H156" s="30"/>
      <c r="I156" s="30"/>
      <c r="J156" s="21"/>
      <c r="K156" s="18"/>
      <c r="L156" s="18"/>
      <c r="M156" s="12"/>
      <c r="N156" s="12"/>
      <c r="O156" s="12"/>
    </row>
    <row r="157" spans="1:15" ht="16.5" outlineLevel="1" x14ac:dyDescent="0.3">
      <c r="A157" s="130"/>
      <c r="B157" s="114" t="s">
        <v>346</v>
      </c>
      <c r="C157" s="43"/>
      <c r="D157" s="43"/>
      <c r="E157" s="43"/>
      <c r="F157" s="29"/>
      <c r="G157" s="12"/>
      <c r="H157" s="30"/>
      <c r="I157" s="30"/>
      <c r="J157" s="21"/>
      <c r="K157" s="18"/>
      <c r="L157" s="18"/>
      <c r="M157" s="12"/>
      <c r="N157" s="12"/>
      <c r="O157" s="12"/>
    </row>
    <row r="158" spans="1:15" ht="16.5" outlineLevel="1" x14ac:dyDescent="0.3">
      <c r="A158" s="130"/>
      <c r="B158" s="114" t="s">
        <v>347</v>
      </c>
      <c r="C158" s="55" t="s">
        <v>604</v>
      </c>
      <c r="D158" s="43"/>
      <c r="E158" s="43"/>
      <c r="F158" s="29"/>
      <c r="G158" s="12"/>
      <c r="H158" s="30"/>
      <c r="I158" s="30"/>
      <c r="J158" s="21"/>
      <c r="K158" s="18"/>
      <c r="L158" s="18"/>
      <c r="M158" s="12"/>
      <c r="N158" s="12"/>
      <c r="O158" s="12"/>
    </row>
    <row r="159" spans="1:15" ht="16.5" outlineLevel="1" x14ac:dyDescent="0.3">
      <c r="A159" s="130"/>
      <c r="B159" s="114" t="s">
        <v>348</v>
      </c>
      <c r="C159" s="43"/>
      <c r="D159" s="43"/>
      <c r="E159" s="43"/>
      <c r="F159" s="29"/>
      <c r="G159" s="12"/>
      <c r="H159" s="30"/>
      <c r="I159" s="30"/>
      <c r="J159" s="21"/>
      <c r="K159" s="18"/>
      <c r="L159" s="18"/>
      <c r="M159" s="12"/>
      <c r="N159" s="12"/>
      <c r="O159" s="12"/>
    </row>
    <row r="160" spans="1:15" ht="16.5" outlineLevel="1" x14ac:dyDescent="0.3">
      <c r="A160" s="130"/>
      <c r="B160" s="114" t="s">
        <v>349</v>
      </c>
      <c r="C160" s="43"/>
      <c r="D160" s="43"/>
      <c r="E160" s="43"/>
      <c r="F160" s="29"/>
      <c r="G160" s="12"/>
      <c r="H160" s="30"/>
      <c r="I160" s="30"/>
      <c r="J160" s="21"/>
      <c r="K160" s="18"/>
      <c r="L160" s="18"/>
      <c r="M160" s="12"/>
      <c r="N160" s="12"/>
      <c r="O160" s="12"/>
    </row>
    <row r="161" spans="1:15" ht="16.5" outlineLevel="1" x14ac:dyDescent="0.3">
      <c r="A161" s="183"/>
      <c r="B161" s="184" t="s">
        <v>528</v>
      </c>
      <c r="C161" s="43"/>
      <c r="D161" s="43"/>
      <c r="E161" s="43"/>
      <c r="F161" s="29"/>
      <c r="G161" s="12"/>
      <c r="H161" s="30"/>
      <c r="I161" s="30"/>
      <c r="J161" s="21"/>
      <c r="K161" s="18"/>
      <c r="L161" s="18"/>
      <c r="M161" s="12"/>
      <c r="N161" s="12"/>
      <c r="O161" s="12"/>
    </row>
    <row r="162" spans="1:15" ht="16.5" outlineLevel="1" x14ac:dyDescent="0.3">
      <c r="A162" s="130"/>
      <c r="B162" s="114" t="s">
        <v>597</v>
      </c>
      <c r="C162" s="43"/>
      <c r="D162" s="43"/>
      <c r="E162" s="43"/>
      <c r="F162" s="29"/>
      <c r="G162" s="12"/>
      <c r="H162" s="30"/>
      <c r="I162" s="30"/>
      <c r="J162" s="21"/>
      <c r="K162" s="18"/>
      <c r="L162" s="18"/>
      <c r="M162" s="12"/>
      <c r="N162" s="12"/>
      <c r="O162" s="12"/>
    </row>
    <row r="163" spans="1:15" ht="16.5" outlineLevel="1" x14ac:dyDescent="0.3">
      <c r="A163" s="130"/>
      <c r="B163" s="114" t="s">
        <v>600</v>
      </c>
      <c r="C163" s="43"/>
      <c r="D163" s="43"/>
      <c r="E163" s="43"/>
      <c r="F163" s="29"/>
      <c r="G163" s="12"/>
      <c r="H163" s="30"/>
      <c r="I163" s="30"/>
      <c r="J163" s="21"/>
      <c r="K163" s="18"/>
      <c r="L163" s="18"/>
      <c r="M163" s="12"/>
      <c r="N163" s="12"/>
      <c r="O163" s="12"/>
    </row>
    <row r="164" spans="1:15" ht="16.5" outlineLevel="1" x14ac:dyDescent="0.3">
      <c r="A164" s="130"/>
      <c r="B164" s="114" t="s">
        <v>491</v>
      </c>
      <c r="C164" s="55" t="s">
        <v>604</v>
      </c>
      <c r="D164" s="43"/>
      <c r="E164" s="43"/>
      <c r="F164" s="29"/>
      <c r="G164" s="12"/>
      <c r="H164" s="30"/>
      <c r="I164" s="30"/>
      <c r="J164" s="21"/>
      <c r="K164" s="18"/>
      <c r="L164" s="18"/>
      <c r="M164" s="12"/>
      <c r="N164" s="12"/>
      <c r="O164" s="12"/>
    </row>
    <row r="165" spans="1:15" ht="16.5" outlineLevel="1" x14ac:dyDescent="0.3">
      <c r="A165" s="130"/>
      <c r="B165" s="114" t="s">
        <v>598</v>
      </c>
      <c r="C165" s="55" t="s">
        <v>604</v>
      </c>
      <c r="D165" s="43"/>
      <c r="E165" s="43"/>
      <c r="F165" s="29"/>
      <c r="G165" s="12"/>
      <c r="H165" s="30"/>
      <c r="I165" s="30"/>
      <c r="J165" s="21"/>
      <c r="K165" s="18"/>
      <c r="L165" s="18"/>
      <c r="M165" s="12"/>
      <c r="N165" s="12"/>
      <c r="O165" s="12"/>
    </row>
    <row r="166" spans="1:15" ht="16.5" outlineLevel="1" x14ac:dyDescent="0.3">
      <c r="A166" s="130"/>
      <c r="B166" s="114" t="s">
        <v>223</v>
      </c>
      <c r="C166" s="55" t="s">
        <v>604</v>
      </c>
      <c r="D166" s="43"/>
      <c r="E166" s="43"/>
      <c r="F166" s="29"/>
      <c r="G166" s="12"/>
      <c r="H166" s="30"/>
      <c r="I166" s="30"/>
      <c r="J166" s="21"/>
      <c r="K166" s="18"/>
      <c r="L166" s="18"/>
      <c r="M166" s="12"/>
      <c r="N166" s="12"/>
      <c r="O166" s="12"/>
    </row>
    <row r="167" spans="1:15" ht="16.5" outlineLevel="1" x14ac:dyDescent="0.3">
      <c r="A167" s="130"/>
      <c r="B167" s="114" t="s">
        <v>492</v>
      </c>
      <c r="C167" s="55" t="s">
        <v>604</v>
      </c>
      <c r="D167" s="43"/>
      <c r="E167" s="43"/>
      <c r="F167" s="29"/>
      <c r="G167" s="12"/>
      <c r="H167" s="30"/>
      <c r="I167" s="30"/>
      <c r="J167" s="21"/>
      <c r="K167" s="18"/>
      <c r="L167" s="18"/>
      <c r="M167" s="12"/>
      <c r="N167" s="12"/>
      <c r="O167" s="12"/>
    </row>
    <row r="168" spans="1:15" ht="16.5" outlineLevel="1" x14ac:dyDescent="0.3">
      <c r="A168" s="130"/>
      <c r="B168" s="114" t="s">
        <v>601</v>
      </c>
      <c r="C168" s="43"/>
      <c r="D168" s="43"/>
      <c r="E168" s="43"/>
      <c r="F168" s="29"/>
      <c r="G168" s="12"/>
      <c r="H168" s="30"/>
      <c r="I168" s="30"/>
      <c r="J168" s="21"/>
      <c r="K168" s="18"/>
      <c r="L168" s="18"/>
      <c r="M168" s="12"/>
      <c r="N168" s="12"/>
      <c r="O168" s="12"/>
    </row>
    <row r="169" spans="1:15" ht="16.5" outlineLevel="1" x14ac:dyDescent="0.3">
      <c r="A169" s="130"/>
      <c r="B169" s="114" t="s">
        <v>595</v>
      </c>
      <c r="C169" s="43"/>
      <c r="D169" s="43"/>
      <c r="E169" s="43"/>
      <c r="F169" s="29"/>
      <c r="G169" s="12"/>
      <c r="H169" s="30"/>
      <c r="I169" s="30"/>
      <c r="J169" s="21"/>
      <c r="K169" s="18"/>
      <c r="L169" s="18"/>
      <c r="M169" s="12"/>
      <c r="N169" s="12"/>
      <c r="O169" s="12"/>
    </row>
    <row r="170" spans="1:15" ht="16.5" outlineLevel="1" x14ac:dyDescent="0.3">
      <c r="A170" s="130"/>
      <c r="B170" s="114" t="s">
        <v>527</v>
      </c>
      <c r="C170" s="43"/>
      <c r="D170" s="43"/>
      <c r="E170" s="43"/>
      <c r="F170" s="29"/>
      <c r="G170" s="12"/>
      <c r="H170" s="30"/>
      <c r="I170" s="30"/>
      <c r="J170" s="21"/>
      <c r="K170" s="18"/>
      <c r="L170" s="18"/>
      <c r="M170" s="12"/>
      <c r="N170" s="12"/>
      <c r="O170" s="12"/>
    </row>
    <row r="171" spans="1:15" ht="16.5" x14ac:dyDescent="0.3">
      <c r="A171" s="131" t="s">
        <v>350</v>
      </c>
      <c r="B171" s="16"/>
      <c r="C171" s="43"/>
      <c r="D171" s="43"/>
      <c r="E171" s="43"/>
      <c r="F171" s="29"/>
      <c r="G171" s="12"/>
      <c r="H171" s="30"/>
      <c r="I171" s="30"/>
      <c r="J171" s="21"/>
      <c r="K171" s="18"/>
      <c r="L171" s="18"/>
      <c r="M171" s="12"/>
      <c r="N171" s="12"/>
      <c r="O171" s="12"/>
    </row>
    <row r="172" spans="1:15" ht="16.5" x14ac:dyDescent="0.3">
      <c r="A172" s="130" t="s">
        <v>459</v>
      </c>
      <c r="B172" s="114" t="s">
        <v>335</v>
      </c>
      <c r="C172" s="43"/>
      <c r="D172" s="43"/>
      <c r="E172" s="43"/>
      <c r="F172" s="29"/>
      <c r="G172" s="12"/>
      <c r="H172" s="30"/>
      <c r="I172" s="30"/>
      <c r="J172" s="21"/>
      <c r="K172" s="18"/>
      <c r="L172" s="18"/>
      <c r="M172" s="12"/>
      <c r="N172" s="12"/>
      <c r="O172" s="12"/>
    </row>
    <row r="173" spans="1:15" ht="16.5" x14ac:dyDescent="0.3">
      <c r="A173" s="183"/>
      <c r="B173" s="184" t="s">
        <v>569</v>
      </c>
      <c r="C173" s="43"/>
      <c r="D173" s="43"/>
      <c r="E173" s="43"/>
      <c r="F173" s="29"/>
      <c r="G173" s="12"/>
      <c r="H173" s="30"/>
      <c r="I173" s="30"/>
      <c r="J173" s="21"/>
      <c r="K173" s="18"/>
      <c r="L173" s="18"/>
      <c r="M173" s="12"/>
      <c r="N173" s="12"/>
      <c r="O173" s="12"/>
    </row>
    <row r="174" spans="1:15" ht="16.5" outlineLevel="1" x14ac:dyDescent="0.3">
      <c r="A174" s="130" t="s">
        <v>248</v>
      </c>
      <c r="B174" s="114" t="s">
        <v>123</v>
      </c>
      <c r="C174" s="43"/>
      <c r="D174" s="43"/>
      <c r="E174" s="43"/>
      <c r="F174" s="29"/>
      <c r="G174" s="12"/>
      <c r="H174" s="30"/>
      <c r="I174" s="30"/>
      <c r="J174" s="21"/>
      <c r="K174" s="18"/>
      <c r="L174" s="18"/>
      <c r="M174" s="12"/>
      <c r="N174" s="12"/>
      <c r="O174" s="12"/>
    </row>
    <row r="175" spans="1:15" ht="16.5" outlineLevel="1" x14ac:dyDescent="0.3">
      <c r="A175" s="130" t="s">
        <v>248</v>
      </c>
      <c r="B175" s="114" t="s">
        <v>117</v>
      </c>
      <c r="C175" s="43"/>
      <c r="D175" s="43"/>
      <c r="E175" s="43"/>
      <c r="F175" s="29"/>
      <c r="G175" s="12"/>
      <c r="H175" s="30"/>
      <c r="I175" s="30"/>
      <c r="J175" s="21"/>
      <c r="K175" s="18"/>
      <c r="L175" s="18"/>
      <c r="M175" s="12"/>
      <c r="N175" s="12"/>
      <c r="O175" s="12"/>
    </row>
    <row r="176" spans="1:15" ht="16.5" outlineLevel="1" x14ac:dyDescent="0.3">
      <c r="A176" s="130" t="s">
        <v>247</v>
      </c>
      <c r="B176" s="176" t="s">
        <v>118</v>
      </c>
      <c r="C176" s="43"/>
      <c r="D176" s="43"/>
      <c r="E176" s="43"/>
      <c r="F176" s="29"/>
      <c r="G176" s="12"/>
      <c r="H176" s="30"/>
      <c r="I176" s="30"/>
      <c r="J176" s="21"/>
      <c r="K176" s="18"/>
      <c r="L176" s="18"/>
      <c r="M176" s="12"/>
      <c r="N176" s="12"/>
      <c r="O176" s="12"/>
    </row>
    <row r="177" spans="1:15" ht="16.5" outlineLevel="1" x14ac:dyDescent="0.3">
      <c r="A177" s="130" t="s">
        <v>248</v>
      </c>
      <c r="B177" s="114" t="s">
        <v>119</v>
      </c>
      <c r="C177" s="43"/>
      <c r="D177" s="43"/>
      <c r="E177" s="43"/>
      <c r="F177" s="29"/>
      <c r="G177" s="12"/>
      <c r="H177" s="30"/>
      <c r="I177" s="30"/>
      <c r="J177" s="21"/>
      <c r="K177" s="18"/>
      <c r="L177" s="18"/>
      <c r="M177" s="12"/>
      <c r="N177" s="12"/>
      <c r="O177" s="12"/>
    </row>
    <row r="178" spans="1:15" ht="16.5" outlineLevel="1" x14ac:dyDescent="0.3">
      <c r="A178" s="130" t="s">
        <v>248</v>
      </c>
      <c r="B178" s="114" t="s">
        <v>120</v>
      </c>
      <c r="C178" s="43"/>
      <c r="D178" s="43"/>
      <c r="E178" s="43"/>
      <c r="F178" s="29"/>
      <c r="G178" s="12"/>
      <c r="H178" s="30"/>
      <c r="I178" s="30"/>
      <c r="J178" s="21"/>
      <c r="K178" s="18"/>
      <c r="L178" s="18"/>
      <c r="M178" s="12"/>
      <c r="N178" s="12"/>
      <c r="O178" s="12"/>
    </row>
    <row r="179" spans="1:15" ht="16.5" outlineLevel="1" x14ac:dyDescent="0.3">
      <c r="A179" s="130" t="s">
        <v>248</v>
      </c>
      <c r="B179" s="114" t="s">
        <v>121</v>
      </c>
      <c r="C179" s="43"/>
      <c r="D179" s="43"/>
      <c r="E179" s="43"/>
      <c r="F179" s="29"/>
      <c r="G179" s="12"/>
      <c r="H179" s="30"/>
      <c r="I179" s="30"/>
      <c r="J179" s="21"/>
      <c r="K179" s="18"/>
      <c r="L179" s="18"/>
      <c r="M179" s="12"/>
      <c r="N179" s="12"/>
      <c r="O179" s="12"/>
    </row>
    <row r="180" spans="1:15" ht="16.5" outlineLevel="1" x14ac:dyDescent="0.3">
      <c r="A180" s="130" t="s">
        <v>248</v>
      </c>
      <c r="B180" s="114" t="s">
        <v>122</v>
      </c>
      <c r="C180" s="43"/>
      <c r="D180" s="43"/>
      <c r="E180" s="43"/>
      <c r="F180" s="29"/>
      <c r="G180" s="12"/>
      <c r="H180" s="30"/>
      <c r="I180" s="30"/>
      <c r="J180" s="21"/>
      <c r="K180" s="18"/>
      <c r="L180" s="18"/>
      <c r="M180" s="12"/>
      <c r="N180" s="12"/>
      <c r="O180" s="12"/>
    </row>
    <row r="181" spans="1:15" ht="16.5" outlineLevel="1" x14ac:dyDescent="0.3">
      <c r="A181" s="130" t="s">
        <v>248</v>
      </c>
      <c r="B181" s="114" t="s">
        <v>124</v>
      </c>
      <c r="C181" s="43"/>
      <c r="D181" s="43"/>
      <c r="E181" s="43"/>
      <c r="F181" s="29"/>
      <c r="G181" s="12"/>
      <c r="H181" s="30"/>
      <c r="I181" s="30"/>
      <c r="J181" s="21"/>
      <c r="K181" s="18"/>
      <c r="L181" s="18"/>
      <c r="M181" s="12"/>
      <c r="N181" s="12"/>
      <c r="O181" s="12"/>
    </row>
    <row r="182" spans="1:15" ht="16.5" outlineLevel="1" x14ac:dyDescent="0.3">
      <c r="A182" s="191"/>
      <c r="B182" s="184" t="s">
        <v>530</v>
      </c>
      <c r="C182" s="43"/>
      <c r="D182" s="43"/>
      <c r="E182" s="43"/>
      <c r="F182" s="29"/>
      <c r="G182" s="12"/>
      <c r="H182" s="30"/>
      <c r="I182" s="30"/>
      <c r="J182" s="21"/>
      <c r="K182" s="18"/>
      <c r="L182" s="18"/>
      <c r="M182" s="12"/>
      <c r="N182" s="12"/>
      <c r="O182" s="12"/>
    </row>
    <row r="183" spans="1:15" ht="16.5" x14ac:dyDescent="0.3">
      <c r="A183" s="131" t="s">
        <v>351</v>
      </c>
      <c r="B183" s="16"/>
      <c r="C183" s="43"/>
      <c r="D183" s="43"/>
      <c r="E183" s="43"/>
      <c r="F183" s="29"/>
      <c r="G183" s="12"/>
      <c r="H183" s="30"/>
      <c r="I183" s="30"/>
      <c r="J183" s="21"/>
      <c r="K183" s="18"/>
      <c r="L183" s="18"/>
      <c r="M183" s="12"/>
      <c r="N183" s="12"/>
      <c r="O183" s="12"/>
    </row>
    <row r="184" spans="1:15" ht="16.5" x14ac:dyDescent="0.3">
      <c r="A184" s="130" t="s">
        <v>248</v>
      </c>
      <c r="B184" s="114" t="s">
        <v>335</v>
      </c>
      <c r="C184" s="43"/>
      <c r="D184" s="43"/>
      <c r="E184" s="43"/>
      <c r="F184" s="29"/>
      <c r="G184" s="12"/>
      <c r="H184" s="30"/>
      <c r="I184" s="30"/>
      <c r="J184" s="21"/>
      <c r="K184" s="18"/>
      <c r="L184" s="18"/>
      <c r="M184" s="12"/>
      <c r="N184" s="12"/>
      <c r="O184" s="12"/>
    </row>
    <row r="185" spans="1:15" ht="16.5" x14ac:dyDescent="0.3">
      <c r="A185" s="183"/>
      <c r="B185" s="184" t="s">
        <v>570</v>
      </c>
      <c r="C185" s="43"/>
      <c r="D185" s="43"/>
      <c r="E185" s="43"/>
      <c r="F185" s="29"/>
      <c r="G185" s="12"/>
      <c r="H185" s="30"/>
      <c r="I185" s="30"/>
      <c r="J185" s="21"/>
      <c r="K185" s="18"/>
      <c r="L185" s="18"/>
      <c r="M185" s="12"/>
      <c r="N185" s="12"/>
      <c r="O185" s="12"/>
    </row>
    <row r="186" spans="1:15" ht="16.5" outlineLevel="1" x14ac:dyDescent="0.3">
      <c r="A186" s="130"/>
      <c r="B186" s="114" t="s">
        <v>380</v>
      </c>
      <c r="C186" s="43"/>
      <c r="D186" s="43"/>
      <c r="E186" s="43"/>
      <c r="F186" s="29"/>
      <c r="G186" s="12"/>
      <c r="H186" s="30"/>
      <c r="I186" s="30"/>
      <c r="J186" s="21"/>
      <c r="K186" s="18"/>
      <c r="L186" s="18"/>
      <c r="M186" s="12"/>
      <c r="N186" s="12"/>
      <c r="O186" s="12"/>
    </row>
    <row r="187" spans="1:15" ht="16.5" outlineLevel="1" x14ac:dyDescent="0.3">
      <c r="A187" s="183"/>
      <c r="B187" s="184" t="s">
        <v>575</v>
      </c>
      <c r="C187" s="43"/>
      <c r="D187" s="43"/>
      <c r="E187" s="43"/>
      <c r="F187" s="29"/>
      <c r="G187" s="12"/>
      <c r="H187" s="30"/>
      <c r="I187" s="30"/>
      <c r="J187" s="21"/>
      <c r="K187" s="18"/>
      <c r="L187" s="18"/>
      <c r="M187" s="12"/>
      <c r="N187" s="12"/>
      <c r="O187" s="12"/>
    </row>
    <row r="188" spans="1:15" ht="16.5" outlineLevel="1" x14ac:dyDescent="0.3">
      <c r="A188" s="130"/>
      <c r="B188" s="114" t="s">
        <v>500</v>
      </c>
      <c r="C188" s="43"/>
      <c r="D188" s="43"/>
      <c r="E188" s="43"/>
      <c r="F188" s="29"/>
      <c r="G188" s="12"/>
      <c r="H188" s="30"/>
      <c r="I188" s="30"/>
      <c r="J188" s="21"/>
      <c r="K188" s="18"/>
      <c r="L188" s="18"/>
      <c r="M188" s="12"/>
      <c r="N188" s="12"/>
      <c r="O188" s="12"/>
    </row>
    <row r="189" spans="1:15" ht="16.5" outlineLevel="1" x14ac:dyDescent="0.3">
      <c r="A189" s="130"/>
      <c r="B189" s="114" t="s">
        <v>352</v>
      </c>
      <c r="C189" s="43"/>
      <c r="D189" s="43"/>
      <c r="E189" s="43"/>
      <c r="F189" s="29"/>
      <c r="G189" s="12"/>
      <c r="H189" s="30"/>
      <c r="I189" s="30"/>
      <c r="J189" s="21"/>
      <c r="K189" s="18"/>
      <c r="L189" s="18"/>
      <c r="M189" s="12"/>
      <c r="N189" s="12"/>
      <c r="O189" s="12"/>
    </row>
    <row r="190" spans="1:15" ht="16.5" outlineLevel="1" x14ac:dyDescent="0.3">
      <c r="A190" s="130"/>
      <c r="B190" s="114" t="s">
        <v>353</v>
      </c>
      <c r="C190" s="55" t="s">
        <v>604</v>
      </c>
      <c r="D190" s="43"/>
      <c r="E190" s="43"/>
      <c r="F190" s="29"/>
      <c r="G190" s="12"/>
      <c r="H190" s="30"/>
      <c r="I190" s="30"/>
      <c r="J190" s="21"/>
      <c r="K190" s="18"/>
      <c r="L190" s="18"/>
      <c r="M190" s="12"/>
      <c r="N190" s="12"/>
      <c r="O190" s="12"/>
    </row>
    <row r="191" spans="1:15" ht="16.5" outlineLevel="1" x14ac:dyDescent="0.3">
      <c r="A191" s="130"/>
      <c r="B191" s="114" t="s">
        <v>354</v>
      </c>
      <c r="C191" s="43"/>
      <c r="D191" s="43"/>
      <c r="E191" s="43"/>
      <c r="F191" s="29"/>
      <c r="G191" s="12"/>
      <c r="H191" s="30"/>
      <c r="I191" s="30"/>
      <c r="J191" s="21"/>
      <c r="K191" s="18"/>
      <c r="L191" s="18"/>
      <c r="M191" s="12"/>
      <c r="N191" s="12"/>
      <c r="O191" s="12"/>
    </row>
    <row r="192" spans="1:15" ht="16.5" outlineLevel="1" x14ac:dyDescent="0.3">
      <c r="A192" s="130"/>
      <c r="B192" s="114" t="s">
        <v>355</v>
      </c>
      <c r="C192" s="43"/>
      <c r="D192" s="43"/>
      <c r="E192" s="43"/>
      <c r="F192" s="29"/>
      <c r="G192" s="12"/>
      <c r="H192" s="30"/>
      <c r="I192" s="30"/>
      <c r="J192" s="21"/>
      <c r="K192" s="18"/>
      <c r="L192" s="18"/>
      <c r="M192" s="12"/>
      <c r="N192" s="12"/>
      <c r="O192" s="12"/>
    </row>
    <row r="193" spans="1:15" ht="16.5" outlineLevel="1" x14ac:dyDescent="0.3">
      <c r="A193" s="130"/>
      <c r="B193" s="114" t="s">
        <v>356</v>
      </c>
      <c r="C193" s="43"/>
      <c r="D193" s="43"/>
      <c r="E193" s="43"/>
      <c r="F193" s="29"/>
      <c r="G193" s="12"/>
      <c r="H193" s="30"/>
      <c r="I193" s="30"/>
      <c r="J193" s="21"/>
      <c r="K193" s="18"/>
      <c r="L193" s="18"/>
      <c r="M193" s="12"/>
      <c r="N193" s="12"/>
      <c r="O193" s="12"/>
    </row>
    <row r="194" spans="1:15" ht="16.5" outlineLevel="1" x14ac:dyDescent="0.3">
      <c r="A194" s="130"/>
      <c r="B194" s="114" t="s">
        <v>357</v>
      </c>
      <c r="C194" s="43"/>
      <c r="D194" s="43"/>
      <c r="E194" s="43"/>
      <c r="F194" s="29"/>
      <c r="G194" s="12"/>
      <c r="H194" s="30"/>
      <c r="I194" s="30"/>
      <c r="J194" s="21"/>
      <c r="K194" s="18"/>
      <c r="L194" s="18"/>
      <c r="M194" s="12"/>
      <c r="N194" s="12"/>
      <c r="O194" s="12"/>
    </row>
    <row r="195" spans="1:15" ht="16.5" outlineLevel="1" x14ac:dyDescent="0.3">
      <c r="A195" s="130"/>
      <c r="B195" s="114" t="s">
        <v>358</v>
      </c>
      <c r="C195" s="43"/>
      <c r="D195" s="43"/>
      <c r="E195" s="43"/>
      <c r="F195" s="29"/>
      <c r="G195" s="12"/>
      <c r="H195" s="30"/>
      <c r="I195" s="30"/>
      <c r="J195" s="21"/>
      <c r="K195" s="18"/>
      <c r="L195" s="18"/>
      <c r="M195" s="12"/>
      <c r="N195" s="12"/>
      <c r="O195" s="12"/>
    </row>
    <row r="196" spans="1:15" ht="16.5" outlineLevel="1" x14ac:dyDescent="0.3">
      <c r="A196" s="130"/>
      <c r="B196" s="114" t="s">
        <v>360</v>
      </c>
      <c r="C196" s="43"/>
      <c r="D196" s="43"/>
      <c r="E196" s="43"/>
      <c r="F196" s="29"/>
      <c r="G196" s="12"/>
      <c r="H196" s="30"/>
      <c r="I196" s="30"/>
      <c r="J196" s="21"/>
      <c r="K196" s="18"/>
      <c r="L196" s="18"/>
      <c r="M196" s="12"/>
      <c r="N196" s="12"/>
      <c r="O196" s="12"/>
    </row>
    <row r="197" spans="1:15" ht="16.5" x14ac:dyDescent="0.3">
      <c r="A197" s="131" t="s">
        <v>361</v>
      </c>
      <c r="B197" s="16"/>
      <c r="C197" s="43"/>
      <c r="D197" s="43"/>
      <c r="E197" s="43"/>
      <c r="F197" s="29"/>
      <c r="G197" s="12"/>
      <c r="H197" s="30"/>
      <c r="I197" s="30"/>
      <c r="J197" s="21"/>
      <c r="K197" s="18"/>
      <c r="L197" s="18"/>
      <c r="M197" s="12"/>
      <c r="N197" s="12"/>
      <c r="O197" s="12"/>
    </row>
    <row r="198" spans="1:15" ht="16.5" x14ac:dyDescent="0.3">
      <c r="A198" s="130" t="s">
        <v>248</v>
      </c>
      <c r="B198" s="114" t="s">
        <v>335</v>
      </c>
      <c r="C198" s="43"/>
      <c r="D198" s="43"/>
      <c r="E198" s="43"/>
      <c r="F198" s="29"/>
      <c r="G198" s="12"/>
      <c r="H198" s="30"/>
      <c r="I198" s="30"/>
      <c r="J198" s="21"/>
      <c r="K198" s="18"/>
      <c r="L198" s="18"/>
      <c r="M198" s="12"/>
      <c r="N198" s="12"/>
      <c r="O198" s="12"/>
    </row>
    <row r="199" spans="1:15" ht="16.5" x14ac:dyDescent="0.3">
      <c r="A199" s="183"/>
      <c r="B199" s="184" t="s">
        <v>571</v>
      </c>
      <c r="C199" s="43"/>
      <c r="D199" s="43"/>
      <c r="E199" s="43"/>
      <c r="F199" s="29"/>
      <c r="G199" s="12"/>
      <c r="H199" s="30"/>
      <c r="I199" s="30"/>
      <c r="J199" s="21"/>
      <c r="K199" s="18"/>
      <c r="L199" s="18"/>
      <c r="M199" s="12"/>
      <c r="N199" s="12"/>
      <c r="O199" s="12"/>
    </row>
    <row r="200" spans="1:15" ht="16.5" x14ac:dyDescent="0.3">
      <c r="A200" s="183"/>
      <c r="B200" s="184" t="s">
        <v>576</v>
      </c>
      <c r="C200" s="43"/>
      <c r="D200" s="43"/>
      <c r="E200" s="43"/>
      <c r="F200" s="29"/>
      <c r="G200" s="12"/>
      <c r="H200" s="30"/>
      <c r="I200" s="30"/>
      <c r="J200" s="21"/>
      <c r="K200" s="18"/>
      <c r="L200" s="18"/>
      <c r="M200" s="12"/>
      <c r="N200" s="12"/>
      <c r="O200" s="12"/>
    </row>
    <row r="201" spans="1:15" ht="16.5" outlineLevel="1" x14ac:dyDescent="0.3">
      <c r="A201" s="130"/>
      <c r="B201" s="114" t="s">
        <v>107</v>
      </c>
      <c r="C201" s="43"/>
      <c r="D201" s="43"/>
      <c r="E201" s="43"/>
      <c r="F201" s="29"/>
      <c r="G201" s="12"/>
      <c r="H201" s="30"/>
      <c r="I201" s="30"/>
      <c r="J201" s="21"/>
      <c r="K201" s="18"/>
      <c r="L201" s="18"/>
      <c r="M201" s="12"/>
      <c r="N201" s="12"/>
      <c r="O201" s="12"/>
    </row>
    <row r="202" spans="1:15" ht="16.5" outlineLevel="1" x14ac:dyDescent="0.3">
      <c r="A202" s="130"/>
      <c r="B202" s="114" t="s">
        <v>103</v>
      </c>
      <c r="C202" s="43"/>
      <c r="D202" s="43"/>
      <c r="E202" s="43"/>
      <c r="F202" s="29"/>
      <c r="G202" s="12"/>
      <c r="H202" s="30"/>
      <c r="I202" s="30"/>
      <c r="J202" s="21"/>
      <c r="K202" s="18"/>
      <c r="L202" s="18"/>
      <c r="M202" s="12"/>
      <c r="N202" s="12"/>
      <c r="O202" s="12"/>
    </row>
    <row r="203" spans="1:15" ht="16.5" outlineLevel="1" x14ac:dyDescent="0.3">
      <c r="A203" s="130"/>
      <c r="B203" s="114" t="s">
        <v>104</v>
      </c>
      <c r="C203" s="43"/>
      <c r="D203" s="43"/>
      <c r="E203" s="43"/>
      <c r="F203" s="29"/>
      <c r="G203" s="12"/>
      <c r="H203" s="30"/>
      <c r="I203" s="30"/>
      <c r="J203" s="21"/>
      <c r="K203" s="18"/>
      <c r="L203" s="18"/>
      <c r="M203" s="12"/>
      <c r="N203" s="12"/>
      <c r="O203" s="12"/>
    </row>
    <row r="204" spans="1:15" ht="16.5" outlineLevel="1" x14ac:dyDescent="0.3">
      <c r="A204" s="130"/>
      <c r="B204" s="114" t="s">
        <v>105</v>
      </c>
      <c r="C204" s="43"/>
      <c r="D204" s="43"/>
      <c r="E204" s="43"/>
      <c r="F204" s="29"/>
      <c r="G204" s="12"/>
      <c r="H204" s="30"/>
      <c r="I204" s="30"/>
      <c r="J204" s="21"/>
      <c r="K204" s="18"/>
      <c r="L204" s="18"/>
      <c r="M204" s="12"/>
      <c r="N204" s="12"/>
      <c r="O204" s="12"/>
    </row>
    <row r="205" spans="1:15" ht="16.5" outlineLevel="1" x14ac:dyDescent="0.3">
      <c r="A205" s="130"/>
      <c r="B205" s="114" t="s">
        <v>106</v>
      </c>
      <c r="C205" s="43"/>
      <c r="D205" s="43"/>
      <c r="E205" s="43"/>
      <c r="F205" s="29"/>
      <c r="G205" s="12"/>
      <c r="H205" s="30"/>
      <c r="I205" s="30"/>
      <c r="J205" s="21"/>
      <c r="K205" s="18"/>
      <c r="L205" s="18"/>
      <c r="M205" s="12"/>
      <c r="N205" s="12"/>
      <c r="O205" s="12"/>
    </row>
    <row r="206" spans="1:15" ht="16.5" outlineLevel="1" x14ac:dyDescent="0.3">
      <c r="A206" s="130"/>
      <c r="B206" s="114" t="s">
        <v>108</v>
      </c>
      <c r="C206" s="43"/>
      <c r="D206" s="43"/>
      <c r="E206" s="43"/>
      <c r="F206" s="29"/>
      <c r="G206" s="12"/>
      <c r="H206" s="30"/>
      <c r="I206" s="30"/>
      <c r="J206" s="21"/>
      <c r="K206" s="18"/>
      <c r="L206" s="18"/>
      <c r="M206" s="12"/>
      <c r="N206" s="12"/>
      <c r="O206" s="12"/>
    </row>
    <row r="207" spans="1:15" ht="16.5" outlineLevel="1" x14ac:dyDescent="0.3">
      <c r="A207" s="130"/>
      <c r="B207" s="114" t="s">
        <v>99</v>
      </c>
      <c r="C207" s="43"/>
      <c r="D207" s="43"/>
      <c r="E207" s="43"/>
      <c r="F207" s="29"/>
      <c r="G207" s="12"/>
      <c r="H207" s="30"/>
      <c r="I207" s="30"/>
      <c r="J207" s="21"/>
      <c r="K207" s="18"/>
      <c r="L207" s="18"/>
      <c r="M207" s="12"/>
      <c r="N207" s="12"/>
      <c r="O207" s="12"/>
    </row>
    <row r="208" spans="1:15" ht="16.5" outlineLevel="1" x14ac:dyDescent="0.3">
      <c r="A208" s="130"/>
      <c r="B208" s="114" t="s">
        <v>501</v>
      </c>
      <c r="C208" s="43"/>
      <c r="D208" s="43"/>
      <c r="E208" s="43"/>
      <c r="F208" s="29"/>
      <c r="G208" s="12"/>
      <c r="H208" s="30"/>
      <c r="I208" s="30"/>
      <c r="J208" s="21"/>
      <c r="K208" s="18"/>
      <c r="L208" s="18"/>
      <c r="M208" s="12"/>
      <c r="N208" s="12"/>
      <c r="O208" s="12"/>
    </row>
    <row r="209" spans="1:15" ht="16.5" outlineLevel="1" x14ac:dyDescent="0.3">
      <c r="A209" s="130"/>
      <c r="B209" s="114" t="s">
        <v>502</v>
      </c>
      <c r="C209" s="43"/>
      <c r="D209" s="43"/>
      <c r="E209" s="43"/>
      <c r="F209" s="29"/>
      <c r="G209" s="12"/>
      <c r="H209" s="30"/>
      <c r="I209" s="30"/>
      <c r="J209" s="21"/>
      <c r="K209" s="18"/>
      <c r="L209" s="18"/>
      <c r="M209" s="12"/>
      <c r="N209" s="12"/>
      <c r="O209" s="12"/>
    </row>
    <row r="210" spans="1:15" ht="16.5" x14ac:dyDescent="0.3">
      <c r="A210" s="131" t="s">
        <v>362</v>
      </c>
      <c r="B210" s="16"/>
      <c r="C210" s="43"/>
      <c r="D210" s="43"/>
      <c r="E210" s="43"/>
      <c r="F210" s="29"/>
      <c r="G210" s="12"/>
      <c r="H210" s="30"/>
      <c r="I210" s="30"/>
      <c r="J210" s="21"/>
      <c r="K210" s="18"/>
      <c r="L210" s="18"/>
      <c r="M210" s="12"/>
      <c r="N210" s="12"/>
      <c r="O210" s="12"/>
    </row>
    <row r="211" spans="1:15" ht="16.5" x14ac:dyDescent="0.3">
      <c r="A211" s="130" t="s">
        <v>248</v>
      </c>
      <c r="B211" s="114" t="s">
        <v>335</v>
      </c>
      <c r="C211" s="43"/>
      <c r="D211" s="43"/>
      <c r="E211" s="43"/>
      <c r="F211" s="29"/>
      <c r="G211" s="12"/>
      <c r="H211" s="30"/>
      <c r="I211" s="30"/>
      <c r="J211" s="21"/>
      <c r="K211" s="18"/>
      <c r="L211" s="18"/>
      <c r="M211" s="12"/>
      <c r="N211" s="12"/>
      <c r="O211" s="12"/>
    </row>
    <row r="212" spans="1:15" ht="16.5" outlineLevel="1" x14ac:dyDescent="0.3">
      <c r="A212" s="130"/>
      <c r="B212" s="114" t="s">
        <v>110</v>
      </c>
      <c r="C212" s="43"/>
      <c r="D212" s="43"/>
      <c r="E212" s="43"/>
      <c r="F212" s="29"/>
      <c r="G212" s="12"/>
      <c r="H212" s="30"/>
      <c r="I212" s="30"/>
      <c r="J212" s="21"/>
      <c r="K212" s="18"/>
      <c r="L212" s="18"/>
      <c r="M212" s="12"/>
      <c r="N212" s="12"/>
      <c r="O212" s="12"/>
    </row>
    <row r="213" spans="1:15" ht="16.5" outlineLevel="1" x14ac:dyDescent="0.3">
      <c r="A213" s="130"/>
      <c r="B213" s="114" t="s">
        <v>109</v>
      </c>
      <c r="C213" s="43"/>
      <c r="D213" s="43"/>
      <c r="E213" s="43"/>
      <c r="F213" s="29"/>
      <c r="G213" s="12"/>
      <c r="H213" s="30"/>
      <c r="I213" s="30"/>
      <c r="J213" s="21"/>
      <c r="K213" s="18"/>
      <c r="L213" s="18"/>
      <c r="M213" s="12"/>
      <c r="N213" s="12"/>
      <c r="O213" s="12"/>
    </row>
    <row r="214" spans="1:15" ht="16.5" outlineLevel="1" x14ac:dyDescent="0.3">
      <c r="A214" s="130"/>
      <c r="B214" s="114"/>
      <c r="C214" s="43"/>
      <c r="D214" s="43"/>
      <c r="E214" s="43"/>
      <c r="F214" s="29"/>
      <c r="G214" s="12"/>
      <c r="H214" s="30"/>
      <c r="I214" s="30"/>
      <c r="J214" s="21"/>
      <c r="K214" s="18"/>
      <c r="L214" s="18"/>
      <c r="M214" s="12"/>
      <c r="N214" s="12"/>
      <c r="O214" s="12"/>
    </row>
    <row r="215" spans="1:15" ht="16.5" x14ac:dyDescent="0.3">
      <c r="A215" s="131" t="s">
        <v>605</v>
      </c>
      <c r="B215" s="16"/>
      <c r="C215" s="43"/>
      <c r="D215" s="43"/>
      <c r="E215" s="43"/>
      <c r="F215" s="29"/>
      <c r="G215" s="12"/>
      <c r="H215" s="30"/>
      <c r="I215" s="30"/>
      <c r="J215" s="21"/>
      <c r="K215" s="18"/>
      <c r="L215" s="18"/>
      <c r="M215" s="12"/>
      <c r="N215" s="12"/>
      <c r="O215" s="12"/>
    </row>
    <row r="216" spans="1:15" ht="16.5" x14ac:dyDescent="0.3">
      <c r="A216" s="130" t="s">
        <v>248</v>
      </c>
      <c r="B216" s="114" t="s">
        <v>335</v>
      </c>
      <c r="C216" s="43"/>
      <c r="D216" s="43"/>
      <c r="E216" s="43"/>
      <c r="F216" s="29"/>
      <c r="G216" s="12"/>
      <c r="H216" s="30"/>
      <c r="I216" s="30"/>
      <c r="J216" s="21"/>
      <c r="K216" s="18"/>
      <c r="L216" s="18"/>
      <c r="M216" s="12"/>
      <c r="N216" s="12"/>
      <c r="O216" s="12"/>
    </row>
    <row r="217" spans="1:15" ht="16.5" outlineLevel="1" x14ac:dyDescent="0.3">
      <c r="A217" s="130"/>
      <c r="B217" s="114" t="s">
        <v>359</v>
      </c>
      <c r="C217" s="43"/>
      <c r="D217" s="43"/>
      <c r="E217" s="43"/>
      <c r="F217" s="29"/>
      <c r="G217" s="12"/>
      <c r="H217" s="30"/>
      <c r="I217" s="30"/>
      <c r="J217" s="21"/>
      <c r="K217" s="18"/>
      <c r="L217" s="18"/>
      <c r="M217" s="12"/>
      <c r="N217" s="12"/>
      <c r="O217" s="12"/>
    </row>
    <row r="218" spans="1:15" ht="16.5" outlineLevel="1" x14ac:dyDescent="0.3">
      <c r="A218" s="130"/>
      <c r="B218" s="114" t="s">
        <v>363</v>
      </c>
      <c r="C218" s="43"/>
      <c r="D218" s="43"/>
      <c r="E218" s="43"/>
      <c r="F218" s="29"/>
      <c r="G218" s="12"/>
      <c r="H218" s="30"/>
      <c r="I218" s="30"/>
      <c r="J218" s="21"/>
      <c r="K218" s="18"/>
      <c r="L218" s="18"/>
      <c r="M218" s="12"/>
      <c r="N218" s="12"/>
      <c r="O218" s="12"/>
    </row>
    <row r="219" spans="1:15" ht="16.5" outlineLevel="1" x14ac:dyDescent="0.3">
      <c r="A219" s="130"/>
      <c r="B219" s="114" t="s">
        <v>364</v>
      </c>
      <c r="C219" s="43"/>
      <c r="D219" s="43"/>
      <c r="E219" s="43"/>
      <c r="F219" s="29"/>
      <c r="G219" s="12"/>
      <c r="H219" s="30"/>
      <c r="I219" s="30"/>
      <c r="J219" s="21"/>
      <c r="K219" s="18"/>
      <c r="L219" s="18"/>
      <c r="M219" s="12"/>
      <c r="N219" s="12"/>
      <c r="O219" s="12"/>
    </row>
    <row r="220" spans="1:15" ht="16.5" outlineLevel="1" x14ac:dyDescent="0.3">
      <c r="A220" s="130"/>
      <c r="B220" s="114" t="s">
        <v>365</v>
      </c>
      <c r="C220" s="43"/>
      <c r="D220" s="43"/>
      <c r="E220" s="43"/>
      <c r="F220" s="29"/>
      <c r="G220" s="12"/>
      <c r="H220" s="30"/>
      <c r="I220" s="30"/>
      <c r="J220" s="21"/>
      <c r="K220" s="18"/>
      <c r="L220" s="18"/>
      <c r="M220" s="12"/>
      <c r="N220" s="12"/>
      <c r="O220" s="12"/>
    </row>
    <row r="221" spans="1:15" ht="16.5" x14ac:dyDescent="0.3">
      <c r="A221" s="131" t="s">
        <v>366</v>
      </c>
      <c r="B221" s="16"/>
      <c r="C221" s="43"/>
      <c r="D221" s="43"/>
      <c r="E221" s="43"/>
      <c r="F221" s="29"/>
      <c r="G221" s="12"/>
      <c r="H221" s="30"/>
      <c r="I221" s="30"/>
      <c r="J221" s="21"/>
      <c r="K221" s="18"/>
      <c r="L221" s="18"/>
      <c r="M221" s="12"/>
      <c r="N221" s="12"/>
      <c r="O221" s="12"/>
    </row>
    <row r="222" spans="1:15" ht="16.5" x14ac:dyDescent="0.3">
      <c r="A222" s="130" t="s">
        <v>248</v>
      </c>
      <c r="B222" s="114" t="s">
        <v>335</v>
      </c>
      <c r="C222" s="43"/>
      <c r="D222" s="43"/>
      <c r="E222" s="43"/>
      <c r="F222" s="29"/>
      <c r="G222" s="12"/>
      <c r="H222" s="30"/>
      <c r="I222" s="30"/>
      <c r="J222" s="21"/>
      <c r="K222" s="18"/>
      <c r="L222" s="18"/>
      <c r="M222" s="12"/>
      <c r="N222" s="12"/>
      <c r="O222" s="12"/>
    </row>
    <row r="223" spans="1:15" ht="16.5" x14ac:dyDescent="0.3">
      <c r="A223" s="183"/>
      <c r="B223" s="184" t="s">
        <v>572</v>
      </c>
      <c r="C223" s="43"/>
      <c r="D223" s="43"/>
      <c r="E223" s="43"/>
      <c r="F223" s="29"/>
      <c r="G223" s="12"/>
      <c r="H223" s="30"/>
      <c r="I223" s="30"/>
      <c r="J223" s="21"/>
      <c r="K223" s="18"/>
      <c r="L223" s="18"/>
      <c r="M223" s="12"/>
      <c r="N223" s="12"/>
      <c r="O223" s="12"/>
    </row>
    <row r="224" spans="1:15" ht="16.5" x14ac:dyDescent="0.3">
      <c r="A224" s="183"/>
      <c r="B224" s="184" t="s">
        <v>581</v>
      </c>
      <c r="C224" s="55" t="s">
        <v>604</v>
      </c>
      <c r="D224" s="43"/>
      <c r="E224" s="43"/>
      <c r="F224" s="29"/>
      <c r="G224" s="12"/>
      <c r="H224" s="30"/>
      <c r="I224" s="30"/>
      <c r="J224" s="21"/>
      <c r="K224" s="18"/>
      <c r="L224" s="18"/>
      <c r="M224" s="12"/>
      <c r="N224" s="12"/>
      <c r="O224" s="12"/>
    </row>
    <row r="225" spans="1:15" ht="16.5" x14ac:dyDescent="0.3">
      <c r="A225" s="183"/>
      <c r="B225" s="184" t="s">
        <v>580</v>
      </c>
      <c r="C225" s="55" t="s">
        <v>604</v>
      </c>
      <c r="D225" s="43"/>
      <c r="E225" s="43"/>
      <c r="F225" s="29"/>
      <c r="G225" s="12"/>
      <c r="H225" s="30"/>
      <c r="I225" s="30"/>
      <c r="J225" s="21"/>
      <c r="K225" s="18"/>
      <c r="L225" s="18"/>
      <c r="M225" s="12"/>
      <c r="N225" s="12"/>
      <c r="O225" s="12"/>
    </row>
    <row r="226" spans="1:15" ht="16.5" x14ac:dyDescent="0.3">
      <c r="A226" s="183"/>
      <c r="B226" s="184" t="s">
        <v>579</v>
      </c>
      <c r="C226" s="55" t="s">
        <v>604</v>
      </c>
      <c r="D226" s="43"/>
      <c r="E226" s="43"/>
      <c r="F226" s="29"/>
      <c r="G226" s="12"/>
      <c r="H226" s="30"/>
      <c r="I226" s="30"/>
      <c r="J226" s="21"/>
      <c r="K226" s="18"/>
      <c r="L226" s="18"/>
      <c r="M226" s="12"/>
      <c r="N226" s="12"/>
      <c r="O226" s="12"/>
    </row>
    <row r="227" spans="1:15" ht="16.5" outlineLevel="1" x14ac:dyDescent="0.3">
      <c r="A227" s="130"/>
      <c r="B227" s="114" t="s">
        <v>531</v>
      </c>
      <c r="C227" s="43"/>
      <c r="D227" s="43"/>
      <c r="E227" s="43"/>
      <c r="F227" s="29"/>
      <c r="G227" s="12"/>
      <c r="H227" s="30"/>
      <c r="I227" s="30"/>
      <c r="J227" s="21"/>
      <c r="K227" s="18"/>
      <c r="L227" s="18"/>
      <c r="M227" s="12"/>
      <c r="N227" s="12"/>
      <c r="O227" s="12"/>
    </row>
    <row r="228" spans="1:15" ht="16.5" outlineLevel="1" x14ac:dyDescent="0.3">
      <c r="A228" s="130"/>
      <c r="B228" s="114" t="s">
        <v>607</v>
      </c>
      <c r="C228" s="43"/>
      <c r="D228" s="43"/>
      <c r="E228" s="43"/>
      <c r="F228" s="29"/>
      <c r="G228" s="12"/>
      <c r="H228" s="30"/>
      <c r="I228" s="30"/>
      <c r="J228" s="21"/>
      <c r="K228" s="18"/>
      <c r="L228" s="18"/>
      <c r="M228" s="12"/>
      <c r="N228" s="12"/>
      <c r="O228" s="12"/>
    </row>
    <row r="229" spans="1:15" ht="16.5" outlineLevel="1" x14ac:dyDescent="0.3">
      <c r="A229" s="130"/>
      <c r="B229" s="114" t="s">
        <v>532</v>
      </c>
      <c r="C229" s="43"/>
      <c r="D229" s="43"/>
      <c r="E229" s="43"/>
      <c r="F229" s="29"/>
      <c r="G229" s="12"/>
      <c r="H229" s="30"/>
      <c r="I229" s="30"/>
      <c r="J229" s="21"/>
      <c r="K229" s="18"/>
      <c r="L229" s="18"/>
      <c r="M229" s="12"/>
      <c r="N229" s="12"/>
      <c r="O229" s="12"/>
    </row>
    <row r="230" spans="1:15" ht="16.5" outlineLevel="1" x14ac:dyDescent="0.3">
      <c r="A230" s="130"/>
      <c r="B230" s="114" t="s">
        <v>100</v>
      </c>
      <c r="C230" s="43"/>
      <c r="D230" s="43"/>
      <c r="E230" s="43"/>
      <c r="F230" s="29"/>
      <c r="G230" s="12"/>
      <c r="H230" s="30"/>
      <c r="I230" s="30"/>
      <c r="J230" s="21"/>
      <c r="K230" s="18"/>
      <c r="L230" s="18"/>
      <c r="M230" s="12"/>
      <c r="N230" s="12"/>
      <c r="O230" s="12"/>
    </row>
    <row r="231" spans="1:15" ht="16.5" outlineLevel="1" x14ac:dyDescent="0.3">
      <c r="A231" s="130"/>
      <c r="B231" s="114" t="s">
        <v>533</v>
      </c>
      <c r="C231" s="55" t="s">
        <v>604</v>
      </c>
      <c r="D231" s="43"/>
      <c r="E231" s="43"/>
      <c r="F231" s="29"/>
      <c r="G231" s="12"/>
      <c r="H231" s="30"/>
      <c r="I231" s="30"/>
      <c r="J231" s="21"/>
      <c r="K231" s="18"/>
      <c r="L231" s="18"/>
      <c r="M231" s="12"/>
      <c r="N231" s="12"/>
      <c r="O231" s="12"/>
    </row>
    <row r="232" spans="1:15" ht="16.5" outlineLevel="1" x14ac:dyDescent="0.3">
      <c r="A232" s="130"/>
      <c r="B232" s="114" t="s">
        <v>503</v>
      </c>
      <c r="C232" s="43"/>
      <c r="D232" s="43"/>
      <c r="E232" s="43"/>
      <c r="F232" s="29"/>
      <c r="G232" s="12"/>
      <c r="H232" s="30"/>
      <c r="I232" s="30"/>
      <c r="J232" s="21"/>
      <c r="K232" s="18"/>
      <c r="L232" s="18"/>
      <c r="M232" s="12"/>
      <c r="N232" s="12"/>
      <c r="O232" s="12"/>
    </row>
    <row r="233" spans="1:15" ht="16.5" outlineLevel="1" x14ac:dyDescent="0.3">
      <c r="A233" s="130"/>
      <c r="B233" s="114" t="s">
        <v>534</v>
      </c>
      <c r="C233" s="55" t="s">
        <v>604</v>
      </c>
      <c r="D233" s="43"/>
      <c r="E233" s="43"/>
      <c r="F233" s="29"/>
      <c r="G233" s="12"/>
      <c r="H233" s="30"/>
      <c r="I233" s="30"/>
      <c r="J233" s="21"/>
      <c r="K233" s="18"/>
      <c r="L233" s="18"/>
      <c r="M233" s="12"/>
      <c r="N233" s="12"/>
      <c r="O233" s="12"/>
    </row>
    <row r="234" spans="1:15" ht="16.5" outlineLevel="1" x14ac:dyDescent="0.3">
      <c r="A234" s="130"/>
      <c r="B234" s="114" t="s">
        <v>535</v>
      </c>
      <c r="C234" s="55" t="s">
        <v>604</v>
      </c>
      <c r="D234" s="43"/>
      <c r="E234" s="43"/>
      <c r="F234" s="29"/>
      <c r="G234" s="12"/>
      <c r="H234" s="30"/>
      <c r="I234" s="30"/>
      <c r="J234" s="21"/>
      <c r="K234" s="18"/>
      <c r="L234" s="18"/>
      <c r="M234" s="12"/>
      <c r="N234" s="12"/>
      <c r="O234" s="12"/>
    </row>
    <row r="235" spans="1:15" ht="16.5" outlineLevel="1" x14ac:dyDescent="0.3">
      <c r="A235" s="130"/>
      <c r="B235" s="114" t="s">
        <v>504</v>
      </c>
      <c r="C235" s="43"/>
      <c r="D235" s="43"/>
      <c r="E235" s="43"/>
      <c r="F235" s="29"/>
      <c r="G235" s="12"/>
      <c r="H235" s="30"/>
      <c r="I235" s="30"/>
      <c r="J235" s="21"/>
      <c r="K235" s="18"/>
      <c r="L235" s="18"/>
      <c r="M235" s="12"/>
      <c r="N235" s="12"/>
      <c r="O235" s="12"/>
    </row>
    <row r="236" spans="1:15" ht="16.5" outlineLevel="1" x14ac:dyDescent="0.3">
      <c r="A236" s="130"/>
      <c r="B236" s="114" t="s">
        <v>505</v>
      </c>
      <c r="C236" s="43"/>
      <c r="D236" s="43"/>
      <c r="E236" s="43"/>
      <c r="F236" s="29"/>
      <c r="G236" s="12"/>
      <c r="H236" s="30"/>
      <c r="I236" s="30"/>
      <c r="J236" s="21"/>
      <c r="K236" s="18"/>
      <c r="L236" s="18"/>
      <c r="M236" s="12"/>
      <c r="N236" s="12"/>
      <c r="O236" s="12"/>
    </row>
    <row r="237" spans="1:15" ht="16.5" outlineLevel="1" x14ac:dyDescent="0.3">
      <c r="A237" s="130"/>
      <c r="B237" s="114" t="s">
        <v>506</v>
      </c>
      <c r="C237" s="43"/>
      <c r="D237" s="43"/>
      <c r="E237" s="43"/>
      <c r="F237" s="29"/>
      <c r="G237" s="12"/>
      <c r="H237" s="30"/>
      <c r="I237" s="30"/>
      <c r="J237" s="21"/>
      <c r="K237" s="18"/>
      <c r="L237" s="18"/>
      <c r="M237" s="12"/>
      <c r="N237" s="12"/>
      <c r="O237" s="12"/>
    </row>
    <row r="238" spans="1:15" ht="16.5" outlineLevel="1" x14ac:dyDescent="0.3">
      <c r="A238" s="130"/>
      <c r="B238" s="114" t="s">
        <v>507</v>
      </c>
      <c r="C238" s="43"/>
      <c r="D238" s="43"/>
      <c r="E238" s="43"/>
      <c r="F238" s="29"/>
      <c r="G238" s="12"/>
      <c r="H238" s="30"/>
      <c r="I238" s="30"/>
      <c r="J238" s="21"/>
      <c r="K238" s="18"/>
      <c r="L238" s="18"/>
      <c r="M238" s="12"/>
      <c r="N238" s="12"/>
      <c r="O238" s="12"/>
    </row>
    <row r="239" spans="1:15" ht="16.5" outlineLevel="1" x14ac:dyDescent="0.3">
      <c r="A239" s="183"/>
      <c r="B239" s="184" t="s">
        <v>536</v>
      </c>
      <c r="C239" s="55" t="s">
        <v>604</v>
      </c>
      <c r="D239" s="43"/>
      <c r="E239" s="43"/>
      <c r="F239" s="29"/>
      <c r="G239" s="12"/>
      <c r="H239" s="30"/>
      <c r="I239" s="30"/>
      <c r="J239" s="21"/>
      <c r="K239" s="18"/>
      <c r="L239" s="18"/>
      <c r="M239" s="12"/>
      <c r="N239" s="12"/>
      <c r="O239" s="12"/>
    </row>
    <row r="240" spans="1:15" ht="16.5" outlineLevel="1" x14ac:dyDescent="0.3">
      <c r="A240" s="183"/>
      <c r="B240" s="184" t="s">
        <v>537</v>
      </c>
      <c r="C240" s="55" t="s">
        <v>604</v>
      </c>
      <c r="D240" s="43"/>
      <c r="E240" s="43"/>
      <c r="F240" s="29"/>
      <c r="G240" s="12"/>
      <c r="H240" s="30"/>
      <c r="I240" s="30"/>
      <c r="J240" s="21"/>
      <c r="K240" s="18"/>
      <c r="L240" s="18"/>
      <c r="M240" s="12"/>
      <c r="N240" s="12"/>
      <c r="O240" s="12"/>
    </row>
    <row r="241" spans="1:15" ht="16.5" outlineLevel="1" x14ac:dyDescent="0.3">
      <c r="A241" s="183"/>
      <c r="B241" s="184" t="s">
        <v>538</v>
      </c>
      <c r="C241" s="55" t="s">
        <v>604</v>
      </c>
      <c r="D241" s="43"/>
      <c r="E241" s="43"/>
      <c r="F241" s="29"/>
      <c r="G241" s="12"/>
      <c r="H241" s="30"/>
      <c r="I241" s="30"/>
      <c r="J241" s="21"/>
      <c r="K241" s="18"/>
      <c r="L241" s="18"/>
      <c r="M241" s="12"/>
      <c r="N241" s="12"/>
      <c r="O241" s="12"/>
    </row>
    <row r="242" spans="1:15" ht="16.5" outlineLevel="1" x14ac:dyDescent="0.3">
      <c r="A242" s="183"/>
      <c r="B242" s="184" t="s">
        <v>539</v>
      </c>
      <c r="C242" s="55" t="s">
        <v>604</v>
      </c>
      <c r="D242" s="43"/>
      <c r="E242" s="43"/>
      <c r="F242" s="29"/>
      <c r="G242" s="12"/>
      <c r="H242" s="30"/>
      <c r="I242" s="30"/>
      <c r="J242" s="21"/>
      <c r="K242" s="18"/>
      <c r="L242" s="18"/>
      <c r="M242" s="12"/>
      <c r="N242" s="12"/>
      <c r="O242" s="12"/>
    </row>
    <row r="243" spans="1:15" ht="16.5" outlineLevel="1" x14ac:dyDescent="0.3">
      <c r="A243" s="183"/>
      <c r="B243" s="184" t="s">
        <v>577</v>
      </c>
      <c r="C243" s="55" t="s">
        <v>604</v>
      </c>
      <c r="D243" s="43"/>
      <c r="E243" s="43"/>
      <c r="F243" s="29"/>
      <c r="G243" s="12"/>
      <c r="H243" s="30"/>
      <c r="I243" s="30"/>
      <c r="J243" s="21"/>
      <c r="K243" s="18"/>
      <c r="L243" s="18"/>
      <c r="M243" s="12"/>
      <c r="N243" s="12"/>
      <c r="O243" s="12"/>
    </row>
    <row r="244" spans="1:15" ht="16.5" outlineLevel="1" x14ac:dyDescent="0.3">
      <c r="A244" s="183"/>
      <c r="B244" s="184" t="s">
        <v>578</v>
      </c>
      <c r="C244" s="55" t="s">
        <v>604</v>
      </c>
      <c r="D244" s="43"/>
      <c r="E244" s="43"/>
      <c r="F244" s="29"/>
      <c r="G244" s="12"/>
      <c r="H244" s="30"/>
      <c r="I244" s="30"/>
      <c r="J244" s="21"/>
      <c r="K244" s="18"/>
      <c r="L244" s="18"/>
      <c r="M244" s="12"/>
      <c r="N244" s="12"/>
      <c r="O244" s="12"/>
    </row>
    <row r="245" spans="1:15" ht="16.5" outlineLevel="1" x14ac:dyDescent="0.3">
      <c r="A245" s="183"/>
      <c r="B245" s="184" t="s">
        <v>540</v>
      </c>
      <c r="C245" s="55" t="s">
        <v>604</v>
      </c>
      <c r="D245" s="43"/>
      <c r="E245" s="43"/>
      <c r="F245" s="29"/>
      <c r="G245" s="12"/>
      <c r="H245" s="30"/>
      <c r="I245" s="30"/>
      <c r="J245" s="21"/>
      <c r="K245" s="18"/>
      <c r="L245" s="18"/>
      <c r="M245" s="12"/>
      <c r="N245" s="12"/>
      <c r="O245" s="12"/>
    </row>
    <row r="246" spans="1:15" ht="16.5" outlineLevel="1" x14ac:dyDescent="0.3">
      <c r="A246" s="183"/>
      <c r="B246" s="184" t="s">
        <v>541</v>
      </c>
      <c r="C246" s="55" t="s">
        <v>604</v>
      </c>
      <c r="D246" s="43"/>
      <c r="E246" s="43"/>
      <c r="F246" s="29"/>
      <c r="G246" s="12"/>
      <c r="H246" s="30"/>
      <c r="I246" s="30"/>
      <c r="J246" s="21"/>
      <c r="K246" s="18"/>
      <c r="L246" s="18"/>
      <c r="M246" s="12"/>
      <c r="N246" s="12"/>
      <c r="O246" s="12"/>
    </row>
    <row r="247" spans="1:15" ht="16.5" outlineLevel="1" x14ac:dyDescent="0.3">
      <c r="A247" s="183"/>
      <c r="B247" s="184" t="s">
        <v>542</v>
      </c>
      <c r="C247" s="55" t="s">
        <v>604</v>
      </c>
      <c r="D247" s="43"/>
      <c r="E247" s="43"/>
      <c r="F247" s="29"/>
      <c r="G247" s="12"/>
      <c r="H247" s="30"/>
      <c r="I247" s="30"/>
      <c r="J247" s="21"/>
      <c r="K247" s="18"/>
      <c r="L247" s="18"/>
      <c r="M247" s="12"/>
      <c r="N247" s="12"/>
      <c r="O247" s="12"/>
    </row>
    <row r="248" spans="1:15" ht="16.5" outlineLevel="1" x14ac:dyDescent="0.3">
      <c r="A248" s="183"/>
      <c r="B248" s="184" t="s">
        <v>543</v>
      </c>
      <c r="C248" s="43"/>
      <c r="D248" s="43"/>
      <c r="E248" s="43"/>
      <c r="F248" s="29"/>
      <c r="G248" s="12"/>
      <c r="H248" s="30"/>
      <c r="I248" s="30"/>
      <c r="J248" s="21"/>
      <c r="K248" s="18"/>
      <c r="L248" s="18"/>
      <c r="M248" s="12"/>
      <c r="N248" s="12"/>
      <c r="O248" s="12"/>
    </row>
    <row r="249" spans="1:15" ht="16.5" outlineLevel="1" x14ac:dyDescent="0.3">
      <c r="A249" s="183"/>
      <c r="B249" s="184" t="s">
        <v>544</v>
      </c>
      <c r="C249" s="43"/>
      <c r="D249" s="43"/>
      <c r="E249" s="43"/>
      <c r="F249" s="29"/>
      <c r="G249" s="12"/>
      <c r="H249" s="30"/>
      <c r="I249" s="30"/>
      <c r="J249" s="21"/>
      <c r="K249" s="18"/>
      <c r="L249" s="18"/>
      <c r="M249" s="12"/>
      <c r="N249" s="12"/>
      <c r="O249" s="12"/>
    </row>
    <row r="250" spans="1:15" ht="16.5" outlineLevel="1" x14ac:dyDescent="0.3">
      <c r="A250" s="183"/>
      <c r="B250" s="184" t="s">
        <v>99</v>
      </c>
      <c r="C250" s="43"/>
      <c r="D250" s="43"/>
      <c r="E250" s="43"/>
      <c r="F250" s="29"/>
      <c r="G250" s="12"/>
      <c r="H250" s="30"/>
      <c r="I250" s="30"/>
      <c r="J250" s="21"/>
      <c r="K250" s="18"/>
      <c r="L250" s="18"/>
      <c r="M250" s="12"/>
      <c r="N250" s="12"/>
      <c r="O250" s="12"/>
    </row>
    <row r="251" spans="1:15" ht="16.5" outlineLevel="1" x14ac:dyDescent="0.3">
      <c r="A251" s="183"/>
      <c r="B251" s="184" t="s">
        <v>545</v>
      </c>
      <c r="C251" s="55" t="s">
        <v>604</v>
      </c>
      <c r="D251" s="43"/>
      <c r="E251" s="43"/>
      <c r="F251" s="29"/>
      <c r="G251" s="12"/>
      <c r="H251" s="30"/>
      <c r="I251" s="30"/>
      <c r="J251" s="21"/>
      <c r="K251" s="18"/>
      <c r="L251" s="18"/>
      <c r="M251" s="12"/>
      <c r="N251" s="12"/>
      <c r="O251" s="12"/>
    </row>
    <row r="252" spans="1:15" ht="16.5" outlineLevel="1" x14ac:dyDescent="0.3">
      <c r="A252" s="183"/>
      <c r="B252" s="184" t="s">
        <v>546</v>
      </c>
      <c r="C252" s="55" t="s">
        <v>604</v>
      </c>
      <c r="D252" s="43"/>
      <c r="E252" s="43"/>
      <c r="F252" s="29"/>
      <c r="G252" s="12"/>
      <c r="H252" s="30"/>
      <c r="I252" s="30"/>
      <c r="J252" s="21"/>
      <c r="K252" s="18"/>
      <c r="L252" s="18"/>
      <c r="M252" s="12"/>
      <c r="N252" s="12"/>
      <c r="O252" s="12"/>
    </row>
    <row r="253" spans="1:15" ht="16.5" outlineLevel="1" x14ac:dyDescent="0.3">
      <c r="A253" s="183"/>
      <c r="B253" s="184" t="s">
        <v>547</v>
      </c>
      <c r="C253" s="55" t="s">
        <v>604</v>
      </c>
      <c r="D253" s="43"/>
      <c r="E253" s="43"/>
      <c r="F253" s="29"/>
      <c r="G253" s="12"/>
      <c r="H253" s="30"/>
      <c r="I253" s="30"/>
      <c r="J253" s="21"/>
      <c r="K253" s="18"/>
      <c r="L253" s="18"/>
      <c r="M253" s="12"/>
      <c r="N253" s="12"/>
      <c r="O253" s="12"/>
    </row>
    <row r="254" spans="1:15" ht="16.5" outlineLevel="1" x14ac:dyDescent="0.3">
      <c r="A254" s="130"/>
      <c r="B254" s="114" t="s">
        <v>508</v>
      </c>
      <c r="C254" s="43"/>
      <c r="D254" s="43"/>
      <c r="E254" s="43"/>
      <c r="F254" s="29"/>
      <c r="G254" s="12"/>
      <c r="H254" s="30"/>
      <c r="I254" s="30"/>
      <c r="J254" s="21"/>
      <c r="K254" s="18"/>
      <c r="L254" s="18"/>
      <c r="M254" s="12"/>
      <c r="N254" s="12"/>
      <c r="O254" s="12"/>
    </row>
    <row r="255" spans="1:15" ht="16.5" outlineLevel="1" x14ac:dyDescent="0.3">
      <c r="A255" s="130"/>
      <c r="B255" s="114" t="s">
        <v>509</v>
      </c>
      <c r="C255" s="43"/>
      <c r="D255" s="43"/>
      <c r="E255" s="43"/>
      <c r="F255" s="29"/>
      <c r="G255" s="12"/>
      <c r="H255" s="30"/>
      <c r="I255" s="30"/>
      <c r="J255" s="21"/>
      <c r="K255" s="18"/>
      <c r="L255" s="18"/>
      <c r="M255" s="12"/>
      <c r="N255" s="12"/>
      <c r="O255" s="12"/>
    </row>
    <row r="256" spans="1:15" ht="16.5" x14ac:dyDescent="0.3">
      <c r="A256" s="131" t="s">
        <v>367</v>
      </c>
      <c r="B256" s="16"/>
      <c r="C256" s="43"/>
      <c r="D256" s="43"/>
      <c r="E256" s="43"/>
      <c r="F256" s="29"/>
      <c r="G256" s="12"/>
      <c r="H256" s="30"/>
      <c r="I256" s="30"/>
      <c r="J256" s="21"/>
      <c r="K256" s="18"/>
      <c r="L256" s="18"/>
      <c r="M256" s="12"/>
      <c r="N256" s="12"/>
      <c r="O256" s="12"/>
    </row>
    <row r="257" spans="1:15" ht="16.5" x14ac:dyDescent="0.3">
      <c r="A257" s="130" t="s">
        <v>248</v>
      </c>
      <c r="B257" s="114" t="s">
        <v>335</v>
      </c>
      <c r="C257" s="43"/>
      <c r="D257" s="43"/>
      <c r="E257" s="43"/>
      <c r="F257" s="29"/>
      <c r="G257" s="12"/>
      <c r="H257" s="30"/>
      <c r="I257" s="30"/>
      <c r="J257" s="21"/>
      <c r="K257" s="18"/>
      <c r="L257" s="18"/>
      <c r="M257" s="12"/>
      <c r="N257" s="12"/>
      <c r="O257" s="12"/>
    </row>
    <row r="258" spans="1:15" ht="16.5" outlineLevel="1" x14ac:dyDescent="0.3">
      <c r="A258" s="130"/>
      <c r="B258" s="114" t="s">
        <v>126</v>
      </c>
      <c r="C258" s="43"/>
      <c r="D258" s="43"/>
      <c r="E258" s="43"/>
      <c r="F258" s="29"/>
      <c r="G258" s="12"/>
      <c r="H258" s="30"/>
      <c r="I258" s="30"/>
      <c r="J258" s="21"/>
      <c r="K258" s="18"/>
      <c r="L258" s="18"/>
      <c r="M258" s="12"/>
      <c r="N258" s="12"/>
      <c r="O258" s="12"/>
    </row>
    <row r="259" spans="1:15" ht="16.5" outlineLevel="1" x14ac:dyDescent="0.3">
      <c r="A259" s="130"/>
      <c r="B259" s="114" t="s">
        <v>125</v>
      </c>
      <c r="C259" s="43"/>
      <c r="D259" s="43"/>
      <c r="E259" s="43"/>
      <c r="F259" s="29"/>
      <c r="G259" s="12"/>
      <c r="H259" s="30"/>
      <c r="I259" s="30"/>
      <c r="J259" s="21"/>
      <c r="K259" s="18"/>
      <c r="L259" s="18"/>
      <c r="M259" s="12"/>
      <c r="N259" s="12"/>
      <c r="O259" s="12"/>
    </row>
    <row r="260" spans="1:15" ht="16.5" x14ac:dyDescent="0.3">
      <c r="A260" s="131" t="s">
        <v>368</v>
      </c>
      <c r="B260" s="16"/>
      <c r="C260" s="43"/>
      <c r="D260" s="43"/>
      <c r="E260" s="43"/>
      <c r="F260" s="29"/>
      <c r="G260" s="12"/>
      <c r="H260" s="30"/>
      <c r="I260" s="30"/>
      <c r="J260" s="21"/>
      <c r="K260" s="18"/>
      <c r="L260" s="18"/>
      <c r="M260" s="12"/>
      <c r="N260" s="12"/>
      <c r="O260" s="12"/>
    </row>
    <row r="261" spans="1:15" ht="16.5" x14ac:dyDescent="0.3">
      <c r="A261" s="130" t="s">
        <v>248</v>
      </c>
      <c r="B261" s="114" t="s">
        <v>335</v>
      </c>
      <c r="C261" s="43"/>
      <c r="D261" s="43"/>
      <c r="E261" s="43"/>
      <c r="F261" s="29"/>
      <c r="G261" s="12"/>
      <c r="H261" s="30"/>
      <c r="I261" s="30"/>
      <c r="J261" s="21"/>
      <c r="K261" s="18"/>
      <c r="L261" s="18"/>
      <c r="M261" s="12"/>
      <c r="N261" s="12"/>
      <c r="O261" s="12"/>
    </row>
    <row r="262" spans="1:15" ht="16.5" x14ac:dyDescent="0.3">
      <c r="A262" s="183"/>
      <c r="B262" s="184" t="s">
        <v>573</v>
      </c>
      <c r="C262" s="43"/>
      <c r="D262" s="43"/>
      <c r="E262" s="43"/>
      <c r="F262" s="29"/>
      <c r="G262" s="12"/>
      <c r="H262" s="30"/>
      <c r="I262" s="30"/>
      <c r="J262" s="21"/>
      <c r="K262" s="18"/>
      <c r="L262" s="18"/>
      <c r="M262" s="12"/>
      <c r="N262" s="12"/>
      <c r="O262" s="12"/>
    </row>
    <row r="263" spans="1:15" ht="16.5" outlineLevel="1" x14ac:dyDescent="0.3">
      <c r="A263" s="130"/>
      <c r="B263" s="114" t="s">
        <v>369</v>
      </c>
      <c r="C263" s="43"/>
      <c r="D263" s="43"/>
      <c r="E263" s="43"/>
      <c r="F263" s="29"/>
      <c r="G263" s="12"/>
      <c r="H263" s="30"/>
      <c r="I263" s="30"/>
      <c r="J263" s="21"/>
      <c r="K263" s="18"/>
      <c r="L263" s="18"/>
      <c r="M263" s="12"/>
      <c r="N263" s="12"/>
      <c r="O263" s="12"/>
    </row>
    <row r="264" spans="1:15" ht="16.5" outlineLevel="1" x14ac:dyDescent="0.3">
      <c r="A264" s="130"/>
      <c r="B264" s="114" t="s">
        <v>194</v>
      </c>
      <c r="C264" s="43"/>
      <c r="D264" s="43"/>
      <c r="E264" s="43"/>
      <c r="F264" s="29"/>
      <c r="G264" s="12"/>
      <c r="H264" s="30"/>
      <c r="I264" s="30"/>
      <c r="J264" s="21"/>
      <c r="K264" s="18"/>
      <c r="L264" s="18"/>
      <c r="M264" s="12"/>
      <c r="N264" s="12"/>
      <c r="O264" s="12"/>
    </row>
    <row r="265" spans="1:15" ht="16.5" outlineLevel="1" x14ac:dyDescent="0.3">
      <c r="A265" s="130"/>
      <c r="B265" s="114" t="s">
        <v>102</v>
      </c>
      <c r="C265" s="43"/>
      <c r="D265" s="43"/>
      <c r="E265" s="43"/>
      <c r="F265" s="29"/>
      <c r="G265" s="12"/>
      <c r="H265" s="30"/>
      <c r="I265" s="30"/>
      <c r="J265" s="21"/>
      <c r="K265" s="18"/>
      <c r="L265" s="18"/>
      <c r="M265" s="12"/>
      <c r="N265" s="12"/>
      <c r="O265" s="12"/>
    </row>
    <row r="266" spans="1:15" ht="16.5" outlineLevel="1" x14ac:dyDescent="0.3">
      <c r="A266" s="130"/>
      <c r="B266" s="114" t="s">
        <v>101</v>
      </c>
      <c r="C266" s="43"/>
      <c r="D266" s="43"/>
      <c r="E266" s="43"/>
      <c r="F266" s="29"/>
      <c r="G266" s="12"/>
      <c r="H266" s="30"/>
      <c r="I266" s="30"/>
      <c r="J266" s="21"/>
      <c r="K266" s="18"/>
      <c r="L266" s="18"/>
      <c r="M266" s="12"/>
      <c r="N266" s="12"/>
      <c r="O266" s="12"/>
    </row>
    <row r="267" spans="1:15" ht="16.5" outlineLevel="1" x14ac:dyDescent="0.3">
      <c r="A267" s="130"/>
      <c r="B267" s="114" t="s">
        <v>99</v>
      </c>
      <c r="C267" s="43"/>
      <c r="D267" s="43"/>
      <c r="E267" s="43"/>
      <c r="F267" s="29"/>
      <c r="G267" s="12"/>
      <c r="H267" s="30"/>
      <c r="I267" s="30"/>
      <c r="J267" s="21"/>
      <c r="K267" s="18"/>
      <c r="L267" s="18"/>
      <c r="M267" s="12"/>
      <c r="N267" s="12"/>
      <c r="O267" s="12"/>
    </row>
    <row r="268" spans="1:15" ht="16.5" outlineLevel="1" x14ac:dyDescent="0.3">
      <c r="A268" s="183"/>
      <c r="B268" s="184" t="s">
        <v>548</v>
      </c>
      <c r="C268" s="43"/>
      <c r="D268" s="43"/>
      <c r="E268" s="43"/>
      <c r="F268" s="29"/>
      <c r="G268" s="12"/>
      <c r="H268" s="30"/>
      <c r="I268" s="30"/>
      <c r="J268" s="21"/>
      <c r="K268" s="18"/>
      <c r="L268" s="18"/>
      <c r="M268" s="12"/>
      <c r="N268" s="12"/>
      <c r="O268" s="12"/>
    </row>
    <row r="269" spans="1:15" ht="16.5" outlineLevel="1" x14ac:dyDescent="0.3">
      <c r="A269" s="130"/>
      <c r="B269" s="114" t="s">
        <v>370</v>
      </c>
      <c r="C269" s="43"/>
      <c r="D269" s="43"/>
      <c r="E269" s="43"/>
      <c r="F269" s="29"/>
      <c r="G269" s="12"/>
      <c r="H269" s="30"/>
      <c r="I269" s="30"/>
      <c r="J269" s="21"/>
      <c r="K269" s="18"/>
      <c r="L269" s="18"/>
      <c r="M269" s="12"/>
      <c r="N269" s="12"/>
      <c r="O269" s="12"/>
    </row>
    <row r="270" spans="1:15" ht="16.5" outlineLevel="1" x14ac:dyDescent="0.3">
      <c r="A270" s="130"/>
      <c r="B270" s="114" t="s">
        <v>510</v>
      </c>
      <c r="C270" s="43"/>
      <c r="D270" s="43"/>
      <c r="E270" s="43"/>
      <c r="F270" s="29"/>
      <c r="G270" s="12"/>
      <c r="H270" s="30"/>
      <c r="I270" s="30"/>
      <c r="J270" s="21"/>
      <c r="K270" s="18"/>
      <c r="L270" s="18"/>
      <c r="M270" s="12"/>
      <c r="N270" s="12"/>
      <c r="O270" s="12"/>
    </row>
    <row r="271" spans="1:15" ht="16.5" x14ac:dyDescent="0.3">
      <c r="A271" s="131" t="s">
        <v>188</v>
      </c>
      <c r="B271" s="16"/>
      <c r="C271" s="43"/>
      <c r="D271" s="43"/>
      <c r="E271" s="43"/>
      <c r="F271" s="29"/>
      <c r="G271" s="12"/>
      <c r="H271" s="30"/>
      <c r="I271" s="30"/>
      <c r="J271" s="21"/>
      <c r="K271" s="18"/>
      <c r="L271" s="18"/>
      <c r="M271" s="12"/>
      <c r="N271" s="12"/>
      <c r="O271" s="12"/>
    </row>
    <row r="272" spans="1:15" ht="16.5" x14ac:dyDescent="0.3">
      <c r="A272" s="130" t="s">
        <v>248</v>
      </c>
      <c r="B272" s="114" t="s">
        <v>94</v>
      </c>
      <c r="C272" s="43"/>
      <c r="D272" s="43"/>
      <c r="E272" s="43"/>
      <c r="F272" s="29"/>
      <c r="G272" s="12"/>
      <c r="H272" s="30"/>
      <c r="I272" s="30"/>
      <c r="J272" s="21"/>
      <c r="K272" s="18"/>
      <c r="L272" s="18"/>
      <c r="M272" s="12"/>
      <c r="N272" s="12"/>
      <c r="O272" s="12"/>
    </row>
    <row r="273" spans="1:15" ht="16.5" outlineLevel="1" x14ac:dyDescent="0.3">
      <c r="A273" s="130"/>
      <c r="B273" s="114" t="s">
        <v>192</v>
      </c>
      <c r="C273" s="43"/>
      <c r="D273" s="43"/>
      <c r="E273" s="43"/>
      <c r="F273" s="29"/>
      <c r="G273" s="12"/>
      <c r="H273" s="30"/>
      <c r="I273" s="30"/>
      <c r="J273" s="21"/>
      <c r="K273" s="18"/>
      <c r="L273" s="18"/>
      <c r="M273" s="12"/>
      <c r="N273" s="12"/>
      <c r="O273" s="12"/>
    </row>
    <row r="274" spans="1:15" ht="16.5" outlineLevel="1" x14ac:dyDescent="0.3">
      <c r="A274" s="183"/>
      <c r="B274" s="184" t="s">
        <v>583</v>
      </c>
      <c r="C274" s="43"/>
      <c r="D274" s="43"/>
      <c r="E274" s="43"/>
      <c r="F274" s="29"/>
      <c r="G274" s="12"/>
      <c r="H274" s="30"/>
      <c r="I274" s="30"/>
      <c r="J274" s="21"/>
      <c r="K274" s="18"/>
      <c r="L274" s="18"/>
      <c r="M274" s="12"/>
      <c r="N274" s="12"/>
      <c r="O274" s="12"/>
    </row>
    <row r="275" spans="1:15" ht="16.5" outlineLevel="1" x14ac:dyDescent="0.3">
      <c r="A275" s="183"/>
      <c r="B275" s="184" t="s">
        <v>582</v>
      </c>
      <c r="C275" s="43"/>
      <c r="D275" s="43"/>
      <c r="E275" s="43"/>
      <c r="F275" s="29"/>
      <c r="G275" s="12"/>
      <c r="H275" s="30"/>
      <c r="I275" s="30"/>
      <c r="J275" s="21"/>
      <c r="K275" s="18"/>
      <c r="L275" s="18"/>
      <c r="M275" s="12"/>
      <c r="N275" s="12"/>
      <c r="O275" s="12"/>
    </row>
    <row r="276" spans="1:15" ht="16.5" outlineLevel="1" x14ac:dyDescent="0.3">
      <c r="A276" s="130"/>
      <c r="B276" s="114" t="s">
        <v>95</v>
      </c>
      <c r="C276" s="43"/>
      <c r="D276" s="43"/>
      <c r="E276" s="43"/>
      <c r="F276" s="29"/>
      <c r="G276" s="12"/>
      <c r="H276" s="30"/>
      <c r="I276" s="30"/>
      <c r="J276" s="21"/>
      <c r="K276" s="18"/>
      <c r="L276" s="18"/>
      <c r="M276" s="12"/>
      <c r="N276" s="12"/>
      <c r="O276" s="12"/>
    </row>
    <row r="277" spans="1:15" ht="16.5" outlineLevel="1" x14ac:dyDescent="0.3">
      <c r="A277" s="130" t="s">
        <v>248</v>
      </c>
      <c r="B277" s="114" t="s">
        <v>499</v>
      </c>
      <c r="C277" s="43"/>
      <c r="D277" s="43"/>
      <c r="E277" s="43"/>
      <c r="F277" s="29"/>
      <c r="G277" s="12"/>
      <c r="H277" s="30"/>
      <c r="I277" s="30"/>
      <c r="J277" s="21"/>
      <c r="K277" s="18"/>
      <c r="L277" s="18"/>
      <c r="M277" s="12"/>
      <c r="N277" s="12"/>
      <c r="O277" s="12"/>
    </row>
    <row r="278" spans="1:15" ht="16.5" outlineLevel="1" x14ac:dyDescent="0.3">
      <c r="A278" s="130" t="s">
        <v>248</v>
      </c>
      <c r="B278" s="114" t="s">
        <v>98</v>
      </c>
      <c r="C278" s="43"/>
      <c r="D278" s="43"/>
      <c r="E278" s="43"/>
      <c r="F278" s="29"/>
      <c r="G278" s="12"/>
      <c r="H278" s="30"/>
      <c r="I278" s="30"/>
      <c r="J278" s="21"/>
      <c r="K278" s="18"/>
      <c r="L278" s="18"/>
      <c r="M278" s="12"/>
      <c r="N278" s="12"/>
      <c r="O278" s="12"/>
    </row>
    <row r="279" spans="1:15" ht="16.5" outlineLevel="1" x14ac:dyDescent="0.3">
      <c r="A279" s="130"/>
      <c r="B279" s="114" t="s">
        <v>574</v>
      </c>
      <c r="C279" s="43"/>
      <c r="D279" s="43"/>
      <c r="E279" s="43"/>
      <c r="F279" s="29"/>
      <c r="G279" s="12"/>
      <c r="H279" s="30"/>
      <c r="I279" s="30"/>
      <c r="J279" s="21"/>
      <c r="K279" s="18"/>
      <c r="L279" s="18"/>
      <c r="M279" s="12"/>
      <c r="N279" s="12"/>
      <c r="O279" s="12"/>
    </row>
    <row r="280" spans="1:15" ht="16.5" outlineLevel="1" x14ac:dyDescent="0.3">
      <c r="A280" s="130"/>
      <c r="B280" s="114" t="s">
        <v>97</v>
      </c>
      <c r="C280" s="43"/>
      <c r="D280" s="43"/>
      <c r="E280" s="43"/>
      <c r="F280" s="29"/>
      <c r="G280" s="12"/>
      <c r="H280" s="30"/>
      <c r="I280" s="30"/>
      <c r="J280" s="21"/>
      <c r="K280" s="18"/>
      <c r="L280" s="18"/>
      <c r="M280" s="12"/>
      <c r="N280" s="12"/>
      <c r="O280" s="12"/>
    </row>
    <row r="281" spans="1:15" ht="16.5" outlineLevel="1" x14ac:dyDescent="0.3">
      <c r="A281" s="130"/>
      <c r="B281" s="114" t="s">
        <v>96</v>
      </c>
      <c r="C281" s="43"/>
      <c r="D281" s="43"/>
      <c r="E281" s="43"/>
      <c r="F281" s="29"/>
      <c r="G281" s="12"/>
      <c r="H281" s="30"/>
      <c r="I281" s="30"/>
      <c r="J281" s="21"/>
      <c r="K281" s="18"/>
      <c r="L281" s="18"/>
      <c r="M281" s="12"/>
      <c r="N281" s="12"/>
      <c r="O281" s="12"/>
    </row>
    <row r="282" spans="1:15" ht="16.5" outlineLevel="1" x14ac:dyDescent="0.3">
      <c r="A282" s="130"/>
      <c r="B282" s="114" t="s">
        <v>375</v>
      </c>
      <c r="C282" s="43"/>
      <c r="D282" s="43"/>
      <c r="E282" s="43"/>
      <c r="F282" s="29"/>
      <c r="G282" s="12"/>
      <c r="H282" s="30"/>
      <c r="I282" s="30"/>
      <c r="J282" s="21"/>
      <c r="K282" s="18"/>
      <c r="L282" s="18"/>
      <c r="M282" s="12"/>
      <c r="N282" s="12"/>
      <c r="O282" s="12"/>
    </row>
    <row r="283" spans="1:15" ht="16.5" outlineLevel="1" x14ac:dyDescent="0.3">
      <c r="A283" s="130"/>
      <c r="B283" s="114" t="s">
        <v>371</v>
      </c>
      <c r="C283" s="43"/>
      <c r="D283" s="43"/>
      <c r="E283" s="43"/>
      <c r="F283" s="29"/>
      <c r="G283" s="12"/>
      <c r="H283" s="30"/>
      <c r="I283" s="30"/>
      <c r="J283" s="21"/>
      <c r="K283" s="18"/>
      <c r="L283" s="18"/>
      <c r="M283" s="12"/>
      <c r="N283" s="12"/>
      <c r="O283" s="12"/>
    </row>
    <row r="284" spans="1:15" ht="16.5" outlineLevel="1" x14ac:dyDescent="0.3">
      <c r="A284" s="130"/>
      <c r="B284" s="114" t="s">
        <v>94</v>
      </c>
      <c r="C284" s="43"/>
      <c r="D284" s="43"/>
      <c r="E284" s="43"/>
      <c r="F284" s="29"/>
      <c r="G284" s="12"/>
      <c r="H284" s="30"/>
      <c r="I284" s="30"/>
      <c r="J284" s="21"/>
      <c r="K284" s="18"/>
      <c r="L284" s="18"/>
      <c r="M284" s="12"/>
      <c r="N284" s="12"/>
      <c r="O284" s="12"/>
    </row>
    <row r="285" spans="1:15" ht="16.5" outlineLevel="1" x14ac:dyDescent="0.3">
      <c r="A285" s="130"/>
      <c r="B285" s="114" t="s">
        <v>372</v>
      </c>
      <c r="C285" s="43"/>
      <c r="D285" s="43"/>
      <c r="E285" s="43"/>
      <c r="F285" s="29"/>
      <c r="G285" s="12"/>
      <c r="H285" s="30"/>
      <c r="I285" s="30"/>
      <c r="J285" s="21"/>
      <c r="K285" s="18"/>
      <c r="L285" s="18"/>
      <c r="M285" s="12"/>
      <c r="N285" s="12"/>
      <c r="O285" s="12"/>
    </row>
    <row r="286" spans="1:15" ht="16.5" outlineLevel="1" x14ac:dyDescent="0.3">
      <c r="A286" s="130"/>
      <c r="B286" s="114" t="s">
        <v>511</v>
      </c>
      <c r="C286" s="43"/>
      <c r="D286" s="43"/>
      <c r="E286" s="43"/>
      <c r="F286" s="29"/>
      <c r="G286" s="12"/>
      <c r="H286" s="30"/>
      <c r="I286" s="30"/>
      <c r="J286" s="21"/>
      <c r="K286" s="18"/>
      <c r="L286" s="18"/>
      <c r="M286" s="12"/>
      <c r="N286" s="12"/>
      <c r="O286" s="12"/>
    </row>
    <row r="287" spans="1:15" ht="16.5" x14ac:dyDescent="0.3">
      <c r="A287" s="131" t="s">
        <v>373</v>
      </c>
      <c r="B287" s="16"/>
      <c r="C287" s="43"/>
      <c r="D287" s="43"/>
      <c r="E287" s="43"/>
      <c r="F287" s="29"/>
      <c r="G287" s="12"/>
      <c r="H287" s="30"/>
      <c r="I287" s="30"/>
      <c r="J287" s="21"/>
      <c r="K287" s="18"/>
      <c r="L287" s="18"/>
      <c r="M287" s="12"/>
      <c r="N287" s="12"/>
      <c r="O287" s="12"/>
    </row>
    <row r="288" spans="1:15" ht="16.5" x14ac:dyDescent="0.3">
      <c r="A288" s="130" t="s">
        <v>248</v>
      </c>
      <c r="B288" s="114" t="s">
        <v>376</v>
      </c>
      <c r="C288" s="43"/>
      <c r="D288" s="43"/>
      <c r="E288" s="43"/>
      <c r="F288" s="29"/>
      <c r="G288" s="12"/>
      <c r="H288" s="30"/>
      <c r="I288" s="30"/>
      <c r="J288" s="21"/>
      <c r="K288" s="18"/>
      <c r="L288" s="18"/>
      <c r="M288" s="12"/>
      <c r="N288" s="12"/>
      <c r="O288" s="12"/>
    </row>
    <row r="289" spans="1:15" ht="16.5" outlineLevel="1" x14ac:dyDescent="0.3">
      <c r="A289" s="130"/>
      <c r="B289" s="114" t="s">
        <v>221</v>
      </c>
      <c r="C289" s="43"/>
      <c r="D289" s="43"/>
      <c r="E289" s="43"/>
      <c r="F289" s="29"/>
      <c r="G289" s="12"/>
      <c r="H289" s="30"/>
      <c r="I289" s="30"/>
      <c r="J289" s="21"/>
      <c r="K289" s="18"/>
      <c r="L289" s="18"/>
      <c r="M289" s="12"/>
      <c r="N289" s="12"/>
      <c r="O289" s="12"/>
    </row>
    <row r="290" spans="1:15" ht="16.5" outlineLevel="1" x14ac:dyDescent="0.3">
      <c r="A290" s="130"/>
      <c r="B290" s="114" t="s">
        <v>9</v>
      </c>
      <c r="C290" s="43"/>
      <c r="D290" s="43"/>
      <c r="E290" s="43"/>
      <c r="F290" s="29"/>
      <c r="G290" s="12"/>
      <c r="H290" s="30"/>
      <c r="I290" s="30"/>
      <c r="J290" s="21"/>
      <c r="K290" s="18"/>
      <c r="L290" s="18"/>
      <c r="M290" s="12"/>
      <c r="N290" s="12"/>
      <c r="O290" s="12"/>
    </row>
    <row r="291" spans="1:15" ht="16.5" outlineLevel="1" x14ac:dyDescent="0.3">
      <c r="A291" s="130"/>
      <c r="B291" s="114" t="s">
        <v>193</v>
      </c>
      <c r="C291" s="55" t="s">
        <v>604</v>
      </c>
      <c r="D291" s="43"/>
      <c r="E291" s="43"/>
      <c r="F291" s="29"/>
      <c r="G291" s="12"/>
      <c r="H291" s="30"/>
      <c r="I291" s="30"/>
      <c r="J291" s="21"/>
      <c r="K291" s="18"/>
      <c r="L291" s="18"/>
      <c r="M291" s="12"/>
      <c r="N291" s="12"/>
      <c r="O291" s="12"/>
    </row>
    <row r="292" spans="1:15" ht="16.5" outlineLevel="1" x14ac:dyDescent="0.3">
      <c r="A292" s="130"/>
      <c r="B292" s="114" t="s">
        <v>374</v>
      </c>
      <c r="C292" s="43"/>
      <c r="D292" s="43"/>
      <c r="E292" s="43"/>
      <c r="F292" s="29"/>
      <c r="G292" s="12"/>
      <c r="H292" s="30"/>
      <c r="I292" s="30"/>
      <c r="J292" s="21"/>
      <c r="K292" s="18"/>
      <c r="L292" s="18"/>
      <c r="M292" s="12"/>
      <c r="N292" s="12"/>
      <c r="O292" s="12"/>
    </row>
    <row r="293" spans="1:15" x14ac:dyDescent="0.25">
      <c r="A293" s="132"/>
      <c r="B293" s="27"/>
      <c r="C293" s="43"/>
      <c r="D293" s="43"/>
      <c r="E293" s="43"/>
      <c r="F293" s="29"/>
      <c r="G293" s="12"/>
      <c r="H293" s="30"/>
      <c r="I293" s="30"/>
      <c r="J293" s="21"/>
      <c r="K293" s="18"/>
      <c r="L293" s="18"/>
      <c r="M293" s="12"/>
      <c r="N293" s="12"/>
      <c r="O293" s="12"/>
    </row>
    <row r="294" spans="1:15" ht="16.5" x14ac:dyDescent="0.3">
      <c r="A294" s="130" t="s">
        <v>248</v>
      </c>
      <c r="B294" s="178" t="s">
        <v>127</v>
      </c>
      <c r="C294" s="204" t="s">
        <v>603</v>
      </c>
      <c r="D294" s="43"/>
      <c r="E294" s="43"/>
      <c r="F294" s="29"/>
      <c r="G294" s="12"/>
      <c r="H294" s="30"/>
      <c r="I294" s="30"/>
      <c r="J294" s="21"/>
      <c r="K294" s="18"/>
      <c r="L294" s="18"/>
      <c r="M294" s="12"/>
      <c r="N294" s="12"/>
      <c r="O294" s="12"/>
    </row>
    <row r="295" spans="1:15" ht="16.5" x14ac:dyDescent="0.3">
      <c r="A295" s="133"/>
      <c r="B295" s="15"/>
      <c r="C295" s="43"/>
      <c r="D295" s="43"/>
      <c r="E295" s="43"/>
      <c r="F295" s="29"/>
      <c r="G295" s="12"/>
      <c r="H295" s="30"/>
      <c r="I295" s="30"/>
      <c r="J295" s="21"/>
      <c r="K295" s="18"/>
      <c r="L295" s="18"/>
      <c r="M295" s="12"/>
      <c r="N295" s="12"/>
      <c r="O295" s="12"/>
    </row>
    <row r="296" spans="1:15" ht="15" customHeight="1" x14ac:dyDescent="0.25">
      <c r="A296" s="118" t="s">
        <v>379</v>
      </c>
      <c r="B296" s="27"/>
      <c r="C296" s="43"/>
      <c r="D296" s="43"/>
      <c r="E296" s="43"/>
      <c r="F296" s="29"/>
      <c r="G296" s="12"/>
      <c r="H296" s="30"/>
      <c r="I296" s="30"/>
      <c r="J296" s="14" t="s">
        <v>460</v>
      </c>
      <c r="K296" s="14"/>
      <c r="L296" s="14"/>
      <c r="M296" s="12"/>
      <c r="N296" s="12"/>
      <c r="O296" s="12"/>
    </row>
    <row r="297" spans="1:15" x14ac:dyDescent="0.25">
      <c r="A297" s="48" t="s">
        <v>381</v>
      </c>
      <c r="B297" s="27"/>
      <c r="C297" s="43"/>
      <c r="D297" s="43"/>
      <c r="E297" s="43"/>
      <c r="F297" s="29"/>
      <c r="G297" s="12"/>
      <c r="H297" s="30"/>
      <c r="I297" s="30"/>
      <c r="J297" s="14"/>
      <c r="K297" s="14"/>
      <c r="L297" s="14"/>
      <c r="M297" s="12"/>
      <c r="N297" s="12"/>
      <c r="O297" s="12"/>
    </row>
    <row r="298" spans="1:15" x14ac:dyDescent="0.25">
      <c r="A298" s="48"/>
      <c r="B298" s="27"/>
      <c r="C298" s="43"/>
      <c r="D298" s="43"/>
      <c r="E298" s="43"/>
      <c r="F298" s="29"/>
      <c r="G298" s="12"/>
      <c r="H298" s="30"/>
      <c r="I298" s="30"/>
      <c r="J298" s="14"/>
      <c r="K298" s="14"/>
      <c r="L298" s="14"/>
      <c r="M298" s="12"/>
      <c r="N298" s="12"/>
      <c r="O298" s="12"/>
    </row>
    <row r="299" spans="1:15" ht="16.5" x14ac:dyDescent="0.3">
      <c r="A299" s="130" t="s">
        <v>248</v>
      </c>
      <c r="B299" s="114" t="s">
        <v>608</v>
      </c>
      <c r="C299" s="43"/>
      <c r="D299" s="43"/>
      <c r="E299" s="43"/>
      <c r="F299" s="29"/>
      <c r="G299" s="12"/>
      <c r="H299" s="30"/>
      <c r="I299" s="30"/>
      <c r="J299" s="21"/>
      <c r="K299" s="18"/>
      <c r="L299" s="18"/>
      <c r="M299" s="12"/>
      <c r="N299" s="12"/>
      <c r="O299" s="12"/>
    </row>
    <row r="300" spans="1:15" ht="16.5" x14ac:dyDescent="0.3">
      <c r="A300" s="131" t="s">
        <v>351</v>
      </c>
      <c r="B300" s="27"/>
      <c r="C300" s="43"/>
      <c r="D300" s="43"/>
      <c r="E300" s="43"/>
      <c r="F300" s="29"/>
      <c r="G300" s="12"/>
      <c r="H300" s="30"/>
      <c r="I300" s="30"/>
      <c r="J300" s="21"/>
      <c r="K300" s="18"/>
      <c r="L300" s="18"/>
      <c r="M300" s="12"/>
      <c r="N300" s="12"/>
      <c r="O300" s="12"/>
    </row>
    <row r="301" spans="1:15" ht="16.5" x14ac:dyDescent="0.3">
      <c r="A301" s="130" t="s">
        <v>248</v>
      </c>
      <c r="B301" s="114" t="s">
        <v>376</v>
      </c>
      <c r="C301" s="43"/>
      <c r="D301" s="43"/>
      <c r="E301" s="43"/>
      <c r="F301" s="29"/>
      <c r="G301" s="12"/>
      <c r="H301" s="30"/>
      <c r="I301" s="30"/>
      <c r="J301" s="21"/>
      <c r="K301" s="18"/>
      <c r="L301" s="18"/>
      <c r="M301" s="12"/>
      <c r="N301" s="12"/>
      <c r="O301" s="12"/>
    </row>
    <row r="302" spans="1:15" ht="16.5" outlineLevel="1" x14ac:dyDescent="0.3">
      <c r="A302" s="130"/>
      <c r="B302" s="114" t="s">
        <v>391</v>
      </c>
      <c r="C302" s="43"/>
      <c r="D302" s="43"/>
      <c r="E302" s="43"/>
      <c r="F302" s="29"/>
      <c r="G302" s="12"/>
      <c r="H302" s="30"/>
      <c r="I302" s="30"/>
      <c r="J302" s="21"/>
      <c r="K302" s="18"/>
      <c r="L302" s="18"/>
      <c r="M302" s="12"/>
      <c r="N302" s="12"/>
      <c r="O302" s="12"/>
    </row>
    <row r="303" spans="1:15" ht="16.5" outlineLevel="1" x14ac:dyDescent="0.3">
      <c r="A303" s="130"/>
      <c r="B303" s="114" t="s">
        <v>392</v>
      </c>
      <c r="C303" s="43"/>
      <c r="D303" s="43"/>
      <c r="E303" s="43"/>
      <c r="F303" s="29"/>
      <c r="G303" s="12"/>
      <c r="H303" s="30"/>
      <c r="I303" s="30"/>
      <c r="J303" s="21"/>
      <c r="K303" s="18"/>
      <c r="L303" s="18"/>
      <c r="M303" s="12"/>
      <c r="N303" s="12"/>
      <c r="O303" s="12"/>
    </row>
    <row r="304" spans="1:15" ht="16.5" outlineLevel="1" x14ac:dyDescent="0.3">
      <c r="A304" s="130"/>
      <c r="B304" s="114" t="s">
        <v>393</v>
      </c>
      <c r="C304" s="43"/>
      <c r="D304" s="43"/>
      <c r="E304" s="43"/>
      <c r="F304" s="29"/>
      <c r="G304" s="12"/>
      <c r="H304" s="30"/>
      <c r="I304" s="30"/>
      <c r="J304" s="21"/>
      <c r="K304" s="18"/>
      <c r="L304" s="18"/>
      <c r="M304" s="12"/>
      <c r="N304" s="12"/>
      <c r="O304" s="12"/>
    </row>
    <row r="305" spans="1:15" ht="16.5" outlineLevel="1" x14ac:dyDescent="0.3">
      <c r="A305" s="130"/>
      <c r="B305" s="114" t="s">
        <v>394</v>
      </c>
      <c r="C305" s="43"/>
      <c r="D305" s="43"/>
      <c r="E305" s="43"/>
      <c r="F305" s="29"/>
      <c r="G305" s="12"/>
      <c r="H305" s="30"/>
      <c r="I305" s="30"/>
      <c r="J305" s="21"/>
      <c r="K305" s="18"/>
      <c r="L305" s="18"/>
      <c r="M305" s="12"/>
      <c r="N305" s="12"/>
      <c r="O305" s="12"/>
    </row>
    <row r="306" spans="1:15" ht="16.5" outlineLevel="1" x14ac:dyDescent="0.3">
      <c r="A306" s="130"/>
      <c r="B306" s="114" t="s">
        <v>395</v>
      </c>
      <c r="C306" s="43"/>
      <c r="D306" s="43"/>
      <c r="E306" s="43"/>
      <c r="F306" s="29"/>
      <c r="G306" s="12"/>
      <c r="H306" s="30"/>
      <c r="I306" s="30"/>
      <c r="J306" s="21"/>
      <c r="K306" s="18"/>
      <c r="L306" s="18"/>
      <c r="M306" s="12"/>
      <c r="N306" s="12"/>
      <c r="O306" s="12"/>
    </row>
    <row r="307" spans="1:15" ht="16.5" outlineLevel="1" x14ac:dyDescent="0.3">
      <c r="A307" s="130"/>
      <c r="B307" s="114" t="s">
        <v>396</v>
      </c>
      <c r="C307" s="43"/>
      <c r="D307" s="43"/>
      <c r="E307" s="43"/>
      <c r="F307" s="29"/>
      <c r="G307" s="12"/>
      <c r="H307" s="30"/>
      <c r="I307" s="30"/>
      <c r="J307" s="21"/>
      <c r="K307" s="18"/>
      <c r="L307" s="18"/>
      <c r="M307" s="12"/>
      <c r="N307" s="12"/>
      <c r="O307" s="12"/>
    </row>
    <row r="308" spans="1:15" ht="16.5" outlineLevel="1" x14ac:dyDescent="0.3">
      <c r="A308" s="130"/>
      <c r="B308" s="114" t="s">
        <v>397</v>
      </c>
      <c r="C308" s="43"/>
      <c r="D308" s="43"/>
      <c r="E308" s="43"/>
      <c r="F308" s="29"/>
      <c r="G308" s="12"/>
      <c r="H308" s="30"/>
      <c r="I308" s="30"/>
      <c r="J308" s="21"/>
      <c r="K308" s="18"/>
      <c r="L308" s="18"/>
      <c r="M308" s="12"/>
      <c r="N308" s="12"/>
      <c r="O308" s="12"/>
    </row>
    <row r="309" spans="1:15" ht="16.5" outlineLevel="1" x14ac:dyDescent="0.3">
      <c r="A309" s="130"/>
      <c r="B309" s="114" t="s">
        <v>512</v>
      </c>
      <c r="C309" s="43"/>
      <c r="D309" s="43"/>
      <c r="E309" s="43"/>
      <c r="F309" s="29"/>
      <c r="G309" s="12"/>
      <c r="H309" s="30"/>
      <c r="I309" s="30"/>
      <c r="J309" s="21"/>
      <c r="K309" s="18"/>
      <c r="L309" s="18"/>
      <c r="M309" s="12"/>
      <c r="N309" s="12"/>
      <c r="O309" s="12"/>
    </row>
    <row r="310" spans="1:15" ht="16.5" x14ac:dyDescent="0.3">
      <c r="A310" s="131" t="s">
        <v>384</v>
      </c>
      <c r="B310" s="27"/>
      <c r="C310" s="43"/>
      <c r="D310" s="43"/>
      <c r="E310" s="43"/>
      <c r="F310" s="29"/>
      <c r="G310" s="12"/>
      <c r="H310" s="30"/>
      <c r="I310" s="30"/>
      <c r="J310" s="21"/>
      <c r="K310" s="18"/>
      <c r="L310" s="18"/>
      <c r="M310" s="12"/>
      <c r="N310" s="12"/>
      <c r="O310" s="12"/>
    </row>
    <row r="311" spans="1:15" ht="16.5" x14ac:dyDescent="0.3">
      <c r="A311" s="130" t="s">
        <v>248</v>
      </c>
      <c r="B311" s="114" t="s">
        <v>376</v>
      </c>
      <c r="C311" s="43"/>
      <c r="D311" s="43"/>
      <c r="E311" s="43"/>
      <c r="F311" s="29"/>
      <c r="G311" s="12"/>
      <c r="H311" s="30"/>
      <c r="I311" s="30"/>
      <c r="J311" s="21"/>
      <c r="K311" s="18"/>
      <c r="L311" s="18"/>
      <c r="M311" s="12"/>
      <c r="N311" s="12"/>
      <c r="O311" s="12"/>
    </row>
    <row r="312" spans="1:15" ht="16.5" outlineLevel="1" x14ac:dyDescent="0.3">
      <c r="A312" s="130"/>
      <c r="B312" s="114" t="s">
        <v>398</v>
      </c>
      <c r="C312" s="43"/>
      <c r="D312" s="43"/>
      <c r="E312" s="43"/>
      <c r="F312" s="29"/>
      <c r="G312" s="12"/>
      <c r="H312" s="30"/>
      <c r="I312" s="30"/>
      <c r="J312" s="21"/>
      <c r="K312" s="18"/>
      <c r="L312" s="18"/>
      <c r="M312" s="12"/>
      <c r="N312" s="12"/>
      <c r="O312" s="12"/>
    </row>
    <row r="313" spans="1:15" ht="16.5" outlineLevel="1" x14ac:dyDescent="0.3">
      <c r="A313" s="130"/>
      <c r="B313" s="114" t="s">
        <v>399</v>
      </c>
      <c r="C313" s="43"/>
      <c r="D313" s="43"/>
      <c r="E313" s="43"/>
      <c r="F313" s="29"/>
      <c r="G313" s="12"/>
      <c r="H313" s="30"/>
      <c r="I313" s="30"/>
      <c r="J313" s="21"/>
      <c r="K313" s="18"/>
      <c r="L313" s="18"/>
      <c r="M313" s="12"/>
      <c r="N313" s="12"/>
      <c r="O313" s="12"/>
    </row>
    <row r="314" spans="1:15" ht="16.5" outlineLevel="1" x14ac:dyDescent="0.3">
      <c r="A314" s="130"/>
      <c r="B314" s="114" t="s">
        <v>400</v>
      </c>
      <c r="C314" s="43"/>
      <c r="D314" s="43"/>
      <c r="E314" s="43"/>
      <c r="F314" s="29"/>
      <c r="G314" s="12"/>
      <c r="H314" s="30"/>
      <c r="I314" s="30"/>
      <c r="J314" s="21"/>
      <c r="K314" s="18"/>
      <c r="L314" s="18"/>
      <c r="M314" s="12"/>
      <c r="N314" s="12"/>
      <c r="O314" s="12"/>
    </row>
    <row r="315" spans="1:15" ht="16.5" outlineLevel="1" x14ac:dyDescent="0.3">
      <c r="A315" s="130"/>
      <c r="B315" s="114" t="s">
        <v>401</v>
      </c>
      <c r="C315" s="43"/>
      <c r="D315" s="43"/>
      <c r="E315" s="43"/>
      <c r="F315" s="29"/>
      <c r="G315" s="12"/>
      <c r="H315" s="30"/>
      <c r="I315" s="30"/>
      <c r="J315" s="21"/>
      <c r="K315" s="18"/>
      <c r="L315" s="18"/>
      <c r="M315" s="12"/>
      <c r="N315" s="12"/>
      <c r="O315" s="12"/>
    </row>
    <row r="316" spans="1:15" ht="16.5" outlineLevel="1" x14ac:dyDescent="0.3">
      <c r="A316" s="130"/>
      <c r="B316" s="114" t="s">
        <v>402</v>
      </c>
      <c r="C316" s="43"/>
      <c r="D316" s="43"/>
      <c r="E316" s="43"/>
      <c r="F316" s="29"/>
      <c r="G316" s="12"/>
      <c r="H316" s="30"/>
      <c r="I316" s="30"/>
      <c r="J316" s="21"/>
      <c r="K316" s="18"/>
      <c r="L316" s="18"/>
      <c r="M316" s="12"/>
      <c r="N316" s="12"/>
      <c r="O316" s="12"/>
    </row>
    <row r="317" spans="1:15" ht="16.5" outlineLevel="1" x14ac:dyDescent="0.3">
      <c r="A317" s="130"/>
      <c r="B317" s="114" t="s">
        <v>403</v>
      </c>
      <c r="C317" s="43"/>
      <c r="D317" s="43"/>
      <c r="E317" s="43"/>
      <c r="F317" s="29"/>
      <c r="G317" s="12"/>
      <c r="H317" s="30"/>
      <c r="I317" s="30"/>
      <c r="J317" s="21"/>
      <c r="K317" s="18"/>
      <c r="L317" s="18"/>
      <c r="M317" s="12"/>
      <c r="N317" s="12"/>
      <c r="O317" s="12"/>
    </row>
    <row r="318" spans="1:15" ht="16.5" outlineLevel="1" x14ac:dyDescent="0.3">
      <c r="A318" s="130"/>
      <c r="B318" s="114" t="s">
        <v>404</v>
      </c>
      <c r="C318" s="43"/>
      <c r="D318" s="43"/>
      <c r="E318" s="43"/>
      <c r="F318" s="29"/>
      <c r="G318" s="12"/>
      <c r="H318" s="30"/>
      <c r="I318" s="30"/>
      <c r="J318" s="21"/>
      <c r="K318" s="18"/>
      <c r="L318" s="18"/>
      <c r="M318" s="12"/>
      <c r="N318" s="12"/>
      <c r="O318" s="12"/>
    </row>
    <row r="319" spans="1:15" ht="16.5" outlineLevel="1" x14ac:dyDescent="0.3">
      <c r="A319" s="130"/>
      <c r="B319" s="114" t="s">
        <v>405</v>
      </c>
      <c r="C319" s="43"/>
      <c r="D319" s="43"/>
      <c r="E319" s="43"/>
      <c r="F319" s="29"/>
      <c r="G319" s="12"/>
      <c r="H319" s="30"/>
      <c r="I319" s="30"/>
      <c r="J319" s="21"/>
      <c r="K319" s="18"/>
      <c r="L319" s="18"/>
      <c r="M319" s="12"/>
      <c r="N319" s="12"/>
      <c r="O319" s="12"/>
    </row>
    <row r="320" spans="1:15" ht="16.5" outlineLevel="1" x14ac:dyDescent="0.3">
      <c r="A320" s="130"/>
      <c r="B320" s="114" t="s">
        <v>406</v>
      </c>
      <c r="C320" s="43"/>
      <c r="D320" s="43"/>
      <c r="E320" s="43"/>
      <c r="F320" s="29"/>
      <c r="G320" s="12"/>
      <c r="H320" s="30"/>
      <c r="I320" s="30"/>
      <c r="J320" s="21"/>
      <c r="K320" s="18"/>
      <c r="L320" s="18"/>
      <c r="M320" s="12"/>
      <c r="N320" s="12"/>
      <c r="O320" s="12"/>
    </row>
    <row r="321" spans="1:15" ht="16.5" outlineLevel="1" x14ac:dyDescent="0.3">
      <c r="A321" s="130"/>
      <c r="B321" s="114" t="s">
        <v>407</v>
      </c>
      <c r="C321" s="43"/>
      <c r="D321" s="43"/>
      <c r="E321" s="43"/>
      <c r="F321" s="29"/>
      <c r="G321" s="12"/>
      <c r="H321" s="30"/>
      <c r="I321" s="30"/>
      <c r="J321" s="21"/>
      <c r="K321" s="18"/>
      <c r="L321" s="18"/>
      <c r="M321" s="12"/>
      <c r="N321" s="12"/>
      <c r="O321" s="12"/>
    </row>
    <row r="322" spans="1:15" ht="16.5" outlineLevel="1" x14ac:dyDescent="0.3">
      <c r="A322" s="130"/>
      <c r="B322" s="114" t="s">
        <v>408</v>
      </c>
      <c r="C322" s="43"/>
      <c r="D322" s="43"/>
      <c r="E322" s="43"/>
      <c r="F322" s="29"/>
      <c r="G322" s="12"/>
      <c r="H322" s="30"/>
      <c r="I322" s="30"/>
      <c r="J322" s="21"/>
      <c r="K322" s="18"/>
      <c r="L322" s="18"/>
      <c r="M322" s="12"/>
      <c r="N322" s="12"/>
      <c r="O322" s="12"/>
    </row>
    <row r="323" spans="1:15" ht="16.5" outlineLevel="1" x14ac:dyDescent="0.3">
      <c r="A323" s="130"/>
      <c r="B323" s="114" t="s">
        <v>409</v>
      </c>
      <c r="C323" s="43"/>
      <c r="D323" s="43"/>
      <c r="E323" s="43"/>
      <c r="F323" s="29"/>
      <c r="G323" s="12"/>
      <c r="H323" s="30"/>
      <c r="I323" s="30"/>
      <c r="J323" s="21"/>
      <c r="K323" s="18"/>
      <c r="L323" s="18"/>
      <c r="M323" s="12"/>
      <c r="N323" s="12"/>
      <c r="O323" s="12"/>
    </row>
    <row r="324" spans="1:15" ht="16.5" outlineLevel="1" x14ac:dyDescent="0.3">
      <c r="A324" s="130"/>
      <c r="B324" s="114" t="s">
        <v>513</v>
      </c>
      <c r="C324" s="43"/>
      <c r="D324" s="43"/>
      <c r="E324" s="43"/>
      <c r="F324" s="29"/>
      <c r="G324" s="12"/>
      <c r="H324" s="30"/>
      <c r="I324" s="30"/>
      <c r="J324" s="21"/>
      <c r="K324" s="18"/>
      <c r="L324" s="18"/>
      <c r="M324" s="12"/>
      <c r="N324" s="12"/>
      <c r="O324" s="12"/>
    </row>
    <row r="325" spans="1:15" ht="16.5" outlineLevel="1" x14ac:dyDescent="0.3">
      <c r="A325" s="130"/>
      <c r="B325" s="114" t="s">
        <v>514</v>
      </c>
      <c r="C325" s="43"/>
      <c r="D325" s="43"/>
      <c r="E325" s="43"/>
      <c r="F325" s="29"/>
      <c r="G325" s="12"/>
      <c r="H325" s="30"/>
      <c r="I325" s="30"/>
      <c r="J325" s="21"/>
      <c r="K325" s="18"/>
      <c r="L325" s="18"/>
      <c r="M325" s="12"/>
      <c r="N325" s="12"/>
      <c r="O325" s="12"/>
    </row>
    <row r="326" spans="1:15" ht="16.5" outlineLevel="1" x14ac:dyDescent="0.3">
      <c r="A326" s="183"/>
      <c r="B326" s="184" t="s">
        <v>609</v>
      </c>
      <c r="C326" s="43"/>
      <c r="D326" s="43"/>
      <c r="E326" s="43"/>
      <c r="F326" s="29"/>
      <c r="G326" s="12"/>
      <c r="H326" s="30"/>
      <c r="I326" s="30"/>
      <c r="J326" s="21"/>
      <c r="K326" s="18"/>
      <c r="L326" s="18"/>
      <c r="M326" s="12"/>
      <c r="N326" s="12"/>
      <c r="O326" s="12"/>
    </row>
    <row r="327" spans="1:15" ht="16.5" outlineLevel="1" x14ac:dyDescent="0.3">
      <c r="A327" s="183"/>
      <c r="B327" s="184" t="s">
        <v>610</v>
      </c>
      <c r="C327" s="43"/>
      <c r="D327" s="43"/>
      <c r="E327" s="43"/>
      <c r="F327" s="29"/>
      <c r="G327" s="12"/>
      <c r="H327" s="30"/>
      <c r="I327" s="30"/>
      <c r="J327" s="21"/>
      <c r="K327" s="18"/>
      <c r="L327" s="18"/>
      <c r="M327" s="12"/>
      <c r="N327" s="12"/>
      <c r="O327" s="12"/>
    </row>
    <row r="328" spans="1:15" ht="16.5" outlineLevel="1" x14ac:dyDescent="0.3">
      <c r="A328" s="183"/>
      <c r="B328" s="184" t="s">
        <v>611</v>
      </c>
      <c r="C328" s="43"/>
      <c r="D328" s="43"/>
      <c r="E328" s="43"/>
      <c r="F328" s="29"/>
      <c r="G328" s="12"/>
      <c r="H328" s="30"/>
      <c r="I328" s="30"/>
      <c r="J328" s="21"/>
      <c r="K328" s="18"/>
      <c r="L328" s="18"/>
      <c r="M328" s="12"/>
      <c r="N328" s="12"/>
      <c r="O328" s="12"/>
    </row>
    <row r="329" spans="1:15" ht="16.5" outlineLevel="1" x14ac:dyDescent="0.3">
      <c r="A329" s="183"/>
      <c r="B329" s="184" t="s">
        <v>612</v>
      </c>
      <c r="C329" s="43"/>
      <c r="D329" s="43"/>
      <c r="E329" s="43"/>
      <c r="F329" s="29"/>
      <c r="G329" s="12"/>
      <c r="H329" s="30"/>
      <c r="I329" s="30"/>
      <c r="J329" s="21"/>
      <c r="K329" s="18"/>
      <c r="L329" s="18"/>
      <c r="M329" s="12"/>
      <c r="N329" s="12"/>
      <c r="O329" s="12"/>
    </row>
    <row r="330" spans="1:15" ht="16.5" outlineLevel="1" x14ac:dyDescent="0.3">
      <c r="A330" s="130"/>
      <c r="B330" s="114" t="s">
        <v>613</v>
      </c>
      <c r="C330" s="43"/>
      <c r="D330" s="43"/>
      <c r="E330" s="43"/>
      <c r="F330" s="29"/>
      <c r="G330" s="12"/>
      <c r="H330" s="30"/>
      <c r="I330" s="30"/>
      <c r="J330" s="21"/>
      <c r="K330" s="18"/>
      <c r="L330" s="18"/>
      <c r="M330" s="12"/>
      <c r="N330" s="12"/>
      <c r="O330" s="12"/>
    </row>
    <row r="331" spans="1:15" ht="16.5" x14ac:dyDescent="0.3">
      <c r="A331" s="131" t="s">
        <v>385</v>
      </c>
      <c r="B331" s="27"/>
      <c r="C331" s="43"/>
      <c r="D331" s="43"/>
      <c r="E331" s="43"/>
      <c r="F331" s="29"/>
      <c r="G331" s="12"/>
      <c r="H331" s="30"/>
      <c r="I331" s="30"/>
      <c r="J331" s="21"/>
      <c r="K331" s="18"/>
      <c r="L331" s="18"/>
      <c r="M331" s="12"/>
      <c r="N331" s="12"/>
      <c r="O331" s="12"/>
    </row>
    <row r="332" spans="1:15" ht="16.5" x14ac:dyDescent="0.3">
      <c r="A332" s="130" t="s">
        <v>459</v>
      </c>
      <c r="B332" s="114" t="s">
        <v>376</v>
      </c>
      <c r="C332" s="43"/>
      <c r="D332" s="43"/>
      <c r="E332" s="43"/>
      <c r="F332" s="29"/>
      <c r="G332" s="12"/>
      <c r="H332" s="30"/>
      <c r="I332" s="30"/>
      <c r="J332" s="21"/>
      <c r="K332" s="18"/>
      <c r="L332" s="18"/>
      <c r="M332" s="12"/>
      <c r="N332" s="12"/>
      <c r="O332" s="12"/>
    </row>
    <row r="333" spans="1:15" ht="16.5" outlineLevel="1" x14ac:dyDescent="0.3">
      <c r="A333" s="130" t="s">
        <v>248</v>
      </c>
      <c r="B333" s="114" t="s">
        <v>413</v>
      </c>
      <c r="C333" s="43"/>
      <c r="D333" s="43"/>
      <c r="E333" s="43"/>
      <c r="F333" s="29"/>
      <c r="G333" s="12"/>
      <c r="H333" s="30"/>
      <c r="I333" s="30"/>
      <c r="J333" s="21"/>
      <c r="K333" s="18"/>
      <c r="L333" s="18"/>
      <c r="M333" s="12"/>
      <c r="N333" s="12"/>
      <c r="O333" s="12"/>
    </row>
    <row r="334" spans="1:15" ht="16.5" outlineLevel="1" x14ac:dyDescent="0.3">
      <c r="A334" s="130" t="s">
        <v>248</v>
      </c>
      <c r="B334" s="114" t="s">
        <v>410</v>
      </c>
      <c r="C334" s="43"/>
      <c r="D334" s="43"/>
      <c r="E334" s="43"/>
      <c r="F334" s="29"/>
      <c r="G334" s="12"/>
      <c r="H334" s="30"/>
      <c r="I334" s="30"/>
      <c r="J334" s="21"/>
      <c r="K334" s="18"/>
      <c r="L334" s="18"/>
      <c r="M334" s="12"/>
      <c r="N334" s="12"/>
      <c r="O334" s="12"/>
    </row>
    <row r="335" spans="1:15" ht="16.5" outlineLevel="1" x14ac:dyDescent="0.3">
      <c r="A335" s="130" t="s">
        <v>247</v>
      </c>
      <c r="B335" s="176" t="s">
        <v>411</v>
      </c>
      <c r="C335" s="43"/>
      <c r="D335" s="43"/>
      <c r="E335" s="43"/>
      <c r="F335" s="29"/>
      <c r="G335" s="12"/>
      <c r="H335" s="30"/>
      <c r="I335" s="30"/>
      <c r="J335" s="21"/>
      <c r="K335" s="18"/>
      <c r="L335" s="18"/>
      <c r="M335" s="12"/>
      <c r="N335" s="12"/>
      <c r="O335" s="12"/>
    </row>
    <row r="336" spans="1:15" ht="16.5" outlineLevel="1" x14ac:dyDescent="0.3">
      <c r="A336" s="130" t="s">
        <v>248</v>
      </c>
      <c r="B336" s="114" t="s">
        <v>412</v>
      </c>
      <c r="C336" s="43"/>
      <c r="D336" s="43"/>
      <c r="E336" s="43"/>
      <c r="F336" s="29"/>
      <c r="G336" s="12"/>
      <c r="H336" s="30"/>
      <c r="I336" s="30"/>
      <c r="J336" s="21"/>
      <c r="K336" s="18"/>
      <c r="L336" s="18"/>
      <c r="M336" s="12"/>
      <c r="N336" s="12"/>
      <c r="O336" s="12"/>
    </row>
    <row r="337" spans="1:15" ht="16.5" outlineLevel="1" x14ac:dyDescent="0.3">
      <c r="A337" s="130" t="s">
        <v>248</v>
      </c>
      <c r="B337" s="114" t="s">
        <v>515</v>
      </c>
      <c r="C337" s="43"/>
      <c r="D337" s="43"/>
      <c r="E337" s="43"/>
      <c r="F337" s="29"/>
      <c r="G337" s="12"/>
      <c r="H337" s="30"/>
      <c r="I337" s="30"/>
      <c r="J337" s="21"/>
      <c r="K337" s="18"/>
      <c r="L337" s="18"/>
      <c r="M337" s="12"/>
      <c r="N337" s="12"/>
      <c r="O337" s="12"/>
    </row>
    <row r="338" spans="1:15" ht="16.5" outlineLevel="1" x14ac:dyDescent="0.3">
      <c r="A338" s="130" t="s">
        <v>248</v>
      </c>
      <c r="B338" s="114" t="s">
        <v>421</v>
      </c>
      <c r="C338" s="43"/>
      <c r="D338" s="43"/>
      <c r="E338" s="43"/>
      <c r="F338" s="29"/>
      <c r="G338" s="12"/>
      <c r="H338" s="30"/>
      <c r="I338" s="30"/>
      <c r="J338" s="21"/>
      <c r="K338" s="18"/>
      <c r="L338" s="18"/>
      <c r="M338" s="12"/>
      <c r="N338" s="12"/>
      <c r="O338" s="12"/>
    </row>
    <row r="339" spans="1:15" ht="16.5" outlineLevel="1" x14ac:dyDescent="0.3">
      <c r="A339" s="130" t="s">
        <v>248</v>
      </c>
      <c r="B339" s="114" t="s">
        <v>516</v>
      </c>
      <c r="C339" s="43"/>
      <c r="D339" s="43"/>
      <c r="E339" s="43"/>
      <c r="F339" s="29"/>
      <c r="G339" s="12"/>
      <c r="H339" s="30"/>
      <c r="I339" s="30"/>
      <c r="J339" s="21"/>
      <c r="K339" s="18"/>
      <c r="L339" s="18"/>
      <c r="M339" s="12"/>
      <c r="N339" s="12"/>
      <c r="O339" s="12"/>
    </row>
    <row r="340" spans="1:15" ht="16.5" x14ac:dyDescent="0.3">
      <c r="A340" s="131" t="s">
        <v>386</v>
      </c>
      <c r="B340" s="27"/>
      <c r="C340" s="43"/>
      <c r="D340" s="43"/>
      <c r="E340" s="43"/>
      <c r="F340" s="29"/>
      <c r="G340" s="12"/>
      <c r="H340" s="30"/>
      <c r="I340" s="30"/>
      <c r="J340" s="21"/>
      <c r="K340" s="18"/>
      <c r="L340" s="18"/>
      <c r="M340" s="12"/>
      <c r="N340" s="12"/>
      <c r="O340" s="12"/>
    </row>
    <row r="341" spans="1:15" ht="16.5" x14ac:dyDescent="0.3">
      <c r="A341" s="130" t="s">
        <v>248</v>
      </c>
      <c r="B341" s="114" t="s">
        <v>376</v>
      </c>
      <c r="C341" s="43"/>
      <c r="D341" s="43"/>
      <c r="E341" s="43"/>
      <c r="F341" s="29"/>
      <c r="G341" s="12"/>
      <c r="H341" s="30"/>
      <c r="I341" s="30"/>
      <c r="J341" s="21"/>
      <c r="K341" s="18"/>
      <c r="L341" s="18"/>
      <c r="M341" s="12"/>
      <c r="N341" s="12"/>
      <c r="O341" s="12"/>
    </row>
    <row r="342" spans="1:15" ht="16.5" outlineLevel="1" x14ac:dyDescent="0.3">
      <c r="A342" s="130"/>
      <c r="B342" s="114" t="s">
        <v>414</v>
      </c>
      <c r="C342" s="43"/>
      <c r="D342" s="43"/>
      <c r="E342" s="43"/>
      <c r="F342" s="29"/>
      <c r="G342" s="12"/>
      <c r="H342" s="30"/>
      <c r="I342" s="30"/>
      <c r="J342" s="21"/>
      <c r="K342" s="18"/>
      <c r="L342" s="18"/>
      <c r="M342" s="12"/>
      <c r="N342" s="12"/>
      <c r="O342" s="12"/>
    </row>
    <row r="343" spans="1:15" ht="16.5" outlineLevel="1" x14ac:dyDescent="0.3">
      <c r="A343" s="130"/>
      <c r="B343" s="114" t="s">
        <v>415</v>
      </c>
      <c r="C343" s="43"/>
      <c r="D343" s="43"/>
      <c r="E343" s="43"/>
      <c r="F343" s="29"/>
      <c r="G343" s="12"/>
      <c r="H343" s="30"/>
      <c r="I343" s="30"/>
      <c r="J343" s="21"/>
      <c r="K343" s="18"/>
      <c r="L343" s="18"/>
      <c r="M343" s="12"/>
      <c r="N343" s="12"/>
      <c r="O343" s="12"/>
    </row>
    <row r="344" spans="1:15" ht="16.5" outlineLevel="1" x14ac:dyDescent="0.3">
      <c r="A344" s="130"/>
      <c r="B344" s="114" t="s">
        <v>416</v>
      </c>
      <c r="C344" s="43"/>
      <c r="D344" s="43"/>
      <c r="E344" s="43"/>
      <c r="F344" s="29"/>
      <c r="G344" s="12"/>
      <c r="H344" s="30"/>
      <c r="I344" s="30"/>
      <c r="J344" s="21"/>
      <c r="K344" s="18"/>
      <c r="L344" s="18"/>
      <c r="M344" s="12"/>
      <c r="N344" s="12"/>
      <c r="O344" s="12"/>
    </row>
    <row r="345" spans="1:15" ht="16.5" outlineLevel="1" x14ac:dyDescent="0.3">
      <c r="A345" s="130"/>
      <c r="B345" s="114" t="s">
        <v>417</v>
      </c>
      <c r="C345" s="43"/>
      <c r="D345" s="43"/>
      <c r="E345" s="43"/>
      <c r="F345" s="29"/>
      <c r="G345" s="12"/>
      <c r="H345" s="30"/>
      <c r="I345" s="30"/>
      <c r="J345" s="21"/>
      <c r="K345" s="18"/>
      <c r="L345" s="18"/>
      <c r="M345" s="12"/>
      <c r="N345" s="12"/>
      <c r="O345" s="12"/>
    </row>
    <row r="346" spans="1:15" ht="16.5" outlineLevel="1" x14ac:dyDescent="0.3">
      <c r="A346" s="130"/>
      <c r="B346" s="114" t="s">
        <v>614</v>
      </c>
      <c r="C346" s="43"/>
      <c r="D346" s="43"/>
      <c r="E346" s="43"/>
      <c r="F346" s="29"/>
      <c r="G346" s="12"/>
      <c r="H346" s="30"/>
      <c r="I346" s="30"/>
      <c r="J346" s="21"/>
      <c r="K346" s="18"/>
      <c r="L346" s="18"/>
      <c r="M346" s="12"/>
      <c r="N346" s="12"/>
      <c r="O346" s="12"/>
    </row>
    <row r="347" spans="1:15" ht="16.5" outlineLevel="1" x14ac:dyDescent="0.3">
      <c r="A347" s="130"/>
      <c r="B347" s="114" t="s">
        <v>615</v>
      </c>
      <c r="C347" s="43"/>
      <c r="D347" s="43"/>
      <c r="E347" s="43"/>
      <c r="F347" s="29"/>
      <c r="G347" s="12"/>
      <c r="H347" s="30"/>
      <c r="I347" s="30"/>
      <c r="J347" s="21"/>
      <c r="K347" s="18"/>
      <c r="L347" s="18"/>
      <c r="M347" s="12"/>
      <c r="N347" s="12"/>
      <c r="O347" s="12"/>
    </row>
    <row r="348" spans="1:15" ht="16.5" x14ac:dyDescent="0.3">
      <c r="A348" s="131" t="s">
        <v>337</v>
      </c>
      <c r="B348" s="27"/>
      <c r="C348" s="43"/>
      <c r="D348" s="43"/>
      <c r="E348" s="43"/>
      <c r="F348" s="29"/>
      <c r="G348" s="12"/>
      <c r="H348" s="30"/>
      <c r="I348" s="30"/>
      <c r="J348" s="21"/>
      <c r="K348" s="18"/>
      <c r="L348" s="18"/>
      <c r="M348" s="12"/>
      <c r="N348" s="12"/>
      <c r="O348" s="12"/>
    </row>
    <row r="349" spans="1:15" ht="16.5" x14ac:dyDescent="0.3">
      <c r="A349" s="130" t="s">
        <v>248</v>
      </c>
      <c r="B349" s="114" t="s">
        <v>376</v>
      </c>
      <c r="C349" s="43"/>
      <c r="D349" s="43"/>
      <c r="E349" s="43"/>
      <c r="F349" s="29"/>
      <c r="G349" s="12"/>
      <c r="H349" s="30"/>
      <c r="I349" s="30"/>
      <c r="J349" s="21"/>
      <c r="K349" s="18"/>
      <c r="L349" s="18"/>
      <c r="M349" s="12"/>
      <c r="N349" s="12"/>
      <c r="O349" s="12"/>
    </row>
    <row r="350" spans="1:15" ht="16.5" outlineLevel="1" x14ac:dyDescent="0.3">
      <c r="A350" s="130"/>
      <c r="B350" s="114" t="s">
        <v>422</v>
      </c>
      <c r="C350" s="43"/>
      <c r="D350" s="43"/>
      <c r="E350" s="43"/>
      <c r="F350" s="29"/>
      <c r="G350" s="12"/>
      <c r="H350" s="30"/>
      <c r="I350" s="30"/>
      <c r="J350" s="21"/>
      <c r="K350" s="18"/>
      <c r="L350" s="18"/>
      <c r="M350" s="12"/>
      <c r="N350" s="12"/>
      <c r="O350" s="12"/>
    </row>
    <row r="351" spans="1:15" ht="16.5" outlineLevel="1" x14ac:dyDescent="0.3">
      <c r="A351" s="130"/>
      <c r="B351" s="114" t="s">
        <v>423</v>
      </c>
      <c r="C351" s="43"/>
      <c r="D351" s="43"/>
      <c r="E351" s="43"/>
      <c r="F351" s="29"/>
      <c r="G351" s="12"/>
      <c r="H351" s="30"/>
      <c r="I351" s="30"/>
      <c r="J351" s="21"/>
      <c r="K351" s="18"/>
      <c r="L351" s="18"/>
      <c r="M351" s="12"/>
      <c r="N351" s="12"/>
      <c r="O351" s="12"/>
    </row>
    <row r="352" spans="1:15" ht="16.5" outlineLevel="1" x14ac:dyDescent="0.3">
      <c r="A352" s="130"/>
      <c r="B352" s="114" t="s">
        <v>616</v>
      </c>
      <c r="C352" s="43"/>
      <c r="D352" s="43"/>
      <c r="E352" s="43"/>
      <c r="F352" s="29"/>
      <c r="G352" s="12"/>
      <c r="H352" s="30"/>
      <c r="I352" s="30"/>
      <c r="J352" s="21"/>
      <c r="K352" s="18"/>
      <c r="L352" s="18"/>
      <c r="M352" s="12"/>
      <c r="N352" s="12"/>
      <c r="O352" s="12"/>
    </row>
    <row r="353" spans="1:15" ht="16.5" outlineLevel="1" x14ac:dyDescent="0.3">
      <c r="A353" s="130"/>
      <c r="B353" s="114" t="s">
        <v>517</v>
      </c>
      <c r="C353" s="43"/>
      <c r="D353" s="43"/>
      <c r="E353" s="43"/>
      <c r="F353" s="29"/>
      <c r="G353" s="12"/>
      <c r="H353" s="30"/>
      <c r="I353" s="30"/>
      <c r="J353" s="21"/>
      <c r="K353" s="18"/>
      <c r="L353" s="18"/>
      <c r="M353" s="12"/>
      <c r="N353" s="12"/>
      <c r="O353" s="12"/>
    </row>
    <row r="354" spans="1:15" ht="16.5" x14ac:dyDescent="0.3">
      <c r="A354" s="131" t="s">
        <v>518</v>
      </c>
      <c r="B354" s="27"/>
      <c r="C354" s="43"/>
      <c r="D354" s="43"/>
      <c r="E354" s="43"/>
      <c r="F354" s="29"/>
      <c r="G354" s="12"/>
      <c r="H354" s="30"/>
      <c r="I354" s="30"/>
      <c r="J354" s="21"/>
      <c r="K354" s="18"/>
      <c r="L354" s="18"/>
      <c r="M354" s="12"/>
      <c r="N354" s="12"/>
      <c r="O354" s="12"/>
    </row>
    <row r="355" spans="1:15" ht="16.5" outlineLevel="1" x14ac:dyDescent="0.3">
      <c r="A355" s="130" t="s">
        <v>248</v>
      </c>
      <c r="B355" s="114" t="s">
        <v>418</v>
      </c>
      <c r="C355" s="43"/>
      <c r="D355" s="43"/>
      <c r="E355" s="43"/>
      <c r="F355" s="29"/>
      <c r="G355" s="12"/>
      <c r="H355" s="30"/>
      <c r="I355" s="30"/>
      <c r="J355" s="21"/>
      <c r="K355" s="18"/>
      <c r="L355" s="18"/>
      <c r="M355" s="12"/>
      <c r="N355" s="12"/>
      <c r="O355" s="12"/>
    </row>
    <row r="356" spans="1:15" ht="16.5" outlineLevel="1" x14ac:dyDescent="0.3">
      <c r="A356" s="130" t="s">
        <v>248</v>
      </c>
      <c r="B356" s="114" t="s">
        <v>419</v>
      </c>
      <c r="C356" s="43"/>
      <c r="D356" s="43"/>
      <c r="E356" s="43"/>
      <c r="F356" s="29"/>
      <c r="G356" s="12"/>
      <c r="H356" s="30"/>
      <c r="I356" s="30"/>
      <c r="J356" s="21"/>
      <c r="K356" s="18"/>
      <c r="L356" s="18"/>
      <c r="M356" s="12"/>
      <c r="N356" s="12"/>
      <c r="O356" s="12"/>
    </row>
    <row r="357" spans="1:15" ht="16.5" outlineLevel="1" x14ac:dyDescent="0.3">
      <c r="A357" s="130" t="s">
        <v>248</v>
      </c>
      <c r="B357" s="114" t="s">
        <v>420</v>
      </c>
      <c r="C357" s="43"/>
      <c r="D357" s="43"/>
      <c r="E357" s="43"/>
      <c r="F357" s="29"/>
      <c r="G357" s="12"/>
      <c r="H357" s="30"/>
      <c r="I357" s="30"/>
      <c r="J357" s="21"/>
      <c r="K357" s="18"/>
      <c r="L357" s="18"/>
      <c r="M357" s="12"/>
      <c r="N357" s="12"/>
      <c r="O357" s="12"/>
    </row>
    <row r="358" spans="1:15" ht="16.5" x14ac:dyDescent="0.3">
      <c r="A358" s="130" t="s">
        <v>248</v>
      </c>
      <c r="B358" s="184" t="s">
        <v>387</v>
      </c>
      <c r="C358" s="43"/>
      <c r="D358" s="43"/>
      <c r="E358" s="43"/>
      <c r="F358" s="29"/>
      <c r="G358" s="12"/>
      <c r="H358" s="30"/>
      <c r="I358" s="30"/>
      <c r="J358" s="21"/>
      <c r="K358" s="18"/>
      <c r="L358" s="18"/>
      <c r="M358" s="12"/>
      <c r="N358" s="12"/>
      <c r="O358" s="12"/>
    </row>
    <row r="359" spans="1:15" ht="16.5" x14ac:dyDescent="0.3">
      <c r="A359" s="130" t="s">
        <v>248</v>
      </c>
      <c r="B359" s="184" t="s">
        <v>388</v>
      </c>
      <c r="C359" s="43"/>
      <c r="D359" s="43"/>
      <c r="E359" s="43"/>
      <c r="F359" s="29"/>
      <c r="G359" s="12"/>
      <c r="H359" s="30"/>
      <c r="I359" s="30"/>
      <c r="J359" s="21"/>
      <c r="K359" s="18"/>
      <c r="L359" s="18"/>
      <c r="M359" s="12"/>
      <c r="N359" s="12"/>
      <c r="O359" s="12"/>
    </row>
    <row r="360" spans="1:15" ht="16.5" x14ac:dyDescent="0.3">
      <c r="A360" s="130" t="s">
        <v>248</v>
      </c>
      <c r="B360" s="184" t="s">
        <v>389</v>
      </c>
      <c r="C360" s="43"/>
      <c r="D360" s="43"/>
      <c r="E360" s="43"/>
      <c r="F360" s="29"/>
      <c r="G360" s="12"/>
      <c r="H360" s="30"/>
      <c r="I360" s="30"/>
      <c r="J360" s="21"/>
      <c r="K360" s="18"/>
      <c r="L360" s="18"/>
      <c r="M360" s="12"/>
      <c r="N360" s="12"/>
      <c r="O360" s="12"/>
    </row>
    <row r="361" spans="1:15" ht="16.5" x14ac:dyDescent="0.3">
      <c r="A361" s="177" t="s">
        <v>248</v>
      </c>
      <c r="B361" s="184" t="s">
        <v>390</v>
      </c>
      <c r="C361" s="43"/>
      <c r="D361" s="43"/>
      <c r="E361" s="43"/>
      <c r="F361" s="29"/>
      <c r="G361" s="12"/>
      <c r="H361" s="30"/>
      <c r="I361" s="30"/>
      <c r="J361" s="21"/>
      <c r="K361" s="18"/>
      <c r="L361" s="18"/>
      <c r="M361" s="12"/>
      <c r="N361" s="12"/>
      <c r="O361" s="12"/>
    </row>
    <row r="362" spans="1:15" ht="16.5" x14ac:dyDescent="0.3">
      <c r="A362" s="183" t="s">
        <v>248</v>
      </c>
      <c r="B362" s="184" t="s">
        <v>519</v>
      </c>
      <c r="C362" s="43"/>
      <c r="D362" s="43"/>
      <c r="E362" s="43"/>
      <c r="F362" s="29"/>
      <c r="G362" s="12"/>
      <c r="H362" s="30"/>
      <c r="I362" s="30"/>
      <c r="J362" s="21"/>
      <c r="K362" s="18"/>
      <c r="L362" s="18"/>
      <c r="M362" s="12"/>
      <c r="N362" s="12"/>
      <c r="O362" s="12"/>
    </row>
    <row r="363" spans="1:15" ht="16.5" x14ac:dyDescent="0.3">
      <c r="A363" s="130" t="s">
        <v>248</v>
      </c>
      <c r="B363" s="184" t="s">
        <v>520</v>
      </c>
      <c r="C363" s="43"/>
      <c r="D363" s="43"/>
      <c r="E363" s="43"/>
      <c r="F363" s="29"/>
      <c r="G363" s="12"/>
      <c r="H363" s="30"/>
      <c r="I363" s="30"/>
      <c r="J363" s="21"/>
      <c r="K363" s="18"/>
      <c r="L363" s="18"/>
      <c r="M363" s="12"/>
      <c r="N363" s="12"/>
      <c r="O363" s="12"/>
    </row>
    <row r="364" spans="1:15" ht="16.5" x14ac:dyDescent="0.3">
      <c r="A364" s="133"/>
      <c r="B364" s="15"/>
      <c r="C364" s="43"/>
      <c r="D364" s="43"/>
      <c r="E364" s="43"/>
      <c r="F364" s="29"/>
      <c r="G364" s="12"/>
      <c r="H364" s="30"/>
      <c r="I364" s="30"/>
      <c r="J364" s="21"/>
      <c r="K364" s="18"/>
      <c r="L364" s="18"/>
      <c r="M364" s="12"/>
      <c r="N364" s="12"/>
      <c r="O364" s="12"/>
    </row>
    <row r="365" spans="1:15" x14ac:dyDescent="0.25">
      <c r="A365" s="48"/>
      <c r="B365" s="27"/>
      <c r="C365" s="43"/>
      <c r="D365" s="43"/>
      <c r="E365" s="43"/>
      <c r="F365" s="29"/>
      <c r="G365" s="12"/>
      <c r="H365" s="30"/>
      <c r="I365" s="30"/>
      <c r="J365" s="21"/>
      <c r="K365" s="18"/>
      <c r="L365" s="18"/>
      <c r="M365" s="12"/>
      <c r="N365" s="12"/>
      <c r="O365" s="12"/>
    </row>
    <row r="366" spans="1:15" ht="15" customHeight="1" x14ac:dyDescent="0.25">
      <c r="A366" s="118" t="s">
        <v>458</v>
      </c>
      <c r="B366" s="27"/>
      <c r="C366" s="43"/>
      <c r="D366" s="43"/>
      <c r="E366" s="43"/>
      <c r="F366" s="29"/>
      <c r="G366" s="12"/>
      <c r="H366" s="30"/>
      <c r="I366" s="30"/>
      <c r="J366" s="14" t="s">
        <v>461</v>
      </c>
      <c r="K366" s="14"/>
      <c r="L366" s="14"/>
      <c r="M366" s="12"/>
      <c r="N366" s="12"/>
      <c r="O366" s="12"/>
    </row>
    <row r="367" spans="1:15" x14ac:dyDescent="0.25">
      <c r="A367" s="48" t="s">
        <v>381</v>
      </c>
      <c r="B367" s="27"/>
      <c r="C367" s="43"/>
      <c r="D367" s="43"/>
      <c r="E367" s="43"/>
      <c r="F367" s="29"/>
      <c r="G367" s="12"/>
      <c r="H367" s="30"/>
      <c r="I367" s="30"/>
      <c r="J367" s="14"/>
      <c r="K367" s="14"/>
      <c r="L367" s="14"/>
      <c r="M367" s="12"/>
      <c r="N367" s="12"/>
      <c r="O367" s="12"/>
    </row>
    <row r="368" spans="1:15" x14ac:dyDescent="0.25">
      <c r="A368" s="48"/>
      <c r="B368" s="27"/>
      <c r="C368" s="43"/>
      <c r="D368" s="43"/>
      <c r="E368" s="43"/>
      <c r="F368" s="29"/>
      <c r="G368" s="12"/>
      <c r="H368" s="30"/>
      <c r="I368" s="30"/>
      <c r="J368" s="14"/>
      <c r="K368" s="14"/>
      <c r="L368" s="14"/>
      <c r="M368" s="12"/>
      <c r="N368" s="12"/>
      <c r="O368" s="12"/>
    </row>
    <row r="369" spans="1:15" ht="16.5" x14ac:dyDescent="0.3">
      <c r="A369" s="130" t="s">
        <v>248</v>
      </c>
      <c r="B369" s="114" t="s">
        <v>608</v>
      </c>
      <c r="C369" s="43"/>
      <c r="D369" s="43"/>
      <c r="E369" s="43"/>
      <c r="F369" s="29"/>
      <c r="G369" s="12"/>
      <c r="H369" s="30"/>
      <c r="I369" s="30"/>
      <c r="J369" s="21"/>
      <c r="K369" s="18"/>
      <c r="L369" s="18"/>
      <c r="M369" s="12"/>
      <c r="N369" s="12"/>
      <c r="O369" s="12"/>
    </row>
    <row r="370" spans="1:15" ht="16.5" x14ac:dyDescent="0.3">
      <c r="A370" s="131" t="s">
        <v>351</v>
      </c>
      <c r="B370" s="27"/>
      <c r="C370" s="43"/>
      <c r="D370" s="43"/>
      <c r="E370" s="43"/>
      <c r="F370" s="29"/>
      <c r="G370" s="12"/>
      <c r="H370" s="30"/>
      <c r="I370" s="30"/>
      <c r="J370" s="21"/>
      <c r="K370" s="18"/>
      <c r="L370" s="18"/>
      <c r="M370" s="12"/>
      <c r="N370" s="12"/>
      <c r="O370" s="12"/>
    </row>
    <row r="371" spans="1:15" ht="16.5" x14ac:dyDescent="0.3">
      <c r="A371" s="130" t="s">
        <v>248</v>
      </c>
      <c r="B371" s="114" t="s">
        <v>376</v>
      </c>
      <c r="C371" s="43"/>
      <c r="D371" s="43"/>
      <c r="E371" s="43"/>
      <c r="F371" s="29"/>
      <c r="G371" s="12"/>
      <c r="H371" s="30"/>
      <c r="I371" s="30"/>
      <c r="J371" s="21"/>
      <c r="K371" s="18"/>
      <c r="L371" s="18"/>
      <c r="M371" s="12"/>
      <c r="N371" s="12"/>
      <c r="O371" s="12"/>
    </row>
    <row r="372" spans="1:15" ht="16.5" outlineLevel="1" x14ac:dyDescent="0.3">
      <c r="A372" s="130"/>
      <c r="B372" s="114" t="s">
        <v>424</v>
      </c>
      <c r="C372" s="43"/>
      <c r="D372" s="43"/>
      <c r="E372" s="43"/>
      <c r="F372" s="29"/>
      <c r="G372" s="12"/>
      <c r="H372" s="30"/>
      <c r="I372" s="30"/>
      <c r="J372" s="21"/>
      <c r="K372" s="18"/>
      <c r="L372" s="18"/>
      <c r="M372" s="12"/>
      <c r="N372" s="12"/>
      <c r="O372" s="12"/>
    </row>
    <row r="373" spans="1:15" ht="16.5" outlineLevel="1" x14ac:dyDescent="0.3">
      <c r="A373" s="130"/>
      <c r="B373" s="114" t="s">
        <v>395</v>
      </c>
      <c r="C373" s="43"/>
      <c r="D373" s="43"/>
      <c r="E373" s="43"/>
      <c r="F373" s="29"/>
      <c r="G373" s="12"/>
      <c r="H373" s="30"/>
      <c r="I373" s="30"/>
      <c r="J373" s="21"/>
      <c r="K373" s="18"/>
      <c r="L373" s="18"/>
      <c r="M373" s="12"/>
      <c r="N373" s="12"/>
      <c r="O373" s="12"/>
    </row>
    <row r="374" spans="1:15" ht="16.5" outlineLevel="1" x14ac:dyDescent="0.3">
      <c r="A374" s="130"/>
      <c r="B374" s="114" t="s">
        <v>397</v>
      </c>
      <c r="C374" s="43"/>
      <c r="D374" s="43"/>
      <c r="E374" s="43"/>
      <c r="F374" s="29"/>
      <c r="G374" s="12"/>
      <c r="H374" s="30"/>
      <c r="I374" s="30"/>
      <c r="J374" s="21"/>
      <c r="K374" s="18"/>
      <c r="L374" s="18"/>
      <c r="M374" s="12"/>
      <c r="N374" s="12"/>
      <c r="O374" s="12"/>
    </row>
    <row r="375" spans="1:15" ht="16.5" outlineLevel="1" x14ac:dyDescent="0.3">
      <c r="A375" s="130"/>
      <c r="B375" s="114" t="s">
        <v>392</v>
      </c>
      <c r="C375" s="43"/>
      <c r="D375" s="43"/>
      <c r="E375" s="43"/>
      <c r="F375" s="29"/>
      <c r="G375" s="12"/>
      <c r="H375" s="30"/>
      <c r="I375" s="30"/>
      <c r="J375" s="21"/>
      <c r="K375" s="18"/>
      <c r="L375" s="18"/>
      <c r="M375" s="12"/>
      <c r="N375" s="12"/>
      <c r="O375" s="12"/>
    </row>
    <row r="376" spans="1:15" ht="16.5" outlineLevel="1" x14ac:dyDescent="0.3">
      <c r="A376" s="130"/>
      <c r="B376" s="114" t="s">
        <v>425</v>
      </c>
      <c r="C376" s="43"/>
      <c r="D376" s="43"/>
      <c r="E376" s="43"/>
      <c r="F376" s="29"/>
      <c r="G376" s="12"/>
      <c r="H376" s="30"/>
      <c r="I376" s="30"/>
      <c r="J376" s="21"/>
      <c r="K376" s="18"/>
      <c r="L376" s="18"/>
      <c r="M376" s="12"/>
      <c r="N376" s="12"/>
      <c r="O376" s="12"/>
    </row>
    <row r="377" spans="1:15" ht="16.5" x14ac:dyDescent="0.3">
      <c r="A377" s="131" t="s">
        <v>384</v>
      </c>
      <c r="B377" s="27"/>
      <c r="C377" s="43"/>
      <c r="D377" s="43"/>
      <c r="E377" s="43"/>
      <c r="F377" s="29"/>
      <c r="G377" s="12"/>
      <c r="H377" s="30"/>
      <c r="I377" s="30"/>
      <c r="J377" s="21"/>
      <c r="K377" s="18"/>
      <c r="L377" s="18"/>
      <c r="M377" s="12"/>
      <c r="N377" s="12"/>
      <c r="O377" s="12"/>
    </row>
    <row r="378" spans="1:15" ht="16.5" x14ac:dyDescent="0.3">
      <c r="A378" s="130" t="s">
        <v>248</v>
      </c>
      <c r="B378" s="114" t="s">
        <v>376</v>
      </c>
      <c r="C378" s="43"/>
      <c r="D378" s="43"/>
      <c r="E378" s="43"/>
      <c r="F378" s="29"/>
      <c r="G378" s="12"/>
      <c r="H378" s="30"/>
      <c r="I378" s="30"/>
      <c r="J378" s="21"/>
      <c r="K378" s="18"/>
      <c r="L378" s="18"/>
      <c r="M378" s="12"/>
      <c r="N378" s="12"/>
      <c r="O378" s="12"/>
    </row>
    <row r="379" spans="1:15" ht="16.5" outlineLevel="1" x14ac:dyDescent="0.3">
      <c r="A379" s="130"/>
      <c r="B379" s="114" t="s">
        <v>400</v>
      </c>
      <c r="C379" s="43"/>
      <c r="D379" s="43"/>
      <c r="E379" s="43"/>
      <c r="F379" s="29"/>
      <c r="G379" s="12"/>
      <c r="H379" s="30"/>
      <c r="I379" s="30"/>
      <c r="J379" s="21"/>
      <c r="K379" s="18"/>
      <c r="L379" s="18"/>
      <c r="M379" s="12"/>
      <c r="N379" s="12"/>
      <c r="O379" s="12"/>
    </row>
    <row r="380" spans="1:15" ht="16.5" outlineLevel="1" x14ac:dyDescent="0.3">
      <c r="A380" s="130"/>
      <c r="B380" s="114" t="s">
        <v>428</v>
      </c>
      <c r="C380" s="43"/>
      <c r="D380" s="43"/>
      <c r="E380" s="43"/>
      <c r="F380" s="29"/>
      <c r="G380" s="12"/>
      <c r="H380" s="30"/>
      <c r="I380" s="30"/>
      <c r="J380" s="21"/>
      <c r="K380" s="18"/>
      <c r="L380" s="18"/>
      <c r="M380" s="12"/>
      <c r="N380" s="12"/>
      <c r="O380" s="12"/>
    </row>
    <row r="381" spans="1:15" ht="16.5" outlineLevel="1" x14ac:dyDescent="0.3">
      <c r="A381" s="130"/>
      <c r="B381" s="114" t="s">
        <v>401</v>
      </c>
      <c r="C381" s="43"/>
      <c r="D381" s="43"/>
      <c r="E381" s="43"/>
      <c r="F381" s="29"/>
      <c r="G381" s="12"/>
      <c r="H381" s="30"/>
      <c r="I381" s="30"/>
      <c r="J381" s="21"/>
      <c r="K381" s="18"/>
      <c r="L381" s="18"/>
      <c r="M381" s="12"/>
      <c r="N381" s="12"/>
      <c r="O381" s="12"/>
    </row>
    <row r="382" spans="1:15" ht="16.5" outlineLevel="1" x14ac:dyDescent="0.3">
      <c r="A382" s="130"/>
      <c r="B382" s="114" t="s">
        <v>402</v>
      </c>
      <c r="C382" s="43"/>
      <c r="D382" s="43"/>
      <c r="E382" s="43"/>
      <c r="F382" s="29"/>
      <c r="G382" s="12"/>
      <c r="H382" s="30"/>
      <c r="I382" s="30"/>
      <c r="J382" s="21"/>
      <c r="K382" s="18"/>
      <c r="L382" s="18"/>
      <c r="M382" s="12"/>
      <c r="N382" s="12"/>
      <c r="O382" s="12"/>
    </row>
    <row r="383" spans="1:15" ht="16.5" outlineLevel="1" x14ac:dyDescent="0.3">
      <c r="A383" s="130"/>
      <c r="B383" s="114" t="s">
        <v>429</v>
      </c>
      <c r="C383" s="43"/>
      <c r="D383" s="43"/>
      <c r="E383" s="43"/>
      <c r="F383" s="29"/>
      <c r="G383" s="12"/>
      <c r="H383" s="30"/>
      <c r="I383" s="30"/>
      <c r="J383" s="21"/>
      <c r="K383" s="18"/>
      <c r="L383" s="18"/>
      <c r="M383" s="12"/>
      <c r="N383" s="12"/>
      <c r="O383" s="12"/>
    </row>
    <row r="384" spans="1:15" ht="16.5" outlineLevel="1" x14ac:dyDescent="0.3">
      <c r="A384" s="130"/>
      <c r="B384" s="114" t="s">
        <v>404</v>
      </c>
      <c r="C384" s="43"/>
      <c r="D384" s="43"/>
      <c r="E384" s="43"/>
      <c r="F384" s="29"/>
      <c r="G384" s="12"/>
      <c r="H384" s="30"/>
      <c r="I384" s="30"/>
      <c r="J384" s="21"/>
      <c r="K384" s="18"/>
      <c r="L384" s="18"/>
      <c r="M384" s="12"/>
      <c r="N384" s="12"/>
      <c r="O384" s="12"/>
    </row>
    <row r="385" spans="1:15" ht="16.5" outlineLevel="1" x14ac:dyDescent="0.3">
      <c r="A385" s="130"/>
      <c r="B385" s="114" t="s">
        <v>430</v>
      </c>
      <c r="C385" s="43"/>
      <c r="D385" s="43"/>
      <c r="E385" s="43"/>
      <c r="F385" s="29"/>
      <c r="G385" s="12"/>
      <c r="H385" s="30"/>
      <c r="I385" s="30"/>
      <c r="J385" s="21"/>
      <c r="K385" s="18"/>
      <c r="L385" s="18"/>
      <c r="M385" s="12"/>
      <c r="N385" s="12"/>
      <c r="O385" s="12"/>
    </row>
    <row r="386" spans="1:15" ht="16.5" outlineLevel="1" x14ac:dyDescent="0.3">
      <c r="A386" s="130"/>
      <c r="B386" s="114" t="s">
        <v>407</v>
      </c>
      <c r="C386" s="43"/>
      <c r="D386" s="43"/>
      <c r="E386" s="43"/>
      <c r="F386" s="29"/>
      <c r="G386" s="12"/>
      <c r="H386" s="30"/>
      <c r="I386" s="30"/>
      <c r="J386" s="21"/>
      <c r="K386" s="18"/>
      <c r="L386" s="18"/>
      <c r="M386" s="12"/>
      <c r="N386" s="12"/>
      <c r="O386" s="12"/>
    </row>
    <row r="387" spans="1:15" ht="16.5" outlineLevel="1" x14ac:dyDescent="0.3">
      <c r="A387" s="130"/>
      <c r="B387" s="114" t="s">
        <v>399</v>
      </c>
      <c r="C387" s="43"/>
      <c r="D387" s="43"/>
      <c r="E387" s="43"/>
      <c r="F387" s="29"/>
      <c r="G387" s="12"/>
      <c r="H387" s="30"/>
      <c r="I387" s="30"/>
      <c r="J387" s="21"/>
      <c r="K387" s="18"/>
      <c r="L387" s="18"/>
      <c r="M387" s="12"/>
      <c r="N387" s="12"/>
      <c r="O387" s="12"/>
    </row>
    <row r="388" spans="1:15" ht="16.5" outlineLevel="1" x14ac:dyDescent="0.3">
      <c r="A388" s="130"/>
      <c r="B388" s="114" t="s">
        <v>431</v>
      </c>
      <c r="C388" s="43"/>
      <c r="D388" s="43"/>
      <c r="E388" s="43"/>
      <c r="F388" s="29"/>
      <c r="G388" s="12"/>
      <c r="H388" s="30"/>
      <c r="I388" s="30"/>
      <c r="J388" s="21"/>
      <c r="K388" s="18"/>
      <c r="L388" s="18"/>
      <c r="M388" s="12"/>
      <c r="N388" s="12"/>
      <c r="O388" s="12"/>
    </row>
    <row r="389" spans="1:15" ht="16.5" outlineLevel="1" x14ac:dyDescent="0.3">
      <c r="A389" s="130"/>
      <c r="B389" s="114" t="s">
        <v>432</v>
      </c>
      <c r="C389" s="43"/>
      <c r="D389" s="43"/>
      <c r="E389" s="43"/>
      <c r="F389" s="29"/>
      <c r="G389" s="12"/>
      <c r="H389" s="30"/>
      <c r="I389" s="30"/>
      <c r="J389" s="21"/>
      <c r="K389" s="18"/>
      <c r="L389" s="18"/>
      <c r="M389" s="12"/>
      <c r="N389" s="12"/>
      <c r="O389" s="12"/>
    </row>
    <row r="390" spans="1:15" ht="16.5" outlineLevel="1" x14ac:dyDescent="0.3">
      <c r="A390" s="130"/>
      <c r="B390" s="114" t="s">
        <v>521</v>
      </c>
      <c r="C390" s="43"/>
      <c r="D390" s="43"/>
      <c r="E390" s="43"/>
      <c r="F390" s="29"/>
      <c r="G390" s="12"/>
      <c r="H390" s="30"/>
      <c r="I390" s="30"/>
      <c r="J390" s="21"/>
      <c r="K390" s="18"/>
      <c r="L390" s="18"/>
      <c r="M390" s="12"/>
      <c r="N390" s="12"/>
      <c r="O390" s="12"/>
    </row>
    <row r="391" spans="1:15" ht="16.5" outlineLevel="1" x14ac:dyDescent="0.3">
      <c r="A391" s="130"/>
      <c r="B391" s="114" t="s">
        <v>617</v>
      </c>
      <c r="C391" s="43"/>
      <c r="D391" s="43"/>
      <c r="E391" s="43"/>
      <c r="F391" s="29"/>
      <c r="G391" s="12"/>
      <c r="H391" s="30"/>
      <c r="I391" s="30"/>
      <c r="J391" s="21"/>
      <c r="K391" s="18"/>
      <c r="L391" s="18"/>
      <c r="M391" s="12"/>
      <c r="N391" s="12"/>
      <c r="O391" s="12"/>
    </row>
    <row r="392" spans="1:15" ht="16.5" x14ac:dyDescent="0.3">
      <c r="A392" s="131" t="s">
        <v>385</v>
      </c>
      <c r="B392" s="27"/>
      <c r="C392" s="43"/>
      <c r="D392" s="43"/>
      <c r="E392" s="43"/>
      <c r="F392" s="29"/>
      <c r="G392" s="12"/>
      <c r="H392" s="30"/>
      <c r="I392" s="30"/>
      <c r="J392" s="21"/>
      <c r="K392" s="18"/>
      <c r="L392" s="18"/>
      <c r="M392" s="12"/>
      <c r="N392" s="12"/>
      <c r="O392" s="12"/>
    </row>
    <row r="393" spans="1:15" ht="16.5" x14ac:dyDescent="0.3">
      <c r="A393" s="130" t="s">
        <v>459</v>
      </c>
      <c r="B393" s="114" t="s">
        <v>376</v>
      </c>
      <c r="C393" s="43"/>
      <c r="D393" s="43"/>
      <c r="E393" s="43"/>
      <c r="F393" s="29"/>
      <c r="G393" s="12"/>
      <c r="H393" s="30"/>
      <c r="I393" s="30"/>
      <c r="J393" s="21"/>
      <c r="K393" s="18"/>
      <c r="L393" s="18"/>
      <c r="M393" s="12"/>
      <c r="N393" s="12"/>
      <c r="O393" s="12"/>
    </row>
    <row r="394" spans="1:15" ht="16.5" outlineLevel="1" x14ac:dyDescent="0.3">
      <c r="A394" s="130" t="s">
        <v>248</v>
      </c>
      <c r="B394" s="114" t="s">
        <v>426</v>
      </c>
      <c r="C394" s="43"/>
      <c r="D394" s="43"/>
      <c r="E394" s="43"/>
      <c r="F394" s="29"/>
      <c r="G394" s="12"/>
      <c r="H394" s="30"/>
      <c r="I394" s="30"/>
      <c r="J394" s="21"/>
      <c r="K394" s="18"/>
      <c r="L394" s="18"/>
      <c r="M394" s="12"/>
      <c r="N394" s="12"/>
      <c r="O394" s="12"/>
    </row>
    <row r="395" spans="1:15" ht="16.5" outlineLevel="1" x14ac:dyDescent="0.3">
      <c r="A395" s="130" t="s">
        <v>247</v>
      </c>
      <c r="B395" s="176" t="s">
        <v>411</v>
      </c>
      <c r="C395" s="43"/>
      <c r="D395" s="43"/>
      <c r="E395" s="43"/>
      <c r="F395" s="29"/>
      <c r="G395" s="12"/>
      <c r="H395" s="30"/>
      <c r="I395" s="30"/>
      <c r="J395" s="21"/>
      <c r="K395" s="18"/>
      <c r="L395" s="18"/>
      <c r="M395" s="12"/>
      <c r="N395" s="12"/>
      <c r="O395" s="12"/>
    </row>
    <row r="396" spans="1:15" ht="16.5" outlineLevel="1" x14ac:dyDescent="0.3">
      <c r="A396" s="130" t="s">
        <v>248</v>
      </c>
      <c r="B396" s="114" t="s">
        <v>427</v>
      </c>
      <c r="C396" s="43"/>
      <c r="D396" s="43"/>
      <c r="E396" s="43"/>
      <c r="F396" s="29"/>
      <c r="G396" s="12"/>
      <c r="H396" s="30"/>
      <c r="I396" s="30"/>
      <c r="J396" s="21"/>
      <c r="K396" s="18"/>
      <c r="L396" s="18"/>
      <c r="M396" s="12"/>
      <c r="N396" s="12"/>
      <c r="O396" s="12"/>
    </row>
    <row r="397" spans="1:15" ht="16.5" outlineLevel="1" x14ac:dyDescent="0.3">
      <c r="A397" s="130" t="s">
        <v>248</v>
      </c>
      <c r="B397" s="114" t="s">
        <v>522</v>
      </c>
      <c r="C397" s="43"/>
      <c r="D397" s="43"/>
      <c r="E397" s="43"/>
      <c r="F397" s="29"/>
      <c r="G397" s="12"/>
      <c r="H397" s="30"/>
      <c r="I397" s="30"/>
      <c r="J397" s="21"/>
      <c r="K397" s="18"/>
      <c r="L397" s="18"/>
      <c r="M397" s="12"/>
      <c r="N397" s="12"/>
      <c r="O397" s="12"/>
    </row>
    <row r="398" spans="1:15" ht="16.5" x14ac:dyDescent="0.3">
      <c r="A398" s="131" t="s">
        <v>484</v>
      </c>
      <c r="B398" s="27"/>
      <c r="C398" s="43"/>
      <c r="D398" s="43"/>
      <c r="E398" s="43"/>
      <c r="F398" s="29"/>
      <c r="G398" s="12"/>
      <c r="H398" s="30"/>
      <c r="I398" s="30"/>
      <c r="J398" s="21"/>
      <c r="K398" s="18"/>
      <c r="L398" s="18"/>
      <c r="M398" s="12"/>
      <c r="N398" s="12"/>
      <c r="O398" s="12"/>
    </row>
    <row r="399" spans="1:15" ht="16.5" x14ac:dyDescent="0.3">
      <c r="A399" s="130" t="s">
        <v>248</v>
      </c>
      <c r="B399" s="114" t="s">
        <v>376</v>
      </c>
      <c r="C399" s="43"/>
      <c r="D399" s="43"/>
      <c r="E399" s="43"/>
      <c r="F399" s="29"/>
      <c r="G399" s="12"/>
      <c r="H399" s="30"/>
      <c r="I399" s="30"/>
      <c r="J399" s="21"/>
      <c r="K399" s="18"/>
      <c r="L399" s="18"/>
      <c r="M399" s="12"/>
      <c r="N399" s="12"/>
      <c r="O399" s="12"/>
    </row>
    <row r="400" spans="1:15" ht="16.5" outlineLevel="1" x14ac:dyDescent="0.3">
      <c r="A400" s="130"/>
      <c r="B400" s="114" t="s">
        <v>414</v>
      </c>
      <c r="C400" s="43"/>
      <c r="D400" s="43"/>
      <c r="E400" s="43"/>
      <c r="F400" s="29"/>
      <c r="G400" s="12"/>
      <c r="H400" s="30"/>
      <c r="I400" s="30"/>
      <c r="J400" s="21"/>
      <c r="K400" s="18"/>
      <c r="L400" s="18"/>
      <c r="M400" s="12"/>
      <c r="N400" s="12"/>
      <c r="O400" s="12"/>
    </row>
    <row r="401" spans="1:119" ht="16.5" outlineLevel="1" x14ac:dyDescent="0.3">
      <c r="A401" s="130"/>
      <c r="B401" s="114" t="s">
        <v>433</v>
      </c>
      <c r="C401" s="43"/>
      <c r="D401" s="43"/>
      <c r="E401" s="43"/>
      <c r="F401" s="29"/>
      <c r="G401" s="12"/>
      <c r="H401" s="30"/>
      <c r="I401" s="30"/>
      <c r="J401" s="21"/>
      <c r="K401" s="18"/>
      <c r="L401" s="18"/>
      <c r="M401" s="12"/>
      <c r="N401" s="12"/>
      <c r="O401" s="12"/>
    </row>
    <row r="402" spans="1:119" ht="16.5" outlineLevel="1" x14ac:dyDescent="0.3">
      <c r="A402" s="130"/>
      <c r="B402" s="114" t="s">
        <v>614</v>
      </c>
      <c r="C402" s="43"/>
      <c r="D402" s="43"/>
      <c r="E402" s="43"/>
      <c r="F402" s="29"/>
      <c r="G402" s="12"/>
      <c r="H402" s="30"/>
      <c r="I402" s="30"/>
      <c r="J402" s="21"/>
      <c r="K402" s="18"/>
      <c r="L402" s="18"/>
      <c r="M402" s="12"/>
      <c r="N402" s="12"/>
      <c r="O402" s="12"/>
    </row>
    <row r="403" spans="1:119" ht="16.5" outlineLevel="1" x14ac:dyDescent="0.3">
      <c r="A403" s="130"/>
      <c r="B403" s="114" t="s">
        <v>615</v>
      </c>
      <c r="C403" s="43"/>
      <c r="D403" s="43"/>
      <c r="E403" s="43"/>
      <c r="F403" s="29"/>
      <c r="G403" s="12"/>
      <c r="H403" s="30"/>
      <c r="I403" s="30"/>
      <c r="J403" s="21"/>
      <c r="K403" s="18"/>
      <c r="L403" s="18"/>
      <c r="M403" s="12"/>
      <c r="N403" s="12"/>
      <c r="O403" s="12"/>
    </row>
    <row r="404" spans="1:119" ht="16.5" x14ac:dyDescent="0.3">
      <c r="A404" s="131" t="s">
        <v>518</v>
      </c>
      <c r="B404" s="27"/>
      <c r="C404" s="43"/>
      <c r="D404" s="43"/>
      <c r="E404" s="43"/>
      <c r="F404" s="29"/>
      <c r="G404" s="12"/>
      <c r="H404" s="30"/>
      <c r="I404" s="30"/>
      <c r="J404" s="21"/>
      <c r="K404" s="18"/>
      <c r="L404" s="18"/>
      <c r="M404" s="12"/>
      <c r="N404" s="12"/>
      <c r="O404" s="12"/>
    </row>
    <row r="405" spans="1:119" ht="16.5" x14ac:dyDescent="0.3">
      <c r="A405" s="130" t="s">
        <v>248</v>
      </c>
      <c r="B405" s="184" t="s">
        <v>434</v>
      </c>
      <c r="C405" s="43"/>
      <c r="D405" s="43"/>
      <c r="E405" s="43"/>
      <c r="F405" s="29"/>
      <c r="G405" s="12"/>
      <c r="H405" s="30"/>
      <c r="I405" s="30"/>
      <c r="J405" s="21"/>
      <c r="K405" s="18"/>
      <c r="L405" s="18"/>
      <c r="M405" s="12"/>
      <c r="N405" s="12"/>
      <c r="O405" s="12"/>
    </row>
    <row r="406" spans="1:119" ht="20.25" customHeight="1" x14ac:dyDescent="0.3">
      <c r="A406" s="130" t="s">
        <v>248</v>
      </c>
      <c r="B406" s="192" t="s">
        <v>435</v>
      </c>
      <c r="C406" s="43"/>
      <c r="D406" s="43"/>
      <c r="E406" s="43"/>
      <c r="F406" s="29"/>
      <c r="G406" s="12"/>
      <c r="H406" s="30"/>
      <c r="I406" s="30"/>
      <c r="J406" s="21"/>
      <c r="K406" s="18"/>
      <c r="L406" s="18"/>
      <c r="M406" s="12"/>
      <c r="N406" s="12"/>
      <c r="O406" s="12"/>
    </row>
    <row r="407" spans="1:119" ht="16.5" x14ac:dyDescent="0.3">
      <c r="A407" s="130" t="s">
        <v>248</v>
      </c>
      <c r="B407" s="184" t="s">
        <v>436</v>
      </c>
      <c r="C407" s="43"/>
      <c r="D407" s="43"/>
      <c r="E407" s="43"/>
      <c r="F407" s="29"/>
      <c r="G407" s="12"/>
      <c r="H407" s="30"/>
      <c r="I407" s="30"/>
      <c r="J407" s="21"/>
      <c r="K407" s="18"/>
      <c r="L407" s="18"/>
      <c r="M407" s="12"/>
      <c r="N407" s="12"/>
      <c r="O407" s="12"/>
    </row>
    <row r="408" spans="1:119" ht="16.5" x14ac:dyDescent="0.3">
      <c r="A408" s="130" t="s">
        <v>248</v>
      </c>
      <c r="B408" s="184" t="s">
        <v>437</v>
      </c>
      <c r="C408" s="43"/>
      <c r="D408" s="43"/>
      <c r="E408" s="43"/>
      <c r="F408" s="29"/>
      <c r="G408" s="12"/>
      <c r="H408" s="30"/>
      <c r="I408" s="30"/>
      <c r="J408" s="21"/>
      <c r="K408" s="18"/>
      <c r="L408" s="18"/>
      <c r="M408" s="12"/>
      <c r="N408" s="12"/>
      <c r="O408" s="12"/>
    </row>
    <row r="409" spans="1:119" ht="16.5" x14ac:dyDescent="0.3">
      <c r="A409" s="183" t="s">
        <v>248</v>
      </c>
      <c r="B409" s="184" t="s">
        <v>618</v>
      </c>
      <c r="C409" s="43"/>
      <c r="D409" s="43"/>
      <c r="E409" s="43"/>
      <c r="F409" s="29"/>
      <c r="G409" s="12"/>
      <c r="H409" s="30"/>
      <c r="I409" s="30"/>
      <c r="J409" s="21"/>
      <c r="K409" s="18"/>
      <c r="L409" s="18"/>
      <c r="M409" s="12"/>
      <c r="N409" s="12"/>
      <c r="O409" s="12"/>
    </row>
    <row r="410" spans="1:119" ht="16.5" x14ac:dyDescent="0.3">
      <c r="A410" s="130" t="s">
        <v>248</v>
      </c>
      <c r="B410" s="184" t="s">
        <v>619</v>
      </c>
      <c r="C410" s="43"/>
      <c r="D410" s="43"/>
      <c r="E410" s="43"/>
      <c r="F410" s="29"/>
      <c r="G410" s="12"/>
      <c r="H410" s="30"/>
      <c r="I410" s="30"/>
      <c r="J410" s="21"/>
      <c r="K410" s="18"/>
      <c r="L410" s="18"/>
      <c r="M410" s="12"/>
      <c r="N410" s="12"/>
      <c r="O410" s="12"/>
    </row>
    <row r="411" spans="1:119" ht="16.5" x14ac:dyDescent="0.3">
      <c r="A411" s="130" t="s">
        <v>248</v>
      </c>
      <c r="B411" s="184" t="s">
        <v>221</v>
      </c>
      <c r="C411" s="43"/>
      <c r="D411" s="43"/>
      <c r="E411" s="43"/>
      <c r="F411" s="29"/>
      <c r="G411" s="12"/>
      <c r="H411" s="30"/>
      <c r="I411" s="30"/>
      <c r="J411" s="21"/>
      <c r="K411" s="18"/>
      <c r="L411" s="18"/>
      <c r="M411" s="12"/>
      <c r="N411" s="12"/>
      <c r="O411" s="12"/>
    </row>
    <row r="412" spans="1:119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</row>
    <row r="413" spans="1:119" x14ac:dyDescent="0.25">
      <c r="A413" s="35" t="s">
        <v>316</v>
      </c>
      <c r="B413" s="46"/>
      <c r="C413" s="125" t="s">
        <v>457</v>
      </c>
      <c r="D413" s="46"/>
      <c r="E413" s="46"/>
      <c r="F413" s="46"/>
      <c r="G413" s="46"/>
      <c r="H413" s="46"/>
      <c r="I413" s="46"/>
      <c r="J413" s="29"/>
      <c r="K413" s="12"/>
      <c r="L413" s="12"/>
      <c r="M413" s="12"/>
      <c r="N413" s="12"/>
      <c r="O413" s="12"/>
    </row>
    <row r="414" spans="1:119" s="48" customFormat="1" x14ac:dyDescent="0.25">
      <c r="A414" s="118"/>
    </row>
    <row r="415" spans="1:119" ht="38.25" customHeight="1" x14ac:dyDescent="0.25">
      <c r="A415" s="286" t="s">
        <v>253</v>
      </c>
      <c r="B415" s="287"/>
      <c r="C415" s="287"/>
      <c r="D415" s="288"/>
      <c r="E415" s="56" t="s">
        <v>254</v>
      </c>
      <c r="F415" s="57" t="s">
        <v>250</v>
      </c>
      <c r="G415" s="58" t="s">
        <v>251</v>
      </c>
      <c r="H415" s="59" t="s">
        <v>251</v>
      </c>
      <c r="I415" s="59" t="s">
        <v>251</v>
      </c>
      <c r="J415" s="59" t="s">
        <v>251</v>
      </c>
      <c r="K415" s="60" t="s">
        <v>251</v>
      </c>
      <c r="L415" s="60" t="s">
        <v>251</v>
      </c>
      <c r="M415" s="60" t="s">
        <v>251</v>
      </c>
      <c r="N415" s="60" t="s">
        <v>251</v>
      </c>
      <c r="O415" s="60" t="s">
        <v>251</v>
      </c>
      <c r="P415" s="60" t="s">
        <v>251</v>
      </c>
      <c r="Q415" s="60" t="s">
        <v>251</v>
      </c>
      <c r="R415" s="61" t="s">
        <v>251</v>
      </c>
      <c r="S415" s="62" t="s">
        <v>15</v>
      </c>
      <c r="T415" s="60" t="s">
        <v>15</v>
      </c>
      <c r="U415" s="60" t="s">
        <v>15</v>
      </c>
      <c r="V415" s="60" t="s">
        <v>15</v>
      </c>
      <c r="W415" s="60" t="s">
        <v>15</v>
      </c>
      <c r="X415" s="60" t="s">
        <v>15</v>
      </c>
      <c r="Y415" s="60" t="s">
        <v>15</v>
      </c>
      <c r="Z415" s="61" t="s">
        <v>15</v>
      </c>
      <c r="AA415" s="62" t="s">
        <v>15</v>
      </c>
      <c r="AB415" s="60" t="s">
        <v>15</v>
      </c>
      <c r="AC415" s="60" t="s">
        <v>15</v>
      </c>
      <c r="AD415" s="60" t="s">
        <v>15</v>
      </c>
      <c r="AE415" s="60" t="s">
        <v>15</v>
      </c>
      <c r="AF415" s="60" t="s">
        <v>15</v>
      </c>
      <c r="AG415" s="60" t="s">
        <v>15</v>
      </c>
      <c r="AH415" s="60" t="s">
        <v>15</v>
      </c>
      <c r="AI415" s="60" t="s">
        <v>15</v>
      </c>
      <c r="AJ415" s="60" t="s">
        <v>15</v>
      </c>
      <c r="AK415" s="60" t="s">
        <v>15</v>
      </c>
      <c r="AL415" s="60" t="s">
        <v>15</v>
      </c>
      <c r="AM415" s="62" t="s">
        <v>15</v>
      </c>
      <c r="AN415" s="60" t="s">
        <v>15</v>
      </c>
      <c r="AO415" s="60" t="s">
        <v>15</v>
      </c>
      <c r="AP415" s="60" t="s">
        <v>15</v>
      </c>
      <c r="AQ415" s="60" t="s">
        <v>15</v>
      </c>
      <c r="AR415" s="61" t="s">
        <v>15</v>
      </c>
      <c r="AS415" s="62" t="s">
        <v>15</v>
      </c>
      <c r="AT415" s="60" t="s">
        <v>15</v>
      </c>
      <c r="AU415" s="60" t="s">
        <v>15</v>
      </c>
      <c r="AV415" s="60" t="s">
        <v>15</v>
      </c>
      <c r="AW415" s="185" t="s">
        <v>15</v>
      </c>
      <c r="AX415" s="59" t="s">
        <v>15</v>
      </c>
      <c r="AY415" s="59" t="s">
        <v>15</v>
      </c>
      <c r="AZ415" s="59" t="s">
        <v>15</v>
      </c>
      <c r="BA415" s="59" t="s">
        <v>15</v>
      </c>
      <c r="BB415" s="59" t="s">
        <v>15</v>
      </c>
      <c r="BC415" s="59" t="s">
        <v>15</v>
      </c>
      <c r="BD415" s="59" t="s">
        <v>15</v>
      </c>
      <c r="BE415" s="59" t="s">
        <v>15</v>
      </c>
      <c r="BF415" s="59" t="s">
        <v>15</v>
      </c>
      <c r="BG415" s="59" t="s">
        <v>15</v>
      </c>
      <c r="BH415" s="59" t="s">
        <v>15</v>
      </c>
      <c r="BI415" s="63" t="s">
        <v>15</v>
      </c>
      <c r="BJ415" s="64" t="s">
        <v>15</v>
      </c>
      <c r="BK415" s="58" t="s">
        <v>15</v>
      </c>
      <c r="BL415" s="59" t="s">
        <v>15</v>
      </c>
      <c r="BM415" s="59" t="s">
        <v>15</v>
      </c>
      <c r="BN415" s="59" t="s">
        <v>15</v>
      </c>
      <c r="BO415" s="59" t="s">
        <v>15</v>
      </c>
      <c r="BP415" s="59" t="s">
        <v>15</v>
      </c>
      <c r="BQ415" s="59" t="s">
        <v>15</v>
      </c>
      <c r="BR415" s="58" t="s">
        <v>15</v>
      </c>
      <c r="BS415" s="58" t="s">
        <v>15</v>
      </c>
      <c r="BT415" s="59" t="s">
        <v>15</v>
      </c>
      <c r="BU415" s="59" t="s">
        <v>15</v>
      </c>
      <c r="BV415" s="59" t="s">
        <v>15</v>
      </c>
      <c r="BW415" s="59" t="s">
        <v>15</v>
      </c>
      <c r="BX415" s="59" t="s">
        <v>15</v>
      </c>
      <c r="BY415" s="59" t="s">
        <v>15</v>
      </c>
      <c r="BZ415" s="59" t="s">
        <v>15</v>
      </c>
      <c r="CA415" s="59" t="s">
        <v>15</v>
      </c>
      <c r="CB415" s="59" t="s">
        <v>15</v>
      </c>
      <c r="CC415" s="63" t="s">
        <v>15</v>
      </c>
      <c r="CD415" s="58" t="s">
        <v>15</v>
      </c>
      <c r="CE415" s="59" t="s">
        <v>15</v>
      </c>
      <c r="CF415" s="59" t="s">
        <v>15</v>
      </c>
      <c r="CG415" s="59" t="s">
        <v>15</v>
      </c>
      <c r="CH415" s="59" t="s">
        <v>15</v>
      </c>
      <c r="CI415" s="59" t="s">
        <v>15</v>
      </c>
      <c r="CJ415" s="63" t="s">
        <v>15</v>
      </c>
      <c r="CK415" s="59" t="s">
        <v>15</v>
      </c>
      <c r="CL415" s="59" t="s">
        <v>15</v>
      </c>
      <c r="CM415" s="59" t="s">
        <v>15</v>
      </c>
      <c r="CN415" s="59" t="s">
        <v>15</v>
      </c>
      <c r="CO415" s="59" t="s">
        <v>15</v>
      </c>
      <c r="CP415" s="59" t="s">
        <v>15</v>
      </c>
      <c r="CQ415" s="59" t="s">
        <v>15</v>
      </c>
      <c r="CR415" s="59" t="s">
        <v>15</v>
      </c>
      <c r="CS415" s="59" t="s">
        <v>15</v>
      </c>
      <c r="CT415" s="59" t="s">
        <v>15</v>
      </c>
      <c r="CU415" s="59" t="s">
        <v>15</v>
      </c>
      <c r="CV415" s="59" t="s">
        <v>15</v>
      </c>
      <c r="CW415" s="59" t="s">
        <v>15</v>
      </c>
      <c r="CX415" s="59" t="s">
        <v>15</v>
      </c>
      <c r="CY415" s="64" t="s">
        <v>15</v>
      </c>
      <c r="CZ415" s="64" t="s">
        <v>15</v>
      </c>
      <c r="DA415" s="58" t="s">
        <v>15</v>
      </c>
      <c r="DB415" s="59" t="s">
        <v>15</v>
      </c>
      <c r="DC415" s="59" t="s">
        <v>15</v>
      </c>
      <c r="DD415" s="59" t="s">
        <v>15</v>
      </c>
      <c r="DE415" s="59" t="s">
        <v>15</v>
      </c>
      <c r="DF415" s="59" t="s">
        <v>15</v>
      </c>
      <c r="DG415" s="59" t="s">
        <v>15</v>
      </c>
      <c r="DH415" s="59" t="s">
        <v>15</v>
      </c>
      <c r="DI415" s="59" t="s">
        <v>15</v>
      </c>
      <c r="DJ415" s="58" t="s">
        <v>15</v>
      </c>
      <c r="DK415" s="59" t="s">
        <v>15</v>
      </c>
      <c r="DL415" s="62" t="s">
        <v>252</v>
      </c>
      <c r="DM415" s="60" t="s">
        <v>252</v>
      </c>
      <c r="DN415" s="60" t="s">
        <v>252</v>
      </c>
      <c r="DO415" s="61" t="s">
        <v>252</v>
      </c>
    </row>
    <row r="416" spans="1:119" ht="38.25" customHeight="1" x14ac:dyDescent="0.25">
      <c r="A416" s="289"/>
      <c r="B416" s="290"/>
      <c r="C416" s="290"/>
      <c r="D416" s="291"/>
      <c r="E416" s="56" t="s">
        <v>255</v>
      </c>
      <c r="F416" s="65"/>
      <c r="G416" s="66"/>
      <c r="H416" s="67"/>
      <c r="I416" s="67"/>
      <c r="J416" s="67"/>
      <c r="K416" s="68"/>
      <c r="L416" s="68"/>
      <c r="M416" s="68"/>
      <c r="N416" s="68"/>
      <c r="O416" s="68"/>
      <c r="P416" s="68"/>
      <c r="Q416" s="68"/>
      <c r="R416" s="69"/>
      <c r="S416" s="70" t="s">
        <v>256</v>
      </c>
      <c r="T416" s="68" t="s">
        <v>256</v>
      </c>
      <c r="U416" s="68" t="s">
        <v>256</v>
      </c>
      <c r="V416" s="68" t="s">
        <v>256</v>
      </c>
      <c r="W416" s="68" t="s">
        <v>256</v>
      </c>
      <c r="X416" s="68" t="s">
        <v>256</v>
      </c>
      <c r="Y416" s="68" t="s">
        <v>256</v>
      </c>
      <c r="Z416" s="69" t="s">
        <v>256</v>
      </c>
      <c r="AA416" s="70" t="s">
        <v>256</v>
      </c>
      <c r="AB416" s="68" t="s">
        <v>256</v>
      </c>
      <c r="AC416" s="68" t="s">
        <v>256</v>
      </c>
      <c r="AD416" s="68" t="s">
        <v>256</v>
      </c>
      <c r="AE416" s="68" t="s">
        <v>256</v>
      </c>
      <c r="AF416" s="68" t="s">
        <v>256</v>
      </c>
      <c r="AG416" s="68" t="s">
        <v>256</v>
      </c>
      <c r="AH416" s="68" t="s">
        <v>256</v>
      </c>
      <c r="AI416" s="68" t="s">
        <v>256</v>
      </c>
      <c r="AJ416" s="68" t="s">
        <v>256</v>
      </c>
      <c r="AK416" s="68" t="s">
        <v>256</v>
      </c>
      <c r="AL416" s="68" t="s">
        <v>256</v>
      </c>
      <c r="AM416" s="70" t="s">
        <v>72</v>
      </c>
      <c r="AN416" s="68" t="s">
        <v>72</v>
      </c>
      <c r="AO416" s="68" t="s">
        <v>72</v>
      </c>
      <c r="AP416" s="68" t="s">
        <v>72</v>
      </c>
      <c r="AQ416" s="68" t="s">
        <v>72</v>
      </c>
      <c r="AR416" s="69" t="s">
        <v>72</v>
      </c>
      <c r="AS416" s="70" t="s">
        <v>72</v>
      </c>
      <c r="AT416" s="68" t="s">
        <v>72</v>
      </c>
      <c r="AU416" s="68" t="s">
        <v>72</v>
      </c>
      <c r="AV416" s="68" t="s">
        <v>72</v>
      </c>
      <c r="AW416" s="186" t="s">
        <v>72</v>
      </c>
      <c r="AX416" s="67" t="s">
        <v>72</v>
      </c>
      <c r="AY416" s="67" t="s">
        <v>72</v>
      </c>
      <c r="AZ416" s="67" t="s">
        <v>72</v>
      </c>
      <c r="BA416" s="67" t="s">
        <v>72</v>
      </c>
      <c r="BB416" s="67" t="s">
        <v>72</v>
      </c>
      <c r="BC416" s="67" t="s">
        <v>72</v>
      </c>
      <c r="BD416" s="67" t="s">
        <v>72</v>
      </c>
      <c r="BE416" s="67" t="s">
        <v>72</v>
      </c>
      <c r="BF416" s="67" t="s">
        <v>72</v>
      </c>
      <c r="BG416" s="67" t="s">
        <v>72</v>
      </c>
      <c r="BH416" s="67" t="s">
        <v>72</v>
      </c>
      <c r="BI416" s="71" t="s">
        <v>72</v>
      </c>
      <c r="BJ416" s="72" t="s">
        <v>257</v>
      </c>
      <c r="BK416" s="66" t="s">
        <v>73</v>
      </c>
      <c r="BL416" s="67" t="s">
        <v>73</v>
      </c>
      <c r="BM416" s="67" t="s">
        <v>73</v>
      </c>
      <c r="BN416" s="67" t="s">
        <v>73</v>
      </c>
      <c r="BO416" s="67" t="s">
        <v>73</v>
      </c>
      <c r="BP416" s="67" t="s">
        <v>73</v>
      </c>
      <c r="BQ416" s="67" t="s">
        <v>73</v>
      </c>
      <c r="BR416" s="66" t="s">
        <v>41</v>
      </c>
      <c r="BS416" s="66" t="s">
        <v>41</v>
      </c>
      <c r="BT416" s="67" t="s">
        <v>41</v>
      </c>
      <c r="BU416" s="67" t="s">
        <v>41</v>
      </c>
      <c r="BV416" s="67" t="s">
        <v>41</v>
      </c>
      <c r="BW416" s="67" t="s">
        <v>41</v>
      </c>
      <c r="BX416" s="67" t="s">
        <v>41</v>
      </c>
      <c r="BY416" s="67" t="s">
        <v>41</v>
      </c>
      <c r="BZ416" s="67" t="s">
        <v>41</v>
      </c>
      <c r="CA416" s="67" t="s">
        <v>41</v>
      </c>
      <c r="CB416" s="67" t="s">
        <v>41</v>
      </c>
      <c r="CC416" s="71" t="s">
        <v>41</v>
      </c>
      <c r="CD416" s="66" t="s">
        <v>258</v>
      </c>
      <c r="CE416" s="67" t="s">
        <v>258</v>
      </c>
      <c r="CF416" s="67" t="s">
        <v>258</v>
      </c>
      <c r="CG416" s="67" t="s">
        <v>258</v>
      </c>
      <c r="CH416" s="67" t="s">
        <v>258</v>
      </c>
      <c r="CI416" s="67" t="s">
        <v>258</v>
      </c>
      <c r="CJ416" s="71" t="s">
        <v>258</v>
      </c>
      <c r="CK416" s="67" t="s">
        <v>258</v>
      </c>
      <c r="CL416" s="67" t="s">
        <v>258</v>
      </c>
      <c r="CM416" s="67" t="s">
        <v>258</v>
      </c>
      <c r="CN416" s="67" t="s">
        <v>258</v>
      </c>
      <c r="CO416" s="67" t="s">
        <v>258</v>
      </c>
      <c r="CP416" s="67" t="s">
        <v>258</v>
      </c>
      <c r="CQ416" s="67" t="s">
        <v>258</v>
      </c>
      <c r="CR416" s="67" t="s">
        <v>258</v>
      </c>
      <c r="CS416" s="67" t="s">
        <v>258</v>
      </c>
      <c r="CT416" s="67" t="s">
        <v>258</v>
      </c>
      <c r="CU416" s="67" t="s">
        <v>258</v>
      </c>
      <c r="CV416" s="67" t="s">
        <v>258</v>
      </c>
      <c r="CW416" s="67" t="s">
        <v>258</v>
      </c>
      <c r="CX416" s="67" t="s">
        <v>258</v>
      </c>
      <c r="CY416" s="72" t="s">
        <v>8</v>
      </c>
      <c r="CZ416" s="72" t="s">
        <v>42</v>
      </c>
      <c r="DA416" s="66" t="s">
        <v>257</v>
      </c>
      <c r="DB416" s="67" t="s">
        <v>257</v>
      </c>
      <c r="DC416" s="67" t="s">
        <v>257</v>
      </c>
      <c r="DD416" s="67" t="s">
        <v>257</v>
      </c>
      <c r="DE416" s="67" t="s">
        <v>257</v>
      </c>
      <c r="DF416" s="67" t="s">
        <v>257</v>
      </c>
      <c r="DG416" s="67" t="s">
        <v>257</v>
      </c>
      <c r="DH416" s="67" t="s">
        <v>257</v>
      </c>
      <c r="DI416" s="67" t="s">
        <v>257</v>
      </c>
      <c r="DJ416" s="66" t="s">
        <v>487</v>
      </c>
      <c r="DK416" s="67" t="s">
        <v>487</v>
      </c>
      <c r="DL416" s="73"/>
      <c r="DM416" s="51"/>
      <c r="DN416" s="51"/>
      <c r="DO416" s="74"/>
    </row>
    <row r="417" spans="1:120" ht="38.25" customHeight="1" x14ac:dyDescent="0.25">
      <c r="A417" s="292"/>
      <c r="B417" s="293"/>
      <c r="C417" s="293"/>
      <c r="D417" s="294"/>
      <c r="E417" s="75" t="s">
        <v>259</v>
      </c>
      <c r="F417" s="65"/>
      <c r="G417" s="66" t="s">
        <v>260</v>
      </c>
      <c r="H417" s="67" t="s">
        <v>261</v>
      </c>
      <c r="I417" s="67" t="s">
        <v>262</v>
      </c>
      <c r="J417" s="67" t="s">
        <v>263</v>
      </c>
      <c r="K417" s="68" t="s">
        <v>264</v>
      </c>
      <c r="L417" s="68" t="s">
        <v>265</v>
      </c>
      <c r="M417" s="68" t="s">
        <v>266</v>
      </c>
      <c r="N417" s="68" t="s">
        <v>267</v>
      </c>
      <c r="O417" s="68" t="s">
        <v>268</v>
      </c>
      <c r="P417" s="68" t="s">
        <v>269</v>
      </c>
      <c r="Q417" s="68" t="s">
        <v>270</v>
      </c>
      <c r="R417" s="69" t="s">
        <v>271</v>
      </c>
      <c r="S417" s="70" t="s">
        <v>272</v>
      </c>
      <c r="T417" s="68" t="s">
        <v>272</v>
      </c>
      <c r="U417" s="68" t="s">
        <v>272</v>
      </c>
      <c r="V417" s="68" t="s">
        <v>272</v>
      </c>
      <c r="W417" s="68" t="s">
        <v>272</v>
      </c>
      <c r="X417" s="68" t="s">
        <v>272</v>
      </c>
      <c r="Y417" s="68" t="s">
        <v>272</v>
      </c>
      <c r="Z417" s="69" t="s">
        <v>272</v>
      </c>
      <c r="AA417" s="70" t="s">
        <v>273</v>
      </c>
      <c r="AB417" s="68" t="s">
        <v>273</v>
      </c>
      <c r="AC417" s="68" t="s">
        <v>273</v>
      </c>
      <c r="AD417" s="68" t="s">
        <v>273</v>
      </c>
      <c r="AE417" s="68" t="s">
        <v>273</v>
      </c>
      <c r="AF417" s="68" t="s">
        <v>273</v>
      </c>
      <c r="AG417" s="68" t="s">
        <v>273</v>
      </c>
      <c r="AH417" s="68" t="s">
        <v>273</v>
      </c>
      <c r="AI417" s="68" t="s">
        <v>273</v>
      </c>
      <c r="AJ417" s="68" t="s">
        <v>273</v>
      </c>
      <c r="AK417" s="68" t="s">
        <v>273</v>
      </c>
      <c r="AL417" s="68" t="s">
        <v>273</v>
      </c>
      <c r="AM417" s="70" t="s">
        <v>274</v>
      </c>
      <c r="AN417" s="68" t="s">
        <v>274</v>
      </c>
      <c r="AO417" s="68" t="s">
        <v>274</v>
      </c>
      <c r="AP417" s="68" t="s">
        <v>274</v>
      </c>
      <c r="AQ417" s="68" t="s">
        <v>274</v>
      </c>
      <c r="AR417" s="69" t="s">
        <v>274</v>
      </c>
      <c r="AS417" s="70" t="s">
        <v>275</v>
      </c>
      <c r="AT417" s="68" t="s">
        <v>275</v>
      </c>
      <c r="AU417" s="68" t="s">
        <v>275</v>
      </c>
      <c r="AV417" s="68" t="s">
        <v>275</v>
      </c>
      <c r="AW417" s="186" t="s">
        <v>276</v>
      </c>
      <c r="AX417" s="67" t="s">
        <v>620</v>
      </c>
      <c r="AY417" s="67" t="s">
        <v>620</v>
      </c>
      <c r="AZ417" s="67" t="s">
        <v>620</v>
      </c>
      <c r="BA417" s="67" t="s">
        <v>620</v>
      </c>
      <c r="BB417" s="67" t="s">
        <v>620</v>
      </c>
      <c r="BC417" s="67" t="s">
        <v>620</v>
      </c>
      <c r="BD417" s="67" t="s">
        <v>620</v>
      </c>
      <c r="BE417" s="67" t="s">
        <v>620</v>
      </c>
      <c r="BF417" s="67" t="s">
        <v>620</v>
      </c>
      <c r="BG417" s="67" t="s">
        <v>620</v>
      </c>
      <c r="BH417" s="67" t="s">
        <v>620</v>
      </c>
      <c r="BI417" s="71" t="s">
        <v>620</v>
      </c>
      <c r="BJ417" s="72" t="s">
        <v>106</v>
      </c>
      <c r="BK417" s="66" t="s">
        <v>621</v>
      </c>
      <c r="BL417" s="67" t="s">
        <v>621</v>
      </c>
      <c r="BM417" s="67" t="s">
        <v>621</v>
      </c>
      <c r="BN417" s="67" t="s">
        <v>621</v>
      </c>
      <c r="BO417" s="67" t="s">
        <v>621</v>
      </c>
      <c r="BP417" s="67" t="s">
        <v>621</v>
      </c>
      <c r="BQ417" s="67" t="s">
        <v>621</v>
      </c>
      <c r="BR417" s="66" t="s">
        <v>277</v>
      </c>
      <c r="BS417" s="66" t="s">
        <v>277</v>
      </c>
      <c r="BT417" s="67" t="s">
        <v>277</v>
      </c>
      <c r="BU417" s="67" t="s">
        <v>277</v>
      </c>
      <c r="BV417" s="67" t="s">
        <v>277</v>
      </c>
      <c r="BW417" s="67" t="s">
        <v>277</v>
      </c>
      <c r="BX417" s="67" t="s">
        <v>277</v>
      </c>
      <c r="BY417" s="67" t="s">
        <v>277</v>
      </c>
      <c r="BZ417" s="67" t="s">
        <v>277</v>
      </c>
      <c r="CA417" s="67" t="s">
        <v>277</v>
      </c>
      <c r="CB417" s="67" t="s">
        <v>277</v>
      </c>
      <c r="CC417" s="71" t="s">
        <v>277</v>
      </c>
      <c r="CD417" s="66" t="s">
        <v>278</v>
      </c>
      <c r="CE417" s="67" t="s">
        <v>278</v>
      </c>
      <c r="CF417" s="67" t="s">
        <v>278</v>
      </c>
      <c r="CG417" s="67" t="s">
        <v>278</v>
      </c>
      <c r="CH417" s="67" t="s">
        <v>278</v>
      </c>
      <c r="CI417" s="67" t="s">
        <v>278</v>
      </c>
      <c r="CJ417" s="71" t="s">
        <v>278</v>
      </c>
      <c r="CK417" s="67" t="s">
        <v>279</v>
      </c>
      <c r="CL417" s="67" t="s">
        <v>279</v>
      </c>
      <c r="CM417" s="67" t="s">
        <v>279</v>
      </c>
      <c r="CN417" s="67" t="s">
        <v>279</v>
      </c>
      <c r="CO417" s="67" t="s">
        <v>279</v>
      </c>
      <c r="CP417" s="67" t="s">
        <v>279</v>
      </c>
      <c r="CQ417" s="67" t="s">
        <v>279</v>
      </c>
      <c r="CR417" s="67" t="s">
        <v>279</v>
      </c>
      <c r="CS417" s="67" t="s">
        <v>279</v>
      </c>
      <c r="CT417" s="67" t="s">
        <v>279</v>
      </c>
      <c r="CU417" s="67" t="s">
        <v>279</v>
      </c>
      <c r="CV417" s="67" t="s">
        <v>279</v>
      </c>
      <c r="CW417" s="67" t="s">
        <v>279</v>
      </c>
      <c r="CX417" s="67" t="s">
        <v>279</v>
      </c>
      <c r="CY417" s="72" t="s">
        <v>280</v>
      </c>
      <c r="CZ417" s="72" t="s">
        <v>281</v>
      </c>
      <c r="DA417" s="66" t="s">
        <v>282</v>
      </c>
      <c r="DB417" s="67" t="s">
        <v>282</v>
      </c>
      <c r="DC417" s="67" t="s">
        <v>282</v>
      </c>
      <c r="DD417" s="67" t="s">
        <v>282</v>
      </c>
      <c r="DE417" s="67" t="s">
        <v>282</v>
      </c>
      <c r="DF417" s="67" t="s">
        <v>282</v>
      </c>
      <c r="DG417" s="67" t="s">
        <v>282</v>
      </c>
      <c r="DH417" s="67" t="s">
        <v>282</v>
      </c>
      <c r="DI417" s="67" t="s">
        <v>282</v>
      </c>
      <c r="DJ417" s="66" t="s">
        <v>525</v>
      </c>
      <c r="DK417" s="67" t="s">
        <v>525</v>
      </c>
      <c r="DL417" s="66" t="s">
        <v>283</v>
      </c>
      <c r="DM417" s="67" t="s">
        <v>284</v>
      </c>
      <c r="DN417" s="67" t="s">
        <v>285</v>
      </c>
      <c r="DO417" s="71" t="s">
        <v>286</v>
      </c>
    </row>
    <row r="418" spans="1:120" ht="38.25" customHeight="1" x14ac:dyDescent="0.25">
      <c r="A418" s="76" t="s">
        <v>254</v>
      </c>
      <c r="B418" s="76" t="s">
        <v>255</v>
      </c>
      <c r="C418" s="76" t="s">
        <v>287</v>
      </c>
      <c r="D418" s="76" t="s">
        <v>288</v>
      </c>
      <c r="E418" s="56" t="s">
        <v>288</v>
      </c>
      <c r="F418" s="77"/>
      <c r="G418" s="78"/>
      <c r="H418" s="45"/>
      <c r="I418" s="45"/>
      <c r="J418" s="45"/>
      <c r="K418" s="79"/>
      <c r="L418" s="79"/>
      <c r="M418" s="79"/>
      <c r="N418" s="79"/>
      <c r="O418" s="79"/>
      <c r="P418" s="79"/>
      <c r="Q418" s="79"/>
      <c r="R418" s="80"/>
      <c r="S418" s="81" t="s">
        <v>289</v>
      </c>
      <c r="T418" s="82" t="s">
        <v>290</v>
      </c>
      <c r="U418" s="82" t="s">
        <v>291</v>
      </c>
      <c r="V418" s="82" t="s">
        <v>292</v>
      </c>
      <c r="W418" s="82" t="s">
        <v>293</v>
      </c>
      <c r="X418" s="82" t="s">
        <v>294</v>
      </c>
      <c r="Y418" s="82" t="s">
        <v>295</v>
      </c>
      <c r="Z418" s="83" t="s">
        <v>296</v>
      </c>
      <c r="AA418" s="81" t="s">
        <v>264</v>
      </c>
      <c r="AB418" s="82" t="s">
        <v>265</v>
      </c>
      <c r="AC418" s="82" t="s">
        <v>269</v>
      </c>
      <c r="AD418" s="82" t="s">
        <v>261</v>
      </c>
      <c r="AE418" s="82" t="s">
        <v>267</v>
      </c>
      <c r="AF418" s="82" t="s">
        <v>270</v>
      </c>
      <c r="AG418" s="82" t="s">
        <v>266</v>
      </c>
      <c r="AH418" s="82" t="s">
        <v>268</v>
      </c>
      <c r="AI418" s="82" t="s">
        <v>262</v>
      </c>
      <c r="AJ418" s="82" t="s">
        <v>271</v>
      </c>
      <c r="AK418" s="82" t="s">
        <v>260</v>
      </c>
      <c r="AL418" s="82" t="s">
        <v>263</v>
      </c>
      <c r="AM418" s="81" t="s">
        <v>290</v>
      </c>
      <c r="AN418" s="82" t="s">
        <v>291</v>
      </c>
      <c r="AO418" s="82" t="s">
        <v>297</v>
      </c>
      <c r="AP418" s="82" t="s">
        <v>300</v>
      </c>
      <c r="AQ418" s="82" t="s">
        <v>299</v>
      </c>
      <c r="AR418" s="83" t="s">
        <v>301</v>
      </c>
      <c r="AS418" s="81" t="s">
        <v>289</v>
      </c>
      <c r="AT418" s="82" t="s">
        <v>290</v>
      </c>
      <c r="AU418" s="82" t="s">
        <v>292</v>
      </c>
      <c r="AV418" s="82" t="s">
        <v>297</v>
      </c>
      <c r="AW418" s="187" t="s">
        <v>290</v>
      </c>
      <c r="AX418" s="84" t="s">
        <v>260</v>
      </c>
      <c r="AY418" s="84" t="s">
        <v>261</v>
      </c>
      <c r="AZ418" s="84" t="s">
        <v>262</v>
      </c>
      <c r="BA418" s="84" t="s">
        <v>263</v>
      </c>
      <c r="BB418" s="84" t="s">
        <v>264</v>
      </c>
      <c r="BC418" s="84" t="s">
        <v>265</v>
      </c>
      <c r="BD418" s="84" t="s">
        <v>266</v>
      </c>
      <c r="BE418" s="84" t="s">
        <v>267</v>
      </c>
      <c r="BF418" s="84" t="s">
        <v>268</v>
      </c>
      <c r="BG418" s="84" t="s">
        <v>269</v>
      </c>
      <c r="BH418" s="84" t="s">
        <v>270</v>
      </c>
      <c r="BI418" s="85" t="s">
        <v>271</v>
      </c>
      <c r="BJ418" s="87" t="s">
        <v>289</v>
      </c>
      <c r="BK418" s="86" t="s">
        <v>289</v>
      </c>
      <c r="BL418" s="84" t="s">
        <v>290</v>
      </c>
      <c r="BM418" s="84" t="s">
        <v>291</v>
      </c>
      <c r="BN418" s="84" t="s">
        <v>293</v>
      </c>
      <c r="BO418" s="84" t="s">
        <v>297</v>
      </c>
      <c r="BP418" s="84" t="s">
        <v>294</v>
      </c>
      <c r="BQ418" s="84" t="s">
        <v>296</v>
      </c>
      <c r="BR418" s="86" t="s">
        <v>264</v>
      </c>
      <c r="BS418" s="86" t="s">
        <v>268</v>
      </c>
      <c r="BT418" s="84" t="s">
        <v>265</v>
      </c>
      <c r="BU418" s="84" t="s">
        <v>269</v>
      </c>
      <c r="BV418" s="84" t="s">
        <v>261</v>
      </c>
      <c r="BW418" s="84" t="s">
        <v>267</v>
      </c>
      <c r="BX418" s="84" t="s">
        <v>270</v>
      </c>
      <c r="BY418" s="84" t="s">
        <v>266</v>
      </c>
      <c r="BZ418" s="84" t="s">
        <v>262</v>
      </c>
      <c r="CA418" s="84" t="s">
        <v>271</v>
      </c>
      <c r="CB418" s="84" t="s">
        <v>260</v>
      </c>
      <c r="CC418" s="85" t="s">
        <v>263</v>
      </c>
      <c r="CD418" s="86" t="s">
        <v>289</v>
      </c>
      <c r="CE418" s="84" t="s">
        <v>291</v>
      </c>
      <c r="CF418" s="84" t="s">
        <v>293</v>
      </c>
      <c r="CG418" s="84" t="s">
        <v>294</v>
      </c>
      <c r="CH418" s="84" t="s">
        <v>295</v>
      </c>
      <c r="CI418" s="84" t="s">
        <v>299</v>
      </c>
      <c r="CJ418" s="85" t="s">
        <v>302</v>
      </c>
      <c r="CK418" s="84" t="s">
        <v>439</v>
      </c>
      <c r="CL418" s="84" t="s">
        <v>440</v>
      </c>
      <c r="CM418" s="84" t="s">
        <v>441</v>
      </c>
      <c r="CN418" s="84" t="s">
        <v>442</v>
      </c>
      <c r="CO418" s="84" t="s">
        <v>443</v>
      </c>
      <c r="CP418" s="84" t="s">
        <v>444</v>
      </c>
      <c r="CQ418" s="84" t="s">
        <v>445</v>
      </c>
      <c r="CR418" s="84" t="s">
        <v>446</v>
      </c>
      <c r="CS418" s="84" t="s">
        <v>447</v>
      </c>
      <c r="CT418" s="84" t="s">
        <v>448</v>
      </c>
      <c r="CU418" s="84" t="s">
        <v>449</v>
      </c>
      <c r="CV418" s="84" t="s">
        <v>450</v>
      </c>
      <c r="CW418" s="84" t="s">
        <v>451</v>
      </c>
      <c r="CX418" s="84" t="s">
        <v>452</v>
      </c>
      <c r="CY418" s="87" t="s">
        <v>294</v>
      </c>
      <c r="CZ418" s="87" t="s">
        <v>297</v>
      </c>
      <c r="DA418" s="86" t="s">
        <v>303</v>
      </c>
      <c r="DB418" s="84" t="s">
        <v>304</v>
      </c>
      <c r="DC418" s="84" t="s">
        <v>305</v>
      </c>
      <c r="DD418" s="84" t="s">
        <v>306</v>
      </c>
      <c r="DE418" s="84" t="s">
        <v>307</v>
      </c>
      <c r="DF418" s="84" t="s">
        <v>308</v>
      </c>
      <c r="DG418" s="84" t="s">
        <v>309</v>
      </c>
      <c r="DH418" s="84" t="s">
        <v>310</v>
      </c>
      <c r="DI418" s="84" t="s">
        <v>311</v>
      </c>
      <c r="DJ418" s="86" t="s">
        <v>297</v>
      </c>
      <c r="DK418" s="84" t="s">
        <v>298</v>
      </c>
      <c r="DL418" s="78"/>
      <c r="DM418" s="45"/>
      <c r="DN418" s="45"/>
      <c r="DO418" s="88"/>
    </row>
    <row r="419" spans="1:120" ht="22.5" customHeight="1" x14ac:dyDescent="0.25">
      <c r="A419" s="137" t="s">
        <v>438</v>
      </c>
      <c r="B419" s="138"/>
      <c r="C419" s="138"/>
      <c r="D419" s="139"/>
      <c r="E419" s="128">
        <f t="shared" ref="E419:AJ419" si="0">SUM(E420:E533)</f>
        <v>18</v>
      </c>
      <c r="F419" s="128">
        <f t="shared" si="0"/>
        <v>1</v>
      </c>
      <c r="G419" s="128">
        <f t="shared" si="0"/>
        <v>1</v>
      </c>
      <c r="H419" s="128">
        <f t="shared" si="0"/>
        <v>1</v>
      </c>
      <c r="I419" s="128">
        <f t="shared" si="0"/>
        <v>1</v>
      </c>
      <c r="J419" s="128">
        <f t="shared" si="0"/>
        <v>1</v>
      </c>
      <c r="K419" s="128">
        <f t="shared" si="0"/>
        <v>1</v>
      </c>
      <c r="L419" s="128">
        <f t="shared" si="0"/>
        <v>1</v>
      </c>
      <c r="M419" s="128">
        <f t="shared" si="0"/>
        <v>1</v>
      </c>
      <c r="N419" s="128">
        <f t="shared" si="0"/>
        <v>1</v>
      </c>
      <c r="O419" s="128">
        <f t="shared" si="0"/>
        <v>1</v>
      </c>
      <c r="P419" s="128">
        <f t="shared" si="0"/>
        <v>1</v>
      </c>
      <c r="Q419" s="128">
        <f t="shared" si="0"/>
        <v>1</v>
      </c>
      <c r="R419" s="128">
        <f t="shared" si="0"/>
        <v>1</v>
      </c>
      <c r="S419" s="128">
        <f t="shared" si="0"/>
        <v>1</v>
      </c>
      <c r="T419" s="128">
        <f t="shared" si="0"/>
        <v>0</v>
      </c>
      <c r="U419" s="128">
        <f t="shared" si="0"/>
        <v>1</v>
      </c>
      <c r="V419" s="128">
        <f t="shared" si="0"/>
        <v>1</v>
      </c>
      <c r="W419" s="128">
        <f t="shared" si="0"/>
        <v>0</v>
      </c>
      <c r="X419" s="128">
        <f t="shared" si="0"/>
        <v>0</v>
      </c>
      <c r="Y419" s="128">
        <f t="shared" si="0"/>
        <v>0</v>
      </c>
      <c r="Z419" s="128">
        <f t="shared" si="0"/>
        <v>0</v>
      </c>
      <c r="AA419" s="128">
        <f t="shared" si="0"/>
        <v>0</v>
      </c>
      <c r="AB419" s="128">
        <f t="shared" si="0"/>
        <v>0</v>
      </c>
      <c r="AC419" s="128">
        <f t="shared" si="0"/>
        <v>0</v>
      </c>
      <c r="AD419" s="128">
        <f t="shared" si="0"/>
        <v>0</v>
      </c>
      <c r="AE419" s="128">
        <f t="shared" si="0"/>
        <v>0</v>
      </c>
      <c r="AF419" s="128">
        <f t="shared" si="0"/>
        <v>0</v>
      </c>
      <c r="AG419" s="128">
        <f t="shared" si="0"/>
        <v>0</v>
      </c>
      <c r="AH419" s="128">
        <f t="shared" si="0"/>
        <v>0</v>
      </c>
      <c r="AI419" s="128">
        <f t="shared" si="0"/>
        <v>0</v>
      </c>
      <c r="AJ419" s="128">
        <f t="shared" si="0"/>
        <v>0</v>
      </c>
      <c r="AK419" s="128">
        <f t="shared" ref="AK419:BP419" si="1">SUM(AK420:AK533)</f>
        <v>0</v>
      </c>
      <c r="AL419" s="128">
        <f t="shared" si="1"/>
        <v>0</v>
      </c>
      <c r="AM419" s="128">
        <f t="shared" si="1"/>
        <v>0</v>
      </c>
      <c r="AN419" s="128">
        <f t="shared" si="1"/>
        <v>0</v>
      </c>
      <c r="AO419" s="128">
        <f t="shared" si="1"/>
        <v>0</v>
      </c>
      <c r="AP419" s="128">
        <f t="shared" si="1"/>
        <v>0</v>
      </c>
      <c r="AQ419" s="128">
        <f t="shared" si="1"/>
        <v>0</v>
      </c>
      <c r="AR419" s="128">
        <f t="shared" si="1"/>
        <v>0</v>
      </c>
      <c r="AS419" s="128">
        <f t="shared" si="1"/>
        <v>0</v>
      </c>
      <c r="AT419" s="128">
        <f t="shared" si="1"/>
        <v>0</v>
      </c>
      <c r="AU419" s="128">
        <f t="shared" si="1"/>
        <v>0</v>
      </c>
      <c r="AV419" s="128">
        <f t="shared" si="1"/>
        <v>0</v>
      </c>
      <c r="AW419" s="128">
        <f t="shared" si="1"/>
        <v>0</v>
      </c>
      <c r="AX419" s="128">
        <f t="shared" si="1"/>
        <v>0</v>
      </c>
      <c r="AY419" s="128">
        <f t="shared" si="1"/>
        <v>0</v>
      </c>
      <c r="AZ419" s="128">
        <f t="shared" si="1"/>
        <v>0</v>
      </c>
      <c r="BA419" s="128">
        <f t="shared" si="1"/>
        <v>0</v>
      </c>
      <c r="BB419" s="128">
        <f t="shared" si="1"/>
        <v>0</v>
      </c>
      <c r="BC419" s="128">
        <f t="shared" si="1"/>
        <v>0</v>
      </c>
      <c r="BD419" s="128">
        <f t="shared" si="1"/>
        <v>0</v>
      </c>
      <c r="BE419" s="128">
        <f t="shared" si="1"/>
        <v>0</v>
      </c>
      <c r="BF419" s="128">
        <f t="shared" si="1"/>
        <v>0</v>
      </c>
      <c r="BG419" s="128">
        <f t="shared" si="1"/>
        <v>0</v>
      </c>
      <c r="BH419" s="128">
        <f t="shared" si="1"/>
        <v>0</v>
      </c>
      <c r="BI419" s="128">
        <f t="shared" si="1"/>
        <v>0</v>
      </c>
      <c r="BJ419" s="128">
        <f t="shared" si="1"/>
        <v>0</v>
      </c>
      <c r="BK419" s="128">
        <f t="shared" si="1"/>
        <v>0</v>
      </c>
      <c r="BL419" s="128">
        <f t="shared" si="1"/>
        <v>0</v>
      </c>
      <c r="BM419" s="128">
        <f t="shared" si="1"/>
        <v>0</v>
      </c>
      <c r="BN419" s="128">
        <f t="shared" si="1"/>
        <v>0</v>
      </c>
      <c r="BO419" s="128">
        <f t="shared" si="1"/>
        <v>0</v>
      </c>
      <c r="BP419" s="128">
        <f t="shared" si="1"/>
        <v>0</v>
      </c>
      <c r="BQ419" s="128">
        <f t="shared" ref="BQ419:CV419" si="2">SUM(BQ420:BQ533)</f>
        <v>0</v>
      </c>
      <c r="BR419" s="128">
        <f t="shared" si="2"/>
        <v>0</v>
      </c>
      <c r="BS419" s="128">
        <f t="shared" si="2"/>
        <v>0</v>
      </c>
      <c r="BT419" s="128">
        <f t="shared" si="2"/>
        <v>0</v>
      </c>
      <c r="BU419" s="128">
        <f t="shared" si="2"/>
        <v>0</v>
      </c>
      <c r="BV419" s="128">
        <f t="shared" si="2"/>
        <v>0</v>
      </c>
      <c r="BW419" s="128">
        <f t="shared" si="2"/>
        <v>0</v>
      </c>
      <c r="BX419" s="128">
        <f t="shared" si="2"/>
        <v>0</v>
      </c>
      <c r="BY419" s="128">
        <f t="shared" si="2"/>
        <v>0</v>
      </c>
      <c r="BZ419" s="128">
        <f t="shared" si="2"/>
        <v>0</v>
      </c>
      <c r="CA419" s="128">
        <f t="shared" si="2"/>
        <v>0</v>
      </c>
      <c r="CB419" s="128">
        <f t="shared" si="2"/>
        <v>0</v>
      </c>
      <c r="CC419" s="128">
        <f t="shared" si="2"/>
        <v>0</v>
      </c>
      <c r="CD419" s="128">
        <f t="shared" si="2"/>
        <v>0</v>
      </c>
      <c r="CE419" s="128">
        <f t="shared" si="2"/>
        <v>0</v>
      </c>
      <c r="CF419" s="128">
        <f t="shared" si="2"/>
        <v>0</v>
      </c>
      <c r="CG419" s="128">
        <f t="shared" si="2"/>
        <v>0</v>
      </c>
      <c r="CH419" s="128">
        <f t="shared" si="2"/>
        <v>0</v>
      </c>
      <c r="CI419" s="128">
        <f t="shared" si="2"/>
        <v>0</v>
      </c>
      <c r="CJ419" s="128">
        <f t="shared" si="2"/>
        <v>0</v>
      </c>
      <c r="CK419" s="128">
        <f t="shared" si="2"/>
        <v>0</v>
      </c>
      <c r="CL419" s="128">
        <f t="shared" si="2"/>
        <v>0</v>
      </c>
      <c r="CM419" s="128">
        <f t="shared" si="2"/>
        <v>0</v>
      </c>
      <c r="CN419" s="128">
        <f t="shared" si="2"/>
        <v>0</v>
      </c>
      <c r="CO419" s="128">
        <f t="shared" si="2"/>
        <v>0</v>
      </c>
      <c r="CP419" s="128">
        <f t="shared" si="2"/>
        <v>0</v>
      </c>
      <c r="CQ419" s="128">
        <f t="shared" si="2"/>
        <v>0</v>
      </c>
      <c r="CR419" s="128">
        <f t="shared" si="2"/>
        <v>0</v>
      </c>
      <c r="CS419" s="128">
        <f t="shared" si="2"/>
        <v>0</v>
      </c>
      <c r="CT419" s="128">
        <f t="shared" si="2"/>
        <v>0</v>
      </c>
      <c r="CU419" s="128">
        <f t="shared" si="2"/>
        <v>0</v>
      </c>
      <c r="CV419" s="128">
        <f t="shared" si="2"/>
        <v>0</v>
      </c>
      <c r="CW419" s="128">
        <f t="shared" ref="CW419:DO419" si="3">SUM(CW420:CW533)</f>
        <v>0</v>
      </c>
      <c r="CX419" s="128">
        <f t="shared" si="3"/>
        <v>0</v>
      </c>
      <c r="CY419" s="128">
        <f t="shared" si="3"/>
        <v>0</v>
      </c>
      <c r="CZ419" s="128">
        <f t="shared" si="3"/>
        <v>0</v>
      </c>
      <c r="DA419" s="128">
        <f t="shared" si="3"/>
        <v>0</v>
      </c>
      <c r="DB419" s="128">
        <f t="shared" si="3"/>
        <v>0</v>
      </c>
      <c r="DC419" s="128">
        <f t="shared" si="3"/>
        <v>0</v>
      </c>
      <c r="DD419" s="128">
        <f t="shared" si="3"/>
        <v>0</v>
      </c>
      <c r="DE419" s="128">
        <f t="shared" si="3"/>
        <v>0</v>
      </c>
      <c r="DF419" s="128">
        <f t="shared" si="3"/>
        <v>0</v>
      </c>
      <c r="DG419" s="128">
        <f t="shared" si="3"/>
        <v>0</v>
      </c>
      <c r="DH419" s="128">
        <f t="shared" si="3"/>
        <v>0</v>
      </c>
      <c r="DI419" s="128">
        <f t="shared" si="3"/>
        <v>0</v>
      </c>
      <c r="DJ419" s="128">
        <f t="shared" si="3"/>
        <v>1</v>
      </c>
      <c r="DK419" s="128">
        <f t="shared" si="3"/>
        <v>1</v>
      </c>
      <c r="DL419" s="128">
        <f t="shared" si="3"/>
        <v>0</v>
      </c>
      <c r="DM419" s="128">
        <f t="shared" si="3"/>
        <v>0</v>
      </c>
      <c r="DN419" s="128">
        <f t="shared" si="3"/>
        <v>0</v>
      </c>
      <c r="DO419" s="128">
        <f t="shared" si="3"/>
        <v>0</v>
      </c>
    </row>
    <row r="420" spans="1:120" ht="38.25" customHeight="1" x14ac:dyDescent="0.25">
      <c r="A420" s="89" t="s">
        <v>250</v>
      </c>
      <c r="B420" s="103"/>
      <c r="C420" s="67" t="s">
        <v>250</v>
      </c>
      <c r="D420" s="122"/>
      <c r="E420" s="129">
        <f t="shared" ref="E420:E451" si="4">SUM(F420:DO420)</f>
        <v>18</v>
      </c>
      <c r="F420" s="126">
        <v>1</v>
      </c>
      <c r="G420" s="126">
        <v>1</v>
      </c>
      <c r="H420" s="126">
        <v>1</v>
      </c>
      <c r="I420" s="126">
        <v>1</v>
      </c>
      <c r="J420" s="126">
        <v>1</v>
      </c>
      <c r="K420" s="126">
        <v>1</v>
      </c>
      <c r="L420" s="126">
        <v>1</v>
      </c>
      <c r="M420" s="126">
        <v>1</v>
      </c>
      <c r="N420" s="126">
        <v>1</v>
      </c>
      <c r="O420" s="126">
        <v>1</v>
      </c>
      <c r="P420" s="126">
        <v>1</v>
      </c>
      <c r="Q420" s="126">
        <v>1</v>
      </c>
      <c r="R420" s="126">
        <v>1</v>
      </c>
      <c r="S420" s="126">
        <v>1</v>
      </c>
      <c r="T420" s="126"/>
      <c r="U420" s="126">
        <v>1</v>
      </c>
      <c r="V420" s="126">
        <v>1</v>
      </c>
      <c r="W420" s="126"/>
      <c r="X420" s="126"/>
      <c r="Y420" s="126"/>
      <c r="Z420" s="126"/>
      <c r="AA420" s="126"/>
      <c r="AB420" s="126"/>
      <c r="AC420" s="126"/>
      <c r="AD420" s="126"/>
      <c r="AE420" s="126"/>
      <c r="AF420" s="126"/>
      <c r="AG420" s="126"/>
      <c r="AH420" s="126"/>
      <c r="AI420" s="126"/>
      <c r="AJ420" s="126"/>
      <c r="AK420" s="126"/>
      <c r="AL420" s="126"/>
      <c r="AM420" s="126"/>
      <c r="AN420" s="126"/>
      <c r="AO420" s="126"/>
      <c r="AP420" s="126"/>
      <c r="AQ420" s="126"/>
      <c r="AR420" s="126"/>
      <c r="AS420" s="126"/>
      <c r="AT420" s="126"/>
      <c r="AU420" s="126"/>
      <c r="AV420" s="126"/>
      <c r="AW420" s="126"/>
      <c r="AX420" s="126"/>
      <c r="AY420" s="126"/>
      <c r="AZ420" s="126"/>
      <c r="BA420" s="126"/>
      <c r="BB420" s="126"/>
      <c r="BC420" s="126"/>
      <c r="BD420" s="126"/>
      <c r="BE420" s="126"/>
      <c r="BF420" s="126"/>
      <c r="BG420" s="126"/>
      <c r="BH420" s="126"/>
      <c r="BI420" s="126"/>
      <c r="BJ420" s="126"/>
      <c r="BK420" s="126"/>
      <c r="BL420" s="126"/>
      <c r="BM420" s="126"/>
      <c r="BN420" s="126"/>
      <c r="BO420" s="126"/>
      <c r="BP420" s="126"/>
      <c r="BQ420" s="126"/>
      <c r="BR420" s="126"/>
      <c r="BS420" s="126"/>
      <c r="BT420" s="126"/>
      <c r="BU420" s="126"/>
      <c r="BV420" s="126"/>
      <c r="BW420" s="126"/>
      <c r="BX420" s="126"/>
      <c r="BY420" s="126"/>
      <c r="BZ420" s="126"/>
      <c r="CA420" s="126"/>
      <c r="CB420" s="126"/>
      <c r="CC420" s="126"/>
      <c r="CD420" s="126"/>
      <c r="CE420" s="126"/>
      <c r="CF420" s="126"/>
      <c r="CG420" s="126"/>
      <c r="CH420" s="126"/>
      <c r="CI420" s="126"/>
      <c r="CJ420" s="126"/>
      <c r="CK420" s="126"/>
      <c r="CL420" s="126"/>
      <c r="CM420" s="126"/>
      <c r="CN420" s="126"/>
      <c r="CO420" s="126"/>
      <c r="CP420" s="126"/>
      <c r="CQ420" s="126"/>
      <c r="CR420" s="126"/>
      <c r="CS420" s="126"/>
      <c r="CT420" s="126"/>
      <c r="CU420" s="126"/>
      <c r="CV420" s="126"/>
      <c r="CW420" s="126"/>
      <c r="CX420" s="126"/>
      <c r="CY420" s="126"/>
      <c r="CZ420" s="126"/>
      <c r="DA420" s="126"/>
      <c r="DB420" s="126"/>
      <c r="DC420" s="126"/>
      <c r="DD420" s="126"/>
      <c r="DE420" s="126"/>
      <c r="DF420" s="126"/>
      <c r="DG420" s="126"/>
      <c r="DH420" s="126"/>
      <c r="DI420" s="126"/>
      <c r="DJ420" s="201">
        <v>1</v>
      </c>
      <c r="DK420" s="201">
        <v>1</v>
      </c>
      <c r="DL420" s="127"/>
      <c r="DM420" s="127"/>
      <c r="DN420" s="127"/>
      <c r="DO420" s="127"/>
      <c r="DP420" s="175" t="str">
        <f t="shared" ref="DP420:DP451" si="5">A420&amp;"_"&amp;C420&amp;"_"&amp;D420</f>
        <v>ЦА_ЦА_</v>
      </c>
    </row>
    <row r="421" spans="1:120" x14ac:dyDescent="0.25">
      <c r="A421" s="58" t="s">
        <v>251</v>
      </c>
      <c r="B421" s="59"/>
      <c r="C421" s="59" t="s">
        <v>260</v>
      </c>
      <c r="D421" s="91"/>
      <c r="E421" s="129">
        <f t="shared" si="4"/>
        <v>0</v>
      </c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  <c r="AA421" s="126"/>
      <c r="AB421" s="126"/>
      <c r="AC421" s="126"/>
      <c r="AD421" s="126"/>
      <c r="AE421" s="126"/>
      <c r="AF421" s="126"/>
      <c r="AG421" s="126"/>
      <c r="AH421" s="126"/>
      <c r="AI421" s="126"/>
      <c r="AJ421" s="126"/>
      <c r="AK421" s="126"/>
      <c r="AL421" s="126"/>
      <c r="AM421" s="126"/>
      <c r="AN421" s="126"/>
      <c r="AO421" s="126"/>
      <c r="AP421" s="126"/>
      <c r="AQ421" s="126"/>
      <c r="AR421" s="126"/>
      <c r="AS421" s="126"/>
      <c r="AT421" s="126"/>
      <c r="AU421" s="126"/>
      <c r="AV421" s="126"/>
      <c r="AW421" s="126"/>
      <c r="AX421" s="126"/>
      <c r="AY421" s="126"/>
      <c r="AZ421" s="126"/>
      <c r="BA421" s="126"/>
      <c r="BB421" s="126"/>
      <c r="BC421" s="126"/>
      <c r="BD421" s="126"/>
      <c r="BE421" s="126"/>
      <c r="BF421" s="126"/>
      <c r="BG421" s="126"/>
      <c r="BH421" s="126"/>
      <c r="BI421" s="126"/>
      <c r="BJ421" s="126"/>
      <c r="BK421" s="126"/>
      <c r="BL421" s="126"/>
      <c r="BM421" s="126"/>
      <c r="BN421" s="126"/>
      <c r="BO421" s="126"/>
      <c r="BP421" s="126"/>
      <c r="BQ421" s="126"/>
      <c r="BR421" s="126"/>
      <c r="BS421" s="126"/>
      <c r="BT421" s="126"/>
      <c r="BU421" s="126"/>
      <c r="BV421" s="126"/>
      <c r="BW421" s="126"/>
      <c r="BX421" s="126"/>
      <c r="BY421" s="126"/>
      <c r="BZ421" s="126"/>
      <c r="CA421" s="126"/>
      <c r="CB421" s="126"/>
      <c r="CC421" s="126"/>
      <c r="CD421" s="126"/>
      <c r="CE421" s="126"/>
      <c r="CF421" s="126"/>
      <c r="CG421" s="126"/>
      <c r="CH421" s="126"/>
      <c r="CI421" s="126"/>
      <c r="CJ421" s="126"/>
      <c r="CK421" s="126"/>
      <c r="CL421" s="126"/>
      <c r="CM421" s="126"/>
      <c r="CN421" s="126"/>
      <c r="CO421" s="126"/>
      <c r="CP421" s="126"/>
      <c r="CQ421" s="126"/>
      <c r="CR421" s="126"/>
      <c r="CS421" s="126"/>
      <c r="CT421" s="126"/>
      <c r="CU421" s="126"/>
      <c r="CV421" s="126"/>
      <c r="CW421" s="126"/>
      <c r="CX421" s="126"/>
      <c r="CY421" s="126"/>
      <c r="CZ421" s="126"/>
      <c r="DA421" s="126"/>
      <c r="DB421" s="126"/>
      <c r="DC421" s="126"/>
      <c r="DD421" s="126"/>
      <c r="DE421" s="126"/>
      <c r="DF421" s="126"/>
      <c r="DG421" s="126"/>
      <c r="DH421" s="126"/>
      <c r="DI421" s="126"/>
      <c r="DJ421" s="126"/>
      <c r="DK421" s="126"/>
      <c r="DL421" s="127"/>
      <c r="DM421" s="127"/>
      <c r="DN421" s="127"/>
      <c r="DO421" s="127"/>
      <c r="DP421" s="175" t="str">
        <f t="shared" si="5"/>
        <v>ТБ_Байкальский Банк_</v>
      </c>
    </row>
    <row r="422" spans="1:120" x14ac:dyDescent="0.25">
      <c r="A422" s="66" t="s">
        <v>251</v>
      </c>
      <c r="B422" s="67"/>
      <c r="C422" s="67" t="s">
        <v>261</v>
      </c>
      <c r="D422" s="74"/>
      <c r="E422" s="129">
        <f t="shared" si="4"/>
        <v>0</v>
      </c>
      <c r="F422" s="126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  <c r="AA422" s="126"/>
      <c r="AB422" s="126"/>
      <c r="AC422" s="126"/>
      <c r="AD422" s="126"/>
      <c r="AE422" s="126"/>
      <c r="AF422" s="126"/>
      <c r="AG422" s="126"/>
      <c r="AH422" s="126"/>
      <c r="AI422" s="126"/>
      <c r="AJ422" s="126"/>
      <c r="AK422" s="126"/>
      <c r="AL422" s="126"/>
      <c r="AM422" s="126"/>
      <c r="AN422" s="126"/>
      <c r="AO422" s="126"/>
      <c r="AP422" s="126"/>
      <c r="AQ422" s="126"/>
      <c r="AR422" s="126"/>
      <c r="AS422" s="126"/>
      <c r="AT422" s="126"/>
      <c r="AU422" s="126"/>
      <c r="AV422" s="126"/>
      <c r="AW422" s="126"/>
      <c r="AX422" s="126"/>
      <c r="AY422" s="126"/>
      <c r="AZ422" s="126"/>
      <c r="BA422" s="126"/>
      <c r="BB422" s="126"/>
      <c r="BC422" s="126"/>
      <c r="BD422" s="126"/>
      <c r="BE422" s="126"/>
      <c r="BF422" s="126"/>
      <c r="BG422" s="126"/>
      <c r="BH422" s="126"/>
      <c r="BI422" s="126"/>
      <c r="BJ422" s="126"/>
      <c r="BK422" s="126"/>
      <c r="BL422" s="126"/>
      <c r="BM422" s="126"/>
      <c r="BN422" s="126"/>
      <c r="BO422" s="126"/>
      <c r="BP422" s="126"/>
      <c r="BQ422" s="126"/>
      <c r="BR422" s="126"/>
      <c r="BS422" s="126"/>
      <c r="BT422" s="126"/>
      <c r="BU422" s="126"/>
      <c r="BV422" s="126"/>
      <c r="BW422" s="126"/>
      <c r="BX422" s="126"/>
      <c r="BY422" s="126"/>
      <c r="BZ422" s="126"/>
      <c r="CA422" s="126"/>
      <c r="CB422" s="126"/>
      <c r="CC422" s="126"/>
      <c r="CD422" s="126"/>
      <c r="CE422" s="126"/>
      <c r="CF422" s="126"/>
      <c r="CG422" s="126"/>
      <c r="CH422" s="126"/>
      <c r="CI422" s="126"/>
      <c r="CJ422" s="126"/>
      <c r="CK422" s="126"/>
      <c r="CL422" s="126"/>
      <c r="CM422" s="126"/>
      <c r="CN422" s="126"/>
      <c r="CO422" s="126"/>
      <c r="CP422" s="126"/>
      <c r="CQ422" s="126"/>
      <c r="CR422" s="126"/>
      <c r="CS422" s="126"/>
      <c r="CT422" s="126"/>
      <c r="CU422" s="126"/>
      <c r="CV422" s="126"/>
      <c r="CW422" s="126"/>
      <c r="CX422" s="126"/>
      <c r="CY422" s="126"/>
      <c r="CZ422" s="126"/>
      <c r="DA422" s="126"/>
      <c r="DB422" s="126"/>
      <c r="DC422" s="126"/>
      <c r="DD422" s="126"/>
      <c r="DE422" s="126"/>
      <c r="DF422" s="126"/>
      <c r="DG422" s="126"/>
      <c r="DH422" s="126"/>
      <c r="DI422" s="126"/>
      <c r="DJ422" s="126"/>
      <c r="DK422" s="126"/>
      <c r="DL422" s="127"/>
      <c r="DM422" s="127"/>
      <c r="DN422" s="127"/>
      <c r="DO422" s="127"/>
      <c r="DP422" s="175" t="str">
        <f t="shared" si="5"/>
        <v>ТБ_Волго-Вятский Банк_</v>
      </c>
    </row>
    <row r="423" spans="1:120" x14ac:dyDescent="0.25">
      <c r="A423" s="66" t="s">
        <v>251</v>
      </c>
      <c r="B423" s="67"/>
      <c r="C423" s="67" t="s">
        <v>262</v>
      </c>
      <c r="D423" s="74"/>
      <c r="E423" s="129">
        <f t="shared" si="4"/>
        <v>0</v>
      </c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  <c r="AA423" s="126"/>
      <c r="AB423" s="126"/>
      <c r="AC423" s="126"/>
      <c r="AD423" s="126"/>
      <c r="AE423" s="126"/>
      <c r="AF423" s="126"/>
      <c r="AG423" s="126"/>
      <c r="AH423" s="126"/>
      <c r="AI423" s="126"/>
      <c r="AJ423" s="126"/>
      <c r="AK423" s="126"/>
      <c r="AL423" s="126"/>
      <c r="AM423" s="126"/>
      <c r="AN423" s="126"/>
      <c r="AO423" s="126"/>
      <c r="AP423" s="126"/>
      <c r="AQ423" s="126"/>
      <c r="AR423" s="126"/>
      <c r="AS423" s="126"/>
      <c r="AT423" s="126"/>
      <c r="AU423" s="126"/>
      <c r="AV423" s="126"/>
      <c r="AW423" s="126"/>
      <c r="AX423" s="126"/>
      <c r="AY423" s="126"/>
      <c r="AZ423" s="126"/>
      <c r="BA423" s="126"/>
      <c r="BB423" s="126"/>
      <c r="BC423" s="126"/>
      <c r="BD423" s="126"/>
      <c r="BE423" s="126"/>
      <c r="BF423" s="126"/>
      <c r="BG423" s="126"/>
      <c r="BH423" s="126"/>
      <c r="BI423" s="126"/>
      <c r="BJ423" s="126"/>
      <c r="BK423" s="126"/>
      <c r="BL423" s="126"/>
      <c r="BM423" s="126"/>
      <c r="BN423" s="126"/>
      <c r="BO423" s="126"/>
      <c r="BP423" s="126"/>
      <c r="BQ423" s="126"/>
      <c r="BR423" s="126"/>
      <c r="BS423" s="126"/>
      <c r="BT423" s="126"/>
      <c r="BU423" s="126"/>
      <c r="BV423" s="126"/>
      <c r="BW423" s="126"/>
      <c r="BX423" s="126"/>
      <c r="BY423" s="126"/>
      <c r="BZ423" s="126"/>
      <c r="CA423" s="126"/>
      <c r="CB423" s="126"/>
      <c r="CC423" s="126"/>
      <c r="CD423" s="126"/>
      <c r="CE423" s="126"/>
      <c r="CF423" s="126"/>
      <c r="CG423" s="126"/>
      <c r="CH423" s="126"/>
      <c r="CI423" s="126"/>
      <c r="CJ423" s="126"/>
      <c r="CK423" s="126"/>
      <c r="CL423" s="126"/>
      <c r="CM423" s="126"/>
      <c r="CN423" s="126"/>
      <c r="CO423" s="126"/>
      <c r="CP423" s="126"/>
      <c r="CQ423" s="126"/>
      <c r="CR423" s="126"/>
      <c r="CS423" s="126"/>
      <c r="CT423" s="126"/>
      <c r="CU423" s="126"/>
      <c r="CV423" s="126"/>
      <c r="CW423" s="126"/>
      <c r="CX423" s="126"/>
      <c r="CY423" s="126"/>
      <c r="CZ423" s="126"/>
      <c r="DA423" s="126"/>
      <c r="DB423" s="126"/>
      <c r="DC423" s="126"/>
      <c r="DD423" s="126"/>
      <c r="DE423" s="126"/>
      <c r="DF423" s="126"/>
      <c r="DG423" s="126"/>
      <c r="DH423" s="126"/>
      <c r="DI423" s="126"/>
      <c r="DJ423" s="126"/>
      <c r="DK423" s="126"/>
      <c r="DL423" s="127"/>
      <c r="DM423" s="127"/>
      <c r="DN423" s="127"/>
      <c r="DO423" s="127"/>
      <c r="DP423" s="175" t="str">
        <f t="shared" si="5"/>
        <v>ТБ_Дальневосточный Банк_</v>
      </c>
    </row>
    <row r="424" spans="1:120" ht="25.5" x14ac:dyDescent="0.25">
      <c r="A424" s="66" t="s">
        <v>251</v>
      </c>
      <c r="B424" s="67"/>
      <c r="C424" s="67" t="s">
        <v>263</v>
      </c>
      <c r="D424" s="74"/>
      <c r="E424" s="129">
        <f t="shared" si="4"/>
        <v>0</v>
      </c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  <c r="AA424" s="126"/>
      <c r="AB424" s="126"/>
      <c r="AC424" s="126"/>
      <c r="AD424" s="126"/>
      <c r="AE424" s="126"/>
      <c r="AF424" s="126"/>
      <c r="AG424" s="126"/>
      <c r="AH424" s="126"/>
      <c r="AI424" s="126"/>
      <c r="AJ424" s="126"/>
      <c r="AK424" s="126"/>
      <c r="AL424" s="126"/>
      <c r="AM424" s="126"/>
      <c r="AN424" s="126"/>
      <c r="AO424" s="126"/>
      <c r="AP424" s="126"/>
      <c r="AQ424" s="126"/>
      <c r="AR424" s="126"/>
      <c r="AS424" s="126"/>
      <c r="AT424" s="126"/>
      <c r="AU424" s="126"/>
      <c r="AV424" s="126"/>
      <c r="AW424" s="126"/>
      <c r="AX424" s="126"/>
      <c r="AY424" s="126"/>
      <c r="AZ424" s="126"/>
      <c r="BA424" s="126"/>
      <c r="BB424" s="126"/>
      <c r="BC424" s="126"/>
      <c r="BD424" s="126"/>
      <c r="BE424" s="126"/>
      <c r="BF424" s="126"/>
      <c r="BG424" s="126"/>
      <c r="BH424" s="126"/>
      <c r="BI424" s="126"/>
      <c r="BJ424" s="126"/>
      <c r="BK424" s="126"/>
      <c r="BL424" s="126"/>
      <c r="BM424" s="126"/>
      <c r="BN424" s="126"/>
      <c r="BO424" s="126"/>
      <c r="BP424" s="126"/>
      <c r="BQ424" s="126"/>
      <c r="BR424" s="126"/>
      <c r="BS424" s="126"/>
      <c r="BT424" s="126"/>
      <c r="BU424" s="126"/>
      <c r="BV424" s="126"/>
      <c r="BW424" s="126"/>
      <c r="BX424" s="126"/>
      <c r="BY424" s="126"/>
      <c r="BZ424" s="126"/>
      <c r="CA424" s="126"/>
      <c r="CB424" s="126"/>
      <c r="CC424" s="126"/>
      <c r="CD424" s="126"/>
      <c r="CE424" s="126"/>
      <c r="CF424" s="126"/>
      <c r="CG424" s="126"/>
      <c r="CH424" s="126"/>
      <c r="CI424" s="126"/>
      <c r="CJ424" s="126"/>
      <c r="CK424" s="126"/>
      <c r="CL424" s="126"/>
      <c r="CM424" s="126"/>
      <c r="CN424" s="126"/>
      <c r="CO424" s="126"/>
      <c r="CP424" s="126"/>
      <c r="CQ424" s="126"/>
      <c r="CR424" s="126"/>
      <c r="CS424" s="126"/>
      <c r="CT424" s="126"/>
      <c r="CU424" s="126"/>
      <c r="CV424" s="126"/>
      <c r="CW424" s="126"/>
      <c r="CX424" s="126"/>
      <c r="CY424" s="126"/>
      <c r="CZ424" s="126"/>
      <c r="DA424" s="126"/>
      <c r="DB424" s="126"/>
      <c r="DC424" s="126"/>
      <c r="DD424" s="126"/>
      <c r="DE424" s="126"/>
      <c r="DF424" s="126"/>
      <c r="DG424" s="126"/>
      <c r="DH424" s="126"/>
      <c r="DI424" s="126"/>
      <c r="DJ424" s="126"/>
      <c r="DK424" s="126"/>
      <c r="DL424" s="127"/>
      <c r="DM424" s="127"/>
      <c r="DN424" s="127"/>
      <c r="DO424" s="127"/>
      <c r="DP424" s="175" t="str">
        <f t="shared" si="5"/>
        <v>ТБ_Западно-Сибирский Банк_</v>
      </c>
    </row>
    <row r="425" spans="1:120" x14ac:dyDescent="0.25">
      <c r="A425" s="70" t="s">
        <v>251</v>
      </c>
      <c r="B425" s="68"/>
      <c r="C425" s="68" t="s">
        <v>264</v>
      </c>
      <c r="D425" s="92"/>
      <c r="E425" s="129">
        <f t="shared" si="4"/>
        <v>0</v>
      </c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  <c r="AA425" s="126"/>
      <c r="AB425" s="126"/>
      <c r="AC425" s="126"/>
      <c r="AD425" s="126"/>
      <c r="AE425" s="126"/>
      <c r="AF425" s="126"/>
      <c r="AG425" s="126"/>
      <c r="AH425" s="126"/>
      <c r="AI425" s="126"/>
      <c r="AJ425" s="126"/>
      <c r="AK425" s="126"/>
      <c r="AL425" s="126"/>
      <c r="AM425" s="126"/>
      <c r="AN425" s="126"/>
      <c r="AO425" s="126"/>
      <c r="AP425" s="126"/>
      <c r="AQ425" s="126"/>
      <c r="AR425" s="126"/>
      <c r="AS425" s="126"/>
      <c r="AT425" s="126"/>
      <c r="AU425" s="126"/>
      <c r="AV425" s="126"/>
      <c r="AW425" s="126"/>
      <c r="AX425" s="126"/>
      <c r="AY425" s="126"/>
      <c r="AZ425" s="126"/>
      <c r="BA425" s="126"/>
      <c r="BB425" s="126"/>
      <c r="BC425" s="126"/>
      <c r="BD425" s="126"/>
      <c r="BE425" s="126"/>
      <c r="BF425" s="126"/>
      <c r="BG425" s="126"/>
      <c r="BH425" s="126"/>
      <c r="BI425" s="126"/>
      <c r="BJ425" s="126"/>
      <c r="BK425" s="126"/>
      <c r="BL425" s="126"/>
      <c r="BM425" s="126"/>
      <c r="BN425" s="126"/>
      <c r="BO425" s="126"/>
      <c r="BP425" s="126"/>
      <c r="BQ425" s="126"/>
      <c r="BR425" s="126"/>
      <c r="BS425" s="126"/>
      <c r="BT425" s="126"/>
      <c r="BU425" s="126"/>
      <c r="BV425" s="126"/>
      <c r="BW425" s="126"/>
      <c r="BX425" s="126"/>
      <c r="BY425" s="126"/>
      <c r="BZ425" s="126"/>
      <c r="CA425" s="126"/>
      <c r="CB425" s="126"/>
      <c r="CC425" s="126"/>
      <c r="CD425" s="126"/>
      <c r="CE425" s="126"/>
      <c r="CF425" s="126"/>
      <c r="CG425" s="126"/>
      <c r="CH425" s="126"/>
      <c r="CI425" s="126"/>
      <c r="CJ425" s="126"/>
      <c r="CK425" s="126"/>
      <c r="CL425" s="126"/>
      <c r="CM425" s="126"/>
      <c r="CN425" s="126"/>
      <c r="CO425" s="126"/>
      <c r="CP425" s="126"/>
      <c r="CQ425" s="126"/>
      <c r="CR425" s="126"/>
      <c r="CS425" s="126"/>
      <c r="CT425" s="126"/>
      <c r="CU425" s="126"/>
      <c r="CV425" s="126"/>
      <c r="CW425" s="126"/>
      <c r="CX425" s="126"/>
      <c r="CY425" s="126"/>
      <c r="CZ425" s="126"/>
      <c r="DA425" s="126"/>
      <c r="DB425" s="126"/>
      <c r="DC425" s="126"/>
      <c r="DD425" s="126"/>
      <c r="DE425" s="126"/>
      <c r="DF425" s="126"/>
      <c r="DG425" s="126"/>
      <c r="DH425" s="126"/>
      <c r="DI425" s="126"/>
      <c r="DJ425" s="126"/>
      <c r="DK425" s="126"/>
      <c r="DL425" s="127"/>
      <c r="DM425" s="127"/>
      <c r="DN425" s="127"/>
      <c r="DO425" s="127"/>
      <c r="DP425" s="175" t="str">
        <f t="shared" si="5"/>
        <v>ТБ_Московский Банк_</v>
      </c>
    </row>
    <row r="426" spans="1:120" x14ac:dyDescent="0.25">
      <c r="A426" s="70" t="s">
        <v>251</v>
      </c>
      <c r="B426" s="68"/>
      <c r="C426" s="68" t="s">
        <v>265</v>
      </c>
      <c r="D426" s="92"/>
      <c r="E426" s="129">
        <f t="shared" si="4"/>
        <v>0</v>
      </c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  <c r="AA426" s="126"/>
      <c r="AB426" s="126"/>
      <c r="AC426" s="126"/>
      <c r="AD426" s="126"/>
      <c r="AE426" s="126"/>
      <c r="AF426" s="126"/>
      <c r="AG426" s="126"/>
      <c r="AH426" s="126"/>
      <c r="AI426" s="126"/>
      <c r="AJ426" s="126"/>
      <c r="AK426" s="126"/>
      <c r="AL426" s="126"/>
      <c r="AM426" s="126"/>
      <c r="AN426" s="126"/>
      <c r="AO426" s="126"/>
      <c r="AP426" s="126"/>
      <c r="AQ426" s="126"/>
      <c r="AR426" s="126"/>
      <c r="AS426" s="126"/>
      <c r="AT426" s="126"/>
      <c r="AU426" s="126"/>
      <c r="AV426" s="126"/>
      <c r="AW426" s="126"/>
      <c r="AX426" s="126"/>
      <c r="AY426" s="126"/>
      <c r="AZ426" s="126"/>
      <c r="BA426" s="126"/>
      <c r="BB426" s="126"/>
      <c r="BC426" s="126"/>
      <c r="BD426" s="126"/>
      <c r="BE426" s="126"/>
      <c r="BF426" s="126"/>
      <c r="BG426" s="126"/>
      <c r="BH426" s="126"/>
      <c r="BI426" s="126"/>
      <c r="BJ426" s="126"/>
      <c r="BK426" s="126"/>
      <c r="BL426" s="126"/>
      <c r="BM426" s="126"/>
      <c r="BN426" s="126"/>
      <c r="BO426" s="126"/>
      <c r="BP426" s="126"/>
      <c r="BQ426" s="126"/>
      <c r="BR426" s="126"/>
      <c r="BS426" s="126"/>
      <c r="BT426" s="126"/>
      <c r="BU426" s="126"/>
      <c r="BV426" s="126"/>
      <c r="BW426" s="126"/>
      <c r="BX426" s="126"/>
      <c r="BY426" s="126"/>
      <c r="BZ426" s="126"/>
      <c r="CA426" s="126"/>
      <c r="CB426" s="126"/>
      <c r="CC426" s="126"/>
      <c r="CD426" s="126"/>
      <c r="CE426" s="126"/>
      <c r="CF426" s="126"/>
      <c r="CG426" s="126"/>
      <c r="CH426" s="126"/>
      <c r="CI426" s="126"/>
      <c r="CJ426" s="126"/>
      <c r="CK426" s="126"/>
      <c r="CL426" s="126"/>
      <c r="CM426" s="126"/>
      <c r="CN426" s="126"/>
      <c r="CO426" s="126"/>
      <c r="CP426" s="126"/>
      <c r="CQ426" s="126"/>
      <c r="CR426" s="126"/>
      <c r="CS426" s="126"/>
      <c r="CT426" s="126"/>
      <c r="CU426" s="126"/>
      <c r="CV426" s="126"/>
      <c r="CW426" s="126"/>
      <c r="CX426" s="126"/>
      <c r="CY426" s="126"/>
      <c r="CZ426" s="126"/>
      <c r="DA426" s="126"/>
      <c r="DB426" s="126"/>
      <c r="DC426" s="126"/>
      <c r="DD426" s="126"/>
      <c r="DE426" s="126"/>
      <c r="DF426" s="126"/>
      <c r="DG426" s="126"/>
      <c r="DH426" s="126"/>
      <c r="DI426" s="126"/>
      <c r="DJ426" s="126"/>
      <c r="DK426" s="126"/>
      <c r="DL426" s="127"/>
      <c r="DM426" s="127"/>
      <c r="DN426" s="127"/>
      <c r="DO426" s="127"/>
      <c r="DP426" s="175" t="str">
        <f t="shared" si="5"/>
        <v>ТБ_Поволжский Банк_</v>
      </c>
    </row>
    <row r="427" spans="1:120" x14ac:dyDescent="0.25">
      <c r="A427" s="70" t="s">
        <v>251</v>
      </c>
      <c r="B427" s="68"/>
      <c r="C427" s="68" t="s">
        <v>266</v>
      </c>
      <c r="D427" s="92"/>
      <c r="E427" s="129">
        <f t="shared" si="4"/>
        <v>0</v>
      </c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  <c r="AA427" s="126"/>
      <c r="AB427" s="126"/>
      <c r="AC427" s="126"/>
      <c r="AD427" s="126"/>
      <c r="AE427" s="126"/>
      <c r="AF427" s="126"/>
      <c r="AG427" s="126"/>
      <c r="AH427" s="126"/>
      <c r="AI427" s="126"/>
      <c r="AJ427" s="126"/>
      <c r="AK427" s="126"/>
      <c r="AL427" s="126"/>
      <c r="AM427" s="126"/>
      <c r="AN427" s="126"/>
      <c r="AO427" s="126"/>
      <c r="AP427" s="126"/>
      <c r="AQ427" s="126"/>
      <c r="AR427" s="126"/>
      <c r="AS427" s="126"/>
      <c r="AT427" s="126"/>
      <c r="AU427" s="126"/>
      <c r="AV427" s="126"/>
      <c r="AW427" s="126"/>
      <c r="AX427" s="126"/>
      <c r="AY427" s="126"/>
      <c r="AZ427" s="126"/>
      <c r="BA427" s="126"/>
      <c r="BB427" s="126"/>
      <c r="BC427" s="126"/>
      <c r="BD427" s="126"/>
      <c r="BE427" s="126"/>
      <c r="BF427" s="126"/>
      <c r="BG427" s="126"/>
      <c r="BH427" s="126"/>
      <c r="BI427" s="126"/>
      <c r="BJ427" s="126"/>
      <c r="BK427" s="126"/>
      <c r="BL427" s="126"/>
      <c r="BM427" s="126"/>
      <c r="BN427" s="126"/>
      <c r="BO427" s="126"/>
      <c r="BP427" s="126"/>
      <c r="BQ427" s="126"/>
      <c r="BR427" s="126"/>
      <c r="BS427" s="126"/>
      <c r="BT427" s="126"/>
      <c r="BU427" s="126"/>
      <c r="BV427" s="126"/>
      <c r="BW427" s="126"/>
      <c r="BX427" s="126"/>
      <c r="BY427" s="126"/>
      <c r="BZ427" s="126"/>
      <c r="CA427" s="126"/>
      <c r="CB427" s="126"/>
      <c r="CC427" s="126"/>
      <c r="CD427" s="126"/>
      <c r="CE427" s="126"/>
      <c r="CF427" s="126"/>
      <c r="CG427" s="126"/>
      <c r="CH427" s="126"/>
      <c r="CI427" s="126"/>
      <c r="CJ427" s="126"/>
      <c r="CK427" s="126"/>
      <c r="CL427" s="126"/>
      <c r="CM427" s="126"/>
      <c r="CN427" s="126"/>
      <c r="CO427" s="126"/>
      <c r="CP427" s="126"/>
      <c r="CQ427" s="126"/>
      <c r="CR427" s="126"/>
      <c r="CS427" s="126"/>
      <c r="CT427" s="126"/>
      <c r="CU427" s="126"/>
      <c r="CV427" s="126"/>
      <c r="CW427" s="126"/>
      <c r="CX427" s="126"/>
      <c r="CY427" s="126"/>
      <c r="CZ427" s="126"/>
      <c r="DA427" s="126"/>
      <c r="DB427" s="126"/>
      <c r="DC427" s="126"/>
      <c r="DD427" s="126"/>
      <c r="DE427" s="126"/>
      <c r="DF427" s="126"/>
      <c r="DG427" s="126"/>
      <c r="DH427" s="126"/>
      <c r="DI427" s="126"/>
      <c r="DJ427" s="126"/>
      <c r="DK427" s="126"/>
      <c r="DL427" s="127"/>
      <c r="DM427" s="127"/>
      <c r="DN427" s="127"/>
      <c r="DO427" s="127"/>
      <c r="DP427" s="175" t="str">
        <f t="shared" si="5"/>
        <v>ТБ_Северо-Западный Банк_</v>
      </c>
    </row>
    <row r="428" spans="1:120" x14ac:dyDescent="0.25">
      <c r="A428" s="70" t="s">
        <v>251</v>
      </c>
      <c r="B428" s="68"/>
      <c r="C428" s="68" t="s">
        <v>267</v>
      </c>
      <c r="D428" s="92"/>
      <c r="E428" s="129">
        <f t="shared" si="4"/>
        <v>0</v>
      </c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  <c r="AA428" s="126"/>
      <c r="AB428" s="126"/>
      <c r="AC428" s="126"/>
      <c r="AD428" s="126"/>
      <c r="AE428" s="126"/>
      <c r="AF428" s="126"/>
      <c r="AG428" s="126"/>
      <c r="AH428" s="126"/>
      <c r="AI428" s="126"/>
      <c r="AJ428" s="126"/>
      <c r="AK428" s="126"/>
      <c r="AL428" s="126"/>
      <c r="AM428" s="126"/>
      <c r="AN428" s="126"/>
      <c r="AO428" s="126"/>
      <c r="AP428" s="126"/>
      <c r="AQ428" s="126"/>
      <c r="AR428" s="126"/>
      <c r="AS428" s="126"/>
      <c r="AT428" s="126"/>
      <c r="AU428" s="126"/>
      <c r="AV428" s="126"/>
      <c r="AW428" s="126"/>
      <c r="AX428" s="126"/>
      <c r="AY428" s="126"/>
      <c r="AZ428" s="126"/>
      <c r="BA428" s="126"/>
      <c r="BB428" s="126"/>
      <c r="BC428" s="126"/>
      <c r="BD428" s="126"/>
      <c r="BE428" s="126"/>
      <c r="BF428" s="126"/>
      <c r="BG428" s="126"/>
      <c r="BH428" s="126"/>
      <c r="BI428" s="126"/>
      <c r="BJ428" s="126"/>
      <c r="BK428" s="126"/>
      <c r="BL428" s="126"/>
      <c r="BM428" s="126"/>
      <c r="BN428" s="126"/>
      <c r="BO428" s="126"/>
      <c r="BP428" s="126"/>
      <c r="BQ428" s="126"/>
      <c r="BR428" s="126"/>
      <c r="BS428" s="126"/>
      <c r="BT428" s="126"/>
      <c r="BU428" s="126"/>
      <c r="BV428" s="126"/>
      <c r="BW428" s="126"/>
      <c r="BX428" s="126"/>
      <c r="BY428" s="126"/>
      <c r="BZ428" s="126"/>
      <c r="CA428" s="126"/>
      <c r="CB428" s="126"/>
      <c r="CC428" s="126"/>
      <c r="CD428" s="126"/>
      <c r="CE428" s="126"/>
      <c r="CF428" s="126"/>
      <c r="CG428" s="126"/>
      <c r="CH428" s="126"/>
      <c r="CI428" s="126"/>
      <c r="CJ428" s="126"/>
      <c r="CK428" s="126"/>
      <c r="CL428" s="126"/>
      <c r="CM428" s="126"/>
      <c r="CN428" s="126"/>
      <c r="CO428" s="126"/>
      <c r="CP428" s="126"/>
      <c r="CQ428" s="126"/>
      <c r="CR428" s="126"/>
      <c r="CS428" s="126"/>
      <c r="CT428" s="126"/>
      <c r="CU428" s="126"/>
      <c r="CV428" s="126"/>
      <c r="CW428" s="126"/>
      <c r="CX428" s="126"/>
      <c r="CY428" s="126"/>
      <c r="CZ428" s="126"/>
      <c r="DA428" s="126"/>
      <c r="DB428" s="126"/>
      <c r="DC428" s="126"/>
      <c r="DD428" s="126"/>
      <c r="DE428" s="126"/>
      <c r="DF428" s="126"/>
      <c r="DG428" s="126"/>
      <c r="DH428" s="126"/>
      <c r="DI428" s="126"/>
      <c r="DJ428" s="126"/>
      <c r="DK428" s="126"/>
      <c r="DL428" s="127"/>
      <c r="DM428" s="127"/>
      <c r="DN428" s="127"/>
      <c r="DO428" s="127"/>
      <c r="DP428" s="175" t="str">
        <f t="shared" si="5"/>
        <v>ТБ_Сибирский Банк_</v>
      </c>
    </row>
    <row r="429" spans="1:120" x14ac:dyDescent="0.25">
      <c r="A429" s="70" t="s">
        <v>251</v>
      </c>
      <c r="B429" s="68"/>
      <c r="C429" s="68" t="s">
        <v>268</v>
      </c>
      <c r="D429" s="92"/>
      <c r="E429" s="129">
        <f t="shared" si="4"/>
        <v>0</v>
      </c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  <c r="AA429" s="126"/>
      <c r="AB429" s="126"/>
      <c r="AC429" s="126"/>
      <c r="AD429" s="126"/>
      <c r="AE429" s="126"/>
      <c r="AF429" s="126"/>
      <c r="AG429" s="126"/>
      <c r="AH429" s="126"/>
      <c r="AI429" s="126"/>
      <c r="AJ429" s="126"/>
      <c r="AK429" s="126"/>
      <c r="AL429" s="126"/>
      <c r="AM429" s="126"/>
      <c r="AN429" s="126"/>
      <c r="AO429" s="126"/>
      <c r="AP429" s="126"/>
      <c r="AQ429" s="126"/>
      <c r="AR429" s="126"/>
      <c r="AS429" s="126"/>
      <c r="AT429" s="126"/>
      <c r="AU429" s="126"/>
      <c r="AV429" s="126"/>
      <c r="AW429" s="126"/>
      <c r="AX429" s="126"/>
      <c r="AY429" s="126"/>
      <c r="AZ429" s="126"/>
      <c r="BA429" s="126"/>
      <c r="BB429" s="126"/>
      <c r="BC429" s="126"/>
      <c r="BD429" s="126"/>
      <c r="BE429" s="126"/>
      <c r="BF429" s="126"/>
      <c r="BG429" s="126"/>
      <c r="BH429" s="126"/>
      <c r="BI429" s="126"/>
      <c r="BJ429" s="126"/>
      <c r="BK429" s="126"/>
      <c r="BL429" s="126"/>
      <c r="BM429" s="126"/>
      <c r="BN429" s="126"/>
      <c r="BO429" s="126"/>
      <c r="BP429" s="126"/>
      <c r="BQ429" s="126"/>
      <c r="BR429" s="126"/>
      <c r="BS429" s="126"/>
      <c r="BT429" s="126"/>
      <c r="BU429" s="126"/>
      <c r="BV429" s="126"/>
      <c r="BW429" s="126"/>
      <c r="BX429" s="126"/>
      <c r="BY429" s="126"/>
      <c r="BZ429" s="126"/>
      <c r="CA429" s="126"/>
      <c r="CB429" s="126"/>
      <c r="CC429" s="126"/>
      <c r="CD429" s="126"/>
      <c r="CE429" s="126"/>
      <c r="CF429" s="126"/>
      <c r="CG429" s="126"/>
      <c r="CH429" s="126"/>
      <c r="CI429" s="126"/>
      <c r="CJ429" s="126"/>
      <c r="CK429" s="126"/>
      <c r="CL429" s="126"/>
      <c r="CM429" s="126"/>
      <c r="CN429" s="126"/>
      <c r="CO429" s="126"/>
      <c r="CP429" s="126"/>
      <c r="CQ429" s="126"/>
      <c r="CR429" s="126"/>
      <c r="CS429" s="126"/>
      <c r="CT429" s="126"/>
      <c r="CU429" s="126"/>
      <c r="CV429" s="126"/>
      <c r="CW429" s="126"/>
      <c r="CX429" s="126"/>
      <c r="CY429" s="126"/>
      <c r="CZ429" s="126"/>
      <c r="DA429" s="126"/>
      <c r="DB429" s="126"/>
      <c r="DC429" s="126"/>
      <c r="DD429" s="126"/>
      <c r="DE429" s="126"/>
      <c r="DF429" s="126"/>
      <c r="DG429" s="126"/>
      <c r="DH429" s="126"/>
      <c r="DI429" s="126"/>
      <c r="DJ429" s="126"/>
      <c r="DK429" s="126"/>
      <c r="DL429" s="127"/>
      <c r="DM429" s="127"/>
      <c r="DN429" s="127"/>
      <c r="DO429" s="127"/>
      <c r="DP429" s="175" t="str">
        <f t="shared" si="5"/>
        <v>ТБ_Среднерусский Банк_</v>
      </c>
    </row>
    <row r="430" spans="1:120" x14ac:dyDescent="0.25">
      <c r="A430" s="70" t="s">
        <v>251</v>
      </c>
      <c r="B430" s="68"/>
      <c r="C430" s="68" t="s">
        <v>269</v>
      </c>
      <c r="D430" s="92"/>
      <c r="E430" s="129">
        <f t="shared" si="4"/>
        <v>0</v>
      </c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  <c r="AA430" s="126"/>
      <c r="AB430" s="126"/>
      <c r="AC430" s="126"/>
      <c r="AD430" s="126"/>
      <c r="AE430" s="126"/>
      <c r="AF430" s="126"/>
      <c r="AG430" s="126"/>
      <c r="AH430" s="126"/>
      <c r="AI430" s="126"/>
      <c r="AJ430" s="126"/>
      <c r="AK430" s="126"/>
      <c r="AL430" s="126"/>
      <c r="AM430" s="126"/>
      <c r="AN430" s="126"/>
      <c r="AO430" s="126"/>
      <c r="AP430" s="126"/>
      <c r="AQ430" s="126"/>
      <c r="AR430" s="126"/>
      <c r="AS430" s="126"/>
      <c r="AT430" s="126"/>
      <c r="AU430" s="126"/>
      <c r="AV430" s="126"/>
      <c r="AW430" s="126"/>
      <c r="AX430" s="126"/>
      <c r="AY430" s="126"/>
      <c r="AZ430" s="126"/>
      <c r="BA430" s="126"/>
      <c r="BB430" s="126"/>
      <c r="BC430" s="126"/>
      <c r="BD430" s="126"/>
      <c r="BE430" s="126"/>
      <c r="BF430" s="126"/>
      <c r="BG430" s="126"/>
      <c r="BH430" s="126"/>
      <c r="BI430" s="126"/>
      <c r="BJ430" s="126"/>
      <c r="BK430" s="126"/>
      <c r="BL430" s="126"/>
      <c r="BM430" s="126"/>
      <c r="BN430" s="126"/>
      <c r="BO430" s="126"/>
      <c r="BP430" s="126"/>
      <c r="BQ430" s="126"/>
      <c r="BR430" s="126"/>
      <c r="BS430" s="126"/>
      <c r="BT430" s="126"/>
      <c r="BU430" s="126"/>
      <c r="BV430" s="126"/>
      <c r="BW430" s="126"/>
      <c r="BX430" s="126"/>
      <c r="BY430" s="126"/>
      <c r="BZ430" s="126"/>
      <c r="CA430" s="126"/>
      <c r="CB430" s="126"/>
      <c r="CC430" s="126"/>
      <c r="CD430" s="126"/>
      <c r="CE430" s="126"/>
      <c r="CF430" s="126"/>
      <c r="CG430" s="126"/>
      <c r="CH430" s="126"/>
      <c r="CI430" s="126"/>
      <c r="CJ430" s="126"/>
      <c r="CK430" s="126"/>
      <c r="CL430" s="126"/>
      <c r="CM430" s="126"/>
      <c r="CN430" s="126"/>
      <c r="CO430" s="126"/>
      <c r="CP430" s="126"/>
      <c r="CQ430" s="126"/>
      <c r="CR430" s="126"/>
      <c r="CS430" s="126"/>
      <c r="CT430" s="126"/>
      <c r="CU430" s="126"/>
      <c r="CV430" s="126"/>
      <c r="CW430" s="126"/>
      <c r="CX430" s="126"/>
      <c r="CY430" s="126"/>
      <c r="CZ430" s="126"/>
      <c r="DA430" s="126"/>
      <c r="DB430" s="126"/>
      <c r="DC430" s="126"/>
      <c r="DD430" s="126"/>
      <c r="DE430" s="126"/>
      <c r="DF430" s="126"/>
      <c r="DG430" s="126"/>
      <c r="DH430" s="126"/>
      <c r="DI430" s="126"/>
      <c r="DJ430" s="126"/>
      <c r="DK430" s="126"/>
      <c r="DL430" s="127"/>
      <c r="DM430" s="127"/>
      <c r="DN430" s="127"/>
      <c r="DO430" s="127"/>
      <c r="DP430" s="175" t="str">
        <f t="shared" si="5"/>
        <v>ТБ_Уральский Банк_</v>
      </c>
    </row>
    <row r="431" spans="1:120" ht="25.5" x14ac:dyDescent="0.25">
      <c r="A431" s="70" t="s">
        <v>251</v>
      </c>
      <c r="B431" s="68"/>
      <c r="C431" s="68" t="s">
        <v>270</v>
      </c>
      <c r="D431" s="92"/>
      <c r="E431" s="129">
        <f t="shared" si="4"/>
        <v>0</v>
      </c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  <c r="AA431" s="126"/>
      <c r="AB431" s="126"/>
      <c r="AC431" s="126"/>
      <c r="AD431" s="126"/>
      <c r="AE431" s="126"/>
      <c r="AF431" s="126"/>
      <c r="AG431" s="126"/>
      <c r="AH431" s="126"/>
      <c r="AI431" s="126"/>
      <c r="AJ431" s="126"/>
      <c r="AK431" s="126"/>
      <c r="AL431" s="126"/>
      <c r="AM431" s="126"/>
      <c r="AN431" s="126"/>
      <c r="AO431" s="126"/>
      <c r="AP431" s="126"/>
      <c r="AQ431" s="126"/>
      <c r="AR431" s="126"/>
      <c r="AS431" s="126"/>
      <c r="AT431" s="126"/>
      <c r="AU431" s="126"/>
      <c r="AV431" s="126"/>
      <c r="AW431" s="126"/>
      <c r="AX431" s="126"/>
      <c r="AY431" s="126"/>
      <c r="AZ431" s="126"/>
      <c r="BA431" s="126"/>
      <c r="BB431" s="126"/>
      <c r="BC431" s="126"/>
      <c r="BD431" s="126"/>
      <c r="BE431" s="126"/>
      <c r="BF431" s="126"/>
      <c r="BG431" s="126"/>
      <c r="BH431" s="126"/>
      <c r="BI431" s="126"/>
      <c r="BJ431" s="126"/>
      <c r="BK431" s="126"/>
      <c r="BL431" s="126"/>
      <c r="BM431" s="126"/>
      <c r="BN431" s="126"/>
      <c r="BO431" s="126"/>
      <c r="BP431" s="126"/>
      <c r="BQ431" s="126"/>
      <c r="BR431" s="126"/>
      <c r="BS431" s="126"/>
      <c r="BT431" s="126"/>
      <c r="BU431" s="126"/>
      <c r="BV431" s="126"/>
      <c r="BW431" s="126"/>
      <c r="BX431" s="126"/>
      <c r="BY431" s="126"/>
      <c r="BZ431" s="126"/>
      <c r="CA431" s="126"/>
      <c r="CB431" s="126"/>
      <c r="CC431" s="126"/>
      <c r="CD431" s="126"/>
      <c r="CE431" s="126"/>
      <c r="CF431" s="126"/>
      <c r="CG431" s="126"/>
      <c r="CH431" s="126"/>
      <c r="CI431" s="126"/>
      <c r="CJ431" s="126"/>
      <c r="CK431" s="126"/>
      <c r="CL431" s="126"/>
      <c r="CM431" s="126"/>
      <c r="CN431" s="126"/>
      <c r="CO431" s="126"/>
      <c r="CP431" s="126"/>
      <c r="CQ431" s="126"/>
      <c r="CR431" s="126"/>
      <c r="CS431" s="126"/>
      <c r="CT431" s="126"/>
      <c r="CU431" s="126"/>
      <c r="CV431" s="126"/>
      <c r="CW431" s="126"/>
      <c r="CX431" s="126"/>
      <c r="CY431" s="126"/>
      <c r="CZ431" s="126"/>
      <c r="DA431" s="126"/>
      <c r="DB431" s="126"/>
      <c r="DC431" s="126"/>
      <c r="DD431" s="126"/>
      <c r="DE431" s="126"/>
      <c r="DF431" s="126"/>
      <c r="DG431" s="126"/>
      <c r="DH431" s="126"/>
      <c r="DI431" s="126"/>
      <c r="DJ431" s="126"/>
      <c r="DK431" s="126"/>
      <c r="DL431" s="127"/>
      <c r="DM431" s="127"/>
      <c r="DN431" s="127"/>
      <c r="DO431" s="127"/>
      <c r="DP431" s="175" t="str">
        <f t="shared" si="5"/>
        <v>ТБ_Центрально-Черноземный Банк_</v>
      </c>
    </row>
    <row r="432" spans="1:120" ht="15.75" customHeight="1" x14ac:dyDescent="0.25">
      <c r="A432" s="70" t="s">
        <v>251</v>
      </c>
      <c r="B432" s="82"/>
      <c r="C432" s="82" t="s">
        <v>271</v>
      </c>
      <c r="D432" s="80"/>
      <c r="E432" s="129">
        <f t="shared" si="4"/>
        <v>0</v>
      </c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  <c r="AA432" s="126"/>
      <c r="AB432" s="126"/>
      <c r="AC432" s="126"/>
      <c r="AD432" s="126"/>
      <c r="AE432" s="126"/>
      <c r="AF432" s="126"/>
      <c r="AG432" s="126"/>
      <c r="AH432" s="126"/>
      <c r="AI432" s="126"/>
      <c r="AJ432" s="126"/>
      <c r="AK432" s="126"/>
      <c r="AL432" s="126"/>
      <c r="AM432" s="126"/>
      <c r="AN432" s="126"/>
      <c r="AO432" s="126"/>
      <c r="AP432" s="126"/>
      <c r="AQ432" s="126"/>
      <c r="AR432" s="126"/>
      <c r="AS432" s="126"/>
      <c r="AT432" s="126"/>
      <c r="AU432" s="126"/>
      <c r="AV432" s="126"/>
      <c r="AW432" s="126"/>
      <c r="AX432" s="126"/>
      <c r="AY432" s="126"/>
      <c r="AZ432" s="126"/>
      <c r="BA432" s="126"/>
      <c r="BB432" s="126"/>
      <c r="BC432" s="126"/>
      <c r="BD432" s="126"/>
      <c r="BE432" s="126"/>
      <c r="BF432" s="126"/>
      <c r="BG432" s="126"/>
      <c r="BH432" s="126"/>
      <c r="BI432" s="126"/>
      <c r="BJ432" s="126"/>
      <c r="BK432" s="126"/>
      <c r="BL432" s="126"/>
      <c r="BM432" s="126"/>
      <c r="BN432" s="126"/>
      <c r="BO432" s="126"/>
      <c r="BP432" s="126"/>
      <c r="BQ432" s="126"/>
      <c r="BR432" s="126"/>
      <c r="BS432" s="126"/>
      <c r="BT432" s="126"/>
      <c r="BU432" s="126"/>
      <c r="BV432" s="126"/>
      <c r="BW432" s="126"/>
      <c r="BX432" s="126"/>
      <c r="BY432" s="126"/>
      <c r="BZ432" s="126"/>
      <c r="CA432" s="126"/>
      <c r="CB432" s="126"/>
      <c r="CC432" s="126"/>
      <c r="CD432" s="126"/>
      <c r="CE432" s="126"/>
      <c r="CF432" s="126"/>
      <c r="CG432" s="126"/>
      <c r="CH432" s="126"/>
      <c r="CI432" s="126"/>
      <c r="CJ432" s="126"/>
      <c r="CK432" s="126"/>
      <c r="CL432" s="126"/>
      <c r="CM432" s="126"/>
      <c r="CN432" s="126"/>
      <c r="CO432" s="126"/>
      <c r="CP432" s="126"/>
      <c r="CQ432" s="126"/>
      <c r="CR432" s="126"/>
      <c r="CS432" s="126"/>
      <c r="CT432" s="126"/>
      <c r="CU432" s="126"/>
      <c r="CV432" s="126"/>
      <c r="CW432" s="126"/>
      <c r="CX432" s="126"/>
      <c r="CY432" s="126"/>
      <c r="CZ432" s="126"/>
      <c r="DA432" s="126"/>
      <c r="DB432" s="126"/>
      <c r="DC432" s="126"/>
      <c r="DD432" s="126"/>
      <c r="DE432" s="126"/>
      <c r="DF432" s="126"/>
      <c r="DG432" s="126"/>
      <c r="DH432" s="126"/>
      <c r="DI432" s="126"/>
      <c r="DJ432" s="126"/>
      <c r="DK432" s="126"/>
      <c r="DL432" s="127"/>
      <c r="DM432" s="127"/>
      <c r="DN432" s="127"/>
      <c r="DO432" s="127"/>
      <c r="DP432" s="175" t="str">
        <f t="shared" si="5"/>
        <v>ТБ_Юго-Западный Банк_</v>
      </c>
    </row>
    <row r="433" spans="1:120" x14ac:dyDescent="0.25">
      <c r="A433" s="62" t="s">
        <v>15</v>
      </c>
      <c r="B433" s="60" t="s">
        <v>256</v>
      </c>
      <c r="C433" s="60" t="s">
        <v>272</v>
      </c>
      <c r="D433" s="61" t="s">
        <v>289</v>
      </c>
      <c r="E433" s="129">
        <f t="shared" si="4"/>
        <v>0</v>
      </c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  <c r="AA433" s="126"/>
      <c r="AB433" s="126"/>
      <c r="AC433" s="126"/>
      <c r="AD433" s="126"/>
      <c r="AE433" s="126"/>
      <c r="AF433" s="126"/>
      <c r="AG433" s="126"/>
      <c r="AH433" s="126"/>
      <c r="AI433" s="126"/>
      <c r="AJ433" s="126"/>
      <c r="AK433" s="126"/>
      <c r="AL433" s="126"/>
      <c r="AM433" s="126"/>
      <c r="AN433" s="126"/>
      <c r="AO433" s="126"/>
      <c r="AP433" s="126"/>
      <c r="AQ433" s="126"/>
      <c r="AR433" s="126"/>
      <c r="AS433" s="126"/>
      <c r="AT433" s="126"/>
      <c r="AU433" s="126"/>
      <c r="AV433" s="126"/>
      <c r="AW433" s="126"/>
      <c r="AX433" s="126"/>
      <c r="AY433" s="126"/>
      <c r="AZ433" s="126"/>
      <c r="BA433" s="126"/>
      <c r="BB433" s="126"/>
      <c r="BC433" s="126"/>
      <c r="BD433" s="126"/>
      <c r="BE433" s="126"/>
      <c r="BF433" s="126"/>
      <c r="BG433" s="126"/>
      <c r="BH433" s="126"/>
      <c r="BI433" s="126"/>
      <c r="BJ433" s="126"/>
      <c r="BK433" s="126"/>
      <c r="BL433" s="126"/>
      <c r="BM433" s="126"/>
      <c r="BN433" s="126"/>
      <c r="BO433" s="126"/>
      <c r="BP433" s="126"/>
      <c r="BQ433" s="126"/>
      <c r="BR433" s="126"/>
      <c r="BS433" s="126"/>
      <c r="BT433" s="126"/>
      <c r="BU433" s="126"/>
      <c r="BV433" s="126"/>
      <c r="BW433" s="126"/>
      <c r="BX433" s="126"/>
      <c r="BY433" s="126"/>
      <c r="BZ433" s="126"/>
      <c r="CA433" s="126"/>
      <c r="CB433" s="126"/>
      <c r="CC433" s="126"/>
      <c r="CD433" s="126"/>
      <c r="CE433" s="126"/>
      <c r="CF433" s="126"/>
      <c r="CG433" s="126"/>
      <c r="CH433" s="126"/>
      <c r="CI433" s="126"/>
      <c r="CJ433" s="126"/>
      <c r="CK433" s="126"/>
      <c r="CL433" s="126"/>
      <c r="CM433" s="126"/>
      <c r="CN433" s="126"/>
      <c r="CO433" s="126"/>
      <c r="CP433" s="126"/>
      <c r="CQ433" s="126"/>
      <c r="CR433" s="126"/>
      <c r="CS433" s="126"/>
      <c r="CT433" s="126"/>
      <c r="CU433" s="126"/>
      <c r="CV433" s="126"/>
      <c r="CW433" s="126"/>
      <c r="CX433" s="126"/>
      <c r="CY433" s="126"/>
      <c r="CZ433" s="126"/>
      <c r="DA433" s="126"/>
      <c r="DB433" s="126"/>
      <c r="DC433" s="126"/>
      <c r="DD433" s="126"/>
      <c r="DE433" s="126"/>
      <c r="DF433" s="126"/>
      <c r="DG433" s="126"/>
      <c r="DH433" s="126"/>
      <c r="DI433" s="126"/>
      <c r="DJ433" s="126"/>
      <c r="DK433" s="126"/>
      <c r="DL433" s="127"/>
      <c r="DM433" s="127"/>
      <c r="DN433" s="127"/>
      <c r="DO433" s="127"/>
      <c r="DP433" s="175" t="str">
        <f t="shared" si="5"/>
        <v>ПЦП_Операционный центр_Москва</v>
      </c>
    </row>
    <row r="434" spans="1:120" x14ac:dyDescent="0.25">
      <c r="A434" s="70" t="s">
        <v>15</v>
      </c>
      <c r="B434" s="68" t="s">
        <v>256</v>
      </c>
      <c r="C434" s="68" t="s">
        <v>272</v>
      </c>
      <c r="D434" s="69" t="s">
        <v>290</v>
      </c>
      <c r="E434" s="129">
        <f t="shared" si="4"/>
        <v>0</v>
      </c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  <c r="AA434" s="126"/>
      <c r="AB434" s="126"/>
      <c r="AC434" s="126"/>
      <c r="AD434" s="126"/>
      <c r="AE434" s="126"/>
      <c r="AF434" s="126"/>
      <c r="AG434" s="126"/>
      <c r="AH434" s="126"/>
      <c r="AI434" s="126"/>
      <c r="AJ434" s="126"/>
      <c r="AK434" s="126"/>
      <c r="AL434" s="126"/>
      <c r="AM434" s="126"/>
      <c r="AN434" s="126"/>
      <c r="AO434" s="126"/>
      <c r="AP434" s="126"/>
      <c r="AQ434" s="126"/>
      <c r="AR434" s="126"/>
      <c r="AS434" s="126"/>
      <c r="AT434" s="126"/>
      <c r="AU434" s="126"/>
      <c r="AV434" s="126"/>
      <c r="AW434" s="126"/>
      <c r="AX434" s="126"/>
      <c r="AY434" s="126"/>
      <c r="AZ434" s="126"/>
      <c r="BA434" s="126"/>
      <c r="BB434" s="126"/>
      <c r="BC434" s="126"/>
      <c r="BD434" s="126"/>
      <c r="BE434" s="126"/>
      <c r="BF434" s="126"/>
      <c r="BG434" s="126"/>
      <c r="BH434" s="126"/>
      <c r="BI434" s="126"/>
      <c r="BJ434" s="126"/>
      <c r="BK434" s="126"/>
      <c r="BL434" s="126"/>
      <c r="BM434" s="126"/>
      <c r="BN434" s="126"/>
      <c r="BO434" s="126"/>
      <c r="BP434" s="126"/>
      <c r="BQ434" s="126"/>
      <c r="BR434" s="126"/>
      <c r="BS434" s="126"/>
      <c r="BT434" s="126"/>
      <c r="BU434" s="126"/>
      <c r="BV434" s="126"/>
      <c r="BW434" s="126"/>
      <c r="BX434" s="126"/>
      <c r="BY434" s="126"/>
      <c r="BZ434" s="126"/>
      <c r="CA434" s="126"/>
      <c r="CB434" s="126"/>
      <c r="CC434" s="126"/>
      <c r="CD434" s="126"/>
      <c r="CE434" s="126"/>
      <c r="CF434" s="126"/>
      <c r="CG434" s="126"/>
      <c r="CH434" s="126"/>
      <c r="CI434" s="126"/>
      <c r="CJ434" s="126"/>
      <c r="CK434" s="126"/>
      <c r="CL434" s="126"/>
      <c r="CM434" s="126"/>
      <c r="CN434" s="126"/>
      <c r="CO434" s="126"/>
      <c r="CP434" s="126"/>
      <c r="CQ434" s="126"/>
      <c r="CR434" s="126"/>
      <c r="CS434" s="126"/>
      <c r="CT434" s="126"/>
      <c r="CU434" s="126"/>
      <c r="CV434" s="126"/>
      <c r="CW434" s="126"/>
      <c r="CX434" s="126"/>
      <c r="CY434" s="126"/>
      <c r="CZ434" s="126"/>
      <c r="DA434" s="126"/>
      <c r="DB434" s="126"/>
      <c r="DC434" s="126"/>
      <c r="DD434" s="126"/>
      <c r="DE434" s="126"/>
      <c r="DF434" s="126"/>
      <c r="DG434" s="126"/>
      <c r="DH434" s="126"/>
      <c r="DI434" s="126"/>
      <c r="DJ434" s="126"/>
      <c r="DK434" s="126"/>
      <c r="DL434" s="127"/>
      <c r="DM434" s="127"/>
      <c r="DN434" s="127"/>
      <c r="DO434" s="127"/>
      <c r="DP434" s="175" t="str">
        <f t="shared" si="5"/>
        <v>ПЦП_Операционный центр_Самара</v>
      </c>
    </row>
    <row r="435" spans="1:120" x14ac:dyDescent="0.25">
      <c r="A435" s="70" t="s">
        <v>15</v>
      </c>
      <c r="B435" s="68" t="s">
        <v>256</v>
      </c>
      <c r="C435" s="68" t="s">
        <v>272</v>
      </c>
      <c r="D435" s="69" t="s">
        <v>291</v>
      </c>
      <c r="E435" s="129">
        <f t="shared" si="4"/>
        <v>0</v>
      </c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  <c r="AA435" s="126"/>
      <c r="AB435" s="126"/>
      <c r="AC435" s="126"/>
      <c r="AD435" s="126"/>
      <c r="AE435" s="126"/>
      <c r="AF435" s="126"/>
      <c r="AG435" s="126"/>
      <c r="AH435" s="126"/>
      <c r="AI435" s="126"/>
      <c r="AJ435" s="126"/>
      <c r="AK435" s="126"/>
      <c r="AL435" s="126"/>
      <c r="AM435" s="126"/>
      <c r="AN435" s="126"/>
      <c r="AO435" s="126"/>
      <c r="AP435" s="126"/>
      <c r="AQ435" s="126"/>
      <c r="AR435" s="126"/>
      <c r="AS435" s="126"/>
      <c r="AT435" s="126"/>
      <c r="AU435" s="126"/>
      <c r="AV435" s="126"/>
      <c r="AW435" s="126"/>
      <c r="AX435" s="126"/>
      <c r="AY435" s="126"/>
      <c r="AZ435" s="126"/>
      <c r="BA435" s="126"/>
      <c r="BB435" s="126"/>
      <c r="BC435" s="126"/>
      <c r="BD435" s="126"/>
      <c r="BE435" s="126"/>
      <c r="BF435" s="126"/>
      <c r="BG435" s="126"/>
      <c r="BH435" s="126"/>
      <c r="BI435" s="126"/>
      <c r="BJ435" s="126"/>
      <c r="BK435" s="126"/>
      <c r="BL435" s="126"/>
      <c r="BM435" s="126"/>
      <c r="BN435" s="126"/>
      <c r="BO435" s="126"/>
      <c r="BP435" s="126"/>
      <c r="BQ435" s="126"/>
      <c r="BR435" s="126"/>
      <c r="BS435" s="126"/>
      <c r="BT435" s="126"/>
      <c r="BU435" s="126"/>
      <c r="BV435" s="126"/>
      <c r="BW435" s="126"/>
      <c r="BX435" s="126"/>
      <c r="BY435" s="126"/>
      <c r="BZ435" s="126"/>
      <c r="CA435" s="126"/>
      <c r="CB435" s="126"/>
      <c r="CC435" s="126"/>
      <c r="CD435" s="126"/>
      <c r="CE435" s="126"/>
      <c r="CF435" s="126"/>
      <c r="CG435" s="126"/>
      <c r="CH435" s="126"/>
      <c r="CI435" s="126"/>
      <c r="CJ435" s="126"/>
      <c r="CK435" s="126"/>
      <c r="CL435" s="126"/>
      <c r="CM435" s="126"/>
      <c r="CN435" s="126"/>
      <c r="CO435" s="126"/>
      <c r="CP435" s="126"/>
      <c r="CQ435" s="126"/>
      <c r="CR435" s="126"/>
      <c r="CS435" s="126"/>
      <c r="CT435" s="126"/>
      <c r="CU435" s="126"/>
      <c r="CV435" s="126"/>
      <c r="CW435" s="126"/>
      <c r="CX435" s="126"/>
      <c r="CY435" s="126"/>
      <c r="CZ435" s="126"/>
      <c r="DA435" s="126"/>
      <c r="DB435" s="126"/>
      <c r="DC435" s="126"/>
      <c r="DD435" s="126"/>
      <c r="DE435" s="126"/>
      <c r="DF435" s="126"/>
      <c r="DG435" s="126"/>
      <c r="DH435" s="126"/>
      <c r="DI435" s="126"/>
      <c r="DJ435" s="126"/>
      <c r="DK435" s="126"/>
      <c r="DL435" s="127"/>
      <c r="DM435" s="127"/>
      <c r="DN435" s="127"/>
      <c r="DO435" s="127"/>
      <c r="DP435" s="175" t="str">
        <f t="shared" si="5"/>
        <v>ПЦП_Операционный центр_Екатеринбург</v>
      </c>
    </row>
    <row r="436" spans="1:120" x14ac:dyDescent="0.25">
      <c r="A436" s="70" t="s">
        <v>15</v>
      </c>
      <c r="B436" s="68" t="s">
        <v>256</v>
      </c>
      <c r="C436" s="68" t="s">
        <v>272</v>
      </c>
      <c r="D436" s="69" t="s">
        <v>292</v>
      </c>
      <c r="E436" s="129">
        <f t="shared" si="4"/>
        <v>0</v>
      </c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  <c r="AA436" s="126"/>
      <c r="AB436" s="126"/>
      <c r="AC436" s="126"/>
      <c r="AD436" s="126"/>
      <c r="AE436" s="126"/>
      <c r="AF436" s="126"/>
      <c r="AG436" s="126"/>
      <c r="AH436" s="126"/>
      <c r="AI436" s="126"/>
      <c r="AJ436" s="126"/>
      <c r="AK436" s="126"/>
      <c r="AL436" s="126"/>
      <c r="AM436" s="126"/>
      <c r="AN436" s="126"/>
      <c r="AO436" s="126"/>
      <c r="AP436" s="126"/>
      <c r="AQ436" s="126"/>
      <c r="AR436" s="126"/>
      <c r="AS436" s="126"/>
      <c r="AT436" s="126"/>
      <c r="AU436" s="126"/>
      <c r="AV436" s="126"/>
      <c r="AW436" s="126"/>
      <c r="AX436" s="126"/>
      <c r="AY436" s="126"/>
      <c r="AZ436" s="126"/>
      <c r="BA436" s="126"/>
      <c r="BB436" s="126"/>
      <c r="BC436" s="126"/>
      <c r="BD436" s="126"/>
      <c r="BE436" s="126"/>
      <c r="BF436" s="126"/>
      <c r="BG436" s="126"/>
      <c r="BH436" s="126"/>
      <c r="BI436" s="126"/>
      <c r="BJ436" s="126"/>
      <c r="BK436" s="126"/>
      <c r="BL436" s="126"/>
      <c r="BM436" s="126"/>
      <c r="BN436" s="126"/>
      <c r="BO436" s="126"/>
      <c r="BP436" s="126"/>
      <c r="BQ436" s="126"/>
      <c r="BR436" s="126"/>
      <c r="BS436" s="126"/>
      <c r="BT436" s="126"/>
      <c r="BU436" s="126"/>
      <c r="BV436" s="126"/>
      <c r="BW436" s="126"/>
      <c r="BX436" s="126"/>
      <c r="BY436" s="126"/>
      <c r="BZ436" s="126"/>
      <c r="CA436" s="126"/>
      <c r="CB436" s="126"/>
      <c r="CC436" s="126"/>
      <c r="CD436" s="126"/>
      <c r="CE436" s="126"/>
      <c r="CF436" s="126"/>
      <c r="CG436" s="126"/>
      <c r="CH436" s="126"/>
      <c r="CI436" s="126"/>
      <c r="CJ436" s="126"/>
      <c r="CK436" s="126"/>
      <c r="CL436" s="126"/>
      <c r="CM436" s="126"/>
      <c r="CN436" s="126"/>
      <c r="CO436" s="126"/>
      <c r="CP436" s="126"/>
      <c r="CQ436" s="126"/>
      <c r="CR436" s="126"/>
      <c r="CS436" s="126"/>
      <c r="CT436" s="126"/>
      <c r="CU436" s="126"/>
      <c r="CV436" s="126"/>
      <c r="CW436" s="126"/>
      <c r="CX436" s="126"/>
      <c r="CY436" s="126"/>
      <c r="CZ436" s="126"/>
      <c r="DA436" s="126"/>
      <c r="DB436" s="126"/>
      <c r="DC436" s="126"/>
      <c r="DD436" s="126"/>
      <c r="DE436" s="126"/>
      <c r="DF436" s="126"/>
      <c r="DG436" s="126"/>
      <c r="DH436" s="126"/>
      <c r="DI436" s="126"/>
      <c r="DJ436" s="126"/>
      <c r="DK436" s="126"/>
      <c r="DL436" s="127"/>
      <c r="DM436" s="127"/>
      <c r="DN436" s="127"/>
      <c r="DO436" s="127"/>
      <c r="DP436" s="175" t="str">
        <f t="shared" si="5"/>
        <v>ПЦП_Операционный центр_Нижний Новгород</v>
      </c>
    </row>
    <row r="437" spans="1:120" x14ac:dyDescent="0.25">
      <c r="A437" s="70" t="s">
        <v>15</v>
      </c>
      <c r="B437" s="68" t="s">
        <v>256</v>
      </c>
      <c r="C437" s="68" t="s">
        <v>272</v>
      </c>
      <c r="D437" s="69" t="s">
        <v>293</v>
      </c>
      <c r="E437" s="129">
        <f t="shared" si="4"/>
        <v>0</v>
      </c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  <c r="AA437" s="126"/>
      <c r="AB437" s="126"/>
      <c r="AC437" s="126"/>
      <c r="AD437" s="126"/>
      <c r="AE437" s="126"/>
      <c r="AF437" s="126"/>
      <c r="AG437" s="126"/>
      <c r="AH437" s="126"/>
      <c r="AI437" s="126"/>
      <c r="AJ437" s="126"/>
      <c r="AK437" s="126"/>
      <c r="AL437" s="126"/>
      <c r="AM437" s="126"/>
      <c r="AN437" s="126"/>
      <c r="AO437" s="126"/>
      <c r="AP437" s="126"/>
      <c r="AQ437" s="126"/>
      <c r="AR437" s="126"/>
      <c r="AS437" s="126"/>
      <c r="AT437" s="126"/>
      <c r="AU437" s="126"/>
      <c r="AV437" s="126"/>
      <c r="AW437" s="126"/>
      <c r="AX437" s="126"/>
      <c r="AY437" s="126"/>
      <c r="AZ437" s="126"/>
      <c r="BA437" s="126"/>
      <c r="BB437" s="126"/>
      <c r="BC437" s="126"/>
      <c r="BD437" s="126"/>
      <c r="BE437" s="126"/>
      <c r="BF437" s="126"/>
      <c r="BG437" s="126"/>
      <c r="BH437" s="126"/>
      <c r="BI437" s="126"/>
      <c r="BJ437" s="126"/>
      <c r="BK437" s="126"/>
      <c r="BL437" s="126"/>
      <c r="BM437" s="126"/>
      <c r="BN437" s="126"/>
      <c r="BO437" s="126"/>
      <c r="BP437" s="126"/>
      <c r="BQ437" s="126"/>
      <c r="BR437" s="126"/>
      <c r="BS437" s="126"/>
      <c r="BT437" s="126"/>
      <c r="BU437" s="126"/>
      <c r="BV437" s="126"/>
      <c r="BW437" s="126"/>
      <c r="BX437" s="126"/>
      <c r="BY437" s="126"/>
      <c r="BZ437" s="126"/>
      <c r="CA437" s="126"/>
      <c r="CB437" s="126"/>
      <c r="CC437" s="126"/>
      <c r="CD437" s="126"/>
      <c r="CE437" s="126"/>
      <c r="CF437" s="126"/>
      <c r="CG437" s="126"/>
      <c r="CH437" s="126"/>
      <c r="CI437" s="126"/>
      <c r="CJ437" s="126"/>
      <c r="CK437" s="126"/>
      <c r="CL437" s="126"/>
      <c r="CM437" s="126"/>
      <c r="CN437" s="126"/>
      <c r="CO437" s="126"/>
      <c r="CP437" s="126"/>
      <c r="CQ437" s="126"/>
      <c r="CR437" s="126"/>
      <c r="CS437" s="126"/>
      <c r="CT437" s="126"/>
      <c r="CU437" s="126"/>
      <c r="CV437" s="126"/>
      <c r="CW437" s="126"/>
      <c r="CX437" s="126"/>
      <c r="CY437" s="126"/>
      <c r="CZ437" s="126"/>
      <c r="DA437" s="126"/>
      <c r="DB437" s="126"/>
      <c r="DC437" s="126"/>
      <c r="DD437" s="126"/>
      <c r="DE437" s="126"/>
      <c r="DF437" s="126"/>
      <c r="DG437" s="126"/>
      <c r="DH437" s="126"/>
      <c r="DI437" s="126"/>
      <c r="DJ437" s="126"/>
      <c r="DK437" s="126"/>
      <c r="DL437" s="127"/>
      <c r="DM437" s="127"/>
      <c r="DN437" s="127"/>
      <c r="DO437" s="127"/>
      <c r="DP437" s="175" t="str">
        <f t="shared" si="5"/>
        <v>ПЦП_Операционный центр_Новосибирск</v>
      </c>
    </row>
    <row r="438" spans="1:120" x14ac:dyDescent="0.25">
      <c r="A438" s="70" t="s">
        <v>15</v>
      </c>
      <c r="B438" s="68" t="s">
        <v>256</v>
      </c>
      <c r="C438" s="68" t="s">
        <v>272</v>
      </c>
      <c r="D438" s="69" t="s">
        <v>294</v>
      </c>
      <c r="E438" s="129">
        <f t="shared" si="4"/>
        <v>0</v>
      </c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  <c r="AA438" s="126"/>
      <c r="AB438" s="126"/>
      <c r="AC438" s="126"/>
      <c r="AD438" s="126"/>
      <c r="AE438" s="126"/>
      <c r="AF438" s="126"/>
      <c r="AG438" s="126"/>
      <c r="AH438" s="126"/>
      <c r="AI438" s="126"/>
      <c r="AJ438" s="126"/>
      <c r="AK438" s="126"/>
      <c r="AL438" s="126"/>
      <c r="AM438" s="126"/>
      <c r="AN438" s="126"/>
      <c r="AO438" s="126"/>
      <c r="AP438" s="126"/>
      <c r="AQ438" s="126"/>
      <c r="AR438" s="126"/>
      <c r="AS438" s="126"/>
      <c r="AT438" s="126"/>
      <c r="AU438" s="126"/>
      <c r="AV438" s="126"/>
      <c r="AW438" s="126"/>
      <c r="AX438" s="126"/>
      <c r="AY438" s="126"/>
      <c r="AZ438" s="126"/>
      <c r="BA438" s="126"/>
      <c r="BB438" s="126"/>
      <c r="BC438" s="126"/>
      <c r="BD438" s="126"/>
      <c r="BE438" s="126"/>
      <c r="BF438" s="126"/>
      <c r="BG438" s="126"/>
      <c r="BH438" s="126"/>
      <c r="BI438" s="126"/>
      <c r="BJ438" s="126"/>
      <c r="BK438" s="126"/>
      <c r="BL438" s="126"/>
      <c r="BM438" s="126"/>
      <c r="BN438" s="126"/>
      <c r="BO438" s="126"/>
      <c r="BP438" s="126"/>
      <c r="BQ438" s="126"/>
      <c r="BR438" s="126"/>
      <c r="BS438" s="126"/>
      <c r="BT438" s="126"/>
      <c r="BU438" s="126"/>
      <c r="BV438" s="126"/>
      <c r="BW438" s="126"/>
      <c r="BX438" s="126"/>
      <c r="BY438" s="126"/>
      <c r="BZ438" s="126"/>
      <c r="CA438" s="126"/>
      <c r="CB438" s="126"/>
      <c r="CC438" s="126"/>
      <c r="CD438" s="126"/>
      <c r="CE438" s="126"/>
      <c r="CF438" s="126"/>
      <c r="CG438" s="126"/>
      <c r="CH438" s="126"/>
      <c r="CI438" s="126"/>
      <c r="CJ438" s="126"/>
      <c r="CK438" s="126"/>
      <c r="CL438" s="126"/>
      <c r="CM438" s="126"/>
      <c r="CN438" s="126"/>
      <c r="CO438" s="126"/>
      <c r="CP438" s="126"/>
      <c r="CQ438" s="126"/>
      <c r="CR438" s="126"/>
      <c r="CS438" s="126"/>
      <c r="CT438" s="126"/>
      <c r="CU438" s="126"/>
      <c r="CV438" s="126"/>
      <c r="CW438" s="126"/>
      <c r="CX438" s="126"/>
      <c r="CY438" s="126"/>
      <c r="CZ438" s="126"/>
      <c r="DA438" s="126"/>
      <c r="DB438" s="126"/>
      <c r="DC438" s="126"/>
      <c r="DD438" s="126"/>
      <c r="DE438" s="126"/>
      <c r="DF438" s="126"/>
      <c r="DG438" s="126"/>
      <c r="DH438" s="126"/>
      <c r="DI438" s="126"/>
      <c r="DJ438" s="126"/>
      <c r="DK438" s="126"/>
      <c r="DL438" s="127"/>
      <c r="DM438" s="127"/>
      <c r="DN438" s="127"/>
      <c r="DO438" s="127"/>
      <c r="DP438" s="175" t="str">
        <f t="shared" si="5"/>
        <v>ПЦП_Операционный центр_Санкт-Петербург</v>
      </c>
    </row>
    <row r="439" spans="1:120" x14ac:dyDescent="0.25">
      <c r="A439" s="70" t="s">
        <v>15</v>
      </c>
      <c r="B439" s="68" t="s">
        <v>256</v>
      </c>
      <c r="C439" s="68" t="s">
        <v>272</v>
      </c>
      <c r="D439" s="69" t="s">
        <v>295</v>
      </c>
      <c r="E439" s="129">
        <f t="shared" si="4"/>
        <v>0</v>
      </c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  <c r="AA439" s="126"/>
      <c r="AB439" s="126"/>
      <c r="AC439" s="126"/>
      <c r="AD439" s="126"/>
      <c r="AE439" s="126"/>
      <c r="AF439" s="126"/>
      <c r="AG439" s="126"/>
      <c r="AH439" s="126"/>
      <c r="AI439" s="126"/>
      <c r="AJ439" s="126"/>
      <c r="AK439" s="126"/>
      <c r="AL439" s="126"/>
      <c r="AM439" s="126"/>
      <c r="AN439" s="126"/>
      <c r="AO439" s="126"/>
      <c r="AP439" s="126"/>
      <c r="AQ439" s="126"/>
      <c r="AR439" s="126"/>
      <c r="AS439" s="126"/>
      <c r="AT439" s="126"/>
      <c r="AU439" s="126"/>
      <c r="AV439" s="126"/>
      <c r="AW439" s="126"/>
      <c r="AX439" s="126"/>
      <c r="AY439" s="126"/>
      <c r="AZ439" s="126"/>
      <c r="BA439" s="126"/>
      <c r="BB439" s="126"/>
      <c r="BC439" s="126"/>
      <c r="BD439" s="126"/>
      <c r="BE439" s="126"/>
      <c r="BF439" s="126"/>
      <c r="BG439" s="126"/>
      <c r="BH439" s="126"/>
      <c r="BI439" s="126"/>
      <c r="BJ439" s="126"/>
      <c r="BK439" s="126"/>
      <c r="BL439" s="126"/>
      <c r="BM439" s="126"/>
      <c r="BN439" s="126"/>
      <c r="BO439" s="126"/>
      <c r="BP439" s="126"/>
      <c r="BQ439" s="126"/>
      <c r="BR439" s="126"/>
      <c r="BS439" s="126"/>
      <c r="BT439" s="126"/>
      <c r="BU439" s="126"/>
      <c r="BV439" s="126"/>
      <c r="BW439" s="126"/>
      <c r="BX439" s="126"/>
      <c r="BY439" s="126"/>
      <c r="BZ439" s="126"/>
      <c r="CA439" s="126"/>
      <c r="CB439" s="126"/>
      <c r="CC439" s="126"/>
      <c r="CD439" s="126"/>
      <c r="CE439" s="126"/>
      <c r="CF439" s="126"/>
      <c r="CG439" s="126"/>
      <c r="CH439" s="126"/>
      <c r="CI439" s="126"/>
      <c r="CJ439" s="126"/>
      <c r="CK439" s="126"/>
      <c r="CL439" s="126"/>
      <c r="CM439" s="126"/>
      <c r="CN439" s="126"/>
      <c r="CO439" s="126"/>
      <c r="CP439" s="126"/>
      <c r="CQ439" s="126"/>
      <c r="CR439" s="126"/>
      <c r="CS439" s="126"/>
      <c r="CT439" s="126"/>
      <c r="CU439" s="126"/>
      <c r="CV439" s="126"/>
      <c r="CW439" s="126"/>
      <c r="CX439" s="126"/>
      <c r="CY439" s="126"/>
      <c r="CZ439" s="126"/>
      <c r="DA439" s="126"/>
      <c r="DB439" s="126"/>
      <c r="DC439" s="126"/>
      <c r="DD439" s="126"/>
      <c r="DE439" s="126"/>
      <c r="DF439" s="126"/>
      <c r="DG439" s="126"/>
      <c r="DH439" s="126"/>
      <c r="DI439" s="126"/>
      <c r="DJ439" s="126"/>
      <c r="DK439" s="126"/>
      <c r="DL439" s="127"/>
      <c r="DM439" s="127"/>
      <c r="DN439" s="127"/>
      <c r="DO439" s="127"/>
      <c r="DP439" s="175" t="str">
        <f t="shared" si="5"/>
        <v>ПЦП_Операционный центр_Тула</v>
      </c>
    </row>
    <row r="440" spans="1:120" x14ac:dyDescent="0.25">
      <c r="A440" s="81" t="s">
        <v>15</v>
      </c>
      <c r="B440" s="82" t="s">
        <v>256</v>
      </c>
      <c r="C440" s="82" t="s">
        <v>272</v>
      </c>
      <c r="D440" s="83" t="s">
        <v>296</v>
      </c>
      <c r="E440" s="129">
        <f t="shared" si="4"/>
        <v>0</v>
      </c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  <c r="AA440" s="126"/>
      <c r="AB440" s="126"/>
      <c r="AC440" s="126"/>
      <c r="AD440" s="126"/>
      <c r="AE440" s="126"/>
      <c r="AF440" s="126"/>
      <c r="AG440" s="126"/>
      <c r="AH440" s="126"/>
      <c r="AI440" s="126"/>
      <c r="AJ440" s="126"/>
      <c r="AK440" s="126"/>
      <c r="AL440" s="126"/>
      <c r="AM440" s="126"/>
      <c r="AN440" s="126"/>
      <c r="AO440" s="126"/>
      <c r="AP440" s="126"/>
      <c r="AQ440" s="126"/>
      <c r="AR440" s="126"/>
      <c r="AS440" s="126"/>
      <c r="AT440" s="126"/>
      <c r="AU440" s="126"/>
      <c r="AV440" s="126"/>
      <c r="AW440" s="126"/>
      <c r="AX440" s="126"/>
      <c r="AY440" s="126"/>
      <c r="AZ440" s="126"/>
      <c r="BA440" s="126"/>
      <c r="BB440" s="126"/>
      <c r="BC440" s="126"/>
      <c r="BD440" s="126"/>
      <c r="BE440" s="126"/>
      <c r="BF440" s="126"/>
      <c r="BG440" s="126"/>
      <c r="BH440" s="126"/>
      <c r="BI440" s="126"/>
      <c r="BJ440" s="126"/>
      <c r="BK440" s="126"/>
      <c r="BL440" s="126"/>
      <c r="BM440" s="126"/>
      <c r="BN440" s="126"/>
      <c r="BO440" s="126"/>
      <c r="BP440" s="126"/>
      <c r="BQ440" s="126"/>
      <c r="BR440" s="126"/>
      <c r="BS440" s="126"/>
      <c r="BT440" s="126"/>
      <c r="BU440" s="126"/>
      <c r="BV440" s="126"/>
      <c r="BW440" s="126"/>
      <c r="BX440" s="126"/>
      <c r="BY440" s="126"/>
      <c r="BZ440" s="126"/>
      <c r="CA440" s="126"/>
      <c r="CB440" s="126"/>
      <c r="CC440" s="126"/>
      <c r="CD440" s="126"/>
      <c r="CE440" s="126"/>
      <c r="CF440" s="126"/>
      <c r="CG440" s="126"/>
      <c r="CH440" s="126"/>
      <c r="CI440" s="126"/>
      <c r="CJ440" s="126"/>
      <c r="CK440" s="126"/>
      <c r="CL440" s="126"/>
      <c r="CM440" s="126"/>
      <c r="CN440" s="126"/>
      <c r="CO440" s="126"/>
      <c r="CP440" s="126"/>
      <c r="CQ440" s="126"/>
      <c r="CR440" s="126"/>
      <c r="CS440" s="126"/>
      <c r="CT440" s="126"/>
      <c r="CU440" s="126"/>
      <c r="CV440" s="126"/>
      <c r="CW440" s="126"/>
      <c r="CX440" s="126"/>
      <c r="CY440" s="126"/>
      <c r="CZ440" s="126"/>
      <c r="DA440" s="126"/>
      <c r="DB440" s="126"/>
      <c r="DC440" s="126"/>
      <c r="DD440" s="126"/>
      <c r="DE440" s="126"/>
      <c r="DF440" s="126"/>
      <c r="DG440" s="126"/>
      <c r="DH440" s="126"/>
      <c r="DI440" s="126"/>
      <c r="DJ440" s="126"/>
      <c r="DK440" s="126"/>
      <c r="DL440" s="127"/>
      <c r="DM440" s="127"/>
      <c r="DN440" s="127"/>
      <c r="DO440" s="127"/>
      <c r="DP440" s="175" t="str">
        <f t="shared" si="5"/>
        <v>ПЦП_Операционный центр_Хабаровск</v>
      </c>
    </row>
    <row r="441" spans="1:120" ht="38.25" x14ac:dyDescent="0.25">
      <c r="A441" s="62" t="s">
        <v>15</v>
      </c>
      <c r="B441" s="60" t="s">
        <v>256</v>
      </c>
      <c r="C441" s="60" t="s">
        <v>273</v>
      </c>
      <c r="D441" s="61" t="s">
        <v>264</v>
      </c>
      <c r="E441" s="129">
        <f t="shared" si="4"/>
        <v>0</v>
      </c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  <c r="AA441" s="126"/>
      <c r="AB441" s="126"/>
      <c r="AC441" s="126"/>
      <c r="AD441" s="126"/>
      <c r="AE441" s="126"/>
      <c r="AF441" s="126"/>
      <c r="AG441" s="126"/>
      <c r="AH441" s="126"/>
      <c r="AI441" s="126"/>
      <c r="AJ441" s="126"/>
      <c r="AK441" s="126"/>
      <c r="AL441" s="126"/>
      <c r="AM441" s="126"/>
      <c r="AN441" s="126"/>
      <c r="AO441" s="126"/>
      <c r="AP441" s="126"/>
      <c r="AQ441" s="126"/>
      <c r="AR441" s="126"/>
      <c r="AS441" s="126"/>
      <c r="AT441" s="126"/>
      <c r="AU441" s="126"/>
      <c r="AV441" s="126"/>
      <c r="AW441" s="126"/>
      <c r="AX441" s="126"/>
      <c r="AY441" s="126"/>
      <c r="AZ441" s="126"/>
      <c r="BA441" s="126"/>
      <c r="BB441" s="126"/>
      <c r="BC441" s="126"/>
      <c r="BD441" s="126"/>
      <c r="BE441" s="126"/>
      <c r="BF441" s="126"/>
      <c r="BG441" s="126"/>
      <c r="BH441" s="126"/>
      <c r="BI441" s="126"/>
      <c r="BJ441" s="126"/>
      <c r="BK441" s="126"/>
      <c r="BL441" s="126"/>
      <c r="BM441" s="126"/>
      <c r="BN441" s="126"/>
      <c r="BO441" s="126"/>
      <c r="BP441" s="126"/>
      <c r="BQ441" s="126"/>
      <c r="BR441" s="126"/>
      <c r="BS441" s="126"/>
      <c r="BT441" s="126"/>
      <c r="BU441" s="126"/>
      <c r="BV441" s="126"/>
      <c r="BW441" s="126"/>
      <c r="BX441" s="126"/>
      <c r="BY441" s="126"/>
      <c r="BZ441" s="126"/>
      <c r="CA441" s="126"/>
      <c r="CB441" s="126"/>
      <c r="CC441" s="126"/>
      <c r="CD441" s="126"/>
      <c r="CE441" s="126"/>
      <c r="CF441" s="126"/>
      <c r="CG441" s="126"/>
      <c r="CH441" s="126"/>
      <c r="CI441" s="126"/>
      <c r="CJ441" s="126"/>
      <c r="CK441" s="126"/>
      <c r="CL441" s="126"/>
      <c r="CM441" s="126"/>
      <c r="CN441" s="126"/>
      <c r="CO441" s="126"/>
      <c r="CP441" s="126"/>
      <c r="CQ441" s="126"/>
      <c r="CR441" s="126"/>
      <c r="CS441" s="126"/>
      <c r="CT441" s="126"/>
      <c r="CU441" s="126"/>
      <c r="CV441" s="126"/>
      <c r="CW441" s="126"/>
      <c r="CX441" s="126"/>
      <c r="CY441" s="126"/>
      <c r="CZ441" s="126"/>
      <c r="DA441" s="126"/>
      <c r="DB441" s="126"/>
      <c r="DC441" s="126"/>
      <c r="DD441" s="126"/>
      <c r="DE441" s="126"/>
      <c r="DF441" s="126"/>
      <c r="DG441" s="126"/>
      <c r="DH441" s="126"/>
      <c r="DI441" s="126"/>
      <c r="DJ441" s="126"/>
      <c r="DK441" s="126"/>
      <c r="DL441" s="127"/>
      <c r="DM441" s="127"/>
      <c r="DN441" s="127"/>
      <c r="DO441" s="127"/>
      <c r="DP441" s="175" t="str">
        <f t="shared" si="5"/>
        <v>ПЦП_Межрегиональный центр технической поддержки_Московский Банк</v>
      </c>
    </row>
    <row r="442" spans="1:120" ht="38.25" x14ac:dyDescent="0.25">
      <c r="A442" s="70" t="s">
        <v>15</v>
      </c>
      <c r="B442" s="68" t="s">
        <v>256</v>
      </c>
      <c r="C442" s="68" t="s">
        <v>273</v>
      </c>
      <c r="D442" s="69" t="s">
        <v>265</v>
      </c>
      <c r="E442" s="129">
        <f t="shared" si="4"/>
        <v>0</v>
      </c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  <c r="AA442" s="126"/>
      <c r="AB442" s="126"/>
      <c r="AC442" s="126"/>
      <c r="AD442" s="126"/>
      <c r="AE442" s="126"/>
      <c r="AF442" s="126"/>
      <c r="AG442" s="126"/>
      <c r="AH442" s="126"/>
      <c r="AI442" s="126"/>
      <c r="AJ442" s="126"/>
      <c r="AK442" s="126"/>
      <c r="AL442" s="126"/>
      <c r="AM442" s="126"/>
      <c r="AN442" s="126"/>
      <c r="AO442" s="126"/>
      <c r="AP442" s="126"/>
      <c r="AQ442" s="126"/>
      <c r="AR442" s="126"/>
      <c r="AS442" s="126"/>
      <c r="AT442" s="126"/>
      <c r="AU442" s="126"/>
      <c r="AV442" s="126"/>
      <c r="AW442" s="126"/>
      <c r="AX442" s="126"/>
      <c r="AY442" s="126"/>
      <c r="AZ442" s="126"/>
      <c r="BA442" s="126"/>
      <c r="BB442" s="126"/>
      <c r="BC442" s="126"/>
      <c r="BD442" s="126"/>
      <c r="BE442" s="126"/>
      <c r="BF442" s="126"/>
      <c r="BG442" s="126"/>
      <c r="BH442" s="126"/>
      <c r="BI442" s="126"/>
      <c r="BJ442" s="126"/>
      <c r="BK442" s="126"/>
      <c r="BL442" s="126"/>
      <c r="BM442" s="126"/>
      <c r="BN442" s="126"/>
      <c r="BO442" s="126"/>
      <c r="BP442" s="126"/>
      <c r="BQ442" s="126"/>
      <c r="BR442" s="126"/>
      <c r="BS442" s="126"/>
      <c r="BT442" s="126"/>
      <c r="BU442" s="126"/>
      <c r="BV442" s="126"/>
      <c r="BW442" s="126"/>
      <c r="BX442" s="126"/>
      <c r="BY442" s="126"/>
      <c r="BZ442" s="126"/>
      <c r="CA442" s="126"/>
      <c r="CB442" s="126"/>
      <c r="CC442" s="126"/>
      <c r="CD442" s="126"/>
      <c r="CE442" s="126"/>
      <c r="CF442" s="126"/>
      <c r="CG442" s="126"/>
      <c r="CH442" s="126"/>
      <c r="CI442" s="126"/>
      <c r="CJ442" s="126"/>
      <c r="CK442" s="126"/>
      <c r="CL442" s="126"/>
      <c r="CM442" s="126"/>
      <c r="CN442" s="126"/>
      <c r="CO442" s="126"/>
      <c r="CP442" s="126"/>
      <c r="CQ442" s="126"/>
      <c r="CR442" s="126"/>
      <c r="CS442" s="126"/>
      <c r="CT442" s="126"/>
      <c r="CU442" s="126"/>
      <c r="CV442" s="126"/>
      <c r="CW442" s="126"/>
      <c r="CX442" s="126"/>
      <c r="CY442" s="126"/>
      <c r="CZ442" s="126"/>
      <c r="DA442" s="126"/>
      <c r="DB442" s="126"/>
      <c r="DC442" s="126"/>
      <c r="DD442" s="126"/>
      <c r="DE442" s="126"/>
      <c r="DF442" s="126"/>
      <c r="DG442" s="126"/>
      <c r="DH442" s="126"/>
      <c r="DI442" s="126"/>
      <c r="DJ442" s="126"/>
      <c r="DK442" s="126"/>
      <c r="DL442" s="127"/>
      <c r="DM442" s="127"/>
      <c r="DN442" s="127"/>
      <c r="DO442" s="127"/>
      <c r="DP442" s="175" t="str">
        <f t="shared" si="5"/>
        <v>ПЦП_Межрегиональный центр технической поддержки_Поволжский Банк</v>
      </c>
    </row>
    <row r="443" spans="1:120" ht="38.25" x14ac:dyDescent="0.25">
      <c r="A443" s="70" t="s">
        <v>15</v>
      </c>
      <c r="B443" s="68" t="s">
        <v>256</v>
      </c>
      <c r="C443" s="68" t="s">
        <v>273</v>
      </c>
      <c r="D443" s="69" t="s">
        <v>269</v>
      </c>
      <c r="E443" s="129">
        <f t="shared" si="4"/>
        <v>0</v>
      </c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  <c r="AA443" s="126"/>
      <c r="AB443" s="126"/>
      <c r="AC443" s="126"/>
      <c r="AD443" s="126"/>
      <c r="AE443" s="126"/>
      <c r="AF443" s="126"/>
      <c r="AG443" s="126"/>
      <c r="AH443" s="126"/>
      <c r="AI443" s="126"/>
      <c r="AJ443" s="126"/>
      <c r="AK443" s="126"/>
      <c r="AL443" s="126"/>
      <c r="AM443" s="126"/>
      <c r="AN443" s="126"/>
      <c r="AO443" s="126"/>
      <c r="AP443" s="126"/>
      <c r="AQ443" s="126"/>
      <c r="AR443" s="126"/>
      <c r="AS443" s="126"/>
      <c r="AT443" s="126"/>
      <c r="AU443" s="126"/>
      <c r="AV443" s="126"/>
      <c r="AW443" s="126"/>
      <c r="AX443" s="126"/>
      <c r="AY443" s="126"/>
      <c r="AZ443" s="126"/>
      <c r="BA443" s="126"/>
      <c r="BB443" s="126"/>
      <c r="BC443" s="126"/>
      <c r="BD443" s="126"/>
      <c r="BE443" s="126"/>
      <c r="BF443" s="126"/>
      <c r="BG443" s="126"/>
      <c r="BH443" s="126"/>
      <c r="BI443" s="126"/>
      <c r="BJ443" s="126"/>
      <c r="BK443" s="126"/>
      <c r="BL443" s="126"/>
      <c r="BM443" s="126"/>
      <c r="BN443" s="126"/>
      <c r="BO443" s="126"/>
      <c r="BP443" s="126"/>
      <c r="BQ443" s="126"/>
      <c r="BR443" s="126"/>
      <c r="BS443" s="126"/>
      <c r="BT443" s="126"/>
      <c r="BU443" s="126"/>
      <c r="BV443" s="126"/>
      <c r="BW443" s="126"/>
      <c r="BX443" s="126"/>
      <c r="BY443" s="126"/>
      <c r="BZ443" s="126"/>
      <c r="CA443" s="126"/>
      <c r="CB443" s="126"/>
      <c r="CC443" s="126"/>
      <c r="CD443" s="126"/>
      <c r="CE443" s="126"/>
      <c r="CF443" s="126"/>
      <c r="CG443" s="126"/>
      <c r="CH443" s="126"/>
      <c r="CI443" s="126"/>
      <c r="CJ443" s="126"/>
      <c r="CK443" s="126"/>
      <c r="CL443" s="126"/>
      <c r="CM443" s="126"/>
      <c r="CN443" s="126"/>
      <c r="CO443" s="126"/>
      <c r="CP443" s="126"/>
      <c r="CQ443" s="126"/>
      <c r="CR443" s="126"/>
      <c r="CS443" s="126"/>
      <c r="CT443" s="126"/>
      <c r="CU443" s="126"/>
      <c r="CV443" s="126"/>
      <c r="CW443" s="126"/>
      <c r="CX443" s="126"/>
      <c r="CY443" s="126"/>
      <c r="CZ443" s="126"/>
      <c r="DA443" s="126"/>
      <c r="DB443" s="126"/>
      <c r="DC443" s="126"/>
      <c r="DD443" s="126"/>
      <c r="DE443" s="126"/>
      <c r="DF443" s="126"/>
      <c r="DG443" s="126"/>
      <c r="DH443" s="126"/>
      <c r="DI443" s="126"/>
      <c r="DJ443" s="126"/>
      <c r="DK443" s="126"/>
      <c r="DL443" s="127"/>
      <c r="DM443" s="127"/>
      <c r="DN443" s="127"/>
      <c r="DO443" s="127"/>
      <c r="DP443" s="175" t="str">
        <f t="shared" si="5"/>
        <v>ПЦП_Межрегиональный центр технической поддержки_Уральский Банк</v>
      </c>
    </row>
    <row r="444" spans="1:120" ht="38.25" x14ac:dyDescent="0.25">
      <c r="A444" s="70" t="s">
        <v>15</v>
      </c>
      <c r="B444" s="68" t="s">
        <v>256</v>
      </c>
      <c r="C444" s="68" t="s">
        <v>273</v>
      </c>
      <c r="D444" s="69" t="s">
        <v>261</v>
      </c>
      <c r="E444" s="129">
        <f t="shared" si="4"/>
        <v>0</v>
      </c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  <c r="AA444" s="126"/>
      <c r="AB444" s="126"/>
      <c r="AC444" s="126"/>
      <c r="AD444" s="126"/>
      <c r="AE444" s="126"/>
      <c r="AF444" s="126"/>
      <c r="AG444" s="126"/>
      <c r="AH444" s="126"/>
      <c r="AI444" s="126"/>
      <c r="AJ444" s="126"/>
      <c r="AK444" s="126"/>
      <c r="AL444" s="126"/>
      <c r="AM444" s="126"/>
      <c r="AN444" s="126"/>
      <c r="AO444" s="126"/>
      <c r="AP444" s="126"/>
      <c r="AQ444" s="126"/>
      <c r="AR444" s="126"/>
      <c r="AS444" s="126"/>
      <c r="AT444" s="126"/>
      <c r="AU444" s="126"/>
      <c r="AV444" s="126"/>
      <c r="AW444" s="126"/>
      <c r="AX444" s="126"/>
      <c r="AY444" s="126"/>
      <c r="AZ444" s="126"/>
      <c r="BA444" s="126"/>
      <c r="BB444" s="126"/>
      <c r="BC444" s="126"/>
      <c r="BD444" s="126"/>
      <c r="BE444" s="126"/>
      <c r="BF444" s="126"/>
      <c r="BG444" s="126"/>
      <c r="BH444" s="126"/>
      <c r="BI444" s="126"/>
      <c r="BJ444" s="126"/>
      <c r="BK444" s="126"/>
      <c r="BL444" s="126"/>
      <c r="BM444" s="126"/>
      <c r="BN444" s="126"/>
      <c r="BO444" s="126"/>
      <c r="BP444" s="126"/>
      <c r="BQ444" s="126"/>
      <c r="BR444" s="126"/>
      <c r="BS444" s="126"/>
      <c r="BT444" s="126"/>
      <c r="BU444" s="126"/>
      <c r="BV444" s="126"/>
      <c r="BW444" s="126"/>
      <c r="BX444" s="126"/>
      <c r="BY444" s="126"/>
      <c r="BZ444" s="126"/>
      <c r="CA444" s="126"/>
      <c r="CB444" s="126"/>
      <c r="CC444" s="126"/>
      <c r="CD444" s="126"/>
      <c r="CE444" s="126"/>
      <c r="CF444" s="126"/>
      <c r="CG444" s="126"/>
      <c r="CH444" s="126"/>
      <c r="CI444" s="126"/>
      <c r="CJ444" s="126"/>
      <c r="CK444" s="126"/>
      <c r="CL444" s="126"/>
      <c r="CM444" s="126"/>
      <c r="CN444" s="126"/>
      <c r="CO444" s="126"/>
      <c r="CP444" s="126"/>
      <c r="CQ444" s="126"/>
      <c r="CR444" s="126"/>
      <c r="CS444" s="126"/>
      <c r="CT444" s="126"/>
      <c r="CU444" s="126"/>
      <c r="CV444" s="126"/>
      <c r="CW444" s="126"/>
      <c r="CX444" s="126"/>
      <c r="CY444" s="126"/>
      <c r="CZ444" s="126"/>
      <c r="DA444" s="126"/>
      <c r="DB444" s="126"/>
      <c r="DC444" s="126"/>
      <c r="DD444" s="126"/>
      <c r="DE444" s="126"/>
      <c r="DF444" s="126"/>
      <c r="DG444" s="126"/>
      <c r="DH444" s="126"/>
      <c r="DI444" s="126"/>
      <c r="DJ444" s="126"/>
      <c r="DK444" s="126"/>
      <c r="DL444" s="127"/>
      <c r="DM444" s="127"/>
      <c r="DN444" s="127"/>
      <c r="DO444" s="127"/>
      <c r="DP444" s="175" t="str">
        <f t="shared" si="5"/>
        <v>ПЦП_Межрегиональный центр технической поддержки_Волго-Вятский Банк</v>
      </c>
    </row>
    <row r="445" spans="1:120" ht="38.25" x14ac:dyDescent="0.25">
      <c r="A445" s="70" t="s">
        <v>15</v>
      </c>
      <c r="B445" s="68" t="s">
        <v>256</v>
      </c>
      <c r="C445" s="68" t="s">
        <v>273</v>
      </c>
      <c r="D445" s="69" t="s">
        <v>267</v>
      </c>
      <c r="E445" s="129">
        <f t="shared" si="4"/>
        <v>0</v>
      </c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  <c r="AA445" s="126"/>
      <c r="AB445" s="126"/>
      <c r="AC445" s="126"/>
      <c r="AD445" s="126"/>
      <c r="AE445" s="126"/>
      <c r="AF445" s="126"/>
      <c r="AG445" s="126"/>
      <c r="AH445" s="126"/>
      <c r="AI445" s="126"/>
      <c r="AJ445" s="126"/>
      <c r="AK445" s="126"/>
      <c r="AL445" s="126"/>
      <c r="AM445" s="126"/>
      <c r="AN445" s="126"/>
      <c r="AO445" s="126"/>
      <c r="AP445" s="126"/>
      <c r="AQ445" s="126"/>
      <c r="AR445" s="126"/>
      <c r="AS445" s="126"/>
      <c r="AT445" s="126"/>
      <c r="AU445" s="126"/>
      <c r="AV445" s="126"/>
      <c r="AW445" s="126"/>
      <c r="AX445" s="126"/>
      <c r="AY445" s="126"/>
      <c r="AZ445" s="126"/>
      <c r="BA445" s="126"/>
      <c r="BB445" s="126"/>
      <c r="BC445" s="126"/>
      <c r="BD445" s="126"/>
      <c r="BE445" s="126"/>
      <c r="BF445" s="126"/>
      <c r="BG445" s="126"/>
      <c r="BH445" s="126"/>
      <c r="BI445" s="126"/>
      <c r="BJ445" s="126"/>
      <c r="BK445" s="126"/>
      <c r="BL445" s="126"/>
      <c r="BM445" s="126"/>
      <c r="BN445" s="126"/>
      <c r="BO445" s="126"/>
      <c r="BP445" s="126"/>
      <c r="BQ445" s="126"/>
      <c r="BR445" s="126"/>
      <c r="BS445" s="126"/>
      <c r="BT445" s="126"/>
      <c r="BU445" s="126"/>
      <c r="BV445" s="126"/>
      <c r="BW445" s="126"/>
      <c r="BX445" s="126"/>
      <c r="BY445" s="126"/>
      <c r="BZ445" s="126"/>
      <c r="CA445" s="126"/>
      <c r="CB445" s="126"/>
      <c r="CC445" s="126"/>
      <c r="CD445" s="126"/>
      <c r="CE445" s="126"/>
      <c r="CF445" s="126"/>
      <c r="CG445" s="126"/>
      <c r="CH445" s="126"/>
      <c r="CI445" s="126"/>
      <c r="CJ445" s="126"/>
      <c r="CK445" s="126"/>
      <c r="CL445" s="126"/>
      <c r="CM445" s="126"/>
      <c r="CN445" s="126"/>
      <c r="CO445" s="126"/>
      <c r="CP445" s="126"/>
      <c r="CQ445" s="126"/>
      <c r="CR445" s="126"/>
      <c r="CS445" s="126"/>
      <c r="CT445" s="126"/>
      <c r="CU445" s="126"/>
      <c r="CV445" s="126"/>
      <c r="CW445" s="126"/>
      <c r="CX445" s="126"/>
      <c r="CY445" s="126"/>
      <c r="CZ445" s="126"/>
      <c r="DA445" s="126"/>
      <c r="DB445" s="126"/>
      <c r="DC445" s="126"/>
      <c r="DD445" s="126"/>
      <c r="DE445" s="126"/>
      <c r="DF445" s="126"/>
      <c r="DG445" s="126"/>
      <c r="DH445" s="126"/>
      <c r="DI445" s="126"/>
      <c r="DJ445" s="126"/>
      <c r="DK445" s="126"/>
      <c r="DL445" s="127"/>
      <c r="DM445" s="127"/>
      <c r="DN445" s="127"/>
      <c r="DO445" s="127"/>
      <c r="DP445" s="175" t="str">
        <f t="shared" si="5"/>
        <v>ПЦП_Межрегиональный центр технической поддержки_Сибирский Банк</v>
      </c>
    </row>
    <row r="446" spans="1:120" ht="38.25" x14ac:dyDescent="0.25">
      <c r="A446" s="70" t="s">
        <v>15</v>
      </c>
      <c r="B446" s="68" t="s">
        <v>256</v>
      </c>
      <c r="C446" s="68" t="s">
        <v>273</v>
      </c>
      <c r="D446" s="69" t="s">
        <v>270</v>
      </c>
      <c r="E446" s="129">
        <f t="shared" si="4"/>
        <v>0</v>
      </c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  <c r="AA446" s="126"/>
      <c r="AB446" s="126"/>
      <c r="AC446" s="126"/>
      <c r="AD446" s="126"/>
      <c r="AE446" s="126"/>
      <c r="AF446" s="126"/>
      <c r="AG446" s="126"/>
      <c r="AH446" s="126"/>
      <c r="AI446" s="126"/>
      <c r="AJ446" s="126"/>
      <c r="AK446" s="126"/>
      <c r="AL446" s="126"/>
      <c r="AM446" s="126"/>
      <c r="AN446" s="126"/>
      <c r="AO446" s="126"/>
      <c r="AP446" s="126"/>
      <c r="AQ446" s="126"/>
      <c r="AR446" s="126"/>
      <c r="AS446" s="126"/>
      <c r="AT446" s="126"/>
      <c r="AU446" s="126"/>
      <c r="AV446" s="126"/>
      <c r="AW446" s="126"/>
      <c r="AX446" s="126"/>
      <c r="AY446" s="126"/>
      <c r="AZ446" s="126"/>
      <c r="BA446" s="126"/>
      <c r="BB446" s="126"/>
      <c r="BC446" s="126"/>
      <c r="BD446" s="126"/>
      <c r="BE446" s="126"/>
      <c r="BF446" s="126"/>
      <c r="BG446" s="126"/>
      <c r="BH446" s="126"/>
      <c r="BI446" s="126"/>
      <c r="BJ446" s="126"/>
      <c r="BK446" s="126"/>
      <c r="BL446" s="126"/>
      <c r="BM446" s="126"/>
      <c r="BN446" s="126"/>
      <c r="BO446" s="126"/>
      <c r="BP446" s="126"/>
      <c r="BQ446" s="126"/>
      <c r="BR446" s="126"/>
      <c r="BS446" s="126"/>
      <c r="BT446" s="126"/>
      <c r="BU446" s="126"/>
      <c r="BV446" s="126"/>
      <c r="BW446" s="126"/>
      <c r="BX446" s="126"/>
      <c r="BY446" s="126"/>
      <c r="BZ446" s="126"/>
      <c r="CA446" s="126"/>
      <c r="CB446" s="126"/>
      <c r="CC446" s="126"/>
      <c r="CD446" s="126"/>
      <c r="CE446" s="126"/>
      <c r="CF446" s="126"/>
      <c r="CG446" s="126"/>
      <c r="CH446" s="126"/>
      <c r="CI446" s="126"/>
      <c r="CJ446" s="126"/>
      <c r="CK446" s="126"/>
      <c r="CL446" s="126"/>
      <c r="CM446" s="126"/>
      <c r="CN446" s="126"/>
      <c r="CO446" s="126"/>
      <c r="CP446" s="126"/>
      <c r="CQ446" s="126"/>
      <c r="CR446" s="126"/>
      <c r="CS446" s="126"/>
      <c r="CT446" s="126"/>
      <c r="CU446" s="126"/>
      <c r="CV446" s="126"/>
      <c r="CW446" s="126"/>
      <c r="CX446" s="126"/>
      <c r="CY446" s="126"/>
      <c r="CZ446" s="126"/>
      <c r="DA446" s="126"/>
      <c r="DB446" s="126"/>
      <c r="DC446" s="126"/>
      <c r="DD446" s="126"/>
      <c r="DE446" s="126"/>
      <c r="DF446" s="126"/>
      <c r="DG446" s="126"/>
      <c r="DH446" s="126"/>
      <c r="DI446" s="126"/>
      <c r="DJ446" s="126"/>
      <c r="DK446" s="126"/>
      <c r="DL446" s="127"/>
      <c r="DM446" s="127"/>
      <c r="DN446" s="127"/>
      <c r="DO446" s="127"/>
      <c r="DP446" s="175" t="str">
        <f t="shared" si="5"/>
        <v>ПЦП_Межрегиональный центр технической поддержки_Центрально-Черноземный Банк</v>
      </c>
    </row>
    <row r="447" spans="1:120" ht="38.25" x14ac:dyDescent="0.25">
      <c r="A447" s="70" t="s">
        <v>15</v>
      </c>
      <c r="B447" s="68" t="s">
        <v>256</v>
      </c>
      <c r="C447" s="68" t="s">
        <v>273</v>
      </c>
      <c r="D447" s="69" t="s">
        <v>266</v>
      </c>
      <c r="E447" s="129">
        <f t="shared" si="4"/>
        <v>0</v>
      </c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  <c r="AA447" s="126"/>
      <c r="AB447" s="126"/>
      <c r="AC447" s="126"/>
      <c r="AD447" s="126"/>
      <c r="AE447" s="126"/>
      <c r="AF447" s="126"/>
      <c r="AG447" s="126"/>
      <c r="AH447" s="126"/>
      <c r="AI447" s="126"/>
      <c r="AJ447" s="126"/>
      <c r="AK447" s="126"/>
      <c r="AL447" s="126"/>
      <c r="AM447" s="126"/>
      <c r="AN447" s="126"/>
      <c r="AO447" s="126"/>
      <c r="AP447" s="126"/>
      <c r="AQ447" s="126"/>
      <c r="AR447" s="126"/>
      <c r="AS447" s="126"/>
      <c r="AT447" s="126"/>
      <c r="AU447" s="126"/>
      <c r="AV447" s="126"/>
      <c r="AW447" s="126"/>
      <c r="AX447" s="126"/>
      <c r="AY447" s="126"/>
      <c r="AZ447" s="126"/>
      <c r="BA447" s="126"/>
      <c r="BB447" s="126"/>
      <c r="BC447" s="126"/>
      <c r="BD447" s="126"/>
      <c r="BE447" s="126"/>
      <c r="BF447" s="126"/>
      <c r="BG447" s="126"/>
      <c r="BH447" s="126"/>
      <c r="BI447" s="126"/>
      <c r="BJ447" s="126"/>
      <c r="BK447" s="126"/>
      <c r="BL447" s="126"/>
      <c r="BM447" s="126"/>
      <c r="BN447" s="126"/>
      <c r="BO447" s="126"/>
      <c r="BP447" s="126"/>
      <c r="BQ447" s="126"/>
      <c r="BR447" s="126"/>
      <c r="BS447" s="126"/>
      <c r="BT447" s="126"/>
      <c r="BU447" s="126"/>
      <c r="BV447" s="126"/>
      <c r="BW447" s="126"/>
      <c r="BX447" s="126"/>
      <c r="BY447" s="126"/>
      <c r="BZ447" s="126"/>
      <c r="CA447" s="126"/>
      <c r="CB447" s="126"/>
      <c r="CC447" s="126"/>
      <c r="CD447" s="126"/>
      <c r="CE447" s="126"/>
      <c r="CF447" s="126"/>
      <c r="CG447" s="126"/>
      <c r="CH447" s="126"/>
      <c r="CI447" s="126"/>
      <c r="CJ447" s="126"/>
      <c r="CK447" s="126"/>
      <c r="CL447" s="126"/>
      <c r="CM447" s="126"/>
      <c r="CN447" s="126"/>
      <c r="CO447" s="126"/>
      <c r="CP447" s="126"/>
      <c r="CQ447" s="126"/>
      <c r="CR447" s="126"/>
      <c r="CS447" s="126"/>
      <c r="CT447" s="126"/>
      <c r="CU447" s="126"/>
      <c r="CV447" s="126"/>
      <c r="CW447" s="126"/>
      <c r="CX447" s="126"/>
      <c r="CY447" s="126"/>
      <c r="CZ447" s="126"/>
      <c r="DA447" s="126"/>
      <c r="DB447" s="126"/>
      <c r="DC447" s="126"/>
      <c r="DD447" s="126"/>
      <c r="DE447" s="126"/>
      <c r="DF447" s="126"/>
      <c r="DG447" s="126"/>
      <c r="DH447" s="126"/>
      <c r="DI447" s="126"/>
      <c r="DJ447" s="126"/>
      <c r="DK447" s="126"/>
      <c r="DL447" s="127"/>
      <c r="DM447" s="127"/>
      <c r="DN447" s="127"/>
      <c r="DO447" s="127"/>
      <c r="DP447" s="175" t="str">
        <f t="shared" si="5"/>
        <v>ПЦП_Межрегиональный центр технической поддержки_Северо-Западный Банк</v>
      </c>
    </row>
    <row r="448" spans="1:120" ht="38.25" x14ac:dyDescent="0.25">
      <c r="A448" s="70" t="s">
        <v>15</v>
      </c>
      <c r="B448" s="68" t="s">
        <v>256</v>
      </c>
      <c r="C448" s="68" t="s">
        <v>273</v>
      </c>
      <c r="D448" s="69" t="s">
        <v>268</v>
      </c>
      <c r="E448" s="129">
        <f t="shared" si="4"/>
        <v>0</v>
      </c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  <c r="AA448" s="126"/>
      <c r="AB448" s="126"/>
      <c r="AC448" s="126"/>
      <c r="AD448" s="126"/>
      <c r="AE448" s="126"/>
      <c r="AF448" s="126"/>
      <c r="AG448" s="126"/>
      <c r="AH448" s="126"/>
      <c r="AI448" s="126"/>
      <c r="AJ448" s="126"/>
      <c r="AK448" s="126"/>
      <c r="AL448" s="126"/>
      <c r="AM448" s="126"/>
      <c r="AN448" s="126"/>
      <c r="AO448" s="126"/>
      <c r="AP448" s="126"/>
      <c r="AQ448" s="126"/>
      <c r="AR448" s="126"/>
      <c r="AS448" s="126"/>
      <c r="AT448" s="126"/>
      <c r="AU448" s="126"/>
      <c r="AV448" s="126"/>
      <c r="AW448" s="126"/>
      <c r="AX448" s="126"/>
      <c r="AY448" s="126"/>
      <c r="AZ448" s="126"/>
      <c r="BA448" s="126"/>
      <c r="BB448" s="126"/>
      <c r="BC448" s="126"/>
      <c r="BD448" s="126"/>
      <c r="BE448" s="126"/>
      <c r="BF448" s="126"/>
      <c r="BG448" s="126"/>
      <c r="BH448" s="126"/>
      <c r="BI448" s="126"/>
      <c r="BJ448" s="126"/>
      <c r="BK448" s="126"/>
      <c r="BL448" s="126"/>
      <c r="BM448" s="126"/>
      <c r="BN448" s="126"/>
      <c r="BO448" s="126"/>
      <c r="BP448" s="126"/>
      <c r="BQ448" s="126"/>
      <c r="BR448" s="126"/>
      <c r="BS448" s="126"/>
      <c r="BT448" s="126"/>
      <c r="BU448" s="126"/>
      <c r="BV448" s="126"/>
      <c r="BW448" s="126"/>
      <c r="BX448" s="126"/>
      <c r="BY448" s="126"/>
      <c r="BZ448" s="126"/>
      <c r="CA448" s="126"/>
      <c r="CB448" s="126"/>
      <c r="CC448" s="126"/>
      <c r="CD448" s="126"/>
      <c r="CE448" s="126"/>
      <c r="CF448" s="126"/>
      <c r="CG448" s="126"/>
      <c r="CH448" s="126"/>
      <c r="CI448" s="126"/>
      <c r="CJ448" s="126"/>
      <c r="CK448" s="126"/>
      <c r="CL448" s="126"/>
      <c r="CM448" s="126"/>
      <c r="CN448" s="126"/>
      <c r="CO448" s="126"/>
      <c r="CP448" s="126"/>
      <c r="CQ448" s="126"/>
      <c r="CR448" s="126"/>
      <c r="CS448" s="126"/>
      <c r="CT448" s="126"/>
      <c r="CU448" s="126"/>
      <c r="CV448" s="126"/>
      <c r="CW448" s="126"/>
      <c r="CX448" s="126"/>
      <c r="CY448" s="126"/>
      <c r="CZ448" s="126"/>
      <c r="DA448" s="126"/>
      <c r="DB448" s="126"/>
      <c r="DC448" s="126"/>
      <c r="DD448" s="126"/>
      <c r="DE448" s="126"/>
      <c r="DF448" s="126"/>
      <c r="DG448" s="126"/>
      <c r="DH448" s="126"/>
      <c r="DI448" s="126"/>
      <c r="DJ448" s="126"/>
      <c r="DK448" s="126"/>
      <c r="DL448" s="127"/>
      <c r="DM448" s="127"/>
      <c r="DN448" s="127"/>
      <c r="DO448" s="127"/>
      <c r="DP448" s="175" t="str">
        <f t="shared" si="5"/>
        <v>ПЦП_Межрегиональный центр технической поддержки_Среднерусский Банк</v>
      </c>
    </row>
    <row r="449" spans="1:120" ht="38.25" x14ac:dyDescent="0.25">
      <c r="A449" s="70" t="s">
        <v>15</v>
      </c>
      <c r="B449" s="68" t="s">
        <v>256</v>
      </c>
      <c r="C449" s="68" t="s">
        <v>273</v>
      </c>
      <c r="D449" s="69" t="s">
        <v>262</v>
      </c>
      <c r="E449" s="129">
        <f t="shared" si="4"/>
        <v>0</v>
      </c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  <c r="AA449" s="126"/>
      <c r="AB449" s="126"/>
      <c r="AC449" s="126"/>
      <c r="AD449" s="126"/>
      <c r="AE449" s="126"/>
      <c r="AF449" s="126"/>
      <c r="AG449" s="126"/>
      <c r="AH449" s="126"/>
      <c r="AI449" s="126"/>
      <c r="AJ449" s="126"/>
      <c r="AK449" s="126"/>
      <c r="AL449" s="126"/>
      <c r="AM449" s="126"/>
      <c r="AN449" s="126"/>
      <c r="AO449" s="126"/>
      <c r="AP449" s="126"/>
      <c r="AQ449" s="126"/>
      <c r="AR449" s="126"/>
      <c r="AS449" s="126"/>
      <c r="AT449" s="126"/>
      <c r="AU449" s="126"/>
      <c r="AV449" s="126"/>
      <c r="AW449" s="126"/>
      <c r="AX449" s="126"/>
      <c r="AY449" s="126"/>
      <c r="AZ449" s="126"/>
      <c r="BA449" s="126"/>
      <c r="BB449" s="126"/>
      <c r="BC449" s="126"/>
      <c r="BD449" s="126"/>
      <c r="BE449" s="126"/>
      <c r="BF449" s="126"/>
      <c r="BG449" s="126"/>
      <c r="BH449" s="126"/>
      <c r="BI449" s="126"/>
      <c r="BJ449" s="126"/>
      <c r="BK449" s="126"/>
      <c r="BL449" s="126"/>
      <c r="BM449" s="126"/>
      <c r="BN449" s="126"/>
      <c r="BO449" s="126"/>
      <c r="BP449" s="126"/>
      <c r="BQ449" s="126"/>
      <c r="BR449" s="126"/>
      <c r="BS449" s="126"/>
      <c r="BT449" s="126"/>
      <c r="BU449" s="126"/>
      <c r="BV449" s="126"/>
      <c r="BW449" s="126"/>
      <c r="BX449" s="126"/>
      <c r="BY449" s="126"/>
      <c r="BZ449" s="126"/>
      <c r="CA449" s="126"/>
      <c r="CB449" s="126"/>
      <c r="CC449" s="126"/>
      <c r="CD449" s="126"/>
      <c r="CE449" s="126"/>
      <c r="CF449" s="126"/>
      <c r="CG449" s="126"/>
      <c r="CH449" s="126"/>
      <c r="CI449" s="126"/>
      <c r="CJ449" s="126"/>
      <c r="CK449" s="126"/>
      <c r="CL449" s="126"/>
      <c r="CM449" s="126"/>
      <c r="CN449" s="126"/>
      <c r="CO449" s="126"/>
      <c r="CP449" s="126"/>
      <c r="CQ449" s="126"/>
      <c r="CR449" s="126"/>
      <c r="CS449" s="126"/>
      <c r="CT449" s="126"/>
      <c r="CU449" s="126"/>
      <c r="CV449" s="126"/>
      <c r="CW449" s="126"/>
      <c r="CX449" s="126"/>
      <c r="CY449" s="126"/>
      <c r="CZ449" s="126"/>
      <c r="DA449" s="126"/>
      <c r="DB449" s="126"/>
      <c r="DC449" s="126"/>
      <c r="DD449" s="126"/>
      <c r="DE449" s="126"/>
      <c r="DF449" s="126"/>
      <c r="DG449" s="126"/>
      <c r="DH449" s="126"/>
      <c r="DI449" s="126"/>
      <c r="DJ449" s="126"/>
      <c r="DK449" s="126"/>
      <c r="DL449" s="127"/>
      <c r="DM449" s="127"/>
      <c r="DN449" s="127"/>
      <c r="DO449" s="127"/>
      <c r="DP449" s="175" t="str">
        <f t="shared" si="5"/>
        <v>ПЦП_Межрегиональный центр технической поддержки_Дальневосточный Банк</v>
      </c>
    </row>
    <row r="450" spans="1:120" ht="38.25" x14ac:dyDescent="0.25">
      <c r="A450" s="70" t="s">
        <v>15</v>
      </c>
      <c r="B450" s="68" t="s">
        <v>256</v>
      </c>
      <c r="C450" s="68" t="s">
        <v>273</v>
      </c>
      <c r="D450" s="69" t="s">
        <v>271</v>
      </c>
      <c r="E450" s="129">
        <f t="shared" si="4"/>
        <v>0</v>
      </c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  <c r="AA450" s="126"/>
      <c r="AB450" s="126"/>
      <c r="AC450" s="126"/>
      <c r="AD450" s="126"/>
      <c r="AE450" s="126"/>
      <c r="AF450" s="126"/>
      <c r="AG450" s="126"/>
      <c r="AH450" s="126"/>
      <c r="AI450" s="126"/>
      <c r="AJ450" s="126"/>
      <c r="AK450" s="126"/>
      <c r="AL450" s="126"/>
      <c r="AM450" s="126"/>
      <c r="AN450" s="126"/>
      <c r="AO450" s="126"/>
      <c r="AP450" s="126"/>
      <c r="AQ450" s="126"/>
      <c r="AR450" s="126"/>
      <c r="AS450" s="126"/>
      <c r="AT450" s="126"/>
      <c r="AU450" s="126"/>
      <c r="AV450" s="126"/>
      <c r="AW450" s="126"/>
      <c r="AX450" s="126"/>
      <c r="AY450" s="126"/>
      <c r="AZ450" s="126"/>
      <c r="BA450" s="126"/>
      <c r="BB450" s="126"/>
      <c r="BC450" s="126"/>
      <c r="BD450" s="126"/>
      <c r="BE450" s="126"/>
      <c r="BF450" s="126"/>
      <c r="BG450" s="126"/>
      <c r="BH450" s="126"/>
      <c r="BI450" s="126"/>
      <c r="BJ450" s="126"/>
      <c r="BK450" s="126"/>
      <c r="BL450" s="126"/>
      <c r="BM450" s="126"/>
      <c r="BN450" s="126"/>
      <c r="BO450" s="126"/>
      <c r="BP450" s="126"/>
      <c r="BQ450" s="126"/>
      <c r="BR450" s="126"/>
      <c r="BS450" s="126"/>
      <c r="BT450" s="126"/>
      <c r="BU450" s="126"/>
      <c r="BV450" s="126"/>
      <c r="BW450" s="126"/>
      <c r="BX450" s="126"/>
      <c r="BY450" s="126"/>
      <c r="BZ450" s="126"/>
      <c r="CA450" s="126"/>
      <c r="CB450" s="126"/>
      <c r="CC450" s="126"/>
      <c r="CD450" s="126"/>
      <c r="CE450" s="126"/>
      <c r="CF450" s="126"/>
      <c r="CG450" s="126"/>
      <c r="CH450" s="126"/>
      <c r="CI450" s="126"/>
      <c r="CJ450" s="126"/>
      <c r="CK450" s="126"/>
      <c r="CL450" s="126"/>
      <c r="CM450" s="126"/>
      <c r="CN450" s="126"/>
      <c r="CO450" s="126"/>
      <c r="CP450" s="126"/>
      <c r="CQ450" s="126"/>
      <c r="CR450" s="126"/>
      <c r="CS450" s="126"/>
      <c r="CT450" s="126"/>
      <c r="CU450" s="126"/>
      <c r="CV450" s="126"/>
      <c r="CW450" s="126"/>
      <c r="CX450" s="126"/>
      <c r="CY450" s="126"/>
      <c r="CZ450" s="126"/>
      <c r="DA450" s="126"/>
      <c r="DB450" s="126"/>
      <c r="DC450" s="126"/>
      <c r="DD450" s="126"/>
      <c r="DE450" s="126"/>
      <c r="DF450" s="126"/>
      <c r="DG450" s="126"/>
      <c r="DH450" s="126"/>
      <c r="DI450" s="126"/>
      <c r="DJ450" s="126"/>
      <c r="DK450" s="126"/>
      <c r="DL450" s="127"/>
      <c r="DM450" s="127"/>
      <c r="DN450" s="127"/>
      <c r="DO450" s="127"/>
      <c r="DP450" s="175" t="str">
        <f t="shared" si="5"/>
        <v>ПЦП_Межрегиональный центр технической поддержки_Юго-Западный Банк</v>
      </c>
    </row>
    <row r="451" spans="1:120" ht="38.25" x14ac:dyDescent="0.25">
      <c r="A451" s="70" t="s">
        <v>15</v>
      </c>
      <c r="B451" s="68" t="s">
        <v>256</v>
      </c>
      <c r="C451" s="68" t="s">
        <v>273</v>
      </c>
      <c r="D451" s="69" t="s">
        <v>260</v>
      </c>
      <c r="E451" s="129">
        <f t="shared" si="4"/>
        <v>0</v>
      </c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  <c r="AA451" s="126"/>
      <c r="AB451" s="126"/>
      <c r="AC451" s="126"/>
      <c r="AD451" s="126"/>
      <c r="AE451" s="126"/>
      <c r="AF451" s="126"/>
      <c r="AG451" s="126"/>
      <c r="AH451" s="126"/>
      <c r="AI451" s="126"/>
      <c r="AJ451" s="126"/>
      <c r="AK451" s="126"/>
      <c r="AL451" s="126"/>
      <c r="AM451" s="126"/>
      <c r="AN451" s="126"/>
      <c r="AO451" s="126"/>
      <c r="AP451" s="126"/>
      <c r="AQ451" s="126"/>
      <c r="AR451" s="126"/>
      <c r="AS451" s="126"/>
      <c r="AT451" s="126"/>
      <c r="AU451" s="126"/>
      <c r="AV451" s="126"/>
      <c r="AW451" s="126"/>
      <c r="AX451" s="126"/>
      <c r="AY451" s="126"/>
      <c r="AZ451" s="126"/>
      <c r="BA451" s="126"/>
      <c r="BB451" s="126"/>
      <c r="BC451" s="126"/>
      <c r="BD451" s="126"/>
      <c r="BE451" s="126"/>
      <c r="BF451" s="126"/>
      <c r="BG451" s="126"/>
      <c r="BH451" s="126"/>
      <c r="BI451" s="126"/>
      <c r="BJ451" s="126"/>
      <c r="BK451" s="126"/>
      <c r="BL451" s="126"/>
      <c r="BM451" s="126"/>
      <c r="BN451" s="126"/>
      <c r="BO451" s="126"/>
      <c r="BP451" s="126"/>
      <c r="BQ451" s="126"/>
      <c r="BR451" s="126"/>
      <c r="BS451" s="126"/>
      <c r="BT451" s="126"/>
      <c r="BU451" s="126"/>
      <c r="BV451" s="126"/>
      <c r="BW451" s="126"/>
      <c r="BX451" s="126"/>
      <c r="BY451" s="126"/>
      <c r="BZ451" s="126"/>
      <c r="CA451" s="126"/>
      <c r="CB451" s="126"/>
      <c r="CC451" s="126"/>
      <c r="CD451" s="126"/>
      <c r="CE451" s="126"/>
      <c r="CF451" s="126"/>
      <c r="CG451" s="126"/>
      <c r="CH451" s="126"/>
      <c r="CI451" s="126"/>
      <c r="CJ451" s="126"/>
      <c r="CK451" s="126"/>
      <c r="CL451" s="126"/>
      <c r="CM451" s="126"/>
      <c r="CN451" s="126"/>
      <c r="CO451" s="126"/>
      <c r="CP451" s="126"/>
      <c r="CQ451" s="126"/>
      <c r="CR451" s="126"/>
      <c r="CS451" s="126"/>
      <c r="CT451" s="126"/>
      <c r="CU451" s="126"/>
      <c r="CV451" s="126"/>
      <c r="CW451" s="126"/>
      <c r="CX451" s="126"/>
      <c r="CY451" s="126"/>
      <c r="CZ451" s="126"/>
      <c r="DA451" s="126"/>
      <c r="DB451" s="126"/>
      <c r="DC451" s="126"/>
      <c r="DD451" s="126"/>
      <c r="DE451" s="126"/>
      <c r="DF451" s="126"/>
      <c r="DG451" s="126"/>
      <c r="DH451" s="126"/>
      <c r="DI451" s="126"/>
      <c r="DJ451" s="126"/>
      <c r="DK451" s="126"/>
      <c r="DL451" s="127"/>
      <c r="DM451" s="127"/>
      <c r="DN451" s="127"/>
      <c r="DO451" s="127"/>
      <c r="DP451" s="175" t="str">
        <f t="shared" si="5"/>
        <v>ПЦП_Межрегиональный центр технической поддержки_Байкальский Банк</v>
      </c>
    </row>
    <row r="452" spans="1:120" ht="38.25" x14ac:dyDescent="0.25">
      <c r="A452" s="70" t="s">
        <v>15</v>
      </c>
      <c r="B452" s="68" t="s">
        <v>256</v>
      </c>
      <c r="C452" s="68" t="s">
        <v>273</v>
      </c>
      <c r="D452" s="69" t="s">
        <v>263</v>
      </c>
      <c r="E452" s="129">
        <f t="shared" ref="E452:E483" si="6">SUM(F452:DO452)</f>
        <v>0</v>
      </c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  <c r="AA452" s="126"/>
      <c r="AB452" s="126"/>
      <c r="AC452" s="126"/>
      <c r="AD452" s="126"/>
      <c r="AE452" s="126"/>
      <c r="AF452" s="126"/>
      <c r="AG452" s="126"/>
      <c r="AH452" s="126"/>
      <c r="AI452" s="126"/>
      <c r="AJ452" s="126"/>
      <c r="AK452" s="126"/>
      <c r="AL452" s="126"/>
      <c r="AM452" s="126"/>
      <c r="AN452" s="126"/>
      <c r="AO452" s="126"/>
      <c r="AP452" s="126"/>
      <c r="AQ452" s="126"/>
      <c r="AR452" s="126"/>
      <c r="AS452" s="126"/>
      <c r="AT452" s="126"/>
      <c r="AU452" s="126"/>
      <c r="AV452" s="126"/>
      <c r="AW452" s="126"/>
      <c r="AX452" s="126"/>
      <c r="AY452" s="126"/>
      <c r="AZ452" s="126"/>
      <c r="BA452" s="126"/>
      <c r="BB452" s="126"/>
      <c r="BC452" s="126"/>
      <c r="BD452" s="126"/>
      <c r="BE452" s="126"/>
      <c r="BF452" s="126"/>
      <c r="BG452" s="126"/>
      <c r="BH452" s="126"/>
      <c r="BI452" s="126"/>
      <c r="BJ452" s="126"/>
      <c r="BK452" s="126"/>
      <c r="BL452" s="126"/>
      <c r="BM452" s="126"/>
      <c r="BN452" s="126"/>
      <c r="BO452" s="126"/>
      <c r="BP452" s="126"/>
      <c r="BQ452" s="126"/>
      <c r="BR452" s="126"/>
      <c r="BS452" s="126"/>
      <c r="BT452" s="126"/>
      <c r="BU452" s="126"/>
      <c r="BV452" s="126"/>
      <c r="BW452" s="126"/>
      <c r="BX452" s="126"/>
      <c r="BY452" s="126"/>
      <c r="BZ452" s="126"/>
      <c r="CA452" s="126"/>
      <c r="CB452" s="126"/>
      <c r="CC452" s="126"/>
      <c r="CD452" s="126"/>
      <c r="CE452" s="126"/>
      <c r="CF452" s="126"/>
      <c r="CG452" s="126"/>
      <c r="CH452" s="126"/>
      <c r="CI452" s="126"/>
      <c r="CJ452" s="126"/>
      <c r="CK452" s="126"/>
      <c r="CL452" s="126"/>
      <c r="CM452" s="126"/>
      <c r="CN452" s="126"/>
      <c r="CO452" s="126"/>
      <c r="CP452" s="126"/>
      <c r="CQ452" s="126"/>
      <c r="CR452" s="126"/>
      <c r="CS452" s="126"/>
      <c r="CT452" s="126"/>
      <c r="CU452" s="126"/>
      <c r="CV452" s="126"/>
      <c r="CW452" s="126"/>
      <c r="CX452" s="126"/>
      <c r="CY452" s="126"/>
      <c r="CZ452" s="126"/>
      <c r="DA452" s="126"/>
      <c r="DB452" s="126"/>
      <c r="DC452" s="126"/>
      <c r="DD452" s="126"/>
      <c r="DE452" s="126"/>
      <c r="DF452" s="126"/>
      <c r="DG452" s="126"/>
      <c r="DH452" s="126"/>
      <c r="DI452" s="126"/>
      <c r="DJ452" s="126"/>
      <c r="DK452" s="126"/>
      <c r="DL452" s="127"/>
      <c r="DM452" s="127"/>
      <c r="DN452" s="127"/>
      <c r="DO452" s="127"/>
      <c r="DP452" s="175" t="str">
        <f t="shared" ref="DP452:DP483" si="7">A452&amp;"_"&amp;C452&amp;"_"&amp;D452</f>
        <v>ПЦП_Межрегиональный центр технической поддержки_Западно-Сибирский Банк</v>
      </c>
    </row>
    <row r="453" spans="1:120" ht="38.25" x14ac:dyDescent="0.25">
      <c r="A453" s="70" t="s">
        <v>15</v>
      </c>
      <c r="B453" s="68" t="s">
        <v>72</v>
      </c>
      <c r="C453" s="68" t="s">
        <v>274</v>
      </c>
      <c r="D453" s="69" t="s">
        <v>290</v>
      </c>
      <c r="E453" s="129">
        <f t="shared" si="6"/>
        <v>0</v>
      </c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  <c r="AA453" s="126"/>
      <c r="AB453" s="126"/>
      <c r="AC453" s="126"/>
      <c r="AD453" s="126"/>
      <c r="AE453" s="126"/>
      <c r="AF453" s="126"/>
      <c r="AG453" s="126"/>
      <c r="AH453" s="126"/>
      <c r="AI453" s="126"/>
      <c r="AJ453" s="126"/>
      <c r="AK453" s="126"/>
      <c r="AL453" s="126"/>
      <c r="AM453" s="126"/>
      <c r="AN453" s="126"/>
      <c r="AO453" s="126"/>
      <c r="AP453" s="126"/>
      <c r="AQ453" s="126"/>
      <c r="AR453" s="126"/>
      <c r="AS453" s="126"/>
      <c r="AT453" s="126"/>
      <c r="AU453" s="126"/>
      <c r="AV453" s="126"/>
      <c r="AW453" s="126"/>
      <c r="AX453" s="126"/>
      <c r="AY453" s="126"/>
      <c r="AZ453" s="126"/>
      <c r="BA453" s="126"/>
      <c r="BB453" s="126"/>
      <c r="BC453" s="126"/>
      <c r="BD453" s="126"/>
      <c r="BE453" s="126"/>
      <c r="BF453" s="126"/>
      <c r="BG453" s="126"/>
      <c r="BH453" s="126"/>
      <c r="BI453" s="126"/>
      <c r="BJ453" s="126"/>
      <c r="BK453" s="126"/>
      <c r="BL453" s="126"/>
      <c r="BM453" s="126"/>
      <c r="BN453" s="126"/>
      <c r="BO453" s="126"/>
      <c r="BP453" s="126"/>
      <c r="BQ453" s="126"/>
      <c r="BR453" s="126"/>
      <c r="BS453" s="126"/>
      <c r="BT453" s="126"/>
      <c r="BU453" s="126"/>
      <c r="BV453" s="126"/>
      <c r="BW453" s="126"/>
      <c r="BX453" s="126"/>
      <c r="BY453" s="126"/>
      <c r="BZ453" s="126"/>
      <c r="CA453" s="126"/>
      <c r="CB453" s="126"/>
      <c r="CC453" s="126"/>
      <c r="CD453" s="126"/>
      <c r="CE453" s="126"/>
      <c r="CF453" s="126"/>
      <c r="CG453" s="126"/>
      <c r="CH453" s="126"/>
      <c r="CI453" s="126"/>
      <c r="CJ453" s="126"/>
      <c r="CK453" s="126"/>
      <c r="CL453" s="126"/>
      <c r="CM453" s="126"/>
      <c r="CN453" s="126"/>
      <c r="CO453" s="126"/>
      <c r="CP453" s="126"/>
      <c r="CQ453" s="126"/>
      <c r="CR453" s="126"/>
      <c r="CS453" s="126"/>
      <c r="CT453" s="126"/>
      <c r="CU453" s="126"/>
      <c r="CV453" s="126"/>
      <c r="CW453" s="126"/>
      <c r="CX453" s="126"/>
      <c r="CY453" s="126"/>
      <c r="CZ453" s="126"/>
      <c r="DA453" s="126"/>
      <c r="DB453" s="126"/>
      <c r="DC453" s="126"/>
      <c r="DD453" s="126"/>
      <c r="DE453" s="126"/>
      <c r="DF453" s="126"/>
      <c r="DG453" s="126"/>
      <c r="DH453" s="126"/>
      <c r="DI453" s="126"/>
      <c r="DJ453" s="126"/>
      <c r="DK453" s="126"/>
      <c r="DL453" s="127"/>
      <c r="DM453" s="127"/>
      <c r="DN453" s="127"/>
      <c r="DO453" s="127"/>
      <c r="DP453" s="175" t="str">
        <f t="shared" si="7"/>
        <v>ПЦП_Единый распределенный контактный центр_Самара</v>
      </c>
    </row>
    <row r="454" spans="1:120" ht="38.25" x14ac:dyDescent="0.25">
      <c r="A454" s="70" t="s">
        <v>15</v>
      </c>
      <c r="B454" s="68" t="s">
        <v>72</v>
      </c>
      <c r="C454" s="68" t="s">
        <v>274</v>
      </c>
      <c r="D454" s="69" t="s">
        <v>291</v>
      </c>
      <c r="E454" s="129">
        <f t="shared" si="6"/>
        <v>0</v>
      </c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  <c r="AA454" s="126"/>
      <c r="AB454" s="126"/>
      <c r="AC454" s="126"/>
      <c r="AD454" s="126"/>
      <c r="AE454" s="126"/>
      <c r="AF454" s="126"/>
      <c r="AG454" s="126"/>
      <c r="AH454" s="126"/>
      <c r="AI454" s="126"/>
      <c r="AJ454" s="126"/>
      <c r="AK454" s="126"/>
      <c r="AL454" s="126"/>
      <c r="AM454" s="126"/>
      <c r="AN454" s="126"/>
      <c r="AO454" s="126"/>
      <c r="AP454" s="126"/>
      <c r="AQ454" s="126"/>
      <c r="AR454" s="126"/>
      <c r="AS454" s="126"/>
      <c r="AT454" s="126"/>
      <c r="AU454" s="126"/>
      <c r="AV454" s="126"/>
      <c r="AW454" s="126"/>
      <c r="AX454" s="126"/>
      <c r="AY454" s="126"/>
      <c r="AZ454" s="126"/>
      <c r="BA454" s="126"/>
      <c r="BB454" s="126"/>
      <c r="BC454" s="126"/>
      <c r="BD454" s="126"/>
      <c r="BE454" s="126"/>
      <c r="BF454" s="126"/>
      <c r="BG454" s="126"/>
      <c r="BH454" s="126"/>
      <c r="BI454" s="126"/>
      <c r="BJ454" s="126"/>
      <c r="BK454" s="126"/>
      <c r="BL454" s="126"/>
      <c r="BM454" s="126"/>
      <c r="BN454" s="126"/>
      <c r="BO454" s="126"/>
      <c r="BP454" s="126"/>
      <c r="BQ454" s="126"/>
      <c r="BR454" s="126"/>
      <c r="BS454" s="126"/>
      <c r="BT454" s="126"/>
      <c r="BU454" s="126"/>
      <c r="BV454" s="126"/>
      <c r="BW454" s="126"/>
      <c r="BX454" s="126"/>
      <c r="BY454" s="126"/>
      <c r="BZ454" s="126"/>
      <c r="CA454" s="126"/>
      <c r="CB454" s="126"/>
      <c r="CC454" s="126"/>
      <c r="CD454" s="126"/>
      <c r="CE454" s="126"/>
      <c r="CF454" s="126"/>
      <c r="CG454" s="126"/>
      <c r="CH454" s="126"/>
      <c r="CI454" s="126"/>
      <c r="CJ454" s="126"/>
      <c r="CK454" s="126"/>
      <c r="CL454" s="126"/>
      <c r="CM454" s="126"/>
      <c r="CN454" s="126"/>
      <c r="CO454" s="126"/>
      <c r="CP454" s="126"/>
      <c r="CQ454" s="126"/>
      <c r="CR454" s="126"/>
      <c r="CS454" s="126"/>
      <c r="CT454" s="126"/>
      <c r="CU454" s="126"/>
      <c r="CV454" s="126"/>
      <c r="CW454" s="126"/>
      <c r="CX454" s="126"/>
      <c r="CY454" s="126"/>
      <c r="CZ454" s="126"/>
      <c r="DA454" s="126"/>
      <c r="DB454" s="126"/>
      <c r="DC454" s="126"/>
      <c r="DD454" s="126"/>
      <c r="DE454" s="126"/>
      <c r="DF454" s="126"/>
      <c r="DG454" s="126"/>
      <c r="DH454" s="126"/>
      <c r="DI454" s="126"/>
      <c r="DJ454" s="126"/>
      <c r="DK454" s="126"/>
      <c r="DL454" s="127"/>
      <c r="DM454" s="127"/>
      <c r="DN454" s="127"/>
      <c r="DO454" s="127"/>
      <c r="DP454" s="175" t="str">
        <f t="shared" si="7"/>
        <v>ПЦП_Единый распределенный контактный центр_Екатеринбург</v>
      </c>
    </row>
    <row r="455" spans="1:120" ht="38.25" x14ac:dyDescent="0.25">
      <c r="A455" s="70" t="s">
        <v>15</v>
      </c>
      <c r="B455" s="68" t="s">
        <v>72</v>
      </c>
      <c r="C455" s="68" t="s">
        <v>274</v>
      </c>
      <c r="D455" s="69" t="s">
        <v>297</v>
      </c>
      <c r="E455" s="129">
        <f t="shared" si="6"/>
        <v>0</v>
      </c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  <c r="AA455" s="126"/>
      <c r="AB455" s="126"/>
      <c r="AC455" s="126"/>
      <c r="AD455" s="126"/>
      <c r="AE455" s="126"/>
      <c r="AF455" s="126"/>
      <c r="AG455" s="126"/>
      <c r="AH455" s="126"/>
      <c r="AI455" s="126"/>
      <c r="AJ455" s="126"/>
      <c r="AK455" s="126"/>
      <c r="AL455" s="126"/>
      <c r="AM455" s="126"/>
      <c r="AN455" s="126"/>
      <c r="AO455" s="126"/>
      <c r="AP455" s="126"/>
      <c r="AQ455" s="126"/>
      <c r="AR455" s="126"/>
      <c r="AS455" s="126"/>
      <c r="AT455" s="126"/>
      <c r="AU455" s="126"/>
      <c r="AV455" s="126"/>
      <c r="AW455" s="126"/>
      <c r="AX455" s="126"/>
      <c r="AY455" s="126"/>
      <c r="AZ455" s="126"/>
      <c r="BA455" s="126"/>
      <c r="BB455" s="126"/>
      <c r="BC455" s="126"/>
      <c r="BD455" s="126"/>
      <c r="BE455" s="126"/>
      <c r="BF455" s="126"/>
      <c r="BG455" s="126"/>
      <c r="BH455" s="126"/>
      <c r="BI455" s="126"/>
      <c r="BJ455" s="126"/>
      <c r="BK455" s="126"/>
      <c r="BL455" s="126"/>
      <c r="BM455" s="126"/>
      <c r="BN455" s="126"/>
      <c r="BO455" s="126"/>
      <c r="BP455" s="126"/>
      <c r="BQ455" s="126"/>
      <c r="BR455" s="126"/>
      <c r="BS455" s="126"/>
      <c r="BT455" s="126"/>
      <c r="BU455" s="126"/>
      <c r="BV455" s="126"/>
      <c r="BW455" s="126"/>
      <c r="BX455" s="126"/>
      <c r="BY455" s="126"/>
      <c r="BZ455" s="126"/>
      <c r="CA455" s="126"/>
      <c r="CB455" s="126"/>
      <c r="CC455" s="126"/>
      <c r="CD455" s="126"/>
      <c r="CE455" s="126"/>
      <c r="CF455" s="126"/>
      <c r="CG455" s="126"/>
      <c r="CH455" s="126"/>
      <c r="CI455" s="126"/>
      <c r="CJ455" s="126"/>
      <c r="CK455" s="126"/>
      <c r="CL455" s="126"/>
      <c r="CM455" s="126"/>
      <c r="CN455" s="126"/>
      <c r="CO455" s="126"/>
      <c r="CP455" s="126"/>
      <c r="CQ455" s="126"/>
      <c r="CR455" s="126"/>
      <c r="CS455" s="126"/>
      <c r="CT455" s="126"/>
      <c r="CU455" s="126"/>
      <c r="CV455" s="126"/>
      <c r="CW455" s="126"/>
      <c r="CX455" s="126"/>
      <c r="CY455" s="126"/>
      <c r="CZ455" s="126"/>
      <c r="DA455" s="126"/>
      <c r="DB455" s="126"/>
      <c r="DC455" s="126"/>
      <c r="DD455" s="126"/>
      <c r="DE455" s="126"/>
      <c r="DF455" s="126"/>
      <c r="DG455" s="126"/>
      <c r="DH455" s="126"/>
      <c r="DI455" s="126"/>
      <c r="DJ455" s="126"/>
      <c r="DK455" s="126"/>
      <c r="DL455" s="127"/>
      <c r="DM455" s="127"/>
      <c r="DN455" s="127"/>
      <c r="DO455" s="127"/>
      <c r="DP455" s="175" t="str">
        <f t="shared" si="7"/>
        <v>ПЦП_Единый распределенный контактный центр_Воронеж</v>
      </c>
    </row>
    <row r="456" spans="1:120" ht="38.25" x14ac:dyDescent="0.25">
      <c r="A456" s="70" t="s">
        <v>15</v>
      </c>
      <c r="B456" s="68" t="s">
        <v>72</v>
      </c>
      <c r="C456" s="68" t="s">
        <v>274</v>
      </c>
      <c r="D456" s="69" t="s">
        <v>300</v>
      </c>
      <c r="E456" s="129">
        <f t="shared" si="6"/>
        <v>0</v>
      </c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  <c r="AA456" s="126"/>
      <c r="AB456" s="126"/>
      <c r="AC456" s="126"/>
      <c r="AD456" s="126"/>
      <c r="AE456" s="126"/>
      <c r="AF456" s="126"/>
      <c r="AG456" s="126"/>
      <c r="AH456" s="126"/>
      <c r="AI456" s="126"/>
      <c r="AJ456" s="126"/>
      <c r="AK456" s="126"/>
      <c r="AL456" s="126"/>
      <c r="AM456" s="126"/>
      <c r="AN456" s="126"/>
      <c r="AO456" s="126"/>
      <c r="AP456" s="126"/>
      <c r="AQ456" s="126"/>
      <c r="AR456" s="126"/>
      <c r="AS456" s="126"/>
      <c r="AT456" s="126"/>
      <c r="AU456" s="126"/>
      <c r="AV456" s="126"/>
      <c r="AW456" s="126"/>
      <c r="AX456" s="126"/>
      <c r="AY456" s="126"/>
      <c r="AZ456" s="126"/>
      <c r="BA456" s="126"/>
      <c r="BB456" s="126"/>
      <c r="BC456" s="126"/>
      <c r="BD456" s="126"/>
      <c r="BE456" s="126"/>
      <c r="BF456" s="126"/>
      <c r="BG456" s="126"/>
      <c r="BH456" s="126"/>
      <c r="BI456" s="126"/>
      <c r="BJ456" s="126"/>
      <c r="BK456" s="126"/>
      <c r="BL456" s="126"/>
      <c r="BM456" s="126"/>
      <c r="BN456" s="126"/>
      <c r="BO456" s="126"/>
      <c r="BP456" s="126"/>
      <c r="BQ456" s="126"/>
      <c r="BR456" s="126"/>
      <c r="BS456" s="126"/>
      <c r="BT456" s="126"/>
      <c r="BU456" s="126"/>
      <c r="BV456" s="126"/>
      <c r="BW456" s="126"/>
      <c r="BX456" s="126"/>
      <c r="BY456" s="126"/>
      <c r="BZ456" s="126"/>
      <c r="CA456" s="126"/>
      <c r="CB456" s="126"/>
      <c r="CC456" s="126"/>
      <c r="CD456" s="126"/>
      <c r="CE456" s="126"/>
      <c r="CF456" s="126"/>
      <c r="CG456" s="126"/>
      <c r="CH456" s="126"/>
      <c r="CI456" s="126"/>
      <c r="CJ456" s="126"/>
      <c r="CK456" s="126"/>
      <c r="CL456" s="126"/>
      <c r="CM456" s="126"/>
      <c r="CN456" s="126"/>
      <c r="CO456" s="126"/>
      <c r="CP456" s="126"/>
      <c r="CQ456" s="126"/>
      <c r="CR456" s="126"/>
      <c r="CS456" s="126"/>
      <c r="CT456" s="126"/>
      <c r="CU456" s="126"/>
      <c r="CV456" s="126"/>
      <c r="CW456" s="126"/>
      <c r="CX456" s="126"/>
      <c r="CY456" s="126"/>
      <c r="CZ456" s="126"/>
      <c r="DA456" s="126"/>
      <c r="DB456" s="126"/>
      <c r="DC456" s="126"/>
      <c r="DD456" s="126"/>
      <c r="DE456" s="126"/>
      <c r="DF456" s="126"/>
      <c r="DG456" s="126"/>
      <c r="DH456" s="126"/>
      <c r="DI456" s="126"/>
      <c r="DJ456" s="126"/>
      <c r="DK456" s="126"/>
      <c r="DL456" s="127"/>
      <c r="DM456" s="127"/>
      <c r="DN456" s="127"/>
      <c r="DO456" s="127"/>
      <c r="DP456" s="175" t="str">
        <f t="shared" si="7"/>
        <v>ПЦП_Единый распределенный контактный центр_Омск</v>
      </c>
    </row>
    <row r="457" spans="1:120" ht="38.25" x14ac:dyDescent="0.25">
      <c r="A457" s="70" t="s">
        <v>15</v>
      </c>
      <c r="B457" s="68" t="s">
        <v>72</v>
      </c>
      <c r="C457" s="68" t="s">
        <v>274</v>
      </c>
      <c r="D457" s="69" t="s">
        <v>299</v>
      </c>
      <c r="E457" s="129">
        <f t="shared" si="6"/>
        <v>0</v>
      </c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  <c r="AA457" s="126"/>
      <c r="AB457" s="126"/>
      <c r="AC457" s="126"/>
      <c r="AD457" s="126"/>
      <c r="AE457" s="126"/>
      <c r="AF457" s="126"/>
      <c r="AG457" s="126"/>
      <c r="AH457" s="126"/>
      <c r="AI457" s="126"/>
      <c r="AJ457" s="126"/>
      <c r="AK457" s="126"/>
      <c r="AL457" s="126"/>
      <c r="AM457" s="126"/>
      <c r="AN457" s="126"/>
      <c r="AO457" s="126"/>
      <c r="AP457" s="126"/>
      <c r="AQ457" s="126"/>
      <c r="AR457" s="126"/>
      <c r="AS457" s="126"/>
      <c r="AT457" s="126"/>
      <c r="AU457" s="126"/>
      <c r="AV457" s="126"/>
      <c r="AW457" s="126"/>
      <c r="AX457" s="126"/>
      <c r="AY457" s="126"/>
      <c r="AZ457" s="126"/>
      <c r="BA457" s="126"/>
      <c r="BB457" s="126"/>
      <c r="BC457" s="126"/>
      <c r="BD457" s="126"/>
      <c r="BE457" s="126"/>
      <c r="BF457" s="126"/>
      <c r="BG457" s="126"/>
      <c r="BH457" s="126"/>
      <c r="BI457" s="126"/>
      <c r="BJ457" s="126"/>
      <c r="BK457" s="126"/>
      <c r="BL457" s="126"/>
      <c r="BM457" s="126"/>
      <c r="BN457" s="126"/>
      <c r="BO457" s="126"/>
      <c r="BP457" s="126"/>
      <c r="BQ457" s="126"/>
      <c r="BR457" s="126"/>
      <c r="BS457" s="126"/>
      <c r="BT457" s="126"/>
      <c r="BU457" s="126"/>
      <c r="BV457" s="126"/>
      <c r="BW457" s="126"/>
      <c r="BX457" s="126"/>
      <c r="BY457" s="126"/>
      <c r="BZ457" s="126"/>
      <c r="CA457" s="126"/>
      <c r="CB457" s="126"/>
      <c r="CC457" s="126"/>
      <c r="CD457" s="126"/>
      <c r="CE457" s="126"/>
      <c r="CF457" s="126"/>
      <c r="CG457" s="126"/>
      <c r="CH457" s="126"/>
      <c r="CI457" s="126"/>
      <c r="CJ457" s="126"/>
      <c r="CK457" s="126"/>
      <c r="CL457" s="126"/>
      <c r="CM457" s="126"/>
      <c r="CN457" s="126"/>
      <c r="CO457" s="126"/>
      <c r="CP457" s="126"/>
      <c r="CQ457" s="126"/>
      <c r="CR457" s="126"/>
      <c r="CS457" s="126"/>
      <c r="CT457" s="126"/>
      <c r="CU457" s="126"/>
      <c r="CV457" s="126"/>
      <c r="CW457" s="126"/>
      <c r="CX457" s="126"/>
      <c r="CY457" s="126"/>
      <c r="CZ457" s="126"/>
      <c r="DA457" s="126"/>
      <c r="DB457" s="126"/>
      <c r="DC457" s="126"/>
      <c r="DD457" s="126"/>
      <c r="DE457" s="126"/>
      <c r="DF457" s="126"/>
      <c r="DG457" s="126"/>
      <c r="DH457" s="126"/>
      <c r="DI457" s="126"/>
      <c r="DJ457" s="126"/>
      <c r="DK457" s="126"/>
      <c r="DL457" s="127"/>
      <c r="DM457" s="127"/>
      <c r="DN457" s="127"/>
      <c r="DO457" s="127"/>
      <c r="DP457" s="175" t="str">
        <f t="shared" si="7"/>
        <v>ПЦП_Единый распределенный контактный центр_Ставрополь</v>
      </c>
    </row>
    <row r="458" spans="1:120" ht="38.25" x14ac:dyDescent="0.25">
      <c r="A458" s="81" t="s">
        <v>15</v>
      </c>
      <c r="B458" s="82" t="s">
        <v>72</v>
      </c>
      <c r="C458" s="82" t="s">
        <v>274</v>
      </c>
      <c r="D458" s="83" t="s">
        <v>301</v>
      </c>
      <c r="E458" s="129">
        <f t="shared" si="6"/>
        <v>0</v>
      </c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  <c r="AA458" s="126"/>
      <c r="AB458" s="126"/>
      <c r="AC458" s="126"/>
      <c r="AD458" s="126"/>
      <c r="AE458" s="126"/>
      <c r="AF458" s="126"/>
      <c r="AG458" s="126"/>
      <c r="AH458" s="126"/>
      <c r="AI458" s="126"/>
      <c r="AJ458" s="126"/>
      <c r="AK458" s="126"/>
      <c r="AL458" s="126"/>
      <c r="AM458" s="126"/>
      <c r="AN458" s="126"/>
      <c r="AO458" s="126"/>
      <c r="AP458" s="126"/>
      <c r="AQ458" s="126"/>
      <c r="AR458" s="126"/>
      <c r="AS458" s="126"/>
      <c r="AT458" s="126"/>
      <c r="AU458" s="126"/>
      <c r="AV458" s="126"/>
      <c r="AW458" s="126"/>
      <c r="AX458" s="126"/>
      <c r="AY458" s="126"/>
      <c r="AZ458" s="126"/>
      <c r="BA458" s="126"/>
      <c r="BB458" s="126"/>
      <c r="BC458" s="126"/>
      <c r="BD458" s="126"/>
      <c r="BE458" s="126"/>
      <c r="BF458" s="126"/>
      <c r="BG458" s="126"/>
      <c r="BH458" s="126"/>
      <c r="BI458" s="126"/>
      <c r="BJ458" s="126"/>
      <c r="BK458" s="126"/>
      <c r="BL458" s="126"/>
      <c r="BM458" s="126"/>
      <c r="BN458" s="126"/>
      <c r="BO458" s="126"/>
      <c r="BP458" s="126"/>
      <c r="BQ458" s="126"/>
      <c r="BR458" s="126"/>
      <c r="BS458" s="126"/>
      <c r="BT458" s="126"/>
      <c r="BU458" s="126"/>
      <c r="BV458" s="126"/>
      <c r="BW458" s="126"/>
      <c r="BX458" s="126"/>
      <c r="BY458" s="126"/>
      <c r="BZ458" s="126"/>
      <c r="CA458" s="126"/>
      <c r="CB458" s="126"/>
      <c r="CC458" s="126"/>
      <c r="CD458" s="126"/>
      <c r="CE458" s="126"/>
      <c r="CF458" s="126"/>
      <c r="CG458" s="126"/>
      <c r="CH458" s="126"/>
      <c r="CI458" s="126"/>
      <c r="CJ458" s="126"/>
      <c r="CK458" s="126"/>
      <c r="CL458" s="126"/>
      <c r="CM458" s="126"/>
      <c r="CN458" s="126"/>
      <c r="CO458" s="126"/>
      <c r="CP458" s="126"/>
      <c r="CQ458" s="126"/>
      <c r="CR458" s="126"/>
      <c r="CS458" s="126"/>
      <c r="CT458" s="126"/>
      <c r="CU458" s="126"/>
      <c r="CV458" s="126"/>
      <c r="CW458" s="126"/>
      <c r="CX458" s="126"/>
      <c r="CY458" s="126"/>
      <c r="CZ458" s="126"/>
      <c r="DA458" s="126"/>
      <c r="DB458" s="126"/>
      <c r="DC458" s="126"/>
      <c r="DD458" s="126"/>
      <c r="DE458" s="126"/>
      <c r="DF458" s="126"/>
      <c r="DG458" s="126"/>
      <c r="DH458" s="126"/>
      <c r="DI458" s="126"/>
      <c r="DJ458" s="126"/>
      <c r="DK458" s="126"/>
      <c r="DL458" s="127"/>
      <c r="DM458" s="127"/>
      <c r="DN458" s="127"/>
      <c r="DO458" s="127"/>
      <c r="DP458" s="175" t="str">
        <f t="shared" si="7"/>
        <v>ПЦП_Единый распределенный контактный центр_Волгоград</v>
      </c>
    </row>
    <row r="459" spans="1:120" ht="38.25" x14ac:dyDescent="0.25">
      <c r="A459" s="62" t="s">
        <v>15</v>
      </c>
      <c r="B459" s="60" t="s">
        <v>72</v>
      </c>
      <c r="C459" s="60" t="s">
        <v>275</v>
      </c>
      <c r="D459" s="61" t="s">
        <v>289</v>
      </c>
      <c r="E459" s="129">
        <f t="shared" si="6"/>
        <v>0</v>
      </c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  <c r="AA459" s="126"/>
      <c r="AB459" s="126"/>
      <c r="AC459" s="126"/>
      <c r="AD459" s="126"/>
      <c r="AE459" s="126"/>
      <c r="AF459" s="126"/>
      <c r="AG459" s="126"/>
      <c r="AH459" s="126"/>
      <c r="AI459" s="126"/>
      <c r="AJ459" s="126"/>
      <c r="AK459" s="126"/>
      <c r="AL459" s="126"/>
      <c r="AM459" s="126"/>
      <c r="AN459" s="126"/>
      <c r="AO459" s="126"/>
      <c r="AP459" s="126"/>
      <c r="AQ459" s="126"/>
      <c r="AR459" s="126"/>
      <c r="AS459" s="126"/>
      <c r="AT459" s="126"/>
      <c r="AU459" s="126"/>
      <c r="AV459" s="126"/>
      <c r="AW459" s="126"/>
      <c r="AX459" s="126"/>
      <c r="AY459" s="126"/>
      <c r="AZ459" s="126"/>
      <c r="BA459" s="126"/>
      <c r="BB459" s="126"/>
      <c r="BC459" s="126"/>
      <c r="BD459" s="126"/>
      <c r="BE459" s="126"/>
      <c r="BF459" s="126"/>
      <c r="BG459" s="126"/>
      <c r="BH459" s="126"/>
      <c r="BI459" s="126"/>
      <c r="BJ459" s="126"/>
      <c r="BK459" s="126"/>
      <c r="BL459" s="126"/>
      <c r="BM459" s="126"/>
      <c r="BN459" s="126"/>
      <c r="BO459" s="126"/>
      <c r="BP459" s="126"/>
      <c r="BQ459" s="126"/>
      <c r="BR459" s="126"/>
      <c r="BS459" s="126"/>
      <c r="BT459" s="126"/>
      <c r="BU459" s="126"/>
      <c r="BV459" s="126"/>
      <c r="BW459" s="126"/>
      <c r="BX459" s="126"/>
      <c r="BY459" s="126"/>
      <c r="BZ459" s="126"/>
      <c r="CA459" s="126"/>
      <c r="CB459" s="126"/>
      <c r="CC459" s="126"/>
      <c r="CD459" s="126"/>
      <c r="CE459" s="126"/>
      <c r="CF459" s="126"/>
      <c r="CG459" s="126"/>
      <c r="CH459" s="126"/>
      <c r="CI459" s="126"/>
      <c r="CJ459" s="126"/>
      <c r="CK459" s="126"/>
      <c r="CL459" s="126"/>
      <c r="CM459" s="126"/>
      <c r="CN459" s="126"/>
      <c r="CO459" s="126"/>
      <c r="CP459" s="126"/>
      <c r="CQ459" s="126"/>
      <c r="CR459" s="126"/>
      <c r="CS459" s="126"/>
      <c r="CT459" s="126"/>
      <c r="CU459" s="126"/>
      <c r="CV459" s="126"/>
      <c r="CW459" s="126"/>
      <c r="CX459" s="126"/>
      <c r="CY459" s="126"/>
      <c r="CZ459" s="126"/>
      <c r="DA459" s="126"/>
      <c r="DB459" s="126"/>
      <c r="DC459" s="126"/>
      <c r="DD459" s="126"/>
      <c r="DE459" s="126"/>
      <c r="DF459" s="126"/>
      <c r="DG459" s="126"/>
      <c r="DH459" s="126"/>
      <c r="DI459" s="126"/>
      <c r="DJ459" s="126"/>
      <c r="DK459" s="126"/>
      <c r="DL459" s="127"/>
      <c r="DM459" s="127"/>
      <c r="DN459" s="127"/>
      <c r="DO459" s="127"/>
      <c r="DP459" s="175" t="str">
        <f t="shared" si="7"/>
        <v>ПЦП_Межрегиональный центр заботы о клиентах_Москва</v>
      </c>
    </row>
    <row r="460" spans="1:120" ht="38.25" x14ac:dyDescent="0.25">
      <c r="A460" s="70" t="s">
        <v>15</v>
      </c>
      <c r="B460" s="68" t="s">
        <v>72</v>
      </c>
      <c r="C460" s="68" t="s">
        <v>275</v>
      </c>
      <c r="D460" s="69" t="s">
        <v>290</v>
      </c>
      <c r="E460" s="129">
        <f t="shared" si="6"/>
        <v>0</v>
      </c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  <c r="AA460" s="126"/>
      <c r="AB460" s="126"/>
      <c r="AC460" s="126"/>
      <c r="AD460" s="126"/>
      <c r="AE460" s="126"/>
      <c r="AF460" s="126"/>
      <c r="AG460" s="126"/>
      <c r="AH460" s="126"/>
      <c r="AI460" s="126"/>
      <c r="AJ460" s="126"/>
      <c r="AK460" s="126"/>
      <c r="AL460" s="126"/>
      <c r="AM460" s="126"/>
      <c r="AN460" s="126"/>
      <c r="AO460" s="126"/>
      <c r="AP460" s="126"/>
      <c r="AQ460" s="126"/>
      <c r="AR460" s="126"/>
      <c r="AS460" s="126"/>
      <c r="AT460" s="126"/>
      <c r="AU460" s="126"/>
      <c r="AV460" s="126"/>
      <c r="AW460" s="126"/>
      <c r="AX460" s="126"/>
      <c r="AY460" s="126"/>
      <c r="AZ460" s="126"/>
      <c r="BA460" s="126"/>
      <c r="BB460" s="126"/>
      <c r="BC460" s="126"/>
      <c r="BD460" s="126"/>
      <c r="BE460" s="126"/>
      <c r="BF460" s="126"/>
      <c r="BG460" s="126"/>
      <c r="BH460" s="126"/>
      <c r="BI460" s="126"/>
      <c r="BJ460" s="126"/>
      <c r="BK460" s="126"/>
      <c r="BL460" s="126"/>
      <c r="BM460" s="126"/>
      <c r="BN460" s="126"/>
      <c r="BO460" s="126"/>
      <c r="BP460" s="126"/>
      <c r="BQ460" s="126"/>
      <c r="BR460" s="126"/>
      <c r="BS460" s="126"/>
      <c r="BT460" s="126"/>
      <c r="BU460" s="126"/>
      <c r="BV460" s="126"/>
      <c r="BW460" s="126"/>
      <c r="BX460" s="126"/>
      <c r="BY460" s="126"/>
      <c r="BZ460" s="126"/>
      <c r="CA460" s="126"/>
      <c r="CB460" s="126"/>
      <c r="CC460" s="126"/>
      <c r="CD460" s="126"/>
      <c r="CE460" s="126"/>
      <c r="CF460" s="126"/>
      <c r="CG460" s="126"/>
      <c r="CH460" s="126"/>
      <c r="CI460" s="126"/>
      <c r="CJ460" s="126"/>
      <c r="CK460" s="126"/>
      <c r="CL460" s="126"/>
      <c r="CM460" s="126"/>
      <c r="CN460" s="126"/>
      <c r="CO460" s="126"/>
      <c r="CP460" s="126"/>
      <c r="CQ460" s="126"/>
      <c r="CR460" s="126"/>
      <c r="CS460" s="126"/>
      <c r="CT460" s="126"/>
      <c r="CU460" s="126"/>
      <c r="CV460" s="126"/>
      <c r="CW460" s="126"/>
      <c r="CX460" s="126"/>
      <c r="CY460" s="126"/>
      <c r="CZ460" s="126"/>
      <c r="DA460" s="126"/>
      <c r="DB460" s="126"/>
      <c r="DC460" s="126"/>
      <c r="DD460" s="126"/>
      <c r="DE460" s="126"/>
      <c r="DF460" s="126"/>
      <c r="DG460" s="126"/>
      <c r="DH460" s="126"/>
      <c r="DI460" s="126"/>
      <c r="DJ460" s="126"/>
      <c r="DK460" s="126"/>
      <c r="DL460" s="127"/>
      <c r="DM460" s="127"/>
      <c r="DN460" s="127"/>
      <c r="DO460" s="127"/>
      <c r="DP460" s="175" t="str">
        <f t="shared" si="7"/>
        <v>ПЦП_Межрегиональный центр заботы о клиентах_Самара</v>
      </c>
    </row>
    <row r="461" spans="1:120" ht="38.25" x14ac:dyDescent="0.25">
      <c r="A461" s="70" t="s">
        <v>15</v>
      </c>
      <c r="B461" s="68" t="s">
        <v>72</v>
      </c>
      <c r="C461" s="68" t="s">
        <v>275</v>
      </c>
      <c r="D461" s="69" t="s">
        <v>292</v>
      </c>
      <c r="E461" s="129">
        <f t="shared" si="6"/>
        <v>0</v>
      </c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  <c r="AA461" s="126"/>
      <c r="AB461" s="126"/>
      <c r="AC461" s="126"/>
      <c r="AD461" s="126"/>
      <c r="AE461" s="126"/>
      <c r="AF461" s="126"/>
      <c r="AG461" s="126"/>
      <c r="AH461" s="126"/>
      <c r="AI461" s="126"/>
      <c r="AJ461" s="126"/>
      <c r="AK461" s="126"/>
      <c r="AL461" s="126"/>
      <c r="AM461" s="126"/>
      <c r="AN461" s="126"/>
      <c r="AO461" s="126"/>
      <c r="AP461" s="126"/>
      <c r="AQ461" s="126"/>
      <c r="AR461" s="126"/>
      <c r="AS461" s="126"/>
      <c r="AT461" s="126"/>
      <c r="AU461" s="126"/>
      <c r="AV461" s="126"/>
      <c r="AW461" s="126"/>
      <c r="AX461" s="126"/>
      <c r="AY461" s="126"/>
      <c r="AZ461" s="126"/>
      <c r="BA461" s="126"/>
      <c r="BB461" s="126"/>
      <c r="BC461" s="126"/>
      <c r="BD461" s="126"/>
      <c r="BE461" s="126"/>
      <c r="BF461" s="126"/>
      <c r="BG461" s="126"/>
      <c r="BH461" s="126"/>
      <c r="BI461" s="126"/>
      <c r="BJ461" s="126"/>
      <c r="BK461" s="126"/>
      <c r="BL461" s="126"/>
      <c r="BM461" s="126"/>
      <c r="BN461" s="126"/>
      <c r="BO461" s="126"/>
      <c r="BP461" s="126"/>
      <c r="BQ461" s="126"/>
      <c r="BR461" s="126"/>
      <c r="BS461" s="126"/>
      <c r="BT461" s="126"/>
      <c r="BU461" s="126"/>
      <c r="BV461" s="126"/>
      <c r="BW461" s="126"/>
      <c r="BX461" s="126"/>
      <c r="BY461" s="126"/>
      <c r="BZ461" s="126"/>
      <c r="CA461" s="126"/>
      <c r="CB461" s="126"/>
      <c r="CC461" s="126"/>
      <c r="CD461" s="126"/>
      <c r="CE461" s="126"/>
      <c r="CF461" s="126"/>
      <c r="CG461" s="126"/>
      <c r="CH461" s="126"/>
      <c r="CI461" s="126"/>
      <c r="CJ461" s="126"/>
      <c r="CK461" s="126"/>
      <c r="CL461" s="126"/>
      <c r="CM461" s="126"/>
      <c r="CN461" s="126"/>
      <c r="CO461" s="126"/>
      <c r="CP461" s="126"/>
      <c r="CQ461" s="126"/>
      <c r="CR461" s="126"/>
      <c r="CS461" s="126"/>
      <c r="CT461" s="126"/>
      <c r="CU461" s="126"/>
      <c r="CV461" s="126"/>
      <c r="CW461" s="126"/>
      <c r="CX461" s="126"/>
      <c r="CY461" s="126"/>
      <c r="CZ461" s="126"/>
      <c r="DA461" s="126"/>
      <c r="DB461" s="126"/>
      <c r="DC461" s="126"/>
      <c r="DD461" s="126"/>
      <c r="DE461" s="126"/>
      <c r="DF461" s="126"/>
      <c r="DG461" s="126"/>
      <c r="DH461" s="126"/>
      <c r="DI461" s="126"/>
      <c r="DJ461" s="126"/>
      <c r="DK461" s="126"/>
      <c r="DL461" s="127"/>
      <c r="DM461" s="127"/>
      <c r="DN461" s="127"/>
      <c r="DO461" s="127"/>
      <c r="DP461" s="175" t="str">
        <f t="shared" si="7"/>
        <v>ПЦП_Межрегиональный центр заботы о клиентах_Нижний Новгород</v>
      </c>
    </row>
    <row r="462" spans="1:120" ht="38.25" x14ac:dyDescent="0.25">
      <c r="A462" s="70" t="s">
        <v>15</v>
      </c>
      <c r="B462" s="68" t="s">
        <v>72</v>
      </c>
      <c r="C462" s="68" t="s">
        <v>275</v>
      </c>
      <c r="D462" s="69" t="s">
        <v>297</v>
      </c>
      <c r="E462" s="129">
        <f t="shared" si="6"/>
        <v>0</v>
      </c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  <c r="AA462" s="126"/>
      <c r="AB462" s="126"/>
      <c r="AC462" s="126"/>
      <c r="AD462" s="126"/>
      <c r="AE462" s="126"/>
      <c r="AF462" s="126"/>
      <c r="AG462" s="126"/>
      <c r="AH462" s="126"/>
      <c r="AI462" s="126"/>
      <c r="AJ462" s="126"/>
      <c r="AK462" s="126"/>
      <c r="AL462" s="126"/>
      <c r="AM462" s="126"/>
      <c r="AN462" s="126"/>
      <c r="AO462" s="126"/>
      <c r="AP462" s="126"/>
      <c r="AQ462" s="126"/>
      <c r="AR462" s="126"/>
      <c r="AS462" s="126"/>
      <c r="AT462" s="126"/>
      <c r="AU462" s="126"/>
      <c r="AV462" s="126"/>
      <c r="AW462" s="126"/>
      <c r="AX462" s="126"/>
      <c r="AY462" s="126"/>
      <c r="AZ462" s="126"/>
      <c r="BA462" s="126"/>
      <c r="BB462" s="126"/>
      <c r="BC462" s="126"/>
      <c r="BD462" s="126"/>
      <c r="BE462" s="126"/>
      <c r="BF462" s="126"/>
      <c r="BG462" s="126"/>
      <c r="BH462" s="126"/>
      <c r="BI462" s="126"/>
      <c r="BJ462" s="126"/>
      <c r="BK462" s="126"/>
      <c r="BL462" s="126"/>
      <c r="BM462" s="126"/>
      <c r="BN462" s="126"/>
      <c r="BO462" s="126"/>
      <c r="BP462" s="126"/>
      <c r="BQ462" s="126"/>
      <c r="BR462" s="126"/>
      <c r="BS462" s="126"/>
      <c r="BT462" s="126"/>
      <c r="BU462" s="126"/>
      <c r="BV462" s="126"/>
      <c r="BW462" s="126"/>
      <c r="BX462" s="126"/>
      <c r="BY462" s="126"/>
      <c r="BZ462" s="126"/>
      <c r="CA462" s="126"/>
      <c r="CB462" s="126"/>
      <c r="CC462" s="126"/>
      <c r="CD462" s="126"/>
      <c r="CE462" s="126"/>
      <c r="CF462" s="126"/>
      <c r="CG462" s="126"/>
      <c r="CH462" s="126"/>
      <c r="CI462" s="126"/>
      <c r="CJ462" s="126"/>
      <c r="CK462" s="126"/>
      <c r="CL462" s="126"/>
      <c r="CM462" s="126"/>
      <c r="CN462" s="126"/>
      <c r="CO462" s="126"/>
      <c r="CP462" s="126"/>
      <c r="CQ462" s="126"/>
      <c r="CR462" s="126"/>
      <c r="CS462" s="126"/>
      <c r="CT462" s="126"/>
      <c r="CU462" s="126"/>
      <c r="CV462" s="126"/>
      <c r="CW462" s="126"/>
      <c r="CX462" s="126"/>
      <c r="CY462" s="126"/>
      <c r="CZ462" s="126"/>
      <c r="DA462" s="126"/>
      <c r="DB462" s="126"/>
      <c r="DC462" s="126"/>
      <c r="DD462" s="126"/>
      <c r="DE462" s="126"/>
      <c r="DF462" s="126"/>
      <c r="DG462" s="126"/>
      <c r="DH462" s="126"/>
      <c r="DI462" s="126"/>
      <c r="DJ462" s="126"/>
      <c r="DK462" s="126"/>
      <c r="DL462" s="127"/>
      <c r="DM462" s="127"/>
      <c r="DN462" s="127"/>
      <c r="DO462" s="127"/>
      <c r="DP462" s="175" t="str">
        <f t="shared" si="7"/>
        <v>ПЦП_Межрегиональный центр заботы о клиентах_Воронеж</v>
      </c>
    </row>
    <row r="463" spans="1:120" ht="38.25" x14ac:dyDescent="0.25">
      <c r="A463" s="188" t="s">
        <v>15</v>
      </c>
      <c r="B463" s="189" t="s">
        <v>72</v>
      </c>
      <c r="C463" s="189" t="s">
        <v>276</v>
      </c>
      <c r="D463" s="190" t="s">
        <v>290</v>
      </c>
      <c r="E463" s="129">
        <f t="shared" si="6"/>
        <v>0</v>
      </c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  <c r="AA463" s="126"/>
      <c r="AB463" s="126"/>
      <c r="AC463" s="126"/>
      <c r="AD463" s="126"/>
      <c r="AE463" s="126"/>
      <c r="AF463" s="126"/>
      <c r="AG463" s="126"/>
      <c r="AH463" s="126"/>
      <c r="AI463" s="126"/>
      <c r="AJ463" s="126"/>
      <c r="AK463" s="126"/>
      <c r="AL463" s="126"/>
      <c r="AM463" s="126"/>
      <c r="AN463" s="126"/>
      <c r="AO463" s="126"/>
      <c r="AP463" s="126"/>
      <c r="AQ463" s="126"/>
      <c r="AR463" s="126"/>
      <c r="AS463" s="126"/>
      <c r="AT463" s="126"/>
      <c r="AU463" s="126"/>
      <c r="AV463" s="126"/>
      <c r="AW463" s="126"/>
      <c r="AX463" s="126"/>
      <c r="AY463" s="126"/>
      <c r="AZ463" s="126"/>
      <c r="BA463" s="126"/>
      <c r="BB463" s="126"/>
      <c r="BC463" s="126"/>
      <c r="BD463" s="126"/>
      <c r="BE463" s="126"/>
      <c r="BF463" s="126"/>
      <c r="BG463" s="126"/>
      <c r="BH463" s="126"/>
      <c r="BI463" s="126"/>
      <c r="BJ463" s="126"/>
      <c r="BK463" s="126"/>
      <c r="BL463" s="126"/>
      <c r="BM463" s="126"/>
      <c r="BN463" s="126"/>
      <c r="BO463" s="126"/>
      <c r="BP463" s="126"/>
      <c r="BQ463" s="126"/>
      <c r="BR463" s="126"/>
      <c r="BS463" s="126"/>
      <c r="BT463" s="126"/>
      <c r="BU463" s="126"/>
      <c r="BV463" s="126"/>
      <c r="BW463" s="126"/>
      <c r="BX463" s="126"/>
      <c r="BY463" s="126"/>
      <c r="BZ463" s="126"/>
      <c r="CA463" s="126"/>
      <c r="CB463" s="126"/>
      <c r="CC463" s="126"/>
      <c r="CD463" s="126"/>
      <c r="CE463" s="126"/>
      <c r="CF463" s="126"/>
      <c r="CG463" s="126"/>
      <c r="CH463" s="126"/>
      <c r="CI463" s="126"/>
      <c r="CJ463" s="126"/>
      <c r="CK463" s="126"/>
      <c r="CL463" s="126"/>
      <c r="CM463" s="126"/>
      <c r="CN463" s="126"/>
      <c r="CO463" s="126"/>
      <c r="CP463" s="126"/>
      <c r="CQ463" s="126"/>
      <c r="CR463" s="126"/>
      <c r="CS463" s="126"/>
      <c r="CT463" s="126"/>
      <c r="CU463" s="126"/>
      <c r="CV463" s="126"/>
      <c r="CW463" s="126"/>
      <c r="CX463" s="126"/>
      <c r="CY463" s="126"/>
      <c r="CZ463" s="126"/>
      <c r="DA463" s="126"/>
      <c r="DB463" s="126"/>
      <c r="DC463" s="126"/>
      <c r="DD463" s="126"/>
      <c r="DE463" s="126"/>
      <c r="DF463" s="126"/>
      <c r="DG463" s="126"/>
      <c r="DH463" s="126"/>
      <c r="DI463" s="126"/>
      <c r="DJ463" s="126"/>
      <c r="DK463" s="126"/>
      <c r="DL463" s="127"/>
      <c r="DM463" s="127"/>
      <c r="DN463" s="127"/>
      <c r="DO463" s="127"/>
      <c r="DP463" s="175" t="str">
        <f t="shared" si="7"/>
        <v>ПЦП_Поддержка партнеров и ипотечного кредитования_Самара</v>
      </c>
    </row>
    <row r="464" spans="1:120" s="51" customFormat="1" x14ac:dyDescent="0.25">
      <c r="A464" s="66" t="s">
        <v>15</v>
      </c>
      <c r="B464" s="67" t="s">
        <v>72</v>
      </c>
      <c r="C464" s="67" t="s">
        <v>620</v>
      </c>
      <c r="D464" s="71" t="s">
        <v>260</v>
      </c>
      <c r="E464" s="180">
        <f t="shared" si="6"/>
        <v>0</v>
      </c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  <c r="AA464" s="181"/>
      <c r="AB464" s="181"/>
      <c r="AC464" s="181"/>
      <c r="AD464" s="181"/>
      <c r="AE464" s="181"/>
      <c r="AF464" s="181"/>
      <c r="AG464" s="181"/>
      <c r="AH464" s="181"/>
      <c r="AI464" s="181"/>
      <c r="AJ464" s="181"/>
      <c r="AK464" s="181"/>
      <c r="AL464" s="181"/>
      <c r="AM464" s="181"/>
      <c r="AN464" s="181"/>
      <c r="AO464" s="181"/>
      <c r="AP464" s="181"/>
      <c r="AQ464" s="181"/>
      <c r="AR464" s="181"/>
      <c r="AS464" s="181"/>
      <c r="AT464" s="181"/>
      <c r="AU464" s="181"/>
      <c r="AV464" s="181"/>
      <c r="AW464" s="181"/>
      <c r="AX464" s="181"/>
      <c r="AY464" s="181"/>
      <c r="AZ464" s="181"/>
      <c r="BA464" s="181"/>
      <c r="BB464" s="181"/>
      <c r="BC464" s="181"/>
      <c r="BD464" s="181"/>
      <c r="BE464" s="181"/>
      <c r="BF464" s="181"/>
      <c r="BG464" s="181"/>
      <c r="BH464" s="181"/>
      <c r="BI464" s="181"/>
      <c r="BJ464" s="181"/>
      <c r="BK464" s="181"/>
      <c r="BL464" s="181"/>
      <c r="BM464" s="181"/>
      <c r="BN464" s="181"/>
      <c r="BO464" s="181"/>
      <c r="BP464" s="181"/>
      <c r="BQ464" s="181"/>
      <c r="BR464" s="181"/>
      <c r="BS464" s="181"/>
      <c r="BT464" s="181"/>
      <c r="BU464" s="181"/>
      <c r="BV464" s="181"/>
      <c r="BW464" s="181"/>
      <c r="BX464" s="181"/>
      <c r="BY464" s="181"/>
      <c r="BZ464" s="181"/>
      <c r="CA464" s="181"/>
      <c r="CB464" s="181"/>
      <c r="CC464" s="181"/>
      <c r="CD464" s="181"/>
      <c r="CE464" s="181"/>
      <c r="CF464" s="181"/>
      <c r="CG464" s="181"/>
      <c r="CH464" s="181"/>
      <c r="CI464" s="181"/>
      <c r="CJ464" s="181"/>
      <c r="CK464" s="181"/>
      <c r="CL464" s="181"/>
      <c r="CM464" s="181"/>
      <c r="CN464" s="181"/>
      <c r="CO464" s="181"/>
      <c r="CP464" s="181"/>
      <c r="CQ464" s="181"/>
      <c r="CR464" s="181"/>
      <c r="CS464" s="181"/>
      <c r="CT464" s="181"/>
      <c r="CU464" s="181"/>
      <c r="CV464" s="181"/>
      <c r="CW464" s="181"/>
      <c r="CX464" s="181"/>
      <c r="CY464" s="181"/>
      <c r="CZ464" s="181"/>
      <c r="DA464" s="181"/>
      <c r="DB464" s="181"/>
      <c r="DC464" s="181"/>
      <c r="DD464" s="181"/>
      <c r="DE464" s="181"/>
      <c r="DF464" s="181"/>
      <c r="DG464" s="181"/>
      <c r="DH464" s="181"/>
      <c r="DI464" s="181"/>
      <c r="DJ464" s="181"/>
      <c r="DK464" s="181"/>
      <c r="DL464" s="182"/>
      <c r="DM464" s="182"/>
      <c r="DN464" s="182"/>
      <c r="DO464" s="182"/>
      <c r="DP464" s="175" t="str">
        <f t="shared" si="7"/>
        <v>ПЦП_Банк Рядом_Байкальский Банк</v>
      </c>
    </row>
    <row r="465" spans="1:120" s="51" customFormat="1" ht="25.5" x14ac:dyDescent="0.25">
      <c r="A465" s="67" t="s">
        <v>15</v>
      </c>
      <c r="B465" s="67" t="s">
        <v>72</v>
      </c>
      <c r="C465" s="67" t="s">
        <v>620</v>
      </c>
      <c r="D465" s="71" t="s">
        <v>261</v>
      </c>
      <c r="E465" s="180">
        <f t="shared" si="6"/>
        <v>0</v>
      </c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  <c r="AA465" s="181"/>
      <c r="AB465" s="181"/>
      <c r="AC465" s="181"/>
      <c r="AD465" s="181"/>
      <c r="AE465" s="181"/>
      <c r="AF465" s="181"/>
      <c r="AG465" s="181"/>
      <c r="AH465" s="181"/>
      <c r="AI465" s="181"/>
      <c r="AJ465" s="181"/>
      <c r="AK465" s="181"/>
      <c r="AL465" s="181"/>
      <c r="AM465" s="181"/>
      <c r="AN465" s="181"/>
      <c r="AO465" s="181"/>
      <c r="AP465" s="181"/>
      <c r="AQ465" s="181"/>
      <c r="AR465" s="181"/>
      <c r="AS465" s="181"/>
      <c r="AT465" s="181"/>
      <c r="AU465" s="181"/>
      <c r="AV465" s="181"/>
      <c r="AW465" s="181"/>
      <c r="AX465" s="181"/>
      <c r="AY465" s="181"/>
      <c r="AZ465" s="181"/>
      <c r="BA465" s="181"/>
      <c r="BB465" s="181"/>
      <c r="BC465" s="181"/>
      <c r="BD465" s="181"/>
      <c r="BE465" s="181"/>
      <c r="BF465" s="181"/>
      <c r="BG465" s="181"/>
      <c r="BH465" s="181"/>
      <c r="BI465" s="181"/>
      <c r="BJ465" s="181"/>
      <c r="BK465" s="181"/>
      <c r="BL465" s="181"/>
      <c r="BM465" s="181"/>
      <c r="BN465" s="181"/>
      <c r="BO465" s="181"/>
      <c r="BP465" s="181"/>
      <c r="BQ465" s="181"/>
      <c r="BR465" s="181"/>
      <c r="BS465" s="181"/>
      <c r="BT465" s="181"/>
      <c r="BU465" s="181"/>
      <c r="BV465" s="181"/>
      <c r="BW465" s="181"/>
      <c r="BX465" s="181"/>
      <c r="BY465" s="181"/>
      <c r="BZ465" s="181"/>
      <c r="CA465" s="181"/>
      <c r="CB465" s="181"/>
      <c r="CC465" s="181"/>
      <c r="CD465" s="181"/>
      <c r="CE465" s="181"/>
      <c r="CF465" s="181"/>
      <c r="CG465" s="181"/>
      <c r="CH465" s="181"/>
      <c r="CI465" s="181"/>
      <c r="CJ465" s="181"/>
      <c r="CK465" s="181"/>
      <c r="CL465" s="181"/>
      <c r="CM465" s="181"/>
      <c r="CN465" s="181"/>
      <c r="CO465" s="181"/>
      <c r="CP465" s="181"/>
      <c r="CQ465" s="181"/>
      <c r="CR465" s="181"/>
      <c r="CS465" s="181"/>
      <c r="CT465" s="181"/>
      <c r="CU465" s="181"/>
      <c r="CV465" s="181"/>
      <c r="CW465" s="181"/>
      <c r="CX465" s="181"/>
      <c r="CY465" s="181"/>
      <c r="CZ465" s="181"/>
      <c r="DA465" s="181"/>
      <c r="DB465" s="181"/>
      <c r="DC465" s="181"/>
      <c r="DD465" s="181"/>
      <c r="DE465" s="181"/>
      <c r="DF465" s="181"/>
      <c r="DG465" s="181"/>
      <c r="DH465" s="181"/>
      <c r="DI465" s="181"/>
      <c r="DJ465" s="181"/>
      <c r="DK465" s="181"/>
      <c r="DL465" s="182"/>
      <c r="DM465" s="182"/>
      <c r="DN465" s="182"/>
      <c r="DO465" s="182"/>
      <c r="DP465" s="175" t="str">
        <f t="shared" si="7"/>
        <v>ПЦП_Банк Рядом_Волго-Вятский Банк</v>
      </c>
    </row>
    <row r="466" spans="1:120" s="51" customFormat="1" ht="25.5" x14ac:dyDescent="0.25">
      <c r="A466" s="66" t="s">
        <v>15</v>
      </c>
      <c r="B466" s="67" t="s">
        <v>72</v>
      </c>
      <c r="C466" s="67" t="s">
        <v>620</v>
      </c>
      <c r="D466" s="71" t="s">
        <v>262</v>
      </c>
      <c r="E466" s="180">
        <f t="shared" si="6"/>
        <v>0</v>
      </c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  <c r="AA466" s="181"/>
      <c r="AB466" s="181"/>
      <c r="AC466" s="181"/>
      <c r="AD466" s="181"/>
      <c r="AE466" s="181"/>
      <c r="AF466" s="181"/>
      <c r="AG466" s="181"/>
      <c r="AH466" s="181"/>
      <c r="AI466" s="181"/>
      <c r="AJ466" s="181"/>
      <c r="AK466" s="181"/>
      <c r="AL466" s="181"/>
      <c r="AM466" s="181"/>
      <c r="AN466" s="181"/>
      <c r="AO466" s="181"/>
      <c r="AP466" s="181"/>
      <c r="AQ466" s="181"/>
      <c r="AR466" s="181"/>
      <c r="AS466" s="181"/>
      <c r="AT466" s="181"/>
      <c r="AU466" s="181"/>
      <c r="AV466" s="181"/>
      <c r="AW466" s="181"/>
      <c r="AX466" s="181"/>
      <c r="AY466" s="181"/>
      <c r="AZ466" s="181"/>
      <c r="BA466" s="181"/>
      <c r="BB466" s="181"/>
      <c r="BC466" s="181"/>
      <c r="BD466" s="181"/>
      <c r="BE466" s="181"/>
      <c r="BF466" s="181"/>
      <c r="BG466" s="181"/>
      <c r="BH466" s="181"/>
      <c r="BI466" s="181"/>
      <c r="BJ466" s="181"/>
      <c r="BK466" s="181"/>
      <c r="BL466" s="181"/>
      <c r="BM466" s="181"/>
      <c r="BN466" s="181"/>
      <c r="BO466" s="181"/>
      <c r="BP466" s="181"/>
      <c r="BQ466" s="181"/>
      <c r="BR466" s="181"/>
      <c r="BS466" s="181"/>
      <c r="BT466" s="181"/>
      <c r="BU466" s="181"/>
      <c r="BV466" s="181"/>
      <c r="BW466" s="181"/>
      <c r="BX466" s="181"/>
      <c r="BY466" s="181"/>
      <c r="BZ466" s="181"/>
      <c r="CA466" s="181"/>
      <c r="CB466" s="181"/>
      <c r="CC466" s="181"/>
      <c r="CD466" s="181"/>
      <c r="CE466" s="181"/>
      <c r="CF466" s="181"/>
      <c r="CG466" s="181"/>
      <c r="CH466" s="181"/>
      <c r="CI466" s="181"/>
      <c r="CJ466" s="181"/>
      <c r="CK466" s="181"/>
      <c r="CL466" s="181"/>
      <c r="CM466" s="181"/>
      <c r="CN466" s="181"/>
      <c r="CO466" s="181"/>
      <c r="CP466" s="181"/>
      <c r="CQ466" s="181"/>
      <c r="CR466" s="181"/>
      <c r="CS466" s="181"/>
      <c r="CT466" s="181"/>
      <c r="CU466" s="181"/>
      <c r="CV466" s="181"/>
      <c r="CW466" s="181"/>
      <c r="CX466" s="181"/>
      <c r="CY466" s="181"/>
      <c r="CZ466" s="181"/>
      <c r="DA466" s="181"/>
      <c r="DB466" s="181"/>
      <c r="DC466" s="181"/>
      <c r="DD466" s="181"/>
      <c r="DE466" s="181"/>
      <c r="DF466" s="181"/>
      <c r="DG466" s="181"/>
      <c r="DH466" s="181"/>
      <c r="DI466" s="181"/>
      <c r="DJ466" s="181"/>
      <c r="DK466" s="181"/>
      <c r="DL466" s="182"/>
      <c r="DM466" s="182"/>
      <c r="DN466" s="182"/>
      <c r="DO466" s="182"/>
      <c r="DP466" s="175" t="str">
        <f t="shared" si="7"/>
        <v>ПЦП_Банк Рядом_Дальневосточный Банк</v>
      </c>
    </row>
    <row r="467" spans="1:120" s="51" customFormat="1" ht="25.5" x14ac:dyDescent="0.25">
      <c r="A467" s="66" t="s">
        <v>15</v>
      </c>
      <c r="B467" s="67" t="s">
        <v>72</v>
      </c>
      <c r="C467" s="67" t="s">
        <v>620</v>
      </c>
      <c r="D467" s="71" t="s">
        <v>263</v>
      </c>
      <c r="E467" s="180">
        <f t="shared" si="6"/>
        <v>0</v>
      </c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  <c r="AA467" s="181"/>
      <c r="AB467" s="181"/>
      <c r="AC467" s="181"/>
      <c r="AD467" s="181"/>
      <c r="AE467" s="181"/>
      <c r="AF467" s="181"/>
      <c r="AG467" s="181"/>
      <c r="AH467" s="181"/>
      <c r="AI467" s="181"/>
      <c r="AJ467" s="181"/>
      <c r="AK467" s="181"/>
      <c r="AL467" s="181"/>
      <c r="AM467" s="181"/>
      <c r="AN467" s="181"/>
      <c r="AO467" s="181"/>
      <c r="AP467" s="181"/>
      <c r="AQ467" s="181"/>
      <c r="AR467" s="181"/>
      <c r="AS467" s="181"/>
      <c r="AT467" s="181"/>
      <c r="AU467" s="181"/>
      <c r="AV467" s="181"/>
      <c r="AW467" s="181"/>
      <c r="AX467" s="181"/>
      <c r="AY467" s="181"/>
      <c r="AZ467" s="181"/>
      <c r="BA467" s="181"/>
      <c r="BB467" s="181"/>
      <c r="BC467" s="181"/>
      <c r="BD467" s="181"/>
      <c r="BE467" s="181"/>
      <c r="BF467" s="181"/>
      <c r="BG467" s="181"/>
      <c r="BH467" s="181"/>
      <c r="BI467" s="181"/>
      <c r="BJ467" s="181"/>
      <c r="BK467" s="181"/>
      <c r="BL467" s="181"/>
      <c r="BM467" s="181"/>
      <c r="BN467" s="181"/>
      <c r="BO467" s="181"/>
      <c r="BP467" s="181"/>
      <c r="BQ467" s="181"/>
      <c r="BR467" s="181"/>
      <c r="BS467" s="181"/>
      <c r="BT467" s="181"/>
      <c r="BU467" s="181"/>
      <c r="BV467" s="181"/>
      <c r="BW467" s="181"/>
      <c r="BX467" s="181"/>
      <c r="BY467" s="181"/>
      <c r="BZ467" s="181"/>
      <c r="CA467" s="181"/>
      <c r="CB467" s="181"/>
      <c r="CC467" s="181"/>
      <c r="CD467" s="181"/>
      <c r="CE467" s="181"/>
      <c r="CF467" s="181"/>
      <c r="CG467" s="181"/>
      <c r="CH467" s="181"/>
      <c r="CI467" s="181"/>
      <c r="CJ467" s="181"/>
      <c r="CK467" s="181"/>
      <c r="CL467" s="181"/>
      <c r="CM467" s="181"/>
      <c r="CN467" s="181"/>
      <c r="CO467" s="181"/>
      <c r="CP467" s="181"/>
      <c r="CQ467" s="181"/>
      <c r="CR467" s="181"/>
      <c r="CS467" s="181"/>
      <c r="CT467" s="181"/>
      <c r="CU467" s="181"/>
      <c r="CV467" s="181"/>
      <c r="CW467" s="181"/>
      <c r="CX467" s="181"/>
      <c r="CY467" s="181"/>
      <c r="CZ467" s="181"/>
      <c r="DA467" s="181"/>
      <c r="DB467" s="181"/>
      <c r="DC467" s="181"/>
      <c r="DD467" s="181"/>
      <c r="DE467" s="181"/>
      <c r="DF467" s="181"/>
      <c r="DG467" s="181"/>
      <c r="DH467" s="181"/>
      <c r="DI467" s="181"/>
      <c r="DJ467" s="181"/>
      <c r="DK467" s="181"/>
      <c r="DL467" s="182"/>
      <c r="DM467" s="182"/>
      <c r="DN467" s="182"/>
      <c r="DO467" s="182"/>
      <c r="DP467" s="175" t="str">
        <f t="shared" si="7"/>
        <v>ПЦП_Банк Рядом_Западно-Сибирский Банк</v>
      </c>
    </row>
    <row r="468" spans="1:120" s="51" customFormat="1" x14ac:dyDescent="0.25">
      <c r="A468" s="67" t="s">
        <v>15</v>
      </c>
      <c r="B468" s="67" t="s">
        <v>72</v>
      </c>
      <c r="C468" s="67" t="s">
        <v>620</v>
      </c>
      <c r="D468" s="71" t="s">
        <v>264</v>
      </c>
      <c r="E468" s="180">
        <f t="shared" si="6"/>
        <v>0</v>
      </c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  <c r="AA468" s="181"/>
      <c r="AB468" s="181"/>
      <c r="AC468" s="181"/>
      <c r="AD468" s="181"/>
      <c r="AE468" s="181"/>
      <c r="AF468" s="181"/>
      <c r="AG468" s="181"/>
      <c r="AH468" s="181"/>
      <c r="AI468" s="181"/>
      <c r="AJ468" s="181"/>
      <c r="AK468" s="181"/>
      <c r="AL468" s="181"/>
      <c r="AM468" s="181"/>
      <c r="AN468" s="181"/>
      <c r="AO468" s="181"/>
      <c r="AP468" s="181"/>
      <c r="AQ468" s="181"/>
      <c r="AR468" s="181"/>
      <c r="AS468" s="181"/>
      <c r="AT468" s="181"/>
      <c r="AU468" s="181"/>
      <c r="AV468" s="181"/>
      <c r="AW468" s="181"/>
      <c r="AX468" s="181"/>
      <c r="AY468" s="181"/>
      <c r="AZ468" s="181"/>
      <c r="BA468" s="181"/>
      <c r="BB468" s="181"/>
      <c r="BC468" s="181"/>
      <c r="BD468" s="181"/>
      <c r="BE468" s="181"/>
      <c r="BF468" s="181"/>
      <c r="BG468" s="181"/>
      <c r="BH468" s="181"/>
      <c r="BI468" s="181"/>
      <c r="BJ468" s="181"/>
      <c r="BK468" s="181"/>
      <c r="BL468" s="181"/>
      <c r="BM468" s="181"/>
      <c r="BN468" s="181"/>
      <c r="BO468" s="181"/>
      <c r="BP468" s="181"/>
      <c r="BQ468" s="181"/>
      <c r="BR468" s="181"/>
      <c r="BS468" s="181"/>
      <c r="BT468" s="181"/>
      <c r="BU468" s="181"/>
      <c r="BV468" s="181"/>
      <c r="BW468" s="181"/>
      <c r="BX468" s="181"/>
      <c r="BY468" s="181"/>
      <c r="BZ468" s="181"/>
      <c r="CA468" s="181"/>
      <c r="CB468" s="181"/>
      <c r="CC468" s="181"/>
      <c r="CD468" s="181"/>
      <c r="CE468" s="181"/>
      <c r="CF468" s="181"/>
      <c r="CG468" s="181"/>
      <c r="CH468" s="181"/>
      <c r="CI468" s="181"/>
      <c r="CJ468" s="181"/>
      <c r="CK468" s="181"/>
      <c r="CL468" s="181"/>
      <c r="CM468" s="181"/>
      <c r="CN468" s="181"/>
      <c r="CO468" s="181"/>
      <c r="CP468" s="181"/>
      <c r="CQ468" s="181"/>
      <c r="CR468" s="181"/>
      <c r="CS468" s="181"/>
      <c r="CT468" s="181"/>
      <c r="CU468" s="181"/>
      <c r="CV468" s="181"/>
      <c r="CW468" s="181"/>
      <c r="CX468" s="181"/>
      <c r="CY468" s="181"/>
      <c r="CZ468" s="181"/>
      <c r="DA468" s="181"/>
      <c r="DB468" s="181"/>
      <c r="DC468" s="181"/>
      <c r="DD468" s="181"/>
      <c r="DE468" s="181"/>
      <c r="DF468" s="181"/>
      <c r="DG468" s="181"/>
      <c r="DH468" s="181"/>
      <c r="DI468" s="181"/>
      <c r="DJ468" s="181"/>
      <c r="DK468" s="181"/>
      <c r="DL468" s="182"/>
      <c r="DM468" s="182"/>
      <c r="DN468" s="182"/>
      <c r="DO468" s="182"/>
      <c r="DP468" s="175" t="str">
        <f t="shared" si="7"/>
        <v>ПЦП_Банк Рядом_Московский Банк</v>
      </c>
    </row>
    <row r="469" spans="1:120" s="51" customFormat="1" x14ac:dyDescent="0.25">
      <c r="A469" s="66" t="s">
        <v>15</v>
      </c>
      <c r="B469" s="67" t="s">
        <v>72</v>
      </c>
      <c r="C469" s="67" t="s">
        <v>620</v>
      </c>
      <c r="D469" s="71" t="s">
        <v>265</v>
      </c>
      <c r="E469" s="180">
        <f t="shared" si="6"/>
        <v>0</v>
      </c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  <c r="AA469" s="181"/>
      <c r="AB469" s="181"/>
      <c r="AC469" s="181"/>
      <c r="AD469" s="181"/>
      <c r="AE469" s="181"/>
      <c r="AF469" s="181"/>
      <c r="AG469" s="181"/>
      <c r="AH469" s="181"/>
      <c r="AI469" s="181"/>
      <c r="AJ469" s="181"/>
      <c r="AK469" s="181"/>
      <c r="AL469" s="181"/>
      <c r="AM469" s="181"/>
      <c r="AN469" s="181"/>
      <c r="AO469" s="181"/>
      <c r="AP469" s="181"/>
      <c r="AQ469" s="181"/>
      <c r="AR469" s="181"/>
      <c r="AS469" s="181"/>
      <c r="AT469" s="181"/>
      <c r="AU469" s="181"/>
      <c r="AV469" s="181"/>
      <c r="AW469" s="181"/>
      <c r="AX469" s="181"/>
      <c r="AY469" s="181"/>
      <c r="AZ469" s="181"/>
      <c r="BA469" s="181"/>
      <c r="BB469" s="181"/>
      <c r="BC469" s="181"/>
      <c r="BD469" s="181"/>
      <c r="BE469" s="181"/>
      <c r="BF469" s="181"/>
      <c r="BG469" s="181"/>
      <c r="BH469" s="181"/>
      <c r="BI469" s="181"/>
      <c r="BJ469" s="181"/>
      <c r="BK469" s="181"/>
      <c r="BL469" s="181"/>
      <c r="BM469" s="181"/>
      <c r="BN469" s="181"/>
      <c r="BO469" s="181"/>
      <c r="BP469" s="181"/>
      <c r="BQ469" s="181"/>
      <c r="BR469" s="181"/>
      <c r="BS469" s="181"/>
      <c r="BT469" s="181"/>
      <c r="BU469" s="181"/>
      <c r="BV469" s="181"/>
      <c r="BW469" s="181"/>
      <c r="BX469" s="181"/>
      <c r="BY469" s="181"/>
      <c r="BZ469" s="181"/>
      <c r="CA469" s="181"/>
      <c r="CB469" s="181"/>
      <c r="CC469" s="181"/>
      <c r="CD469" s="181"/>
      <c r="CE469" s="181"/>
      <c r="CF469" s="181"/>
      <c r="CG469" s="181"/>
      <c r="CH469" s="181"/>
      <c r="CI469" s="181"/>
      <c r="CJ469" s="181"/>
      <c r="CK469" s="181"/>
      <c r="CL469" s="181"/>
      <c r="CM469" s="181"/>
      <c r="CN469" s="181"/>
      <c r="CO469" s="181"/>
      <c r="CP469" s="181"/>
      <c r="CQ469" s="181"/>
      <c r="CR469" s="181"/>
      <c r="CS469" s="181"/>
      <c r="CT469" s="181"/>
      <c r="CU469" s="181"/>
      <c r="CV469" s="181"/>
      <c r="CW469" s="181"/>
      <c r="CX469" s="181"/>
      <c r="CY469" s="181"/>
      <c r="CZ469" s="181"/>
      <c r="DA469" s="181"/>
      <c r="DB469" s="181"/>
      <c r="DC469" s="181"/>
      <c r="DD469" s="181"/>
      <c r="DE469" s="181"/>
      <c r="DF469" s="181"/>
      <c r="DG469" s="181"/>
      <c r="DH469" s="181"/>
      <c r="DI469" s="181"/>
      <c r="DJ469" s="181"/>
      <c r="DK469" s="181"/>
      <c r="DL469" s="182"/>
      <c r="DM469" s="182"/>
      <c r="DN469" s="182"/>
      <c r="DO469" s="182"/>
      <c r="DP469" s="175" t="str">
        <f t="shared" si="7"/>
        <v>ПЦП_Банк Рядом_Поволжский Банк</v>
      </c>
    </row>
    <row r="470" spans="1:120" s="51" customFormat="1" ht="25.5" x14ac:dyDescent="0.25">
      <c r="A470" s="66" t="s">
        <v>15</v>
      </c>
      <c r="B470" s="67" t="s">
        <v>72</v>
      </c>
      <c r="C470" s="67" t="s">
        <v>620</v>
      </c>
      <c r="D470" s="71" t="s">
        <v>266</v>
      </c>
      <c r="E470" s="180">
        <f t="shared" si="6"/>
        <v>0</v>
      </c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  <c r="AA470" s="181"/>
      <c r="AB470" s="181"/>
      <c r="AC470" s="181"/>
      <c r="AD470" s="181"/>
      <c r="AE470" s="181"/>
      <c r="AF470" s="181"/>
      <c r="AG470" s="181"/>
      <c r="AH470" s="181"/>
      <c r="AI470" s="181"/>
      <c r="AJ470" s="181"/>
      <c r="AK470" s="181"/>
      <c r="AL470" s="181"/>
      <c r="AM470" s="181"/>
      <c r="AN470" s="181"/>
      <c r="AO470" s="181"/>
      <c r="AP470" s="181"/>
      <c r="AQ470" s="181"/>
      <c r="AR470" s="181"/>
      <c r="AS470" s="181"/>
      <c r="AT470" s="181"/>
      <c r="AU470" s="181"/>
      <c r="AV470" s="181"/>
      <c r="AW470" s="181"/>
      <c r="AX470" s="181"/>
      <c r="AY470" s="181"/>
      <c r="AZ470" s="181"/>
      <c r="BA470" s="181"/>
      <c r="BB470" s="181"/>
      <c r="BC470" s="181"/>
      <c r="BD470" s="181"/>
      <c r="BE470" s="181"/>
      <c r="BF470" s="181"/>
      <c r="BG470" s="181"/>
      <c r="BH470" s="181"/>
      <c r="BI470" s="181"/>
      <c r="BJ470" s="181"/>
      <c r="BK470" s="181"/>
      <c r="BL470" s="181"/>
      <c r="BM470" s="181"/>
      <c r="BN470" s="181"/>
      <c r="BO470" s="181"/>
      <c r="BP470" s="181"/>
      <c r="BQ470" s="181"/>
      <c r="BR470" s="181"/>
      <c r="BS470" s="181"/>
      <c r="BT470" s="181"/>
      <c r="BU470" s="181"/>
      <c r="BV470" s="181"/>
      <c r="BW470" s="181"/>
      <c r="BX470" s="181"/>
      <c r="BY470" s="181"/>
      <c r="BZ470" s="181"/>
      <c r="CA470" s="181"/>
      <c r="CB470" s="181"/>
      <c r="CC470" s="181"/>
      <c r="CD470" s="181"/>
      <c r="CE470" s="181"/>
      <c r="CF470" s="181"/>
      <c r="CG470" s="181"/>
      <c r="CH470" s="181"/>
      <c r="CI470" s="181"/>
      <c r="CJ470" s="181"/>
      <c r="CK470" s="181"/>
      <c r="CL470" s="181"/>
      <c r="CM470" s="181"/>
      <c r="CN470" s="181"/>
      <c r="CO470" s="181"/>
      <c r="CP470" s="181"/>
      <c r="CQ470" s="181"/>
      <c r="CR470" s="181"/>
      <c r="CS470" s="181"/>
      <c r="CT470" s="181"/>
      <c r="CU470" s="181"/>
      <c r="CV470" s="181"/>
      <c r="CW470" s="181"/>
      <c r="CX470" s="181"/>
      <c r="CY470" s="181"/>
      <c r="CZ470" s="181"/>
      <c r="DA470" s="181"/>
      <c r="DB470" s="181"/>
      <c r="DC470" s="181"/>
      <c r="DD470" s="181"/>
      <c r="DE470" s="181"/>
      <c r="DF470" s="181"/>
      <c r="DG470" s="181"/>
      <c r="DH470" s="181"/>
      <c r="DI470" s="181"/>
      <c r="DJ470" s="181"/>
      <c r="DK470" s="181"/>
      <c r="DL470" s="182"/>
      <c r="DM470" s="182"/>
      <c r="DN470" s="182"/>
      <c r="DO470" s="182"/>
      <c r="DP470" s="175" t="str">
        <f t="shared" si="7"/>
        <v>ПЦП_Банк Рядом_Северо-Западный Банк</v>
      </c>
    </row>
    <row r="471" spans="1:120" s="51" customFormat="1" x14ac:dyDescent="0.25">
      <c r="A471" s="67" t="s">
        <v>15</v>
      </c>
      <c r="B471" s="67" t="s">
        <v>72</v>
      </c>
      <c r="C471" s="67" t="s">
        <v>620</v>
      </c>
      <c r="D471" s="71" t="s">
        <v>267</v>
      </c>
      <c r="E471" s="180">
        <f t="shared" si="6"/>
        <v>0</v>
      </c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  <c r="AA471" s="181"/>
      <c r="AB471" s="181"/>
      <c r="AC471" s="181"/>
      <c r="AD471" s="181"/>
      <c r="AE471" s="181"/>
      <c r="AF471" s="181"/>
      <c r="AG471" s="181"/>
      <c r="AH471" s="181"/>
      <c r="AI471" s="181"/>
      <c r="AJ471" s="181"/>
      <c r="AK471" s="181"/>
      <c r="AL471" s="181"/>
      <c r="AM471" s="181"/>
      <c r="AN471" s="181"/>
      <c r="AO471" s="181"/>
      <c r="AP471" s="181"/>
      <c r="AQ471" s="181"/>
      <c r="AR471" s="181"/>
      <c r="AS471" s="181"/>
      <c r="AT471" s="181"/>
      <c r="AU471" s="181"/>
      <c r="AV471" s="181"/>
      <c r="AW471" s="181"/>
      <c r="AX471" s="181"/>
      <c r="AY471" s="181"/>
      <c r="AZ471" s="181"/>
      <c r="BA471" s="181"/>
      <c r="BB471" s="181"/>
      <c r="BC471" s="181"/>
      <c r="BD471" s="181"/>
      <c r="BE471" s="181"/>
      <c r="BF471" s="181"/>
      <c r="BG471" s="181"/>
      <c r="BH471" s="181"/>
      <c r="BI471" s="181"/>
      <c r="BJ471" s="181"/>
      <c r="BK471" s="181"/>
      <c r="BL471" s="181"/>
      <c r="BM471" s="181"/>
      <c r="BN471" s="181"/>
      <c r="BO471" s="181"/>
      <c r="BP471" s="181"/>
      <c r="BQ471" s="181"/>
      <c r="BR471" s="181"/>
      <c r="BS471" s="181"/>
      <c r="BT471" s="181"/>
      <c r="BU471" s="181"/>
      <c r="BV471" s="181"/>
      <c r="BW471" s="181"/>
      <c r="BX471" s="181"/>
      <c r="BY471" s="181"/>
      <c r="BZ471" s="181"/>
      <c r="CA471" s="181"/>
      <c r="CB471" s="181"/>
      <c r="CC471" s="181"/>
      <c r="CD471" s="181"/>
      <c r="CE471" s="181"/>
      <c r="CF471" s="181"/>
      <c r="CG471" s="181"/>
      <c r="CH471" s="181"/>
      <c r="CI471" s="181"/>
      <c r="CJ471" s="181"/>
      <c r="CK471" s="181"/>
      <c r="CL471" s="181"/>
      <c r="CM471" s="181"/>
      <c r="CN471" s="181"/>
      <c r="CO471" s="181"/>
      <c r="CP471" s="181"/>
      <c r="CQ471" s="181"/>
      <c r="CR471" s="181"/>
      <c r="CS471" s="181"/>
      <c r="CT471" s="181"/>
      <c r="CU471" s="181"/>
      <c r="CV471" s="181"/>
      <c r="CW471" s="181"/>
      <c r="CX471" s="181"/>
      <c r="CY471" s="181"/>
      <c r="CZ471" s="181"/>
      <c r="DA471" s="181"/>
      <c r="DB471" s="181"/>
      <c r="DC471" s="181"/>
      <c r="DD471" s="181"/>
      <c r="DE471" s="181"/>
      <c r="DF471" s="181"/>
      <c r="DG471" s="181"/>
      <c r="DH471" s="181"/>
      <c r="DI471" s="181"/>
      <c r="DJ471" s="181"/>
      <c r="DK471" s="181"/>
      <c r="DL471" s="182"/>
      <c r="DM471" s="182"/>
      <c r="DN471" s="182"/>
      <c r="DO471" s="182"/>
      <c r="DP471" s="175" t="str">
        <f t="shared" si="7"/>
        <v>ПЦП_Банк Рядом_Сибирский Банк</v>
      </c>
    </row>
    <row r="472" spans="1:120" s="51" customFormat="1" ht="25.5" x14ac:dyDescent="0.25">
      <c r="A472" s="66" t="s">
        <v>15</v>
      </c>
      <c r="B472" s="67" t="s">
        <v>72</v>
      </c>
      <c r="C472" s="67" t="s">
        <v>620</v>
      </c>
      <c r="D472" s="71" t="s">
        <v>268</v>
      </c>
      <c r="E472" s="180">
        <f t="shared" si="6"/>
        <v>0</v>
      </c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  <c r="AA472" s="181"/>
      <c r="AB472" s="181"/>
      <c r="AC472" s="181"/>
      <c r="AD472" s="181"/>
      <c r="AE472" s="181"/>
      <c r="AF472" s="181"/>
      <c r="AG472" s="181"/>
      <c r="AH472" s="181"/>
      <c r="AI472" s="181"/>
      <c r="AJ472" s="181"/>
      <c r="AK472" s="181"/>
      <c r="AL472" s="181"/>
      <c r="AM472" s="181"/>
      <c r="AN472" s="181"/>
      <c r="AO472" s="181"/>
      <c r="AP472" s="181"/>
      <c r="AQ472" s="181"/>
      <c r="AR472" s="181"/>
      <c r="AS472" s="181"/>
      <c r="AT472" s="181"/>
      <c r="AU472" s="181"/>
      <c r="AV472" s="181"/>
      <c r="AW472" s="181"/>
      <c r="AX472" s="181"/>
      <c r="AY472" s="181"/>
      <c r="AZ472" s="181"/>
      <c r="BA472" s="181"/>
      <c r="BB472" s="181"/>
      <c r="BC472" s="181"/>
      <c r="BD472" s="181"/>
      <c r="BE472" s="181"/>
      <c r="BF472" s="181"/>
      <c r="BG472" s="181"/>
      <c r="BH472" s="181"/>
      <c r="BI472" s="181"/>
      <c r="BJ472" s="181"/>
      <c r="BK472" s="181"/>
      <c r="BL472" s="181"/>
      <c r="BM472" s="181"/>
      <c r="BN472" s="181"/>
      <c r="BO472" s="181"/>
      <c r="BP472" s="181"/>
      <c r="BQ472" s="181"/>
      <c r="BR472" s="181"/>
      <c r="BS472" s="181"/>
      <c r="BT472" s="181"/>
      <c r="BU472" s="181"/>
      <c r="BV472" s="181"/>
      <c r="BW472" s="181"/>
      <c r="BX472" s="181"/>
      <c r="BY472" s="181"/>
      <c r="BZ472" s="181"/>
      <c r="CA472" s="181"/>
      <c r="CB472" s="181"/>
      <c r="CC472" s="181"/>
      <c r="CD472" s="181"/>
      <c r="CE472" s="181"/>
      <c r="CF472" s="181"/>
      <c r="CG472" s="181"/>
      <c r="CH472" s="181"/>
      <c r="CI472" s="181"/>
      <c r="CJ472" s="181"/>
      <c r="CK472" s="181"/>
      <c r="CL472" s="181"/>
      <c r="CM472" s="181"/>
      <c r="CN472" s="181"/>
      <c r="CO472" s="181"/>
      <c r="CP472" s="181"/>
      <c r="CQ472" s="181"/>
      <c r="CR472" s="181"/>
      <c r="CS472" s="181"/>
      <c r="CT472" s="181"/>
      <c r="CU472" s="181"/>
      <c r="CV472" s="181"/>
      <c r="CW472" s="181"/>
      <c r="CX472" s="181"/>
      <c r="CY472" s="181"/>
      <c r="CZ472" s="181"/>
      <c r="DA472" s="181"/>
      <c r="DB472" s="181"/>
      <c r="DC472" s="181"/>
      <c r="DD472" s="181"/>
      <c r="DE472" s="181"/>
      <c r="DF472" s="181"/>
      <c r="DG472" s="181"/>
      <c r="DH472" s="181"/>
      <c r="DI472" s="181"/>
      <c r="DJ472" s="181"/>
      <c r="DK472" s="181"/>
      <c r="DL472" s="182"/>
      <c r="DM472" s="182"/>
      <c r="DN472" s="182"/>
      <c r="DO472" s="182"/>
      <c r="DP472" s="175" t="str">
        <f t="shared" si="7"/>
        <v>ПЦП_Банк Рядом_Среднерусский Банк</v>
      </c>
    </row>
    <row r="473" spans="1:120" s="51" customFormat="1" x14ac:dyDescent="0.25">
      <c r="A473" s="66" t="s">
        <v>15</v>
      </c>
      <c r="B473" s="67" t="s">
        <v>72</v>
      </c>
      <c r="C473" s="67" t="s">
        <v>620</v>
      </c>
      <c r="D473" s="71" t="s">
        <v>269</v>
      </c>
      <c r="E473" s="180">
        <f t="shared" si="6"/>
        <v>0</v>
      </c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  <c r="AA473" s="181"/>
      <c r="AB473" s="181"/>
      <c r="AC473" s="181"/>
      <c r="AD473" s="181"/>
      <c r="AE473" s="181"/>
      <c r="AF473" s="181"/>
      <c r="AG473" s="181"/>
      <c r="AH473" s="181"/>
      <c r="AI473" s="181"/>
      <c r="AJ473" s="181"/>
      <c r="AK473" s="181"/>
      <c r="AL473" s="181"/>
      <c r="AM473" s="181"/>
      <c r="AN473" s="181"/>
      <c r="AO473" s="181"/>
      <c r="AP473" s="181"/>
      <c r="AQ473" s="181"/>
      <c r="AR473" s="181"/>
      <c r="AS473" s="181"/>
      <c r="AT473" s="181"/>
      <c r="AU473" s="181"/>
      <c r="AV473" s="181"/>
      <c r="AW473" s="181"/>
      <c r="AX473" s="181"/>
      <c r="AY473" s="181"/>
      <c r="AZ473" s="181"/>
      <c r="BA473" s="181"/>
      <c r="BB473" s="181"/>
      <c r="BC473" s="181"/>
      <c r="BD473" s="181"/>
      <c r="BE473" s="181"/>
      <c r="BF473" s="181"/>
      <c r="BG473" s="181"/>
      <c r="BH473" s="181"/>
      <c r="BI473" s="181"/>
      <c r="BJ473" s="181"/>
      <c r="BK473" s="181"/>
      <c r="BL473" s="181"/>
      <c r="BM473" s="181"/>
      <c r="BN473" s="181"/>
      <c r="BO473" s="181"/>
      <c r="BP473" s="181"/>
      <c r="BQ473" s="181"/>
      <c r="BR473" s="181"/>
      <c r="BS473" s="181"/>
      <c r="BT473" s="181"/>
      <c r="BU473" s="181"/>
      <c r="BV473" s="181"/>
      <c r="BW473" s="181"/>
      <c r="BX473" s="181"/>
      <c r="BY473" s="181"/>
      <c r="BZ473" s="181"/>
      <c r="CA473" s="181"/>
      <c r="CB473" s="181"/>
      <c r="CC473" s="181"/>
      <c r="CD473" s="181"/>
      <c r="CE473" s="181"/>
      <c r="CF473" s="181"/>
      <c r="CG473" s="181"/>
      <c r="CH473" s="181"/>
      <c r="CI473" s="181"/>
      <c r="CJ473" s="181"/>
      <c r="CK473" s="181"/>
      <c r="CL473" s="181"/>
      <c r="CM473" s="181"/>
      <c r="CN473" s="181"/>
      <c r="CO473" s="181"/>
      <c r="CP473" s="181"/>
      <c r="CQ473" s="181"/>
      <c r="CR473" s="181"/>
      <c r="CS473" s="181"/>
      <c r="CT473" s="181"/>
      <c r="CU473" s="181"/>
      <c r="CV473" s="181"/>
      <c r="CW473" s="181"/>
      <c r="CX473" s="181"/>
      <c r="CY473" s="181"/>
      <c r="CZ473" s="181"/>
      <c r="DA473" s="181"/>
      <c r="DB473" s="181"/>
      <c r="DC473" s="181"/>
      <c r="DD473" s="181"/>
      <c r="DE473" s="181"/>
      <c r="DF473" s="181"/>
      <c r="DG473" s="181"/>
      <c r="DH473" s="181"/>
      <c r="DI473" s="181"/>
      <c r="DJ473" s="181"/>
      <c r="DK473" s="181"/>
      <c r="DL473" s="182"/>
      <c r="DM473" s="182"/>
      <c r="DN473" s="182"/>
      <c r="DO473" s="182"/>
      <c r="DP473" s="175" t="str">
        <f t="shared" si="7"/>
        <v>ПЦП_Банк Рядом_Уральский Банк</v>
      </c>
    </row>
    <row r="474" spans="1:120" s="51" customFormat="1" ht="38.25" x14ac:dyDescent="0.25">
      <c r="A474" s="66" t="s">
        <v>15</v>
      </c>
      <c r="B474" s="67" t="s">
        <v>72</v>
      </c>
      <c r="C474" s="67" t="s">
        <v>620</v>
      </c>
      <c r="D474" s="71" t="s">
        <v>270</v>
      </c>
      <c r="E474" s="180">
        <f t="shared" si="6"/>
        <v>0</v>
      </c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  <c r="AA474" s="181"/>
      <c r="AB474" s="181"/>
      <c r="AC474" s="181"/>
      <c r="AD474" s="181"/>
      <c r="AE474" s="181"/>
      <c r="AF474" s="181"/>
      <c r="AG474" s="181"/>
      <c r="AH474" s="181"/>
      <c r="AI474" s="181"/>
      <c r="AJ474" s="181"/>
      <c r="AK474" s="181"/>
      <c r="AL474" s="181"/>
      <c r="AM474" s="181"/>
      <c r="AN474" s="181"/>
      <c r="AO474" s="181"/>
      <c r="AP474" s="181"/>
      <c r="AQ474" s="181"/>
      <c r="AR474" s="181"/>
      <c r="AS474" s="181"/>
      <c r="AT474" s="181"/>
      <c r="AU474" s="181"/>
      <c r="AV474" s="181"/>
      <c r="AW474" s="181"/>
      <c r="AX474" s="181"/>
      <c r="AY474" s="181"/>
      <c r="AZ474" s="181"/>
      <c r="BA474" s="181"/>
      <c r="BB474" s="181"/>
      <c r="BC474" s="181"/>
      <c r="BD474" s="181"/>
      <c r="BE474" s="181"/>
      <c r="BF474" s="181"/>
      <c r="BG474" s="181"/>
      <c r="BH474" s="181"/>
      <c r="BI474" s="181"/>
      <c r="BJ474" s="181"/>
      <c r="BK474" s="181"/>
      <c r="BL474" s="181"/>
      <c r="BM474" s="181"/>
      <c r="BN474" s="181"/>
      <c r="BO474" s="181"/>
      <c r="BP474" s="181"/>
      <c r="BQ474" s="181"/>
      <c r="BR474" s="181"/>
      <c r="BS474" s="181"/>
      <c r="BT474" s="181"/>
      <c r="BU474" s="181"/>
      <c r="BV474" s="181"/>
      <c r="BW474" s="181"/>
      <c r="BX474" s="181"/>
      <c r="BY474" s="181"/>
      <c r="BZ474" s="181"/>
      <c r="CA474" s="181"/>
      <c r="CB474" s="181"/>
      <c r="CC474" s="181"/>
      <c r="CD474" s="181"/>
      <c r="CE474" s="181"/>
      <c r="CF474" s="181"/>
      <c r="CG474" s="181"/>
      <c r="CH474" s="181"/>
      <c r="CI474" s="181"/>
      <c r="CJ474" s="181"/>
      <c r="CK474" s="181"/>
      <c r="CL474" s="181"/>
      <c r="CM474" s="181"/>
      <c r="CN474" s="181"/>
      <c r="CO474" s="181"/>
      <c r="CP474" s="181"/>
      <c r="CQ474" s="181"/>
      <c r="CR474" s="181"/>
      <c r="CS474" s="181"/>
      <c r="CT474" s="181"/>
      <c r="CU474" s="181"/>
      <c r="CV474" s="181"/>
      <c r="CW474" s="181"/>
      <c r="CX474" s="181"/>
      <c r="CY474" s="181"/>
      <c r="CZ474" s="181"/>
      <c r="DA474" s="181"/>
      <c r="DB474" s="181"/>
      <c r="DC474" s="181"/>
      <c r="DD474" s="181"/>
      <c r="DE474" s="181"/>
      <c r="DF474" s="181"/>
      <c r="DG474" s="181"/>
      <c r="DH474" s="181"/>
      <c r="DI474" s="181"/>
      <c r="DJ474" s="181"/>
      <c r="DK474" s="181"/>
      <c r="DL474" s="182"/>
      <c r="DM474" s="182"/>
      <c r="DN474" s="182"/>
      <c r="DO474" s="182"/>
      <c r="DP474" s="175" t="str">
        <f t="shared" si="7"/>
        <v>ПЦП_Банк Рядом_Центрально-Черноземный Банк</v>
      </c>
    </row>
    <row r="475" spans="1:120" s="51" customFormat="1" ht="25.5" x14ac:dyDescent="0.25">
      <c r="A475" s="84" t="s">
        <v>15</v>
      </c>
      <c r="B475" s="84" t="s">
        <v>72</v>
      </c>
      <c r="C475" s="84" t="s">
        <v>620</v>
      </c>
      <c r="D475" s="85" t="s">
        <v>271</v>
      </c>
      <c r="E475" s="180">
        <f t="shared" si="6"/>
        <v>0</v>
      </c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  <c r="AA475" s="181"/>
      <c r="AB475" s="181"/>
      <c r="AC475" s="181"/>
      <c r="AD475" s="181"/>
      <c r="AE475" s="181"/>
      <c r="AF475" s="181"/>
      <c r="AG475" s="181"/>
      <c r="AH475" s="181"/>
      <c r="AI475" s="181"/>
      <c r="AJ475" s="181"/>
      <c r="AK475" s="181"/>
      <c r="AL475" s="181"/>
      <c r="AM475" s="181"/>
      <c r="AN475" s="181"/>
      <c r="AO475" s="181"/>
      <c r="AP475" s="181"/>
      <c r="AQ475" s="181"/>
      <c r="AR475" s="181"/>
      <c r="AS475" s="181"/>
      <c r="AT475" s="181"/>
      <c r="AU475" s="181"/>
      <c r="AV475" s="181"/>
      <c r="AW475" s="181"/>
      <c r="AX475" s="181"/>
      <c r="AY475" s="181"/>
      <c r="AZ475" s="181"/>
      <c r="BA475" s="181"/>
      <c r="BB475" s="181"/>
      <c r="BC475" s="181"/>
      <c r="BD475" s="181"/>
      <c r="BE475" s="181"/>
      <c r="BF475" s="181"/>
      <c r="BG475" s="181"/>
      <c r="BH475" s="181"/>
      <c r="BI475" s="181"/>
      <c r="BJ475" s="181"/>
      <c r="BK475" s="181"/>
      <c r="BL475" s="181"/>
      <c r="BM475" s="181"/>
      <c r="BN475" s="181"/>
      <c r="BO475" s="181"/>
      <c r="BP475" s="181"/>
      <c r="BQ475" s="181"/>
      <c r="BR475" s="181"/>
      <c r="BS475" s="181"/>
      <c r="BT475" s="181"/>
      <c r="BU475" s="181"/>
      <c r="BV475" s="181"/>
      <c r="BW475" s="181"/>
      <c r="BX475" s="181"/>
      <c r="BY475" s="181"/>
      <c r="BZ475" s="181"/>
      <c r="CA475" s="181"/>
      <c r="CB475" s="181"/>
      <c r="CC475" s="181"/>
      <c r="CD475" s="181"/>
      <c r="CE475" s="181"/>
      <c r="CF475" s="181"/>
      <c r="CG475" s="181"/>
      <c r="CH475" s="181"/>
      <c r="CI475" s="181"/>
      <c r="CJ475" s="181"/>
      <c r="CK475" s="181"/>
      <c r="CL475" s="181"/>
      <c r="CM475" s="181"/>
      <c r="CN475" s="181"/>
      <c r="CO475" s="181"/>
      <c r="CP475" s="181"/>
      <c r="CQ475" s="181"/>
      <c r="CR475" s="181"/>
      <c r="CS475" s="181"/>
      <c r="CT475" s="181"/>
      <c r="CU475" s="181"/>
      <c r="CV475" s="181"/>
      <c r="CW475" s="181"/>
      <c r="CX475" s="181"/>
      <c r="CY475" s="181"/>
      <c r="CZ475" s="181"/>
      <c r="DA475" s="181"/>
      <c r="DB475" s="181"/>
      <c r="DC475" s="181"/>
      <c r="DD475" s="181"/>
      <c r="DE475" s="181"/>
      <c r="DF475" s="181"/>
      <c r="DG475" s="181"/>
      <c r="DH475" s="181"/>
      <c r="DI475" s="181"/>
      <c r="DJ475" s="181"/>
      <c r="DK475" s="181"/>
      <c r="DL475" s="182"/>
      <c r="DM475" s="182"/>
      <c r="DN475" s="182"/>
      <c r="DO475" s="182"/>
      <c r="DP475" s="175" t="str">
        <f t="shared" si="7"/>
        <v>ПЦП_Банк Рядом_Юго-Западный Банк</v>
      </c>
    </row>
    <row r="476" spans="1:120" ht="38.25" x14ac:dyDescent="0.25">
      <c r="A476" s="93" t="s">
        <v>15</v>
      </c>
      <c r="B476" s="94" t="s">
        <v>257</v>
      </c>
      <c r="C476" s="94" t="s">
        <v>106</v>
      </c>
      <c r="D476" s="95" t="s">
        <v>289</v>
      </c>
      <c r="E476" s="129">
        <f t="shared" si="6"/>
        <v>0</v>
      </c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  <c r="AA476" s="126"/>
      <c r="AB476" s="126"/>
      <c r="AC476" s="126"/>
      <c r="AD476" s="126"/>
      <c r="AE476" s="126"/>
      <c r="AF476" s="126"/>
      <c r="AG476" s="126"/>
      <c r="AH476" s="126"/>
      <c r="AI476" s="126"/>
      <c r="AJ476" s="126"/>
      <c r="AK476" s="126"/>
      <c r="AL476" s="126"/>
      <c r="AM476" s="126"/>
      <c r="AN476" s="126"/>
      <c r="AO476" s="126"/>
      <c r="AP476" s="126"/>
      <c r="AQ476" s="126"/>
      <c r="AR476" s="126"/>
      <c r="AS476" s="126"/>
      <c r="AT476" s="126"/>
      <c r="AU476" s="126"/>
      <c r="AV476" s="126"/>
      <c r="AW476" s="126"/>
      <c r="AX476" s="126"/>
      <c r="AY476" s="126"/>
      <c r="AZ476" s="126"/>
      <c r="BA476" s="126"/>
      <c r="BB476" s="126"/>
      <c r="BC476" s="126"/>
      <c r="BD476" s="126"/>
      <c r="BE476" s="126"/>
      <c r="BF476" s="126"/>
      <c r="BG476" s="126"/>
      <c r="BH476" s="126"/>
      <c r="BI476" s="126"/>
      <c r="BJ476" s="126"/>
      <c r="BK476" s="126"/>
      <c r="BL476" s="126"/>
      <c r="BM476" s="126"/>
      <c r="BN476" s="126"/>
      <c r="BO476" s="126"/>
      <c r="BP476" s="126"/>
      <c r="BQ476" s="126"/>
      <c r="BR476" s="126"/>
      <c r="BS476" s="126"/>
      <c r="BT476" s="126"/>
      <c r="BU476" s="126"/>
      <c r="BV476" s="126"/>
      <c r="BW476" s="126"/>
      <c r="BX476" s="126"/>
      <c r="BY476" s="126"/>
      <c r="BZ476" s="126"/>
      <c r="CA476" s="126"/>
      <c r="CB476" s="126"/>
      <c r="CC476" s="126"/>
      <c r="CD476" s="126"/>
      <c r="CE476" s="126"/>
      <c r="CF476" s="126"/>
      <c r="CG476" s="126"/>
      <c r="CH476" s="126"/>
      <c r="CI476" s="126"/>
      <c r="CJ476" s="126"/>
      <c r="CK476" s="126"/>
      <c r="CL476" s="126"/>
      <c r="CM476" s="126"/>
      <c r="CN476" s="126"/>
      <c r="CO476" s="126"/>
      <c r="CP476" s="126"/>
      <c r="CQ476" s="126"/>
      <c r="CR476" s="126"/>
      <c r="CS476" s="126"/>
      <c r="CT476" s="126"/>
      <c r="CU476" s="126"/>
      <c r="CV476" s="126"/>
      <c r="CW476" s="126"/>
      <c r="CX476" s="126"/>
      <c r="CY476" s="126"/>
      <c r="CZ476" s="126"/>
      <c r="DA476" s="126"/>
      <c r="DB476" s="126"/>
      <c r="DC476" s="126"/>
      <c r="DD476" s="126"/>
      <c r="DE476" s="126"/>
      <c r="DF476" s="126"/>
      <c r="DG476" s="126"/>
      <c r="DH476" s="126"/>
      <c r="DI476" s="126"/>
      <c r="DJ476" s="126"/>
      <c r="DK476" s="126"/>
      <c r="DL476" s="127"/>
      <c r="DM476" s="127"/>
      <c r="DN476" s="127"/>
      <c r="DO476" s="127"/>
      <c r="DP476" s="175" t="str">
        <f t="shared" si="7"/>
        <v>ПЦП_Центр управления наличным денежным обращением_Москва</v>
      </c>
    </row>
    <row r="477" spans="1:120" ht="25.5" x14ac:dyDescent="0.25">
      <c r="A477" s="66" t="s">
        <v>15</v>
      </c>
      <c r="B477" s="67" t="s">
        <v>73</v>
      </c>
      <c r="C477" s="67" t="s">
        <v>621</v>
      </c>
      <c r="D477" s="71" t="s">
        <v>289</v>
      </c>
      <c r="E477" s="129">
        <f t="shared" si="6"/>
        <v>0</v>
      </c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  <c r="AA477" s="126"/>
      <c r="AB477" s="126"/>
      <c r="AC477" s="126"/>
      <c r="AD477" s="126"/>
      <c r="AE477" s="126"/>
      <c r="AF477" s="126"/>
      <c r="AG477" s="126"/>
      <c r="AH477" s="126"/>
      <c r="AI477" s="126"/>
      <c r="AJ477" s="126"/>
      <c r="AK477" s="126"/>
      <c r="AL477" s="126"/>
      <c r="AM477" s="126"/>
      <c r="AN477" s="126"/>
      <c r="AO477" s="126"/>
      <c r="AP477" s="126"/>
      <c r="AQ477" s="126"/>
      <c r="AR477" s="126"/>
      <c r="AS477" s="126"/>
      <c r="AT477" s="126"/>
      <c r="AU477" s="126"/>
      <c r="AV477" s="126"/>
      <c r="AW477" s="126"/>
      <c r="AX477" s="126"/>
      <c r="AY477" s="126"/>
      <c r="AZ477" s="126"/>
      <c r="BA477" s="126"/>
      <c r="BB477" s="126"/>
      <c r="BC477" s="126"/>
      <c r="BD477" s="126"/>
      <c r="BE477" s="126"/>
      <c r="BF477" s="126"/>
      <c r="BG477" s="126"/>
      <c r="BH477" s="126"/>
      <c r="BI477" s="126"/>
      <c r="BJ477" s="126"/>
      <c r="BK477" s="126"/>
      <c r="BL477" s="126"/>
      <c r="BM477" s="126"/>
      <c r="BN477" s="126"/>
      <c r="BO477" s="126"/>
      <c r="BP477" s="126"/>
      <c r="BQ477" s="126"/>
      <c r="BR477" s="126"/>
      <c r="BS477" s="126"/>
      <c r="BT477" s="126"/>
      <c r="BU477" s="126"/>
      <c r="BV477" s="126"/>
      <c r="BW477" s="126"/>
      <c r="BX477" s="126"/>
      <c r="BY477" s="126"/>
      <c r="BZ477" s="126"/>
      <c r="CA477" s="126"/>
      <c r="CB477" s="126"/>
      <c r="CC477" s="126"/>
      <c r="CD477" s="126"/>
      <c r="CE477" s="126"/>
      <c r="CF477" s="126"/>
      <c r="CG477" s="126"/>
      <c r="CH477" s="126"/>
      <c r="CI477" s="126"/>
      <c r="CJ477" s="126"/>
      <c r="CK477" s="126"/>
      <c r="CL477" s="126"/>
      <c r="CM477" s="126"/>
      <c r="CN477" s="126"/>
      <c r="CO477" s="126"/>
      <c r="CP477" s="126"/>
      <c r="CQ477" s="126"/>
      <c r="CR477" s="126"/>
      <c r="CS477" s="126"/>
      <c r="CT477" s="126"/>
      <c r="CU477" s="126"/>
      <c r="CV477" s="126"/>
      <c r="CW477" s="126"/>
      <c r="CX477" s="126"/>
      <c r="CY477" s="126"/>
      <c r="CZ477" s="126"/>
      <c r="DA477" s="126"/>
      <c r="DB477" s="126"/>
      <c r="DC477" s="126"/>
      <c r="DD477" s="126"/>
      <c r="DE477" s="126"/>
      <c r="DF477" s="126"/>
      <c r="DG477" s="126"/>
      <c r="DH477" s="126"/>
      <c r="DI477" s="126"/>
      <c r="DJ477" s="126"/>
      <c r="DK477" s="126"/>
      <c r="DL477" s="127"/>
      <c r="DM477" s="127"/>
      <c r="DN477" s="127"/>
      <c r="DO477" s="127"/>
      <c r="DP477" s="175" t="str">
        <f t="shared" si="7"/>
        <v>ПЦП_Межрегиональный центр Экспертиза_Москва</v>
      </c>
    </row>
    <row r="478" spans="1:120" ht="25.5" x14ac:dyDescent="0.25">
      <c r="A478" s="66" t="s">
        <v>15</v>
      </c>
      <c r="B478" s="67" t="s">
        <v>73</v>
      </c>
      <c r="C478" s="67" t="s">
        <v>621</v>
      </c>
      <c r="D478" s="71" t="s">
        <v>290</v>
      </c>
      <c r="E478" s="129">
        <f t="shared" si="6"/>
        <v>0</v>
      </c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  <c r="AA478" s="126"/>
      <c r="AB478" s="126"/>
      <c r="AC478" s="126"/>
      <c r="AD478" s="126"/>
      <c r="AE478" s="126"/>
      <c r="AF478" s="126"/>
      <c r="AG478" s="126"/>
      <c r="AH478" s="126"/>
      <c r="AI478" s="126"/>
      <c r="AJ478" s="126"/>
      <c r="AK478" s="126"/>
      <c r="AL478" s="126"/>
      <c r="AM478" s="126"/>
      <c r="AN478" s="126"/>
      <c r="AO478" s="126"/>
      <c r="AP478" s="126"/>
      <c r="AQ478" s="126"/>
      <c r="AR478" s="126"/>
      <c r="AS478" s="126"/>
      <c r="AT478" s="126"/>
      <c r="AU478" s="126"/>
      <c r="AV478" s="126"/>
      <c r="AW478" s="126"/>
      <c r="AX478" s="126"/>
      <c r="AY478" s="126"/>
      <c r="AZ478" s="126"/>
      <c r="BA478" s="126"/>
      <c r="BB478" s="126"/>
      <c r="BC478" s="126"/>
      <c r="BD478" s="126"/>
      <c r="BE478" s="126"/>
      <c r="BF478" s="126"/>
      <c r="BG478" s="126"/>
      <c r="BH478" s="126"/>
      <c r="BI478" s="126"/>
      <c r="BJ478" s="126"/>
      <c r="BK478" s="126"/>
      <c r="BL478" s="126"/>
      <c r="BM478" s="126"/>
      <c r="BN478" s="126"/>
      <c r="BO478" s="126"/>
      <c r="BP478" s="126"/>
      <c r="BQ478" s="126"/>
      <c r="BR478" s="126"/>
      <c r="BS478" s="126"/>
      <c r="BT478" s="126"/>
      <c r="BU478" s="126"/>
      <c r="BV478" s="126"/>
      <c r="BW478" s="126"/>
      <c r="BX478" s="126"/>
      <c r="BY478" s="126"/>
      <c r="BZ478" s="126"/>
      <c r="CA478" s="126"/>
      <c r="CB478" s="126"/>
      <c r="CC478" s="126"/>
      <c r="CD478" s="126"/>
      <c r="CE478" s="126"/>
      <c r="CF478" s="126"/>
      <c r="CG478" s="126"/>
      <c r="CH478" s="126"/>
      <c r="CI478" s="126"/>
      <c r="CJ478" s="126"/>
      <c r="CK478" s="126"/>
      <c r="CL478" s="126"/>
      <c r="CM478" s="126"/>
      <c r="CN478" s="126"/>
      <c r="CO478" s="126"/>
      <c r="CP478" s="126"/>
      <c r="CQ478" s="126"/>
      <c r="CR478" s="126"/>
      <c r="CS478" s="126"/>
      <c r="CT478" s="126"/>
      <c r="CU478" s="126"/>
      <c r="CV478" s="126"/>
      <c r="CW478" s="126"/>
      <c r="CX478" s="126"/>
      <c r="CY478" s="126"/>
      <c r="CZ478" s="126"/>
      <c r="DA478" s="126"/>
      <c r="DB478" s="126"/>
      <c r="DC478" s="126"/>
      <c r="DD478" s="126"/>
      <c r="DE478" s="126"/>
      <c r="DF478" s="126"/>
      <c r="DG478" s="126"/>
      <c r="DH478" s="126"/>
      <c r="DI478" s="126"/>
      <c r="DJ478" s="126"/>
      <c r="DK478" s="126"/>
      <c r="DL478" s="127"/>
      <c r="DM478" s="127"/>
      <c r="DN478" s="127"/>
      <c r="DO478" s="127"/>
      <c r="DP478" s="175" t="str">
        <f t="shared" si="7"/>
        <v>ПЦП_Межрегиональный центр Экспертиза_Самара</v>
      </c>
    </row>
    <row r="479" spans="1:120" ht="25.5" x14ac:dyDescent="0.25">
      <c r="A479" s="66" t="s">
        <v>15</v>
      </c>
      <c r="B479" s="67" t="s">
        <v>73</v>
      </c>
      <c r="C479" s="67" t="s">
        <v>621</v>
      </c>
      <c r="D479" s="71" t="s">
        <v>291</v>
      </c>
      <c r="E479" s="129">
        <f t="shared" si="6"/>
        <v>0</v>
      </c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  <c r="AA479" s="126"/>
      <c r="AB479" s="126"/>
      <c r="AC479" s="126"/>
      <c r="AD479" s="126"/>
      <c r="AE479" s="126"/>
      <c r="AF479" s="126"/>
      <c r="AG479" s="126"/>
      <c r="AH479" s="126"/>
      <c r="AI479" s="126"/>
      <c r="AJ479" s="126"/>
      <c r="AK479" s="126"/>
      <c r="AL479" s="126"/>
      <c r="AM479" s="126"/>
      <c r="AN479" s="126"/>
      <c r="AO479" s="126"/>
      <c r="AP479" s="126"/>
      <c r="AQ479" s="126"/>
      <c r="AR479" s="126"/>
      <c r="AS479" s="126"/>
      <c r="AT479" s="126"/>
      <c r="AU479" s="126"/>
      <c r="AV479" s="126"/>
      <c r="AW479" s="126"/>
      <c r="AX479" s="126"/>
      <c r="AY479" s="126"/>
      <c r="AZ479" s="126"/>
      <c r="BA479" s="126"/>
      <c r="BB479" s="126"/>
      <c r="BC479" s="126"/>
      <c r="BD479" s="126"/>
      <c r="BE479" s="126"/>
      <c r="BF479" s="126"/>
      <c r="BG479" s="126"/>
      <c r="BH479" s="126"/>
      <c r="BI479" s="126"/>
      <c r="BJ479" s="126"/>
      <c r="BK479" s="126"/>
      <c r="BL479" s="126"/>
      <c r="BM479" s="126"/>
      <c r="BN479" s="126"/>
      <c r="BO479" s="126"/>
      <c r="BP479" s="126"/>
      <c r="BQ479" s="126"/>
      <c r="BR479" s="126"/>
      <c r="BS479" s="126"/>
      <c r="BT479" s="126"/>
      <c r="BU479" s="126"/>
      <c r="BV479" s="126"/>
      <c r="BW479" s="126"/>
      <c r="BX479" s="126"/>
      <c r="BY479" s="126"/>
      <c r="BZ479" s="126"/>
      <c r="CA479" s="126"/>
      <c r="CB479" s="126"/>
      <c r="CC479" s="126"/>
      <c r="CD479" s="126"/>
      <c r="CE479" s="126"/>
      <c r="CF479" s="126"/>
      <c r="CG479" s="126"/>
      <c r="CH479" s="126"/>
      <c r="CI479" s="126"/>
      <c r="CJ479" s="126"/>
      <c r="CK479" s="126"/>
      <c r="CL479" s="126"/>
      <c r="CM479" s="126"/>
      <c r="CN479" s="126"/>
      <c r="CO479" s="126"/>
      <c r="CP479" s="126"/>
      <c r="CQ479" s="126"/>
      <c r="CR479" s="126"/>
      <c r="CS479" s="126"/>
      <c r="CT479" s="126"/>
      <c r="CU479" s="126"/>
      <c r="CV479" s="126"/>
      <c r="CW479" s="126"/>
      <c r="CX479" s="126"/>
      <c r="CY479" s="126"/>
      <c r="CZ479" s="126"/>
      <c r="DA479" s="126"/>
      <c r="DB479" s="126"/>
      <c r="DC479" s="126"/>
      <c r="DD479" s="126"/>
      <c r="DE479" s="126"/>
      <c r="DF479" s="126"/>
      <c r="DG479" s="126"/>
      <c r="DH479" s="126"/>
      <c r="DI479" s="126"/>
      <c r="DJ479" s="126"/>
      <c r="DK479" s="126"/>
      <c r="DL479" s="127"/>
      <c r="DM479" s="127"/>
      <c r="DN479" s="127"/>
      <c r="DO479" s="127"/>
      <c r="DP479" s="175" t="str">
        <f t="shared" si="7"/>
        <v>ПЦП_Межрегиональный центр Экспертиза_Екатеринбург</v>
      </c>
    </row>
    <row r="480" spans="1:120" ht="25.5" x14ac:dyDescent="0.25">
      <c r="A480" s="66" t="s">
        <v>15</v>
      </c>
      <c r="B480" s="67" t="s">
        <v>73</v>
      </c>
      <c r="C480" s="67" t="s">
        <v>621</v>
      </c>
      <c r="D480" s="71" t="s">
        <v>293</v>
      </c>
      <c r="E480" s="129">
        <f t="shared" si="6"/>
        <v>0</v>
      </c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  <c r="AA480" s="126"/>
      <c r="AB480" s="126"/>
      <c r="AC480" s="126"/>
      <c r="AD480" s="126"/>
      <c r="AE480" s="126"/>
      <c r="AF480" s="126"/>
      <c r="AG480" s="126"/>
      <c r="AH480" s="126"/>
      <c r="AI480" s="126"/>
      <c r="AJ480" s="126"/>
      <c r="AK480" s="126"/>
      <c r="AL480" s="126"/>
      <c r="AM480" s="126"/>
      <c r="AN480" s="126"/>
      <c r="AO480" s="126"/>
      <c r="AP480" s="126"/>
      <c r="AQ480" s="126"/>
      <c r="AR480" s="126"/>
      <c r="AS480" s="126"/>
      <c r="AT480" s="126"/>
      <c r="AU480" s="126"/>
      <c r="AV480" s="126"/>
      <c r="AW480" s="126"/>
      <c r="AX480" s="126"/>
      <c r="AY480" s="126"/>
      <c r="AZ480" s="126"/>
      <c r="BA480" s="126"/>
      <c r="BB480" s="126"/>
      <c r="BC480" s="126"/>
      <c r="BD480" s="126"/>
      <c r="BE480" s="126"/>
      <c r="BF480" s="126"/>
      <c r="BG480" s="126"/>
      <c r="BH480" s="126"/>
      <c r="BI480" s="126"/>
      <c r="BJ480" s="126"/>
      <c r="BK480" s="126"/>
      <c r="BL480" s="126"/>
      <c r="BM480" s="126"/>
      <c r="BN480" s="126"/>
      <c r="BO480" s="126"/>
      <c r="BP480" s="126"/>
      <c r="BQ480" s="126"/>
      <c r="BR480" s="126"/>
      <c r="BS480" s="126"/>
      <c r="BT480" s="126"/>
      <c r="BU480" s="126"/>
      <c r="BV480" s="126"/>
      <c r="BW480" s="126"/>
      <c r="BX480" s="126"/>
      <c r="BY480" s="126"/>
      <c r="BZ480" s="126"/>
      <c r="CA480" s="126"/>
      <c r="CB480" s="126"/>
      <c r="CC480" s="126"/>
      <c r="CD480" s="126"/>
      <c r="CE480" s="126"/>
      <c r="CF480" s="126"/>
      <c r="CG480" s="126"/>
      <c r="CH480" s="126"/>
      <c r="CI480" s="126"/>
      <c r="CJ480" s="126"/>
      <c r="CK480" s="126"/>
      <c r="CL480" s="126"/>
      <c r="CM480" s="126"/>
      <c r="CN480" s="126"/>
      <c r="CO480" s="126"/>
      <c r="CP480" s="126"/>
      <c r="CQ480" s="126"/>
      <c r="CR480" s="126"/>
      <c r="CS480" s="126"/>
      <c r="CT480" s="126"/>
      <c r="CU480" s="126"/>
      <c r="CV480" s="126"/>
      <c r="CW480" s="126"/>
      <c r="CX480" s="126"/>
      <c r="CY480" s="126"/>
      <c r="CZ480" s="126"/>
      <c r="DA480" s="126"/>
      <c r="DB480" s="126"/>
      <c r="DC480" s="126"/>
      <c r="DD480" s="126"/>
      <c r="DE480" s="126"/>
      <c r="DF480" s="126"/>
      <c r="DG480" s="126"/>
      <c r="DH480" s="126"/>
      <c r="DI480" s="126"/>
      <c r="DJ480" s="126"/>
      <c r="DK480" s="126"/>
      <c r="DL480" s="127"/>
      <c r="DM480" s="127"/>
      <c r="DN480" s="127"/>
      <c r="DO480" s="127"/>
      <c r="DP480" s="175" t="str">
        <f t="shared" si="7"/>
        <v>ПЦП_Межрегиональный центр Экспертиза_Новосибирск</v>
      </c>
    </row>
    <row r="481" spans="1:120" ht="25.5" x14ac:dyDescent="0.25">
      <c r="A481" s="66" t="s">
        <v>15</v>
      </c>
      <c r="B481" s="67" t="s">
        <v>73</v>
      </c>
      <c r="C481" s="67" t="s">
        <v>621</v>
      </c>
      <c r="D481" s="71" t="s">
        <v>297</v>
      </c>
      <c r="E481" s="129">
        <f t="shared" si="6"/>
        <v>0</v>
      </c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  <c r="AA481" s="126"/>
      <c r="AB481" s="126"/>
      <c r="AC481" s="126"/>
      <c r="AD481" s="126"/>
      <c r="AE481" s="126"/>
      <c r="AF481" s="126"/>
      <c r="AG481" s="126"/>
      <c r="AH481" s="126"/>
      <c r="AI481" s="126"/>
      <c r="AJ481" s="126"/>
      <c r="AK481" s="126"/>
      <c r="AL481" s="126"/>
      <c r="AM481" s="126"/>
      <c r="AN481" s="126"/>
      <c r="AO481" s="126"/>
      <c r="AP481" s="126"/>
      <c r="AQ481" s="126"/>
      <c r="AR481" s="126"/>
      <c r="AS481" s="126"/>
      <c r="AT481" s="126"/>
      <c r="AU481" s="126"/>
      <c r="AV481" s="126"/>
      <c r="AW481" s="126"/>
      <c r="AX481" s="126"/>
      <c r="AY481" s="126"/>
      <c r="AZ481" s="126"/>
      <c r="BA481" s="126"/>
      <c r="BB481" s="126"/>
      <c r="BC481" s="126"/>
      <c r="BD481" s="126"/>
      <c r="BE481" s="126"/>
      <c r="BF481" s="126"/>
      <c r="BG481" s="126"/>
      <c r="BH481" s="126"/>
      <c r="BI481" s="126"/>
      <c r="BJ481" s="126"/>
      <c r="BK481" s="126"/>
      <c r="BL481" s="126"/>
      <c r="BM481" s="126"/>
      <c r="BN481" s="126"/>
      <c r="BO481" s="126"/>
      <c r="BP481" s="126"/>
      <c r="BQ481" s="126"/>
      <c r="BR481" s="126"/>
      <c r="BS481" s="126"/>
      <c r="BT481" s="126"/>
      <c r="BU481" s="126"/>
      <c r="BV481" s="126"/>
      <c r="BW481" s="126"/>
      <c r="BX481" s="126"/>
      <c r="BY481" s="126"/>
      <c r="BZ481" s="126"/>
      <c r="CA481" s="126"/>
      <c r="CB481" s="126"/>
      <c r="CC481" s="126"/>
      <c r="CD481" s="126"/>
      <c r="CE481" s="126"/>
      <c r="CF481" s="126"/>
      <c r="CG481" s="126"/>
      <c r="CH481" s="126"/>
      <c r="CI481" s="126"/>
      <c r="CJ481" s="126"/>
      <c r="CK481" s="126"/>
      <c r="CL481" s="126"/>
      <c r="CM481" s="126"/>
      <c r="CN481" s="126"/>
      <c r="CO481" s="126"/>
      <c r="CP481" s="126"/>
      <c r="CQ481" s="126"/>
      <c r="CR481" s="126"/>
      <c r="CS481" s="126"/>
      <c r="CT481" s="126"/>
      <c r="CU481" s="126"/>
      <c r="CV481" s="126"/>
      <c r="CW481" s="126"/>
      <c r="CX481" s="126"/>
      <c r="CY481" s="126"/>
      <c r="CZ481" s="126"/>
      <c r="DA481" s="126"/>
      <c r="DB481" s="126"/>
      <c r="DC481" s="126"/>
      <c r="DD481" s="126"/>
      <c r="DE481" s="126"/>
      <c r="DF481" s="126"/>
      <c r="DG481" s="126"/>
      <c r="DH481" s="126"/>
      <c r="DI481" s="126"/>
      <c r="DJ481" s="126"/>
      <c r="DK481" s="126"/>
      <c r="DL481" s="127"/>
      <c r="DM481" s="127"/>
      <c r="DN481" s="127"/>
      <c r="DO481" s="127"/>
      <c r="DP481" s="175" t="str">
        <f t="shared" si="7"/>
        <v>ПЦП_Межрегиональный центр Экспертиза_Воронеж</v>
      </c>
    </row>
    <row r="482" spans="1:120" ht="25.5" x14ac:dyDescent="0.25">
      <c r="A482" s="66" t="s">
        <v>15</v>
      </c>
      <c r="B482" s="67" t="s">
        <v>73</v>
      </c>
      <c r="C482" s="67" t="s">
        <v>621</v>
      </c>
      <c r="D482" s="71" t="s">
        <v>294</v>
      </c>
      <c r="E482" s="129">
        <f t="shared" si="6"/>
        <v>0</v>
      </c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  <c r="AA482" s="126"/>
      <c r="AB482" s="126"/>
      <c r="AC482" s="126"/>
      <c r="AD482" s="126"/>
      <c r="AE482" s="126"/>
      <c r="AF482" s="126"/>
      <c r="AG482" s="126"/>
      <c r="AH482" s="126"/>
      <c r="AI482" s="126"/>
      <c r="AJ482" s="126"/>
      <c r="AK482" s="126"/>
      <c r="AL482" s="126"/>
      <c r="AM482" s="126"/>
      <c r="AN482" s="126"/>
      <c r="AO482" s="126"/>
      <c r="AP482" s="126"/>
      <c r="AQ482" s="126"/>
      <c r="AR482" s="126"/>
      <c r="AS482" s="126"/>
      <c r="AT482" s="126"/>
      <c r="AU482" s="126"/>
      <c r="AV482" s="126"/>
      <c r="AW482" s="126"/>
      <c r="AX482" s="126"/>
      <c r="AY482" s="126"/>
      <c r="AZ482" s="126"/>
      <c r="BA482" s="126"/>
      <c r="BB482" s="126"/>
      <c r="BC482" s="126"/>
      <c r="BD482" s="126"/>
      <c r="BE482" s="126"/>
      <c r="BF482" s="126"/>
      <c r="BG482" s="126"/>
      <c r="BH482" s="126"/>
      <c r="BI482" s="126"/>
      <c r="BJ482" s="126"/>
      <c r="BK482" s="126"/>
      <c r="BL482" s="126"/>
      <c r="BM482" s="126"/>
      <c r="BN482" s="126"/>
      <c r="BO482" s="126"/>
      <c r="BP482" s="126"/>
      <c r="BQ482" s="126"/>
      <c r="BR482" s="126"/>
      <c r="BS482" s="126"/>
      <c r="BT482" s="126"/>
      <c r="BU482" s="126"/>
      <c r="BV482" s="126"/>
      <c r="BW482" s="126"/>
      <c r="BX482" s="126"/>
      <c r="BY482" s="126"/>
      <c r="BZ482" s="126"/>
      <c r="CA482" s="126"/>
      <c r="CB482" s="126"/>
      <c r="CC482" s="126"/>
      <c r="CD482" s="126"/>
      <c r="CE482" s="126"/>
      <c r="CF482" s="126"/>
      <c r="CG482" s="126"/>
      <c r="CH482" s="126"/>
      <c r="CI482" s="126"/>
      <c r="CJ482" s="126"/>
      <c r="CK482" s="126"/>
      <c r="CL482" s="126"/>
      <c r="CM482" s="126"/>
      <c r="CN482" s="126"/>
      <c r="CO482" s="126"/>
      <c r="CP482" s="126"/>
      <c r="CQ482" s="126"/>
      <c r="CR482" s="126"/>
      <c r="CS482" s="126"/>
      <c r="CT482" s="126"/>
      <c r="CU482" s="126"/>
      <c r="CV482" s="126"/>
      <c r="CW482" s="126"/>
      <c r="CX482" s="126"/>
      <c r="CY482" s="126"/>
      <c r="CZ482" s="126"/>
      <c r="DA482" s="126"/>
      <c r="DB482" s="126"/>
      <c r="DC482" s="126"/>
      <c r="DD482" s="126"/>
      <c r="DE482" s="126"/>
      <c r="DF482" s="126"/>
      <c r="DG482" s="126"/>
      <c r="DH482" s="126"/>
      <c r="DI482" s="126"/>
      <c r="DJ482" s="126"/>
      <c r="DK482" s="126"/>
      <c r="DL482" s="127"/>
      <c r="DM482" s="127"/>
      <c r="DN482" s="127"/>
      <c r="DO482" s="127"/>
      <c r="DP482" s="175" t="str">
        <f t="shared" si="7"/>
        <v>ПЦП_Межрегиональный центр Экспертиза_Санкт-Петербург</v>
      </c>
    </row>
    <row r="483" spans="1:120" ht="25.5" x14ac:dyDescent="0.25">
      <c r="A483" s="66" t="s">
        <v>15</v>
      </c>
      <c r="B483" s="67" t="s">
        <v>73</v>
      </c>
      <c r="C483" s="67" t="s">
        <v>621</v>
      </c>
      <c r="D483" s="71" t="s">
        <v>296</v>
      </c>
      <c r="E483" s="129">
        <f t="shared" si="6"/>
        <v>0</v>
      </c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  <c r="AA483" s="126"/>
      <c r="AB483" s="126"/>
      <c r="AC483" s="126"/>
      <c r="AD483" s="126"/>
      <c r="AE483" s="126"/>
      <c r="AF483" s="126"/>
      <c r="AG483" s="126"/>
      <c r="AH483" s="126"/>
      <c r="AI483" s="126"/>
      <c r="AJ483" s="126"/>
      <c r="AK483" s="126"/>
      <c r="AL483" s="126"/>
      <c r="AM483" s="126"/>
      <c r="AN483" s="126"/>
      <c r="AO483" s="126"/>
      <c r="AP483" s="126"/>
      <c r="AQ483" s="126"/>
      <c r="AR483" s="126"/>
      <c r="AS483" s="126"/>
      <c r="AT483" s="126"/>
      <c r="AU483" s="126"/>
      <c r="AV483" s="126"/>
      <c r="AW483" s="126"/>
      <c r="AX483" s="126"/>
      <c r="AY483" s="126"/>
      <c r="AZ483" s="126"/>
      <c r="BA483" s="126"/>
      <c r="BB483" s="126"/>
      <c r="BC483" s="126"/>
      <c r="BD483" s="126"/>
      <c r="BE483" s="126"/>
      <c r="BF483" s="126"/>
      <c r="BG483" s="126"/>
      <c r="BH483" s="126"/>
      <c r="BI483" s="126"/>
      <c r="BJ483" s="126"/>
      <c r="BK483" s="126"/>
      <c r="BL483" s="126"/>
      <c r="BM483" s="126"/>
      <c r="BN483" s="126"/>
      <c r="BO483" s="126"/>
      <c r="BP483" s="126"/>
      <c r="BQ483" s="126"/>
      <c r="BR483" s="126"/>
      <c r="BS483" s="126"/>
      <c r="BT483" s="126"/>
      <c r="BU483" s="126"/>
      <c r="BV483" s="126"/>
      <c r="BW483" s="126"/>
      <c r="BX483" s="126"/>
      <c r="BY483" s="126"/>
      <c r="BZ483" s="126"/>
      <c r="CA483" s="126"/>
      <c r="CB483" s="126"/>
      <c r="CC483" s="126"/>
      <c r="CD483" s="126"/>
      <c r="CE483" s="126"/>
      <c r="CF483" s="126"/>
      <c r="CG483" s="126"/>
      <c r="CH483" s="126"/>
      <c r="CI483" s="126"/>
      <c r="CJ483" s="126"/>
      <c r="CK483" s="126"/>
      <c r="CL483" s="126"/>
      <c r="CM483" s="126"/>
      <c r="CN483" s="126"/>
      <c r="CO483" s="126"/>
      <c r="CP483" s="126"/>
      <c r="CQ483" s="126"/>
      <c r="CR483" s="126"/>
      <c r="CS483" s="126"/>
      <c r="CT483" s="126"/>
      <c r="CU483" s="126"/>
      <c r="CV483" s="126"/>
      <c r="CW483" s="126"/>
      <c r="CX483" s="126"/>
      <c r="CY483" s="126"/>
      <c r="CZ483" s="126"/>
      <c r="DA483" s="126"/>
      <c r="DB483" s="126"/>
      <c r="DC483" s="126"/>
      <c r="DD483" s="126"/>
      <c r="DE483" s="126"/>
      <c r="DF483" s="126"/>
      <c r="DG483" s="126"/>
      <c r="DH483" s="126"/>
      <c r="DI483" s="126"/>
      <c r="DJ483" s="126"/>
      <c r="DK483" s="126"/>
      <c r="DL483" s="127"/>
      <c r="DM483" s="127"/>
      <c r="DN483" s="127"/>
      <c r="DO483" s="127"/>
      <c r="DP483" s="175" t="str">
        <f t="shared" si="7"/>
        <v>ПЦП_Межрегиональный центр Экспертиза_Хабаровск</v>
      </c>
    </row>
    <row r="484" spans="1:120" ht="25.5" x14ac:dyDescent="0.25">
      <c r="A484" s="96" t="s">
        <v>15</v>
      </c>
      <c r="B484" s="97" t="s">
        <v>41</v>
      </c>
      <c r="C484" s="67" t="s">
        <v>277</v>
      </c>
      <c r="D484" s="98" t="s">
        <v>264</v>
      </c>
      <c r="E484" s="129">
        <f t="shared" ref="E484:E515" si="8">SUM(F484:DO484)</f>
        <v>0</v>
      </c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  <c r="AA484" s="126"/>
      <c r="AB484" s="126"/>
      <c r="AC484" s="126"/>
      <c r="AD484" s="126"/>
      <c r="AE484" s="126"/>
      <c r="AF484" s="126"/>
      <c r="AG484" s="126"/>
      <c r="AH484" s="126"/>
      <c r="AI484" s="126"/>
      <c r="AJ484" s="126"/>
      <c r="AK484" s="126"/>
      <c r="AL484" s="126"/>
      <c r="AM484" s="126"/>
      <c r="AN484" s="126"/>
      <c r="AO484" s="126"/>
      <c r="AP484" s="126"/>
      <c r="AQ484" s="126"/>
      <c r="AR484" s="126"/>
      <c r="AS484" s="126"/>
      <c r="AT484" s="126"/>
      <c r="AU484" s="126"/>
      <c r="AV484" s="126"/>
      <c r="AW484" s="126"/>
      <c r="AX484" s="126"/>
      <c r="AY484" s="126"/>
      <c r="AZ484" s="126"/>
      <c r="BA484" s="126"/>
      <c r="BB484" s="126"/>
      <c r="BC484" s="126"/>
      <c r="BD484" s="126"/>
      <c r="BE484" s="126"/>
      <c r="BF484" s="126"/>
      <c r="BG484" s="126"/>
      <c r="BH484" s="126"/>
      <c r="BI484" s="126"/>
      <c r="BJ484" s="126"/>
      <c r="BK484" s="126"/>
      <c r="BL484" s="126"/>
      <c r="BM484" s="126"/>
      <c r="BN484" s="126"/>
      <c r="BO484" s="126"/>
      <c r="BP484" s="126"/>
      <c r="BQ484" s="126"/>
      <c r="BR484" s="126"/>
      <c r="BS484" s="126"/>
      <c r="BT484" s="126"/>
      <c r="BU484" s="126"/>
      <c r="BV484" s="126"/>
      <c r="BW484" s="126"/>
      <c r="BX484" s="126"/>
      <c r="BY484" s="126"/>
      <c r="BZ484" s="126"/>
      <c r="CA484" s="126"/>
      <c r="CB484" s="126"/>
      <c r="CC484" s="126"/>
      <c r="CD484" s="126"/>
      <c r="CE484" s="126"/>
      <c r="CF484" s="126"/>
      <c r="CG484" s="126"/>
      <c r="CH484" s="126"/>
      <c r="CI484" s="126"/>
      <c r="CJ484" s="126"/>
      <c r="CK484" s="126"/>
      <c r="CL484" s="126"/>
      <c r="CM484" s="126"/>
      <c r="CN484" s="126"/>
      <c r="CO484" s="126"/>
      <c r="CP484" s="126"/>
      <c r="CQ484" s="126"/>
      <c r="CR484" s="126"/>
      <c r="CS484" s="126"/>
      <c r="CT484" s="126"/>
      <c r="CU484" s="126"/>
      <c r="CV484" s="126"/>
      <c r="CW484" s="126"/>
      <c r="CX484" s="126"/>
      <c r="CY484" s="126"/>
      <c r="CZ484" s="126"/>
      <c r="DA484" s="126"/>
      <c r="DB484" s="126"/>
      <c r="DC484" s="126"/>
      <c r="DD484" s="126"/>
      <c r="DE484" s="126"/>
      <c r="DF484" s="126"/>
      <c r="DG484" s="126"/>
      <c r="DH484" s="126"/>
      <c r="DI484" s="126"/>
      <c r="DJ484" s="126"/>
      <c r="DK484" s="126"/>
      <c r="DL484" s="127"/>
      <c r="DM484" s="127"/>
      <c r="DN484" s="127"/>
      <c r="DO484" s="127"/>
      <c r="DP484" s="175" t="str">
        <f t="shared" ref="DP484:DP515" si="9">A484&amp;"_"&amp;C484&amp;"_"&amp;D484</f>
        <v>ПЦП_Служба финансового менеджмента_Московский Банк</v>
      </c>
    </row>
    <row r="485" spans="1:120" ht="25.5" x14ac:dyDescent="0.25">
      <c r="A485" s="99" t="s">
        <v>15</v>
      </c>
      <c r="B485" s="100" t="s">
        <v>41</v>
      </c>
      <c r="C485" s="67" t="s">
        <v>277</v>
      </c>
      <c r="D485" s="101" t="s">
        <v>268</v>
      </c>
      <c r="E485" s="129">
        <f t="shared" si="8"/>
        <v>0</v>
      </c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  <c r="AA485" s="126"/>
      <c r="AB485" s="126"/>
      <c r="AC485" s="126"/>
      <c r="AD485" s="126"/>
      <c r="AE485" s="126"/>
      <c r="AF485" s="126"/>
      <c r="AG485" s="126"/>
      <c r="AH485" s="126"/>
      <c r="AI485" s="126"/>
      <c r="AJ485" s="126"/>
      <c r="AK485" s="126"/>
      <c r="AL485" s="126"/>
      <c r="AM485" s="126"/>
      <c r="AN485" s="126"/>
      <c r="AO485" s="126"/>
      <c r="AP485" s="126"/>
      <c r="AQ485" s="126"/>
      <c r="AR485" s="126"/>
      <c r="AS485" s="126"/>
      <c r="AT485" s="126"/>
      <c r="AU485" s="126"/>
      <c r="AV485" s="126"/>
      <c r="AW485" s="126"/>
      <c r="AX485" s="126"/>
      <c r="AY485" s="126"/>
      <c r="AZ485" s="126"/>
      <c r="BA485" s="126"/>
      <c r="BB485" s="126"/>
      <c r="BC485" s="126"/>
      <c r="BD485" s="126"/>
      <c r="BE485" s="126"/>
      <c r="BF485" s="126"/>
      <c r="BG485" s="126"/>
      <c r="BH485" s="126"/>
      <c r="BI485" s="126"/>
      <c r="BJ485" s="126"/>
      <c r="BK485" s="126"/>
      <c r="BL485" s="126"/>
      <c r="BM485" s="126"/>
      <c r="BN485" s="126"/>
      <c r="BO485" s="126"/>
      <c r="BP485" s="126"/>
      <c r="BQ485" s="126"/>
      <c r="BR485" s="126"/>
      <c r="BS485" s="126"/>
      <c r="BT485" s="126"/>
      <c r="BU485" s="126"/>
      <c r="BV485" s="126"/>
      <c r="BW485" s="126"/>
      <c r="BX485" s="126"/>
      <c r="BY485" s="126"/>
      <c r="BZ485" s="126"/>
      <c r="CA485" s="126"/>
      <c r="CB485" s="126"/>
      <c r="CC485" s="126"/>
      <c r="CD485" s="126"/>
      <c r="CE485" s="126"/>
      <c r="CF485" s="126"/>
      <c r="CG485" s="126"/>
      <c r="CH485" s="126"/>
      <c r="CI485" s="126"/>
      <c r="CJ485" s="126"/>
      <c r="CK485" s="126"/>
      <c r="CL485" s="126"/>
      <c r="CM485" s="126"/>
      <c r="CN485" s="126"/>
      <c r="CO485" s="126"/>
      <c r="CP485" s="126"/>
      <c r="CQ485" s="126"/>
      <c r="CR485" s="126"/>
      <c r="CS485" s="126"/>
      <c r="CT485" s="126"/>
      <c r="CU485" s="126"/>
      <c r="CV485" s="126"/>
      <c r="CW485" s="126"/>
      <c r="CX485" s="126"/>
      <c r="CY485" s="126"/>
      <c r="CZ485" s="126"/>
      <c r="DA485" s="126"/>
      <c r="DB485" s="126"/>
      <c r="DC485" s="126"/>
      <c r="DD485" s="126"/>
      <c r="DE485" s="126"/>
      <c r="DF485" s="126"/>
      <c r="DG485" s="126"/>
      <c r="DH485" s="126"/>
      <c r="DI485" s="126"/>
      <c r="DJ485" s="126"/>
      <c r="DK485" s="126"/>
      <c r="DL485" s="127"/>
      <c r="DM485" s="127"/>
      <c r="DN485" s="127"/>
      <c r="DO485" s="127"/>
      <c r="DP485" s="175" t="str">
        <f t="shared" si="9"/>
        <v>ПЦП_Служба финансового менеджмента_Среднерусский Банк</v>
      </c>
    </row>
    <row r="486" spans="1:120" ht="25.5" x14ac:dyDescent="0.25">
      <c r="A486" s="99" t="s">
        <v>15</v>
      </c>
      <c r="B486" s="100" t="s">
        <v>41</v>
      </c>
      <c r="C486" s="67" t="s">
        <v>277</v>
      </c>
      <c r="D486" s="101" t="s">
        <v>265</v>
      </c>
      <c r="E486" s="129">
        <f t="shared" si="8"/>
        <v>0</v>
      </c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  <c r="AA486" s="126"/>
      <c r="AB486" s="126"/>
      <c r="AC486" s="126"/>
      <c r="AD486" s="126"/>
      <c r="AE486" s="126"/>
      <c r="AF486" s="126"/>
      <c r="AG486" s="126"/>
      <c r="AH486" s="126"/>
      <c r="AI486" s="126"/>
      <c r="AJ486" s="126"/>
      <c r="AK486" s="126"/>
      <c r="AL486" s="126"/>
      <c r="AM486" s="126"/>
      <c r="AN486" s="126"/>
      <c r="AO486" s="126"/>
      <c r="AP486" s="126"/>
      <c r="AQ486" s="126"/>
      <c r="AR486" s="126"/>
      <c r="AS486" s="126"/>
      <c r="AT486" s="126"/>
      <c r="AU486" s="126"/>
      <c r="AV486" s="126"/>
      <c r="AW486" s="126"/>
      <c r="AX486" s="126"/>
      <c r="AY486" s="126"/>
      <c r="AZ486" s="126"/>
      <c r="BA486" s="126"/>
      <c r="BB486" s="126"/>
      <c r="BC486" s="126"/>
      <c r="BD486" s="126"/>
      <c r="BE486" s="126"/>
      <c r="BF486" s="126"/>
      <c r="BG486" s="126"/>
      <c r="BH486" s="126"/>
      <c r="BI486" s="126"/>
      <c r="BJ486" s="126"/>
      <c r="BK486" s="126"/>
      <c r="BL486" s="126"/>
      <c r="BM486" s="126"/>
      <c r="BN486" s="126"/>
      <c r="BO486" s="126"/>
      <c r="BP486" s="126"/>
      <c r="BQ486" s="126"/>
      <c r="BR486" s="126"/>
      <c r="BS486" s="126"/>
      <c r="BT486" s="126"/>
      <c r="BU486" s="126"/>
      <c r="BV486" s="126"/>
      <c r="BW486" s="126"/>
      <c r="BX486" s="126"/>
      <c r="BY486" s="126"/>
      <c r="BZ486" s="126"/>
      <c r="CA486" s="126"/>
      <c r="CB486" s="126"/>
      <c r="CC486" s="126"/>
      <c r="CD486" s="126"/>
      <c r="CE486" s="126"/>
      <c r="CF486" s="126"/>
      <c r="CG486" s="126"/>
      <c r="CH486" s="126"/>
      <c r="CI486" s="126"/>
      <c r="CJ486" s="126"/>
      <c r="CK486" s="126"/>
      <c r="CL486" s="126"/>
      <c r="CM486" s="126"/>
      <c r="CN486" s="126"/>
      <c r="CO486" s="126"/>
      <c r="CP486" s="126"/>
      <c r="CQ486" s="126"/>
      <c r="CR486" s="126"/>
      <c r="CS486" s="126"/>
      <c r="CT486" s="126"/>
      <c r="CU486" s="126"/>
      <c r="CV486" s="126"/>
      <c r="CW486" s="126"/>
      <c r="CX486" s="126"/>
      <c r="CY486" s="126"/>
      <c r="CZ486" s="126"/>
      <c r="DA486" s="126"/>
      <c r="DB486" s="126"/>
      <c r="DC486" s="126"/>
      <c r="DD486" s="126"/>
      <c r="DE486" s="126"/>
      <c r="DF486" s="126"/>
      <c r="DG486" s="126"/>
      <c r="DH486" s="126"/>
      <c r="DI486" s="126"/>
      <c r="DJ486" s="126"/>
      <c r="DK486" s="126"/>
      <c r="DL486" s="127"/>
      <c r="DM486" s="127"/>
      <c r="DN486" s="127"/>
      <c r="DO486" s="127"/>
      <c r="DP486" s="175" t="str">
        <f t="shared" si="9"/>
        <v>ПЦП_Служба финансового менеджмента_Поволжский Банк</v>
      </c>
    </row>
    <row r="487" spans="1:120" ht="24.75" customHeight="1" x14ac:dyDescent="0.25">
      <c r="A487" s="99" t="s">
        <v>15</v>
      </c>
      <c r="B487" s="100" t="s">
        <v>41</v>
      </c>
      <c r="C487" s="67" t="s">
        <v>277</v>
      </c>
      <c r="D487" s="101" t="s">
        <v>269</v>
      </c>
      <c r="E487" s="129">
        <f t="shared" si="8"/>
        <v>0</v>
      </c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  <c r="AA487" s="126"/>
      <c r="AB487" s="126"/>
      <c r="AC487" s="126"/>
      <c r="AD487" s="126"/>
      <c r="AE487" s="126"/>
      <c r="AF487" s="126"/>
      <c r="AG487" s="126"/>
      <c r="AH487" s="126"/>
      <c r="AI487" s="126"/>
      <c r="AJ487" s="126"/>
      <c r="AK487" s="126"/>
      <c r="AL487" s="126"/>
      <c r="AM487" s="126"/>
      <c r="AN487" s="126"/>
      <c r="AO487" s="126"/>
      <c r="AP487" s="126"/>
      <c r="AQ487" s="126"/>
      <c r="AR487" s="126"/>
      <c r="AS487" s="126"/>
      <c r="AT487" s="126"/>
      <c r="AU487" s="126"/>
      <c r="AV487" s="126"/>
      <c r="AW487" s="126"/>
      <c r="AX487" s="126"/>
      <c r="AY487" s="126"/>
      <c r="AZ487" s="126"/>
      <c r="BA487" s="126"/>
      <c r="BB487" s="126"/>
      <c r="BC487" s="126"/>
      <c r="BD487" s="126"/>
      <c r="BE487" s="126"/>
      <c r="BF487" s="126"/>
      <c r="BG487" s="126"/>
      <c r="BH487" s="126"/>
      <c r="BI487" s="126"/>
      <c r="BJ487" s="126"/>
      <c r="BK487" s="126"/>
      <c r="BL487" s="126"/>
      <c r="BM487" s="126"/>
      <c r="BN487" s="126"/>
      <c r="BO487" s="126"/>
      <c r="BP487" s="126"/>
      <c r="BQ487" s="126"/>
      <c r="BR487" s="126"/>
      <c r="BS487" s="126"/>
      <c r="BT487" s="126"/>
      <c r="BU487" s="126"/>
      <c r="BV487" s="126"/>
      <c r="BW487" s="126"/>
      <c r="BX487" s="126"/>
      <c r="BY487" s="126"/>
      <c r="BZ487" s="126"/>
      <c r="CA487" s="126"/>
      <c r="CB487" s="126"/>
      <c r="CC487" s="126"/>
      <c r="CD487" s="126"/>
      <c r="CE487" s="126"/>
      <c r="CF487" s="126"/>
      <c r="CG487" s="126"/>
      <c r="CH487" s="126"/>
      <c r="CI487" s="126"/>
      <c r="CJ487" s="126"/>
      <c r="CK487" s="126"/>
      <c r="CL487" s="126"/>
      <c r="CM487" s="126"/>
      <c r="CN487" s="126"/>
      <c r="CO487" s="126"/>
      <c r="CP487" s="126"/>
      <c r="CQ487" s="126"/>
      <c r="CR487" s="126"/>
      <c r="CS487" s="126"/>
      <c r="CT487" s="126"/>
      <c r="CU487" s="126"/>
      <c r="CV487" s="126"/>
      <c r="CW487" s="126"/>
      <c r="CX487" s="126"/>
      <c r="CY487" s="126"/>
      <c r="CZ487" s="126"/>
      <c r="DA487" s="126"/>
      <c r="DB487" s="126"/>
      <c r="DC487" s="126"/>
      <c r="DD487" s="126"/>
      <c r="DE487" s="126"/>
      <c r="DF487" s="126"/>
      <c r="DG487" s="126"/>
      <c r="DH487" s="126"/>
      <c r="DI487" s="126"/>
      <c r="DJ487" s="126"/>
      <c r="DK487" s="126"/>
      <c r="DL487" s="127"/>
      <c r="DM487" s="127"/>
      <c r="DN487" s="127"/>
      <c r="DO487" s="127"/>
      <c r="DP487" s="175" t="str">
        <f t="shared" si="9"/>
        <v>ПЦП_Служба финансового менеджмента_Уральский Банк</v>
      </c>
    </row>
    <row r="488" spans="1:120" ht="25.5" x14ac:dyDescent="0.25">
      <c r="A488" s="99" t="s">
        <v>15</v>
      </c>
      <c r="B488" s="100" t="s">
        <v>41</v>
      </c>
      <c r="C488" s="67" t="s">
        <v>277</v>
      </c>
      <c r="D488" s="101" t="s">
        <v>261</v>
      </c>
      <c r="E488" s="129">
        <f t="shared" si="8"/>
        <v>0</v>
      </c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  <c r="AA488" s="126"/>
      <c r="AB488" s="126"/>
      <c r="AC488" s="126"/>
      <c r="AD488" s="126"/>
      <c r="AE488" s="126"/>
      <c r="AF488" s="126"/>
      <c r="AG488" s="126"/>
      <c r="AH488" s="126"/>
      <c r="AI488" s="126"/>
      <c r="AJ488" s="126"/>
      <c r="AK488" s="126"/>
      <c r="AL488" s="126"/>
      <c r="AM488" s="126"/>
      <c r="AN488" s="126"/>
      <c r="AO488" s="126"/>
      <c r="AP488" s="126"/>
      <c r="AQ488" s="126"/>
      <c r="AR488" s="126"/>
      <c r="AS488" s="126"/>
      <c r="AT488" s="126"/>
      <c r="AU488" s="126"/>
      <c r="AV488" s="126"/>
      <c r="AW488" s="126"/>
      <c r="AX488" s="126"/>
      <c r="AY488" s="126"/>
      <c r="AZ488" s="126"/>
      <c r="BA488" s="126"/>
      <c r="BB488" s="126"/>
      <c r="BC488" s="126"/>
      <c r="BD488" s="126"/>
      <c r="BE488" s="126"/>
      <c r="BF488" s="126"/>
      <c r="BG488" s="126"/>
      <c r="BH488" s="126"/>
      <c r="BI488" s="126"/>
      <c r="BJ488" s="126"/>
      <c r="BK488" s="126"/>
      <c r="BL488" s="126"/>
      <c r="BM488" s="126"/>
      <c r="BN488" s="126"/>
      <c r="BO488" s="126"/>
      <c r="BP488" s="126"/>
      <c r="BQ488" s="126"/>
      <c r="BR488" s="126"/>
      <c r="BS488" s="126"/>
      <c r="BT488" s="126"/>
      <c r="BU488" s="126"/>
      <c r="BV488" s="126"/>
      <c r="BW488" s="126"/>
      <c r="BX488" s="126"/>
      <c r="BY488" s="126"/>
      <c r="BZ488" s="126"/>
      <c r="CA488" s="126"/>
      <c r="CB488" s="126"/>
      <c r="CC488" s="126"/>
      <c r="CD488" s="126"/>
      <c r="CE488" s="126"/>
      <c r="CF488" s="126"/>
      <c r="CG488" s="126"/>
      <c r="CH488" s="126"/>
      <c r="CI488" s="126"/>
      <c r="CJ488" s="126"/>
      <c r="CK488" s="126"/>
      <c r="CL488" s="126"/>
      <c r="CM488" s="126"/>
      <c r="CN488" s="126"/>
      <c r="CO488" s="126"/>
      <c r="CP488" s="126"/>
      <c r="CQ488" s="126"/>
      <c r="CR488" s="126"/>
      <c r="CS488" s="126"/>
      <c r="CT488" s="126"/>
      <c r="CU488" s="126"/>
      <c r="CV488" s="126"/>
      <c r="CW488" s="126"/>
      <c r="CX488" s="126"/>
      <c r="CY488" s="126"/>
      <c r="CZ488" s="126"/>
      <c r="DA488" s="126"/>
      <c r="DB488" s="126"/>
      <c r="DC488" s="126"/>
      <c r="DD488" s="126"/>
      <c r="DE488" s="126"/>
      <c r="DF488" s="126"/>
      <c r="DG488" s="126"/>
      <c r="DH488" s="126"/>
      <c r="DI488" s="126"/>
      <c r="DJ488" s="126"/>
      <c r="DK488" s="126"/>
      <c r="DL488" s="127"/>
      <c r="DM488" s="127"/>
      <c r="DN488" s="127"/>
      <c r="DO488" s="127"/>
      <c r="DP488" s="175" t="str">
        <f t="shared" si="9"/>
        <v>ПЦП_Служба финансового менеджмента_Волго-Вятский Банк</v>
      </c>
    </row>
    <row r="489" spans="1:120" ht="25.5" x14ac:dyDescent="0.25">
      <c r="A489" s="99" t="s">
        <v>15</v>
      </c>
      <c r="B489" s="100" t="s">
        <v>41</v>
      </c>
      <c r="C489" s="67" t="s">
        <v>277</v>
      </c>
      <c r="D489" s="101" t="s">
        <v>267</v>
      </c>
      <c r="E489" s="129">
        <f t="shared" si="8"/>
        <v>0</v>
      </c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  <c r="AA489" s="126"/>
      <c r="AB489" s="126"/>
      <c r="AC489" s="126"/>
      <c r="AD489" s="126"/>
      <c r="AE489" s="126"/>
      <c r="AF489" s="126"/>
      <c r="AG489" s="126"/>
      <c r="AH489" s="126"/>
      <c r="AI489" s="126"/>
      <c r="AJ489" s="126"/>
      <c r="AK489" s="126"/>
      <c r="AL489" s="126"/>
      <c r="AM489" s="126"/>
      <c r="AN489" s="126"/>
      <c r="AO489" s="126"/>
      <c r="AP489" s="126"/>
      <c r="AQ489" s="126"/>
      <c r="AR489" s="126"/>
      <c r="AS489" s="126"/>
      <c r="AT489" s="126"/>
      <c r="AU489" s="126"/>
      <c r="AV489" s="126"/>
      <c r="AW489" s="126"/>
      <c r="AX489" s="126"/>
      <c r="AY489" s="126"/>
      <c r="AZ489" s="126"/>
      <c r="BA489" s="126"/>
      <c r="BB489" s="126"/>
      <c r="BC489" s="126"/>
      <c r="BD489" s="126"/>
      <c r="BE489" s="126"/>
      <c r="BF489" s="126"/>
      <c r="BG489" s="126"/>
      <c r="BH489" s="126"/>
      <c r="BI489" s="126"/>
      <c r="BJ489" s="126"/>
      <c r="BK489" s="126"/>
      <c r="BL489" s="126"/>
      <c r="BM489" s="126"/>
      <c r="BN489" s="126"/>
      <c r="BO489" s="126"/>
      <c r="BP489" s="126"/>
      <c r="BQ489" s="126"/>
      <c r="BR489" s="126"/>
      <c r="BS489" s="126"/>
      <c r="BT489" s="126"/>
      <c r="BU489" s="126"/>
      <c r="BV489" s="126"/>
      <c r="BW489" s="126"/>
      <c r="BX489" s="126"/>
      <c r="BY489" s="126"/>
      <c r="BZ489" s="126"/>
      <c r="CA489" s="126"/>
      <c r="CB489" s="126"/>
      <c r="CC489" s="126"/>
      <c r="CD489" s="126"/>
      <c r="CE489" s="126"/>
      <c r="CF489" s="126"/>
      <c r="CG489" s="126"/>
      <c r="CH489" s="126"/>
      <c r="CI489" s="126"/>
      <c r="CJ489" s="126"/>
      <c r="CK489" s="126"/>
      <c r="CL489" s="126"/>
      <c r="CM489" s="126"/>
      <c r="CN489" s="126"/>
      <c r="CO489" s="126"/>
      <c r="CP489" s="126"/>
      <c r="CQ489" s="126"/>
      <c r="CR489" s="126"/>
      <c r="CS489" s="126"/>
      <c r="CT489" s="126"/>
      <c r="CU489" s="126"/>
      <c r="CV489" s="126"/>
      <c r="CW489" s="126"/>
      <c r="CX489" s="126"/>
      <c r="CY489" s="126"/>
      <c r="CZ489" s="126"/>
      <c r="DA489" s="126"/>
      <c r="DB489" s="126"/>
      <c r="DC489" s="126"/>
      <c r="DD489" s="126"/>
      <c r="DE489" s="126"/>
      <c r="DF489" s="126"/>
      <c r="DG489" s="126"/>
      <c r="DH489" s="126"/>
      <c r="DI489" s="126"/>
      <c r="DJ489" s="126"/>
      <c r="DK489" s="126"/>
      <c r="DL489" s="127"/>
      <c r="DM489" s="127"/>
      <c r="DN489" s="127"/>
      <c r="DO489" s="127"/>
      <c r="DP489" s="175" t="str">
        <f t="shared" si="9"/>
        <v>ПЦП_Служба финансового менеджмента_Сибирский Банк</v>
      </c>
    </row>
    <row r="490" spans="1:120" ht="38.25" x14ac:dyDescent="0.25">
      <c r="A490" s="99" t="s">
        <v>15</v>
      </c>
      <c r="B490" s="100" t="s">
        <v>41</v>
      </c>
      <c r="C490" s="67" t="s">
        <v>277</v>
      </c>
      <c r="D490" s="101" t="s">
        <v>270</v>
      </c>
      <c r="E490" s="129">
        <f t="shared" si="8"/>
        <v>0</v>
      </c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  <c r="AA490" s="126"/>
      <c r="AB490" s="126"/>
      <c r="AC490" s="126"/>
      <c r="AD490" s="126"/>
      <c r="AE490" s="126"/>
      <c r="AF490" s="126"/>
      <c r="AG490" s="126"/>
      <c r="AH490" s="126"/>
      <c r="AI490" s="126"/>
      <c r="AJ490" s="126"/>
      <c r="AK490" s="126"/>
      <c r="AL490" s="126"/>
      <c r="AM490" s="126"/>
      <c r="AN490" s="126"/>
      <c r="AO490" s="126"/>
      <c r="AP490" s="126"/>
      <c r="AQ490" s="126"/>
      <c r="AR490" s="126"/>
      <c r="AS490" s="126"/>
      <c r="AT490" s="126"/>
      <c r="AU490" s="126"/>
      <c r="AV490" s="126"/>
      <c r="AW490" s="126"/>
      <c r="AX490" s="126"/>
      <c r="AY490" s="126"/>
      <c r="AZ490" s="126"/>
      <c r="BA490" s="126"/>
      <c r="BB490" s="126"/>
      <c r="BC490" s="126"/>
      <c r="BD490" s="126"/>
      <c r="BE490" s="126"/>
      <c r="BF490" s="126"/>
      <c r="BG490" s="126"/>
      <c r="BH490" s="126"/>
      <c r="BI490" s="126"/>
      <c r="BJ490" s="126"/>
      <c r="BK490" s="126"/>
      <c r="BL490" s="126"/>
      <c r="BM490" s="126"/>
      <c r="BN490" s="126"/>
      <c r="BO490" s="126"/>
      <c r="BP490" s="126"/>
      <c r="BQ490" s="126"/>
      <c r="BR490" s="126"/>
      <c r="BS490" s="126"/>
      <c r="BT490" s="126"/>
      <c r="BU490" s="126"/>
      <c r="BV490" s="126"/>
      <c r="BW490" s="126"/>
      <c r="BX490" s="126"/>
      <c r="BY490" s="126"/>
      <c r="BZ490" s="126"/>
      <c r="CA490" s="126"/>
      <c r="CB490" s="126"/>
      <c r="CC490" s="126"/>
      <c r="CD490" s="126"/>
      <c r="CE490" s="126"/>
      <c r="CF490" s="126"/>
      <c r="CG490" s="126"/>
      <c r="CH490" s="126"/>
      <c r="CI490" s="126"/>
      <c r="CJ490" s="126"/>
      <c r="CK490" s="126"/>
      <c r="CL490" s="126"/>
      <c r="CM490" s="126"/>
      <c r="CN490" s="126"/>
      <c r="CO490" s="126"/>
      <c r="CP490" s="126"/>
      <c r="CQ490" s="126"/>
      <c r="CR490" s="126"/>
      <c r="CS490" s="126"/>
      <c r="CT490" s="126"/>
      <c r="CU490" s="126"/>
      <c r="CV490" s="126"/>
      <c r="CW490" s="126"/>
      <c r="CX490" s="126"/>
      <c r="CY490" s="126"/>
      <c r="CZ490" s="126"/>
      <c r="DA490" s="126"/>
      <c r="DB490" s="126"/>
      <c r="DC490" s="126"/>
      <c r="DD490" s="126"/>
      <c r="DE490" s="126"/>
      <c r="DF490" s="126"/>
      <c r="DG490" s="126"/>
      <c r="DH490" s="126"/>
      <c r="DI490" s="126"/>
      <c r="DJ490" s="126"/>
      <c r="DK490" s="126"/>
      <c r="DL490" s="127"/>
      <c r="DM490" s="127"/>
      <c r="DN490" s="127"/>
      <c r="DO490" s="127"/>
      <c r="DP490" s="175" t="str">
        <f t="shared" si="9"/>
        <v>ПЦП_Служба финансового менеджмента_Центрально-Черноземный Банк</v>
      </c>
    </row>
    <row r="491" spans="1:120" ht="25.5" x14ac:dyDescent="0.25">
      <c r="A491" s="99" t="s">
        <v>15</v>
      </c>
      <c r="B491" s="100" t="s">
        <v>41</v>
      </c>
      <c r="C491" s="67" t="s">
        <v>277</v>
      </c>
      <c r="D491" s="101" t="s">
        <v>266</v>
      </c>
      <c r="E491" s="129">
        <f t="shared" si="8"/>
        <v>0</v>
      </c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  <c r="AA491" s="126"/>
      <c r="AB491" s="126"/>
      <c r="AC491" s="126"/>
      <c r="AD491" s="126"/>
      <c r="AE491" s="126"/>
      <c r="AF491" s="126"/>
      <c r="AG491" s="126"/>
      <c r="AH491" s="126"/>
      <c r="AI491" s="126"/>
      <c r="AJ491" s="126"/>
      <c r="AK491" s="126"/>
      <c r="AL491" s="126"/>
      <c r="AM491" s="126"/>
      <c r="AN491" s="126"/>
      <c r="AO491" s="126"/>
      <c r="AP491" s="126"/>
      <c r="AQ491" s="126"/>
      <c r="AR491" s="126"/>
      <c r="AS491" s="126"/>
      <c r="AT491" s="126"/>
      <c r="AU491" s="126"/>
      <c r="AV491" s="126"/>
      <c r="AW491" s="126"/>
      <c r="AX491" s="126"/>
      <c r="AY491" s="126"/>
      <c r="AZ491" s="126"/>
      <c r="BA491" s="126"/>
      <c r="BB491" s="126"/>
      <c r="BC491" s="126"/>
      <c r="BD491" s="126"/>
      <c r="BE491" s="126"/>
      <c r="BF491" s="126"/>
      <c r="BG491" s="126"/>
      <c r="BH491" s="126"/>
      <c r="BI491" s="126"/>
      <c r="BJ491" s="126"/>
      <c r="BK491" s="126"/>
      <c r="BL491" s="126"/>
      <c r="BM491" s="126"/>
      <c r="BN491" s="126"/>
      <c r="BO491" s="126"/>
      <c r="BP491" s="126"/>
      <c r="BQ491" s="126"/>
      <c r="BR491" s="126"/>
      <c r="BS491" s="126"/>
      <c r="BT491" s="126"/>
      <c r="BU491" s="126"/>
      <c r="BV491" s="126"/>
      <c r="BW491" s="126"/>
      <c r="BX491" s="126"/>
      <c r="BY491" s="126"/>
      <c r="BZ491" s="126"/>
      <c r="CA491" s="126"/>
      <c r="CB491" s="126"/>
      <c r="CC491" s="126"/>
      <c r="CD491" s="126"/>
      <c r="CE491" s="126"/>
      <c r="CF491" s="126"/>
      <c r="CG491" s="126"/>
      <c r="CH491" s="126"/>
      <c r="CI491" s="126"/>
      <c r="CJ491" s="126"/>
      <c r="CK491" s="126"/>
      <c r="CL491" s="126"/>
      <c r="CM491" s="126"/>
      <c r="CN491" s="126"/>
      <c r="CO491" s="126"/>
      <c r="CP491" s="126"/>
      <c r="CQ491" s="126"/>
      <c r="CR491" s="126"/>
      <c r="CS491" s="126"/>
      <c r="CT491" s="126"/>
      <c r="CU491" s="126"/>
      <c r="CV491" s="126"/>
      <c r="CW491" s="126"/>
      <c r="CX491" s="126"/>
      <c r="CY491" s="126"/>
      <c r="CZ491" s="126"/>
      <c r="DA491" s="126"/>
      <c r="DB491" s="126"/>
      <c r="DC491" s="126"/>
      <c r="DD491" s="126"/>
      <c r="DE491" s="126"/>
      <c r="DF491" s="126"/>
      <c r="DG491" s="126"/>
      <c r="DH491" s="126"/>
      <c r="DI491" s="126"/>
      <c r="DJ491" s="126"/>
      <c r="DK491" s="126"/>
      <c r="DL491" s="127"/>
      <c r="DM491" s="127"/>
      <c r="DN491" s="127"/>
      <c r="DO491" s="127"/>
      <c r="DP491" s="175" t="str">
        <f t="shared" si="9"/>
        <v>ПЦП_Служба финансового менеджмента_Северо-Западный Банк</v>
      </c>
    </row>
    <row r="492" spans="1:120" ht="25.5" x14ac:dyDescent="0.25">
      <c r="A492" s="99" t="s">
        <v>15</v>
      </c>
      <c r="B492" s="100" t="s">
        <v>41</v>
      </c>
      <c r="C492" s="67" t="s">
        <v>277</v>
      </c>
      <c r="D492" s="101" t="s">
        <v>262</v>
      </c>
      <c r="E492" s="129">
        <f t="shared" si="8"/>
        <v>0</v>
      </c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  <c r="AA492" s="126"/>
      <c r="AB492" s="126"/>
      <c r="AC492" s="126"/>
      <c r="AD492" s="126"/>
      <c r="AE492" s="126"/>
      <c r="AF492" s="126"/>
      <c r="AG492" s="126"/>
      <c r="AH492" s="126"/>
      <c r="AI492" s="126"/>
      <c r="AJ492" s="126"/>
      <c r="AK492" s="126"/>
      <c r="AL492" s="126"/>
      <c r="AM492" s="126"/>
      <c r="AN492" s="126"/>
      <c r="AO492" s="126"/>
      <c r="AP492" s="126"/>
      <c r="AQ492" s="126"/>
      <c r="AR492" s="126"/>
      <c r="AS492" s="126"/>
      <c r="AT492" s="126"/>
      <c r="AU492" s="126"/>
      <c r="AV492" s="126"/>
      <c r="AW492" s="126"/>
      <c r="AX492" s="126"/>
      <c r="AY492" s="126"/>
      <c r="AZ492" s="126"/>
      <c r="BA492" s="126"/>
      <c r="BB492" s="126"/>
      <c r="BC492" s="126"/>
      <c r="BD492" s="126"/>
      <c r="BE492" s="126"/>
      <c r="BF492" s="126"/>
      <c r="BG492" s="126"/>
      <c r="BH492" s="126"/>
      <c r="BI492" s="126"/>
      <c r="BJ492" s="126"/>
      <c r="BK492" s="126"/>
      <c r="BL492" s="126"/>
      <c r="BM492" s="126"/>
      <c r="BN492" s="126"/>
      <c r="BO492" s="126"/>
      <c r="BP492" s="126"/>
      <c r="BQ492" s="126"/>
      <c r="BR492" s="126"/>
      <c r="BS492" s="126"/>
      <c r="BT492" s="126"/>
      <c r="BU492" s="126"/>
      <c r="BV492" s="126"/>
      <c r="BW492" s="126"/>
      <c r="BX492" s="126"/>
      <c r="BY492" s="126"/>
      <c r="BZ492" s="126"/>
      <c r="CA492" s="126"/>
      <c r="CB492" s="126"/>
      <c r="CC492" s="126"/>
      <c r="CD492" s="126"/>
      <c r="CE492" s="126"/>
      <c r="CF492" s="126"/>
      <c r="CG492" s="126"/>
      <c r="CH492" s="126"/>
      <c r="CI492" s="126"/>
      <c r="CJ492" s="126"/>
      <c r="CK492" s="126"/>
      <c r="CL492" s="126"/>
      <c r="CM492" s="126"/>
      <c r="CN492" s="126"/>
      <c r="CO492" s="126"/>
      <c r="CP492" s="126"/>
      <c r="CQ492" s="126"/>
      <c r="CR492" s="126"/>
      <c r="CS492" s="126"/>
      <c r="CT492" s="126"/>
      <c r="CU492" s="126"/>
      <c r="CV492" s="126"/>
      <c r="CW492" s="126"/>
      <c r="CX492" s="126"/>
      <c r="CY492" s="126"/>
      <c r="CZ492" s="126"/>
      <c r="DA492" s="126"/>
      <c r="DB492" s="126"/>
      <c r="DC492" s="126"/>
      <c r="DD492" s="126"/>
      <c r="DE492" s="126"/>
      <c r="DF492" s="126"/>
      <c r="DG492" s="126"/>
      <c r="DH492" s="126"/>
      <c r="DI492" s="126"/>
      <c r="DJ492" s="126"/>
      <c r="DK492" s="126"/>
      <c r="DL492" s="127"/>
      <c r="DM492" s="127"/>
      <c r="DN492" s="127"/>
      <c r="DO492" s="127"/>
      <c r="DP492" s="175" t="str">
        <f t="shared" si="9"/>
        <v>ПЦП_Служба финансового менеджмента_Дальневосточный Банк</v>
      </c>
    </row>
    <row r="493" spans="1:120" ht="25.5" x14ac:dyDescent="0.25">
      <c r="A493" s="99" t="s">
        <v>15</v>
      </c>
      <c r="B493" s="100" t="s">
        <v>41</v>
      </c>
      <c r="C493" s="67" t="s">
        <v>277</v>
      </c>
      <c r="D493" s="101" t="s">
        <v>271</v>
      </c>
      <c r="E493" s="129">
        <f t="shared" si="8"/>
        <v>0</v>
      </c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  <c r="AA493" s="126"/>
      <c r="AB493" s="126"/>
      <c r="AC493" s="126"/>
      <c r="AD493" s="126"/>
      <c r="AE493" s="126"/>
      <c r="AF493" s="126"/>
      <c r="AG493" s="126"/>
      <c r="AH493" s="126"/>
      <c r="AI493" s="126"/>
      <c r="AJ493" s="126"/>
      <c r="AK493" s="126"/>
      <c r="AL493" s="126"/>
      <c r="AM493" s="126"/>
      <c r="AN493" s="126"/>
      <c r="AO493" s="126"/>
      <c r="AP493" s="126"/>
      <c r="AQ493" s="126"/>
      <c r="AR493" s="126"/>
      <c r="AS493" s="126"/>
      <c r="AT493" s="126"/>
      <c r="AU493" s="126"/>
      <c r="AV493" s="126"/>
      <c r="AW493" s="126"/>
      <c r="AX493" s="126"/>
      <c r="AY493" s="126"/>
      <c r="AZ493" s="126"/>
      <c r="BA493" s="126"/>
      <c r="BB493" s="126"/>
      <c r="BC493" s="126"/>
      <c r="BD493" s="126"/>
      <c r="BE493" s="126"/>
      <c r="BF493" s="126"/>
      <c r="BG493" s="126"/>
      <c r="BH493" s="126"/>
      <c r="BI493" s="126"/>
      <c r="BJ493" s="126"/>
      <c r="BK493" s="126"/>
      <c r="BL493" s="126"/>
      <c r="BM493" s="126"/>
      <c r="BN493" s="126"/>
      <c r="BO493" s="126"/>
      <c r="BP493" s="126"/>
      <c r="BQ493" s="126"/>
      <c r="BR493" s="126"/>
      <c r="BS493" s="126"/>
      <c r="BT493" s="126"/>
      <c r="BU493" s="126"/>
      <c r="BV493" s="126"/>
      <c r="BW493" s="126"/>
      <c r="BX493" s="126"/>
      <c r="BY493" s="126"/>
      <c r="BZ493" s="126"/>
      <c r="CA493" s="126"/>
      <c r="CB493" s="126"/>
      <c r="CC493" s="126"/>
      <c r="CD493" s="126"/>
      <c r="CE493" s="126"/>
      <c r="CF493" s="126"/>
      <c r="CG493" s="126"/>
      <c r="CH493" s="126"/>
      <c r="CI493" s="126"/>
      <c r="CJ493" s="126"/>
      <c r="CK493" s="126"/>
      <c r="CL493" s="126"/>
      <c r="CM493" s="126"/>
      <c r="CN493" s="126"/>
      <c r="CO493" s="126"/>
      <c r="CP493" s="126"/>
      <c r="CQ493" s="126"/>
      <c r="CR493" s="126"/>
      <c r="CS493" s="126"/>
      <c r="CT493" s="126"/>
      <c r="CU493" s="126"/>
      <c r="CV493" s="126"/>
      <c r="CW493" s="126"/>
      <c r="CX493" s="126"/>
      <c r="CY493" s="126"/>
      <c r="CZ493" s="126"/>
      <c r="DA493" s="126"/>
      <c r="DB493" s="126"/>
      <c r="DC493" s="126"/>
      <c r="DD493" s="126"/>
      <c r="DE493" s="126"/>
      <c r="DF493" s="126"/>
      <c r="DG493" s="126"/>
      <c r="DH493" s="126"/>
      <c r="DI493" s="126"/>
      <c r="DJ493" s="126"/>
      <c r="DK493" s="126"/>
      <c r="DL493" s="127"/>
      <c r="DM493" s="127"/>
      <c r="DN493" s="127"/>
      <c r="DO493" s="127"/>
      <c r="DP493" s="175" t="str">
        <f t="shared" si="9"/>
        <v>ПЦП_Служба финансового менеджмента_Юго-Западный Банк</v>
      </c>
    </row>
    <row r="494" spans="1:120" ht="25.5" x14ac:dyDescent="0.25">
      <c r="A494" s="99" t="s">
        <v>15</v>
      </c>
      <c r="B494" s="100" t="s">
        <v>41</v>
      </c>
      <c r="C494" s="67" t="s">
        <v>277</v>
      </c>
      <c r="D494" s="101" t="s">
        <v>260</v>
      </c>
      <c r="E494" s="129">
        <f t="shared" si="8"/>
        <v>0</v>
      </c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  <c r="AA494" s="126"/>
      <c r="AB494" s="126"/>
      <c r="AC494" s="126"/>
      <c r="AD494" s="126"/>
      <c r="AE494" s="126"/>
      <c r="AF494" s="126"/>
      <c r="AG494" s="126"/>
      <c r="AH494" s="126"/>
      <c r="AI494" s="126"/>
      <c r="AJ494" s="126"/>
      <c r="AK494" s="126"/>
      <c r="AL494" s="126"/>
      <c r="AM494" s="126"/>
      <c r="AN494" s="126"/>
      <c r="AO494" s="126"/>
      <c r="AP494" s="126"/>
      <c r="AQ494" s="126"/>
      <c r="AR494" s="126"/>
      <c r="AS494" s="126"/>
      <c r="AT494" s="126"/>
      <c r="AU494" s="126"/>
      <c r="AV494" s="126"/>
      <c r="AW494" s="126"/>
      <c r="AX494" s="126"/>
      <c r="AY494" s="126"/>
      <c r="AZ494" s="126"/>
      <c r="BA494" s="126"/>
      <c r="BB494" s="126"/>
      <c r="BC494" s="126"/>
      <c r="BD494" s="126"/>
      <c r="BE494" s="126"/>
      <c r="BF494" s="126"/>
      <c r="BG494" s="126"/>
      <c r="BH494" s="126"/>
      <c r="BI494" s="126"/>
      <c r="BJ494" s="126"/>
      <c r="BK494" s="126"/>
      <c r="BL494" s="126"/>
      <c r="BM494" s="126"/>
      <c r="BN494" s="126"/>
      <c r="BO494" s="126"/>
      <c r="BP494" s="126"/>
      <c r="BQ494" s="126"/>
      <c r="BR494" s="126"/>
      <c r="BS494" s="126"/>
      <c r="BT494" s="126"/>
      <c r="BU494" s="126"/>
      <c r="BV494" s="126"/>
      <c r="BW494" s="126"/>
      <c r="BX494" s="126"/>
      <c r="BY494" s="126"/>
      <c r="BZ494" s="126"/>
      <c r="CA494" s="126"/>
      <c r="CB494" s="126"/>
      <c r="CC494" s="126"/>
      <c r="CD494" s="126"/>
      <c r="CE494" s="126"/>
      <c r="CF494" s="126"/>
      <c r="CG494" s="126"/>
      <c r="CH494" s="126"/>
      <c r="CI494" s="126"/>
      <c r="CJ494" s="126"/>
      <c r="CK494" s="126"/>
      <c r="CL494" s="126"/>
      <c r="CM494" s="126"/>
      <c r="CN494" s="126"/>
      <c r="CO494" s="126"/>
      <c r="CP494" s="126"/>
      <c r="CQ494" s="126"/>
      <c r="CR494" s="126"/>
      <c r="CS494" s="126"/>
      <c r="CT494" s="126"/>
      <c r="CU494" s="126"/>
      <c r="CV494" s="126"/>
      <c r="CW494" s="126"/>
      <c r="CX494" s="126"/>
      <c r="CY494" s="126"/>
      <c r="CZ494" s="126"/>
      <c r="DA494" s="126"/>
      <c r="DB494" s="126"/>
      <c r="DC494" s="126"/>
      <c r="DD494" s="126"/>
      <c r="DE494" s="126"/>
      <c r="DF494" s="126"/>
      <c r="DG494" s="126"/>
      <c r="DH494" s="126"/>
      <c r="DI494" s="126"/>
      <c r="DJ494" s="126"/>
      <c r="DK494" s="126"/>
      <c r="DL494" s="127"/>
      <c r="DM494" s="127"/>
      <c r="DN494" s="127"/>
      <c r="DO494" s="127"/>
      <c r="DP494" s="175" t="str">
        <f t="shared" si="9"/>
        <v>ПЦП_Служба финансового менеджмента_Байкальский Банк</v>
      </c>
    </row>
    <row r="495" spans="1:120" ht="25.5" x14ac:dyDescent="0.25">
      <c r="A495" s="102" t="s">
        <v>15</v>
      </c>
      <c r="B495" s="103" t="s">
        <v>41</v>
      </c>
      <c r="C495" s="67" t="s">
        <v>277</v>
      </c>
      <c r="D495" s="104" t="s">
        <v>263</v>
      </c>
      <c r="E495" s="129">
        <f t="shared" si="8"/>
        <v>0</v>
      </c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  <c r="AA495" s="126"/>
      <c r="AB495" s="126"/>
      <c r="AC495" s="126"/>
      <c r="AD495" s="126"/>
      <c r="AE495" s="126"/>
      <c r="AF495" s="126"/>
      <c r="AG495" s="126"/>
      <c r="AH495" s="126"/>
      <c r="AI495" s="126"/>
      <c r="AJ495" s="126"/>
      <c r="AK495" s="126"/>
      <c r="AL495" s="126"/>
      <c r="AM495" s="126"/>
      <c r="AN495" s="126"/>
      <c r="AO495" s="126"/>
      <c r="AP495" s="126"/>
      <c r="AQ495" s="126"/>
      <c r="AR495" s="126"/>
      <c r="AS495" s="126"/>
      <c r="AT495" s="126"/>
      <c r="AU495" s="126"/>
      <c r="AV495" s="126"/>
      <c r="AW495" s="126"/>
      <c r="AX495" s="126"/>
      <c r="AY495" s="126"/>
      <c r="AZ495" s="126"/>
      <c r="BA495" s="126"/>
      <c r="BB495" s="126"/>
      <c r="BC495" s="126"/>
      <c r="BD495" s="126"/>
      <c r="BE495" s="126"/>
      <c r="BF495" s="126"/>
      <c r="BG495" s="126"/>
      <c r="BH495" s="126"/>
      <c r="BI495" s="126"/>
      <c r="BJ495" s="126"/>
      <c r="BK495" s="126"/>
      <c r="BL495" s="126"/>
      <c r="BM495" s="126"/>
      <c r="BN495" s="126"/>
      <c r="BO495" s="126"/>
      <c r="BP495" s="126"/>
      <c r="BQ495" s="126"/>
      <c r="BR495" s="126"/>
      <c r="BS495" s="126"/>
      <c r="BT495" s="126"/>
      <c r="BU495" s="126"/>
      <c r="BV495" s="126"/>
      <c r="BW495" s="126"/>
      <c r="BX495" s="126"/>
      <c r="BY495" s="126"/>
      <c r="BZ495" s="126"/>
      <c r="CA495" s="126"/>
      <c r="CB495" s="126"/>
      <c r="CC495" s="126"/>
      <c r="CD495" s="126"/>
      <c r="CE495" s="126"/>
      <c r="CF495" s="126"/>
      <c r="CG495" s="126"/>
      <c r="CH495" s="126"/>
      <c r="CI495" s="126"/>
      <c r="CJ495" s="126"/>
      <c r="CK495" s="126"/>
      <c r="CL495" s="126"/>
      <c r="CM495" s="126"/>
      <c r="CN495" s="126"/>
      <c r="CO495" s="126"/>
      <c r="CP495" s="126"/>
      <c r="CQ495" s="126"/>
      <c r="CR495" s="126"/>
      <c r="CS495" s="126"/>
      <c r="CT495" s="126"/>
      <c r="CU495" s="126"/>
      <c r="CV495" s="126"/>
      <c r="CW495" s="126"/>
      <c r="CX495" s="126"/>
      <c r="CY495" s="126"/>
      <c r="CZ495" s="126"/>
      <c r="DA495" s="126"/>
      <c r="DB495" s="126"/>
      <c r="DC495" s="126"/>
      <c r="DD495" s="126"/>
      <c r="DE495" s="126"/>
      <c r="DF495" s="126"/>
      <c r="DG495" s="126"/>
      <c r="DH495" s="126"/>
      <c r="DI495" s="126"/>
      <c r="DJ495" s="126"/>
      <c r="DK495" s="126"/>
      <c r="DL495" s="127"/>
      <c r="DM495" s="127"/>
      <c r="DN495" s="127"/>
      <c r="DO495" s="127"/>
      <c r="DP495" s="175" t="str">
        <f t="shared" si="9"/>
        <v>ПЦП_Служба финансового менеджмента_Западно-Сибирский Банк</v>
      </c>
    </row>
    <row r="496" spans="1:120" ht="25.5" x14ac:dyDescent="0.25">
      <c r="A496" s="58" t="s">
        <v>15</v>
      </c>
      <c r="B496" s="59" t="s">
        <v>258</v>
      </c>
      <c r="C496" s="59" t="s">
        <v>278</v>
      </c>
      <c r="D496" s="63" t="s">
        <v>289</v>
      </c>
      <c r="E496" s="129">
        <f t="shared" si="8"/>
        <v>0</v>
      </c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  <c r="AA496" s="126"/>
      <c r="AB496" s="126"/>
      <c r="AC496" s="126"/>
      <c r="AD496" s="126"/>
      <c r="AE496" s="126"/>
      <c r="AF496" s="126"/>
      <c r="AG496" s="126"/>
      <c r="AH496" s="126"/>
      <c r="AI496" s="126"/>
      <c r="AJ496" s="126"/>
      <c r="AK496" s="126"/>
      <c r="AL496" s="126"/>
      <c r="AM496" s="126"/>
      <c r="AN496" s="126"/>
      <c r="AO496" s="126"/>
      <c r="AP496" s="126"/>
      <c r="AQ496" s="126"/>
      <c r="AR496" s="126"/>
      <c r="AS496" s="126"/>
      <c r="AT496" s="126"/>
      <c r="AU496" s="126"/>
      <c r="AV496" s="126"/>
      <c r="AW496" s="126"/>
      <c r="AX496" s="126"/>
      <c r="AY496" s="126"/>
      <c r="AZ496" s="126"/>
      <c r="BA496" s="126"/>
      <c r="BB496" s="126"/>
      <c r="BC496" s="126"/>
      <c r="BD496" s="126"/>
      <c r="BE496" s="126"/>
      <c r="BF496" s="126"/>
      <c r="BG496" s="126"/>
      <c r="BH496" s="126"/>
      <c r="BI496" s="126"/>
      <c r="BJ496" s="126"/>
      <c r="BK496" s="126"/>
      <c r="BL496" s="126"/>
      <c r="BM496" s="126"/>
      <c r="BN496" s="126"/>
      <c r="BO496" s="126"/>
      <c r="BP496" s="126"/>
      <c r="BQ496" s="126"/>
      <c r="BR496" s="126"/>
      <c r="BS496" s="126"/>
      <c r="BT496" s="126"/>
      <c r="BU496" s="126"/>
      <c r="BV496" s="126"/>
      <c r="BW496" s="126"/>
      <c r="BX496" s="126"/>
      <c r="BY496" s="126"/>
      <c r="BZ496" s="126"/>
      <c r="CA496" s="126"/>
      <c r="CB496" s="126"/>
      <c r="CC496" s="126"/>
      <c r="CD496" s="126"/>
      <c r="CE496" s="126"/>
      <c r="CF496" s="126"/>
      <c r="CG496" s="126"/>
      <c r="CH496" s="126"/>
      <c r="CI496" s="126"/>
      <c r="CJ496" s="126"/>
      <c r="CK496" s="126"/>
      <c r="CL496" s="126"/>
      <c r="CM496" s="126"/>
      <c r="CN496" s="126"/>
      <c r="CO496" s="126"/>
      <c r="CP496" s="126"/>
      <c r="CQ496" s="126"/>
      <c r="CR496" s="126"/>
      <c r="CS496" s="126"/>
      <c r="CT496" s="126"/>
      <c r="CU496" s="126"/>
      <c r="CV496" s="126"/>
      <c r="CW496" s="126"/>
      <c r="CX496" s="126"/>
      <c r="CY496" s="126"/>
      <c r="CZ496" s="126"/>
      <c r="DA496" s="126"/>
      <c r="DB496" s="126"/>
      <c r="DC496" s="126"/>
      <c r="DD496" s="126"/>
      <c r="DE496" s="126"/>
      <c r="DF496" s="126"/>
      <c r="DG496" s="126"/>
      <c r="DH496" s="126"/>
      <c r="DI496" s="126"/>
      <c r="DJ496" s="126"/>
      <c r="DK496" s="126"/>
      <c r="DL496" s="127"/>
      <c r="DM496" s="127"/>
      <c r="DN496" s="127"/>
      <c r="DO496" s="127"/>
      <c r="DP496" s="175" t="str">
        <f t="shared" si="9"/>
        <v>ПЦП_Центр корпоративных решений _Москва</v>
      </c>
    </row>
    <row r="497" spans="1:120" ht="25.5" x14ac:dyDescent="0.25">
      <c r="A497" s="66" t="s">
        <v>15</v>
      </c>
      <c r="B497" s="67" t="s">
        <v>258</v>
      </c>
      <c r="C497" s="67" t="s">
        <v>278</v>
      </c>
      <c r="D497" s="71" t="s">
        <v>291</v>
      </c>
      <c r="E497" s="129">
        <f t="shared" si="8"/>
        <v>0</v>
      </c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  <c r="AA497" s="126"/>
      <c r="AB497" s="126"/>
      <c r="AC497" s="126"/>
      <c r="AD497" s="126"/>
      <c r="AE497" s="126"/>
      <c r="AF497" s="126"/>
      <c r="AG497" s="126"/>
      <c r="AH497" s="126"/>
      <c r="AI497" s="126"/>
      <c r="AJ497" s="126"/>
      <c r="AK497" s="126"/>
      <c r="AL497" s="126"/>
      <c r="AM497" s="126"/>
      <c r="AN497" s="126"/>
      <c r="AO497" s="126"/>
      <c r="AP497" s="126"/>
      <c r="AQ497" s="126"/>
      <c r="AR497" s="126"/>
      <c r="AS497" s="126"/>
      <c r="AT497" s="126"/>
      <c r="AU497" s="126"/>
      <c r="AV497" s="126"/>
      <c r="AW497" s="126"/>
      <c r="AX497" s="126"/>
      <c r="AY497" s="126"/>
      <c r="AZ497" s="126"/>
      <c r="BA497" s="126"/>
      <c r="BB497" s="126"/>
      <c r="BC497" s="126"/>
      <c r="BD497" s="126"/>
      <c r="BE497" s="126"/>
      <c r="BF497" s="126"/>
      <c r="BG497" s="126"/>
      <c r="BH497" s="126"/>
      <c r="BI497" s="126"/>
      <c r="BJ497" s="126"/>
      <c r="BK497" s="126"/>
      <c r="BL497" s="126"/>
      <c r="BM497" s="126"/>
      <c r="BN497" s="126"/>
      <c r="BO497" s="126"/>
      <c r="BP497" s="126"/>
      <c r="BQ497" s="126"/>
      <c r="BR497" s="126"/>
      <c r="BS497" s="126"/>
      <c r="BT497" s="126"/>
      <c r="BU497" s="126"/>
      <c r="BV497" s="126"/>
      <c r="BW497" s="126"/>
      <c r="BX497" s="126"/>
      <c r="BY497" s="126"/>
      <c r="BZ497" s="126"/>
      <c r="CA497" s="126"/>
      <c r="CB497" s="126"/>
      <c r="CC497" s="126"/>
      <c r="CD497" s="126"/>
      <c r="CE497" s="126"/>
      <c r="CF497" s="126"/>
      <c r="CG497" s="126"/>
      <c r="CH497" s="126"/>
      <c r="CI497" s="126"/>
      <c r="CJ497" s="126"/>
      <c r="CK497" s="126"/>
      <c r="CL497" s="126"/>
      <c r="CM497" s="126"/>
      <c r="CN497" s="126"/>
      <c r="CO497" s="126"/>
      <c r="CP497" s="126"/>
      <c r="CQ497" s="126"/>
      <c r="CR497" s="126"/>
      <c r="CS497" s="126"/>
      <c r="CT497" s="126"/>
      <c r="CU497" s="126"/>
      <c r="CV497" s="126"/>
      <c r="CW497" s="126"/>
      <c r="CX497" s="126"/>
      <c r="CY497" s="126"/>
      <c r="CZ497" s="126"/>
      <c r="DA497" s="126"/>
      <c r="DB497" s="126"/>
      <c r="DC497" s="126"/>
      <c r="DD497" s="126"/>
      <c r="DE497" s="126"/>
      <c r="DF497" s="126"/>
      <c r="DG497" s="126"/>
      <c r="DH497" s="126"/>
      <c r="DI497" s="126"/>
      <c r="DJ497" s="126"/>
      <c r="DK497" s="126"/>
      <c r="DL497" s="127"/>
      <c r="DM497" s="127"/>
      <c r="DN497" s="127"/>
      <c r="DO497" s="127"/>
      <c r="DP497" s="175" t="str">
        <f t="shared" si="9"/>
        <v>ПЦП_Центр корпоративных решений _Екатеринбург</v>
      </c>
    </row>
    <row r="498" spans="1:120" ht="25.5" x14ac:dyDescent="0.25">
      <c r="A498" s="66" t="s">
        <v>15</v>
      </c>
      <c r="B498" s="67" t="s">
        <v>258</v>
      </c>
      <c r="C498" s="67" t="s">
        <v>278</v>
      </c>
      <c r="D498" s="71" t="s">
        <v>293</v>
      </c>
      <c r="E498" s="129">
        <f t="shared" si="8"/>
        <v>0</v>
      </c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  <c r="AA498" s="126"/>
      <c r="AB498" s="126"/>
      <c r="AC498" s="126"/>
      <c r="AD498" s="126"/>
      <c r="AE498" s="126"/>
      <c r="AF498" s="126"/>
      <c r="AG498" s="126"/>
      <c r="AH498" s="126"/>
      <c r="AI498" s="126"/>
      <c r="AJ498" s="126"/>
      <c r="AK498" s="126"/>
      <c r="AL498" s="126"/>
      <c r="AM498" s="126"/>
      <c r="AN498" s="126"/>
      <c r="AO498" s="126"/>
      <c r="AP498" s="126"/>
      <c r="AQ498" s="126"/>
      <c r="AR498" s="126"/>
      <c r="AS498" s="126"/>
      <c r="AT498" s="126"/>
      <c r="AU498" s="126"/>
      <c r="AV498" s="126"/>
      <c r="AW498" s="126"/>
      <c r="AX498" s="126"/>
      <c r="AY498" s="126"/>
      <c r="AZ498" s="126"/>
      <c r="BA498" s="126"/>
      <c r="BB498" s="126"/>
      <c r="BC498" s="126"/>
      <c r="BD498" s="126"/>
      <c r="BE498" s="126"/>
      <c r="BF498" s="126"/>
      <c r="BG498" s="126"/>
      <c r="BH498" s="126"/>
      <c r="BI498" s="126"/>
      <c r="BJ498" s="126"/>
      <c r="BK498" s="126"/>
      <c r="BL498" s="126"/>
      <c r="BM498" s="126"/>
      <c r="BN498" s="126"/>
      <c r="BO498" s="126"/>
      <c r="BP498" s="126"/>
      <c r="BQ498" s="126"/>
      <c r="BR498" s="126"/>
      <c r="BS498" s="126"/>
      <c r="BT498" s="126"/>
      <c r="BU498" s="126"/>
      <c r="BV498" s="126"/>
      <c r="BW498" s="126"/>
      <c r="BX498" s="126"/>
      <c r="BY498" s="126"/>
      <c r="BZ498" s="126"/>
      <c r="CA498" s="126"/>
      <c r="CB498" s="126"/>
      <c r="CC498" s="126"/>
      <c r="CD498" s="126"/>
      <c r="CE498" s="126"/>
      <c r="CF498" s="126"/>
      <c r="CG498" s="126"/>
      <c r="CH498" s="126"/>
      <c r="CI498" s="126"/>
      <c r="CJ498" s="126"/>
      <c r="CK498" s="126"/>
      <c r="CL498" s="126"/>
      <c r="CM498" s="126"/>
      <c r="CN498" s="126"/>
      <c r="CO498" s="126"/>
      <c r="CP498" s="126"/>
      <c r="CQ498" s="126"/>
      <c r="CR498" s="126"/>
      <c r="CS498" s="126"/>
      <c r="CT498" s="126"/>
      <c r="CU498" s="126"/>
      <c r="CV498" s="126"/>
      <c r="CW498" s="126"/>
      <c r="CX498" s="126"/>
      <c r="CY498" s="126"/>
      <c r="CZ498" s="126"/>
      <c r="DA498" s="126"/>
      <c r="DB498" s="126"/>
      <c r="DC498" s="126"/>
      <c r="DD498" s="126"/>
      <c r="DE498" s="126"/>
      <c r="DF498" s="126"/>
      <c r="DG498" s="126"/>
      <c r="DH498" s="126"/>
      <c r="DI498" s="126"/>
      <c r="DJ498" s="126"/>
      <c r="DK498" s="126"/>
      <c r="DL498" s="127"/>
      <c r="DM498" s="127"/>
      <c r="DN498" s="127"/>
      <c r="DO498" s="127"/>
      <c r="DP498" s="175" t="str">
        <f t="shared" si="9"/>
        <v>ПЦП_Центр корпоративных решений _Новосибирск</v>
      </c>
    </row>
    <row r="499" spans="1:120" ht="25.5" x14ac:dyDescent="0.25">
      <c r="A499" s="66" t="s">
        <v>15</v>
      </c>
      <c r="B499" s="67" t="s">
        <v>258</v>
      </c>
      <c r="C499" s="67" t="s">
        <v>278</v>
      </c>
      <c r="D499" s="71" t="s">
        <v>294</v>
      </c>
      <c r="E499" s="129">
        <f t="shared" si="8"/>
        <v>0</v>
      </c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  <c r="AA499" s="126"/>
      <c r="AB499" s="126"/>
      <c r="AC499" s="126"/>
      <c r="AD499" s="126"/>
      <c r="AE499" s="126"/>
      <c r="AF499" s="126"/>
      <c r="AG499" s="126"/>
      <c r="AH499" s="126"/>
      <c r="AI499" s="126"/>
      <c r="AJ499" s="126"/>
      <c r="AK499" s="126"/>
      <c r="AL499" s="126"/>
      <c r="AM499" s="126"/>
      <c r="AN499" s="126"/>
      <c r="AO499" s="126"/>
      <c r="AP499" s="126"/>
      <c r="AQ499" s="126"/>
      <c r="AR499" s="126"/>
      <c r="AS499" s="126"/>
      <c r="AT499" s="126"/>
      <c r="AU499" s="126"/>
      <c r="AV499" s="126"/>
      <c r="AW499" s="126"/>
      <c r="AX499" s="126"/>
      <c r="AY499" s="126"/>
      <c r="AZ499" s="126"/>
      <c r="BA499" s="126"/>
      <c r="BB499" s="126"/>
      <c r="BC499" s="126"/>
      <c r="BD499" s="126"/>
      <c r="BE499" s="126"/>
      <c r="BF499" s="126"/>
      <c r="BG499" s="126"/>
      <c r="BH499" s="126"/>
      <c r="BI499" s="126"/>
      <c r="BJ499" s="126"/>
      <c r="BK499" s="126"/>
      <c r="BL499" s="126"/>
      <c r="BM499" s="126"/>
      <c r="BN499" s="126"/>
      <c r="BO499" s="126"/>
      <c r="BP499" s="126"/>
      <c r="BQ499" s="126"/>
      <c r="BR499" s="126"/>
      <c r="BS499" s="126"/>
      <c r="BT499" s="126"/>
      <c r="BU499" s="126"/>
      <c r="BV499" s="126"/>
      <c r="BW499" s="126"/>
      <c r="BX499" s="126"/>
      <c r="BY499" s="126"/>
      <c r="BZ499" s="126"/>
      <c r="CA499" s="126"/>
      <c r="CB499" s="126"/>
      <c r="CC499" s="126"/>
      <c r="CD499" s="126"/>
      <c r="CE499" s="126"/>
      <c r="CF499" s="126"/>
      <c r="CG499" s="126"/>
      <c r="CH499" s="126"/>
      <c r="CI499" s="126"/>
      <c r="CJ499" s="126"/>
      <c r="CK499" s="126"/>
      <c r="CL499" s="126"/>
      <c r="CM499" s="126"/>
      <c r="CN499" s="126"/>
      <c r="CO499" s="126"/>
      <c r="CP499" s="126"/>
      <c r="CQ499" s="126"/>
      <c r="CR499" s="126"/>
      <c r="CS499" s="126"/>
      <c r="CT499" s="126"/>
      <c r="CU499" s="126"/>
      <c r="CV499" s="126"/>
      <c r="CW499" s="126"/>
      <c r="CX499" s="126"/>
      <c r="CY499" s="126"/>
      <c r="CZ499" s="126"/>
      <c r="DA499" s="126"/>
      <c r="DB499" s="126"/>
      <c r="DC499" s="126"/>
      <c r="DD499" s="126"/>
      <c r="DE499" s="126"/>
      <c r="DF499" s="126"/>
      <c r="DG499" s="126"/>
      <c r="DH499" s="126"/>
      <c r="DI499" s="126"/>
      <c r="DJ499" s="126"/>
      <c r="DK499" s="126"/>
      <c r="DL499" s="127"/>
      <c r="DM499" s="127"/>
      <c r="DN499" s="127"/>
      <c r="DO499" s="127"/>
      <c r="DP499" s="175" t="str">
        <f t="shared" si="9"/>
        <v>ПЦП_Центр корпоративных решений _Санкт-Петербург</v>
      </c>
    </row>
    <row r="500" spans="1:120" ht="25.5" x14ac:dyDescent="0.25">
      <c r="A500" s="66" t="s">
        <v>15</v>
      </c>
      <c r="B500" s="67" t="s">
        <v>258</v>
      </c>
      <c r="C500" s="67" t="s">
        <v>278</v>
      </c>
      <c r="D500" s="71" t="s">
        <v>295</v>
      </c>
      <c r="E500" s="129">
        <f t="shared" si="8"/>
        <v>0</v>
      </c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  <c r="AA500" s="126"/>
      <c r="AB500" s="126"/>
      <c r="AC500" s="126"/>
      <c r="AD500" s="126"/>
      <c r="AE500" s="126"/>
      <c r="AF500" s="126"/>
      <c r="AG500" s="126"/>
      <c r="AH500" s="126"/>
      <c r="AI500" s="126"/>
      <c r="AJ500" s="126"/>
      <c r="AK500" s="126"/>
      <c r="AL500" s="126"/>
      <c r="AM500" s="126"/>
      <c r="AN500" s="126"/>
      <c r="AO500" s="126"/>
      <c r="AP500" s="126"/>
      <c r="AQ500" s="126"/>
      <c r="AR500" s="126"/>
      <c r="AS500" s="126"/>
      <c r="AT500" s="126"/>
      <c r="AU500" s="126"/>
      <c r="AV500" s="126"/>
      <c r="AW500" s="126"/>
      <c r="AX500" s="126"/>
      <c r="AY500" s="126"/>
      <c r="AZ500" s="126"/>
      <c r="BA500" s="126"/>
      <c r="BB500" s="126"/>
      <c r="BC500" s="126"/>
      <c r="BD500" s="126"/>
      <c r="BE500" s="126"/>
      <c r="BF500" s="126"/>
      <c r="BG500" s="126"/>
      <c r="BH500" s="126"/>
      <c r="BI500" s="126"/>
      <c r="BJ500" s="126"/>
      <c r="BK500" s="126"/>
      <c r="BL500" s="126"/>
      <c r="BM500" s="126"/>
      <c r="BN500" s="126"/>
      <c r="BO500" s="126"/>
      <c r="BP500" s="126"/>
      <c r="BQ500" s="126"/>
      <c r="BR500" s="126"/>
      <c r="BS500" s="126"/>
      <c r="BT500" s="126"/>
      <c r="BU500" s="126"/>
      <c r="BV500" s="126"/>
      <c r="BW500" s="126"/>
      <c r="BX500" s="126"/>
      <c r="BY500" s="126"/>
      <c r="BZ500" s="126"/>
      <c r="CA500" s="126"/>
      <c r="CB500" s="126"/>
      <c r="CC500" s="126"/>
      <c r="CD500" s="126"/>
      <c r="CE500" s="126"/>
      <c r="CF500" s="126"/>
      <c r="CG500" s="126"/>
      <c r="CH500" s="126"/>
      <c r="CI500" s="126"/>
      <c r="CJ500" s="126"/>
      <c r="CK500" s="126"/>
      <c r="CL500" s="126"/>
      <c r="CM500" s="126"/>
      <c r="CN500" s="126"/>
      <c r="CO500" s="126"/>
      <c r="CP500" s="126"/>
      <c r="CQ500" s="126"/>
      <c r="CR500" s="126"/>
      <c r="CS500" s="126"/>
      <c r="CT500" s="126"/>
      <c r="CU500" s="126"/>
      <c r="CV500" s="126"/>
      <c r="CW500" s="126"/>
      <c r="CX500" s="126"/>
      <c r="CY500" s="126"/>
      <c r="CZ500" s="126"/>
      <c r="DA500" s="126"/>
      <c r="DB500" s="126"/>
      <c r="DC500" s="126"/>
      <c r="DD500" s="126"/>
      <c r="DE500" s="126"/>
      <c r="DF500" s="126"/>
      <c r="DG500" s="126"/>
      <c r="DH500" s="126"/>
      <c r="DI500" s="126"/>
      <c r="DJ500" s="126"/>
      <c r="DK500" s="126"/>
      <c r="DL500" s="127"/>
      <c r="DM500" s="127"/>
      <c r="DN500" s="127"/>
      <c r="DO500" s="127"/>
      <c r="DP500" s="175" t="str">
        <f t="shared" si="9"/>
        <v>ПЦП_Центр корпоративных решений _Тула</v>
      </c>
    </row>
    <row r="501" spans="1:120" ht="25.5" x14ac:dyDescent="0.25">
      <c r="A501" s="66" t="s">
        <v>15</v>
      </c>
      <c r="B501" s="67" t="s">
        <v>258</v>
      </c>
      <c r="C501" s="67" t="s">
        <v>278</v>
      </c>
      <c r="D501" s="71" t="s">
        <v>299</v>
      </c>
      <c r="E501" s="129">
        <f t="shared" si="8"/>
        <v>0</v>
      </c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  <c r="AA501" s="126"/>
      <c r="AB501" s="126"/>
      <c r="AC501" s="126"/>
      <c r="AD501" s="126"/>
      <c r="AE501" s="126"/>
      <c r="AF501" s="126"/>
      <c r="AG501" s="126"/>
      <c r="AH501" s="126"/>
      <c r="AI501" s="126"/>
      <c r="AJ501" s="126"/>
      <c r="AK501" s="126"/>
      <c r="AL501" s="126"/>
      <c r="AM501" s="126"/>
      <c r="AN501" s="126"/>
      <c r="AO501" s="126"/>
      <c r="AP501" s="126"/>
      <c r="AQ501" s="126"/>
      <c r="AR501" s="126"/>
      <c r="AS501" s="126"/>
      <c r="AT501" s="126"/>
      <c r="AU501" s="126"/>
      <c r="AV501" s="126"/>
      <c r="AW501" s="126"/>
      <c r="AX501" s="126"/>
      <c r="AY501" s="126"/>
      <c r="AZ501" s="126"/>
      <c r="BA501" s="126"/>
      <c r="BB501" s="126"/>
      <c r="BC501" s="126"/>
      <c r="BD501" s="126"/>
      <c r="BE501" s="126"/>
      <c r="BF501" s="126"/>
      <c r="BG501" s="126"/>
      <c r="BH501" s="126"/>
      <c r="BI501" s="126"/>
      <c r="BJ501" s="126"/>
      <c r="BK501" s="126"/>
      <c r="BL501" s="126"/>
      <c r="BM501" s="126"/>
      <c r="BN501" s="126"/>
      <c r="BO501" s="126"/>
      <c r="BP501" s="126"/>
      <c r="BQ501" s="126"/>
      <c r="BR501" s="126"/>
      <c r="BS501" s="126"/>
      <c r="BT501" s="126"/>
      <c r="BU501" s="126"/>
      <c r="BV501" s="126"/>
      <c r="BW501" s="126"/>
      <c r="BX501" s="126"/>
      <c r="BY501" s="126"/>
      <c r="BZ501" s="126"/>
      <c r="CA501" s="126"/>
      <c r="CB501" s="126"/>
      <c r="CC501" s="126"/>
      <c r="CD501" s="126"/>
      <c r="CE501" s="126"/>
      <c r="CF501" s="126"/>
      <c r="CG501" s="126"/>
      <c r="CH501" s="126"/>
      <c r="CI501" s="126"/>
      <c r="CJ501" s="126"/>
      <c r="CK501" s="126"/>
      <c r="CL501" s="126"/>
      <c r="CM501" s="126"/>
      <c r="CN501" s="126"/>
      <c r="CO501" s="126"/>
      <c r="CP501" s="126"/>
      <c r="CQ501" s="126"/>
      <c r="CR501" s="126"/>
      <c r="CS501" s="126"/>
      <c r="CT501" s="126"/>
      <c r="CU501" s="126"/>
      <c r="CV501" s="126"/>
      <c r="CW501" s="126"/>
      <c r="CX501" s="126"/>
      <c r="CY501" s="126"/>
      <c r="CZ501" s="126"/>
      <c r="DA501" s="126"/>
      <c r="DB501" s="126"/>
      <c r="DC501" s="126"/>
      <c r="DD501" s="126"/>
      <c r="DE501" s="126"/>
      <c r="DF501" s="126"/>
      <c r="DG501" s="126"/>
      <c r="DH501" s="126"/>
      <c r="DI501" s="126"/>
      <c r="DJ501" s="126"/>
      <c r="DK501" s="126"/>
      <c r="DL501" s="127"/>
      <c r="DM501" s="127"/>
      <c r="DN501" s="127"/>
      <c r="DO501" s="127"/>
      <c r="DP501" s="175" t="str">
        <f t="shared" si="9"/>
        <v>ПЦП_Центр корпоративных решений _Ставрополь</v>
      </c>
    </row>
    <row r="502" spans="1:120" ht="25.5" x14ac:dyDescent="0.25">
      <c r="A502" s="66" t="s">
        <v>15</v>
      </c>
      <c r="B502" s="67" t="s">
        <v>258</v>
      </c>
      <c r="C502" s="67" t="s">
        <v>278</v>
      </c>
      <c r="D502" s="71" t="s">
        <v>302</v>
      </c>
      <c r="E502" s="129">
        <f t="shared" si="8"/>
        <v>0</v>
      </c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  <c r="AA502" s="126"/>
      <c r="AB502" s="126"/>
      <c r="AC502" s="126"/>
      <c r="AD502" s="126"/>
      <c r="AE502" s="126"/>
      <c r="AF502" s="126"/>
      <c r="AG502" s="126"/>
      <c r="AH502" s="126"/>
      <c r="AI502" s="126"/>
      <c r="AJ502" s="126"/>
      <c r="AK502" s="126"/>
      <c r="AL502" s="126"/>
      <c r="AM502" s="126"/>
      <c r="AN502" s="126"/>
      <c r="AO502" s="126"/>
      <c r="AP502" s="126"/>
      <c r="AQ502" s="126"/>
      <c r="AR502" s="126"/>
      <c r="AS502" s="126"/>
      <c r="AT502" s="126"/>
      <c r="AU502" s="126"/>
      <c r="AV502" s="126"/>
      <c r="AW502" s="126"/>
      <c r="AX502" s="126"/>
      <c r="AY502" s="126"/>
      <c r="AZ502" s="126"/>
      <c r="BA502" s="126"/>
      <c r="BB502" s="126"/>
      <c r="BC502" s="126"/>
      <c r="BD502" s="126"/>
      <c r="BE502" s="126"/>
      <c r="BF502" s="126"/>
      <c r="BG502" s="126"/>
      <c r="BH502" s="126"/>
      <c r="BI502" s="126"/>
      <c r="BJ502" s="126"/>
      <c r="BK502" s="126"/>
      <c r="BL502" s="126"/>
      <c r="BM502" s="126"/>
      <c r="BN502" s="126"/>
      <c r="BO502" s="126"/>
      <c r="BP502" s="126"/>
      <c r="BQ502" s="126"/>
      <c r="BR502" s="126"/>
      <c r="BS502" s="126"/>
      <c r="BT502" s="126"/>
      <c r="BU502" s="126"/>
      <c r="BV502" s="126"/>
      <c r="BW502" s="126"/>
      <c r="BX502" s="126"/>
      <c r="BY502" s="126"/>
      <c r="BZ502" s="126"/>
      <c r="CA502" s="126"/>
      <c r="CB502" s="126"/>
      <c r="CC502" s="126"/>
      <c r="CD502" s="126"/>
      <c r="CE502" s="126"/>
      <c r="CF502" s="126"/>
      <c r="CG502" s="126"/>
      <c r="CH502" s="126"/>
      <c r="CI502" s="126"/>
      <c r="CJ502" s="126"/>
      <c r="CK502" s="126"/>
      <c r="CL502" s="126"/>
      <c r="CM502" s="126"/>
      <c r="CN502" s="126"/>
      <c r="CO502" s="126"/>
      <c r="CP502" s="126"/>
      <c r="CQ502" s="126"/>
      <c r="CR502" s="126"/>
      <c r="CS502" s="126"/>
      <c r="CT502" s="126"/>
      <c r="CU502" s="126"/>
      <c r="CV502" s="126"/>
      <c r="CW502" s="126"/>
      <c r="CX502" s="126"/>
      <c r="CY502" s="126"/>
      <c r="CZ502" s="126"/>
      <c r="DA502" s="126"/>
      <c r="DB502" s="126"/>
      <c r="DC502" s="126"/>
      <c r="DD502" s="126"/>
      <c r="DE502" s="126"/>
      <c r="DF502" s="126"/>
      <c r="DG502" s="126"/>
      <c r="DH502" s="126"/>
      <c r="DI502" s="126"/>
      <c r="DJ502" s="126"/>
      <c r="DK502" s="126"/>
      <c r="DL502" s="127"/>
      <c r="DM502" s="127"/>
      <c r="DN502" s="127"/>
      <c r="DO502" s="127"/>
      <c r="DP502" s="175" t="str">
        <f t="shared" si="9"/>
        <v>ПЦП_Центр корпоративных решений _Тольятти</v>
      </c>
    </row>
    <row r="503" spans="1:120" ht="25.5" x14ac:dyDescent="0.25">
      <c r="A503" s="59" t="s">
        <v>15</v>
      </c>
      <c r="B503" s="59" t="s">
        <v>258</v>
      </c>
      <c r="C503" s="59" t="s">
        <v>279</v>
      </c>
      <c r="D503" s="63" t="s">
        <v>439</v>
      </c>
      <c r="E503" s="129">
        <f t="shared" si="8"/>
        <v>0</v>
      </c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  <c r="AA503" s="126"/>
      <c r="AB503" s="126"/>
      <c r="AC503" s="126"/>
      <c r="AD503" s="126"/>
      <c r="AE503" s="126"/>
      <c r="AF503" s="126"/>
      <c r="AG503" s="126"/>
      <c r="AH503" s="126"/>
      <c r="AI503" s="126"/>
      <c r="AJ503" s="126"/>
      <c r="AK503" s="126"/>
      <c r="AL503" s="126"/>
      <c r="AM503" s="126"/>
      <c r="AN503" s="126"/>
      <c r="AO503" s="126"/>
      <c r="AP503" s="126"/>
      <c r="AQ503" s="126"/>
      <c r="AR503" s="126"/>
      <c r="AS503" s="126"/>
      <c r="AT503" s="126"/>
      <c r="AU503" s="126"/>
      <c r="AV503" s="126"/>
      <c r="AW503" s="126"/>
      <c r="AX503" s="126"/>
      <c r="AY503" s="126"/>
      <c r="AZ503" s="126"/>
      <c r="BA503" s="126"/>
      <c r="BB503" s="126"/>
      <c r="BC503" s="126"/>
      <c r="BD503" s="126"/>
      <c r="BE503" s="126"/>
      <c r="BF503" s="126"/>
      <c r="BG503" s="126"/>
      <c r="BH503" s="126"/>
      <c r="BI503" s="126"/>
      <c r="BJ503" s="126"/>
      <c r="BK503" s="126"/>
      <c r="BL503" s="126"/>
      <c r="BM503" s="126"/>
      <c r="BN503" s="126"/>
      <c r="BO503" s="126"/>
      <c r="BP503" s="126"/>
      <c r="BQ503" s="126"/>
      <c r="BR503" s="126"/>
      <c r="BS503" s="126"/>
      <c r="BT503" s="126"/>
      <c r="BU503" s="126"/>
      <c r="BV503" s="126"/>
      <c r="BW503" s="126"/>
      <c r="BX503" s="126"/>
      <c r="BY503" s="126"/>
      <c r="BZ503" s="126"/>
      <c r="CA503" s="126"/>
      <c r="CB503" s="126"/>
      <c r="CC503" s="126"/>
      <c r="CD503" s="126"/>
      <c r="CE503" s="126"/>
      <c r="CF503" s="126"/>
      <c r="CG503" s="126"/>
      <c r="CH503" s="126"/>
      <c r="CI503" s="126"/>
      <c r="CJ503" s="126"/>
      <c r="CK503" s="126"/>
      <c r="CL503" s="126"/>
      <c r="CM503" s="126"/>
      <c r="CN503" s="126"/>
      <c r="CO503" s="126"/>
      <c r="CP503" s="126"/>
      <c r="CQ503" s="126"/>
      <c r="CR503" s="126"/>
      <c r="CS503" s="126"/>
      <c r="CT503" s="126"/>
      <c r="CU503" s="126"/>
      <c r="CV503" s="126"/>
      <c r="CW503" s="126"/>
      <c r="CX503" s="126"/>
      <c r="CY503" s="126"/>
      <c r="CZ503" s="126"/>
      <c r="DA503" s="126"/>
      <c r="DB503" s="126"/>
      <c r="DC503" s="126"/>
      <c r="DD503" s="126"/>
      <c r="DE503" s="126"/>
      <c r="DF503" s="126"/>
      <c r="DG503" s="126"/>
      <c r="DH503" s="126"/>
      <c r="DI503" s="126"/>
      <c r="DJ503" s="126"/>
      <c r="DK503" s="126"/>
      <c r="DL503" s="127"/>
      <c r="DM503" s="127"/>
      <c r="DN503" s="127"/>
      <c r="DO503" s="127"/>
      <c r="DP503" s="175" t="str">
        <f t="shared" si="9"/>
        <v>ПЦП_Центр залоговой экспертизы_№1</v>
      </c>
    </row>
    <row r="504" spans="1:120" ht="25.5" x14ac:dyDescent="0.25">
      <c r="A504" s="67" t="s">
        <v>15</v>
      </c>
      <c r="B504" s="67" t="s">
        <v>258</v>
      </c>
      <c r="C504" s="67" t="s">
        <v>279</v>
      </c>
      <c r="D504" s="71" t="s">
        <v>440</v>
      </c>
      <c r="E504" s="129">
        <f t="shared" si="8"/>
        <v>0</v>
      </c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  <c r="AA504" s="126"/>
      <c r="AB504" s="126"/>
      <c r="AC504" s="126"/>
      <c r="AD504" s="126"/>
      <c r="AE504" s="126"/>
      <c r="AF504" s="126"/>
      <c r="AG504" s="126"/>
      <c r="AH504" s="126"/>
      <c r="AI504" s="126"/>
      <c r="AJ504" s="126"/>
      <c r="AK504" s="126"/>
      <c r="AL504" s="126"/>
      <c r="AM504" s="126"/>
      <c r="AN504" s="126"/>
      <c r="AO504" s="126"/>
      <c r="AP504" s="126"/>
      <c r="AQ504" s="126"/>
      <c r="AR504" s="126"/>
      <c r="AS504" s="126"/>
      <c r="AT504" s="126"/>
      <c r="AU504" s="126"/>
      <c r="AV504" s="126"/>
      <c r="AW504" s="126"/>
      <c r="AX504" s="126"/>
      <c r="AY504" s="126"/>
      <c r="AZ504" s="126"/>
      <c r="BA504" s="126"/>
      <c r="BB504" s="126"/>
      <c r="BC504" s="126"/>
      <c r="BD504" s="126"/>
      <c r="BE504" s="126"/>
      <c r="BF504" s="126"/>
      <c r="BG504" s="126"/>
      <c r="BH504" s="126"/>
      <c r="BI504" s="126"/>
      <c r="BJ504" s="126"/>
      <c r="BK504" s="126"/>
      <c r="BL504" s="126"/>
      <c r="BM504" s="126"/>
      <c r="BN504" s="126"/>
      <c r="BO504" s="126"/>
      <c r="BP504" s="126"/>
      <c r="BQ504" s="126"/>
      <c r="BR504" s="126"/>
      <c r="BS504" s="126"/>
      <c r="BT504" s="126"/>
      <c r="BU504" s="126"/>
      <c r="BV504" s="126"/>
      <c r="BW504" s="126"/>
      <c r="BX504" s="126"/>
      <c r="BY504" s="126"/>
      <c r="BZ504" s="126"/>
      <c r="CA504" s="126"/>
      <c r="CB504" s="126"/>
      <c r="CC504" s="126"/>
      <c r="CD504" s="126"/>
      <c r="CE504" s="126"/>
      <c r="CF504" s="126"/>
      <c r="CG504" s="126"/>
      <c r="CH504" s="126"/>
      <c r="CI504" s="126"/>
      <c r="CJ504" s="126"/>
      <c r="CK504" s="126"/>
      <c r="CL504" s="126"/>
      <c r="CM504" s="126"/>
      <c r="CN504" s="126"/>
      <c r="CO504" s="126"/>
      <c r="CP504" s="126"/>
      <c r="CQ504" s="126"/>
      <c r="CR504" s="126"/>
      <c r="CS504" s="126"/>
      <c r="CT504" s="126"/>
      <c r="CU504" s="126"/>
      <c r="CV504" s="126"/>
      <c r="CW504" s="126"/>
      <c r="CX504" s="126"/>
      <c r="CY504" s="126"/>
      <c r="CZ504" s="126"/>
      <c r="DA504" s="126"/>
      <c r="DB504" s="126"/>
      <c r="DC504" s="126"/>
      <c r="DD504" s="126"/>
      <c r="DE504" s="126"/>
      <c r="DF504" s="126"/>
      <c r="DG504" s="126"/>
      <c r="DH504" s="126"/>
      <c r="DI504" s="126"/>
      <c r="DJ504" s="126"/>
      <c r="DK504" s="126"/>
      <c r="DL504" s="127"/>
      <c r="DM504" s="127"/>
      <c r="DN504" s="127"/>
      <c r="DO504" s="127"/>
      <c r="DP504" s="175" t="str">
        <f t="shared" si="9"/>
        <v>ПЦП_Центр залоговой экспертизы_№2</v>
      </c>
    </row>
    <row r="505" spans="1:120" ht="25.5" x14ac:dyDescent="0.25">
      <c r="A505" s="67" t="s">
        <v>15</v>
      </c>
      <c r="B505" s="67" t="s">
        <v>258</v>
      </c>
      <c r="C505" s="67" t="s">
        <v>279</v>
      </c>
      <c r="D505" s="71" t="s">
        <v>441</v>
      </c>
      <c r="E505" s="129">
        <f t="shared" si="8"/>
        <v>0</v>
      </c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  <c r="AA505" s="126"/>
      <c r="AB505" s="126"/>
      <c r="AC505" s="126"/>
      <c r="AD505" s="126"/>
      <c r="AE505" s="126"/>
      <c r="AF505" s="126"/>
      <c r="AG505" s="126"/>
      <c r="AH505" s="126"/>
      <c r="AI505" s="126"/>
      <c r="AJ505" s="126"/>
      <c r="AK505" s="126"/>
      <c r="AL505" s="126"/>
      <c r="AM505" s="126"/>
      <c r="AN505" s="126"/>
      <c r="AO505" s="126"/>
      <c r="AP505" s="126"/>
      <c r="AQ505" s="126"/>
      <c r="AR505" s="126"/>
      <c r="AS505" s="126"/>
      <c r="AT505" s="126"/>
      <c r="AU505" s="126"/>
      <c r="AV505" s="126"/>
      <c r="AW505" s="126"/>
      <c r="AX505" s="126"/>
      <c r="AY505" s="126"/>
      <c r="AZ505" s="126"/>
      <c r="BA505" s="126"/>
      <c r="BB505" s="126"/>
      <c r="BC505" s="126"/>
      <c r="BD505" s="126"/>
      <c r="BE505" s="126"/>
      <c r="BF505" s="126"/>
      <c r="BG505" s="126"/>
      <c r="BH505" s="126"/>
      <c r="BI505" s="126"/>
      <c r="BJ505" s="126"/>
      <c r="BK505" s="126"/>
      <c r="BL505" s="126"/>
      <c r="BM505" s="126"/>
      <c r="BN505" s="126"/>
      <c r="BO505" s="126"/>
      <c r="BP505" s="126"/>
      <c r="BQ505" s="126"/>
      <c r="BR505" s="126"/>
      <c r="BS505" s="126"/>
      <c r="BT505" s="126"/>
      <c r="BU505" s="126"/>
      <c r="BV505" s="126"/>
      <c r="BW505" s="126"/>
      <c r="BX505" s="126"/>
      <c r="BY505" s="126"/>
      <c r="BZ505" s="126"/>
      <c r="CA505" s="126"/>
      <c r="CB505" s="126"/>
      <c r="CC505" s="126"/>
      <c r="CD505" s="126"/>
      <c r="CE505" s="126"/>
      <c r="CF505" s="126"/>
      <c r="CG505" s="126"/>
      <c r="CH505" s="126"/>
      <c r="CI505" s="126"/>
      <c r="CJ505" s="126"/>
      <c r="CK505" s="126"/>
      <c r="CL505" s="126"/>
      <c r="CM505" s="126"/>
      <c r="CN505" s="126"/>
      <c r="CO505" s="126"/>
      <c r="CP505" s="126"/>
      <c r="CQ505" s="126"/>
      <c r="CR505" s="126"/>
      <c r="CS505" s="126"/>
      <c r="CT505" s="126"/>
      <c r="CU505" s="126"/>
      <c r="CV505" s="126"/>
      <c r="CW505" s="126"/>
      <c r="CX505" s="126"/>
      <c r="CY505" s="126"/>
      <c r="CZ505" s="126"/>
      <c r="DA505" s="126"/>
      <c r="DB505" s="126"/>
      <c r="DC505" s="126"/>
      <c r="DD505" s="126"/>
      <c r="DE505" s="126"/>
      <c r="DF505" s="126"/>
      <c r="DG505" s="126"/>
      <c r="DH505" s="126"/>
      <c r="DI505" s="126"/>
      <c r="DJ505" s="126"/>
      <c r="DK505" s="126"/>
      <c r="DL505" s="127"/>
      <c r="DM505" s="127"/>
      <c r="DN505" s="127"/>
      <c r="DO505" s="127"/>
      <c r="DP505" s="175" t="str">
        <f t="shared" si="9"/>
        <v>ПЦП_Центр залоговой экспертизы_№3</v>
      </c>
    </row>
    <row r="506" spans="1:120" ht="25.5" x14ac:dyDescent="0.25">
      <c r="A506" s="67" t="s">
        <v>15</v>
      </c>
      <c r="B506" s="67" t="s">
        <v>258</v>
      </c>
      <c r="C506" s="67" t="s">
        <v>279</v>
      </c>
      <c r="D506" s="71" t="s">
        <v>442</v>
      </c>
      <c r="E506" s="129">
        <f t="shared" si="8"/>
        <v>0</v>
      </c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  <c r="AA506" s="126"/>
      <c r="AB506" s="126"/>
      <c r="AC506" s="126"/>
      <c r="AD506" s="126"/>
      <c r="AE506" s="126"/>
      <c r="AF506" s="126"/>
      <c r="AG506" s="126"/>
      <c r="AH506" s="126"/>
      <c r="AI506" s="126"/>
      <c r="AJ506" s="126"/>
      <c r="AK506" s="126"/>
      <c r="AL506" s="126"/>
      <c r="AM506" s="126"/>
      <c r="AN506" s="126"/>
      <c r="AO506" s="126"/>
      <c r="AP506" s="126"/>
      <c r="AQ506" s="126"/>
      <c r="AR506" s="126"/>
      <c r="AS506" s="126"/>
      <c r="AT506" s="126"/>
      <c r="AU506" s="126"/>
      <c r="AV506" s="126"/>
      <c r="AW506" s="126"/>
      <c r="AX506" s="126"/>
      <c r="AY506" s="126"/>
      <c r="AZ506" s="126"/>
      <c r="BA506" s="126"/>
      <c r="BB506" s="126"/>
      <c r="BC506" s="126"/>
      <c r="BD506" s="126"/>
      <c r="BE506" s="126"/>
      <c r="BF506" s="126"/>
      <c r="BG506" s="126"/>
      <c r="BH506" s="126"/>
      <c r="BI506" s="126"/>
      <c r="BJ506" s="126"/>
      <c r="BK506" s="126"/>
      <c r="BL506" s="126"/>
      <c r="BM506" s="126"/>
      <c r="BN506" s="126"/>
      <c r="BO506" s="126"/>
      <c r="BP506" s="126"/>
      <c r="BQ506" s="126"/>
      <c r="BR506" s="126"/>
      <c r="BS506" s="126"/>
      <c r="BT506" s="126"/>
      <c r="BU506" s="126"/>
      <c r="BV506" s="126"/>
      <c r="BW506" s="126"/>
      <c r="BX506" s="126"/>
      <c r="BY506" s="126"/>
      <c r="BZ506" s="126"/>
      <c r="CA506" s="126"/>
      <c r="CB506" s="126"/>
      <c r="CC506" s="126"/>
      <c r="CD506" s="126"/>
      <c r="CE506" s="126"/>
      <c r="CF506" s="126"/>
      <c r="CG506" s="126"/>
      <c r="CH506" s="126"/>
      <c r="CI506" s="126"/>
      <c r="CJ506" s="126"/>
      <c r="CK506" s="126"/>
      <c r="CL506" s="126"/>
      <c r="CM506" s="126"/>
      <c r="CN506" s="126"/>
      <c r="CO506" s="126"/>
      <c r="CP506" s="126"/>
      <c r="CQ506" s="126"/>
      <c r="CR506" s="126"/>
      <c r="CS506" s="126"/>
      <c r="CT506" s="126"/>
      <c r="CU506" s="126"/>
      <c r="CV506" s="126"/>
      <c r="CW506" s="126"/>
      <c r="CX506" s="126"/>
      <c r="CY506" s="126"/>
      <c r="CZ506" s="126"/>
      <c r="DA506" s="126"/>
      <c r="DB506" s="126"/>
      <c r="DC506" s="126"/>
      <c r="DD506" s="126"/>
      <c r="DE506" s="126"/>
      <c r="DF506" s="126"/>
      <c r="DG506" s="126"/>
      <c r="DH506" s="126"/>
      <c r="DI506" s="126"/>
      <c r="DJ506" s="126"/>
      <c r="DK506" s="126"/>
      <c r="DL506" s="127"/>
      <c r="DM506" s="127"/>
      <c r="DN506" s="127"/>
      <c r="DO506" s="127"/>
      <c r="DP506" s="175" t="str">
        <f t="shared" si="9"/>
        <v>ПЦП_Центр залоговой экспертизы_№4</v>
      </c>
    </row>
    <row r="507" spans="1:120" ht="25.5" x14ac:dyDescent="0.25">
      <c r="A507" s="67" t="s">
        <v>15</v>
      </c>
      <c r="B507" s="67" t="s">
        <v>258</v>
      </c>
      <c r="C507" s="67" t="s">
        <v>279</v>
      </c>
      <c r="D507" s="71" t="s">
        <v>443</v>
      </c>
      <c r="E507" s="129">
        <f t="shared" si="8"/>
        <v>0</v>
      </c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  <c r="AA507" s="126"/>
      <c r="AB507" s="126"/>
      <c r="AC507" s="126"/>
      <c r="AD507" s="126"/>
      <c r="AE507" s="126"/>
      <c r="AF507" s="126"/>
      <c r="AG507" s="126"/>
      <c r="AH507" s="126"/>
      <c r="AI507" s="126"/>
      <c r="AJ507" s="126"/>
      <c r="AK507" s="126"/>
      <c r="AL507" s="126"/>
      <c r="AM507" s="126"/>
      <c r="AN507" s="126"/>
      <c r="AO507" s="126"/>
      <c r="AP507" s="126"/>
      <c r="AQ507" s="126"/>
      <c r="AR507" s="126"/>
      <c r="AS507" s="126"/>
      <c r="AT507" s="126"/>
      <c r="AU507" s="126"/>
      <c r="AV507" s="126"/>
      <c r="AW507" s="126"/>
      <c r="AX507" s="126"/>
      <c r="AY507" s="126"/>
      <c r="AZ507" s="126"/>
      <c r="BA507" s="126"/>
      <c r="BB507" s="126"/>
      <c r="BC507" s="126"/>
      <c r="BD507" s="126"/>
      <c r="BE507" s="126"/>
      <c r="BF507" s="126"/>
      <c r="BG507" s="126"/>
      <c r="BH507" s="126"/>
      <c r="BI507" s="126"/>
      <c r="BJ507" s="126"/>
      <c r="BK507" s="126"/>
      <c r="BL507" s="126"/>
      <c r="BM507" s="126"/>
      <c r="BN507" s="126"/>
      <c r="BO507" s="126"/>
      <c r="BP507" s="126"/>
      <c r="BQ507" s="126"/>
      <c r="BR507" s="126"/>
      <c r="BS507" s="126"/>
      <c r="BT507" s="126"/>
      <c r="BU507" s="126"/>
      <c r="BV507" s="126"/>
      <c r="BW507" s="126"/>
      <c r="BX507" s="126"/>
      <c r="BY507" s="126"/>
      <c r="BZ507" s="126"/>
      <c r="CA507" s="126"/>
      <c r="CB507" s="126"/>
      <c r="CC507" s="126"/>
      <c r="CD507" s="126"/>
      <c r="CE507" s="126"/>
      <c r="CF507" s="126"/>
      <c r="CG507" s="126"/>
      <c r="CH507" s="126"/>
      <c r="CI507" s="126"/>
      <c r="CJ507" s="126"/>
      <c r="CK507" s="126"/>
      <c r="CL507" s="126"/>
      <c r="CM507" s="126"/>
      <c r="CN507" s="126"/>
      <c r="CO507" s="126"/>
      <c r="CP507" s="126"/>
      <c r="CQ507" s="126"/>
      <c r="CR507" s="126"/>
      <c r="CS507" s="126"/>
      <c r="CT507" s="126"/>
      <c r="CU507" s="126"/>
      <c r="CV507" s="126"/>
      <c r="CW507" s="126"/>
      <c r="CX507" s="126"/>
      <c r="CY507" s="126"/>
      <c r="CZ507" s="126"/>
      <c r="DA507" s="126"/>
      <c r="DB507" s="126"/>
      <c r="DC507" s="126"/>
      <c r="DD507" s="126"/>
      <c r="DE507" s="126"/>
      <c r="DF507" s="126"/>
      <c r="DG507" s="126"/>
      <c r="DH507" s="126"/>
      <c r="DI507" s="126"/>
      <c r="DJ507" s="126"/>
      <c r="DK507" s="126"/>
      <c r="DL507" s="127"/>
      <c r="DM507" s="127"/>
      <c r="DN507" s="127"/>
      <c r="DO507" s="127"/>
      <c r="DP507" s="175" t="str">
        <f t="shared" si="9"/>
        <v>ПЦП_Центр залоговой экспертизы_№5</v>
      </c>
    </row>
    <row r="508" spans="1:120" ht="25.5" x14ac:dyDescent="0.25">
      <c r="A508" s="67" t="s">
        <v>15</v>
      </c>
      <c r="B508" s="67" t="s">
        <v>258</v>
      </c>
      <c r="C508" s="67" t="s">
        <v>279</v>
      </c>
      <c r="D508" s="71" t="s">
        <v>444</v>
      </c>
      <c r="E508" s="129">
        <f t="shared" si="8"/>
        <v>0</v>
      </c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  <c r="AA508" s="126"/>
      <c r="AB508" s="126"/>
      <c r="AC508" s="126"/>
      <c r="AD508" s="126"/>
      <c r="AE508" s="126"/>
      <c r="AF508" s="126"/>
      <c r="AG508" s="126"/>
      <c r="AH508" s="126"/>
      <c r="AI508" s="126"/>
      <c r="AJ508" s="126"/>
      <c r="AK508" s="126"/>
      <c r="AL508" s="126"/>
      <c r="AM508" s="126"/>
      <c r="AN508" s="126"/>
      <c r="AO508" s="126"/>
      <c r="AP508" s="126"/>
      <c r="AQ508" s="126"/>
      <c r="AR508" s="126"/>
      <c r="AS508" s="126"/>
      <c r="AT508" s="126"/>
      <c r="AU508" s="126"/>
      <c r="AV508" s="126"/>
      <c r="AW508" s="126"/>
      <c r="AX508" s="126"/>
      <c r="AY508" s="126"/>
      <c r="AZ508" s="126"/>
      <c r="BA508" s="126"/>
      <c r="BB508" s="126"/>
      <c r="BC508" s="126"/>
      <c r="BD508" s="126"/>
      <c r="BE508" s="126"/>
      <c r="BF508" s="126"/>
      <c r="BG508" s="126"/>
      <c r="BH508" s="126"/>
      <c r="BI508" s="126"/>
      <c r="BJ508" s="126"/>
      <c r="BK508" s="126"/>
      <c r="BL508" s="126"/>
      <c r="BM508" s="126"/>
      <c r="BN508" s="126"/>
      <c r="BO508" s="126"/>
      <c r="BP508" s="126"/>
      <c r="BQ508" s="126"/>
      <c r="BR508" s="126"/>
      <c r="BS508" s="126"/>
      <c r="BT508" s="126"/>
      <c r="BU508" s="126"/>
      <c r="BV508" s="126"/>
      <c r="BW508" s="126"/>
      <c r="BX508" s="126"/>
      <c r="BY508" s="126"/>
      <c r="BZ508" s="126"/>
      <c r="CA508" s="126"/>
      <c r="CB508" s="126"/>
      <c r="CC508" s="126"/>
      <c r="CD508" s="126"/>
      <c r="CE508" s="126"/>
      <c r="CF508" s="126"/>
      <c r="CG508" s="126"/>
      <c r="CH508" s="126"/>
      <c r="CI508" s="126"/>
      <c r="CJ508" s="126"/>
      <c r="CK508" s="126"/>
      <c r="CL508" s="126"/>
      <c r="CM508" s="126"/>
      <c r="CN508" s="126"/>
      <c r="CO508" s="126"/>
      <c r="CP508" s="126"/>
      <c r="CQ508" s="126"/>
      <c r="CR508" s="126"/>
      <c r="CS508" s="126"/>
      <c r="CT508" s="126"/>
      <c r="CU508" s="126"/>
      <c r="CV508" s="126"/>
      <c r="CW508" s="126"/>
      <c r="CX508" s="126"/>
      <c r="CY508" s="126"/>
      <c r="CZ508" s="126"/>
      <c r="DA508" s="126"/>
      <c r="DB508" s="126"/>
      <c r="DC508" s="126"/>
      <c r="DD508" s="126"/>
      <c r="DE508" s="126"/>
      <c r="DF508" s="126"/>
      <c r="DG508" s="126"/>
      <c r="DH508" s="126"/>
      <c r="DI508" s="126"/>
      <c r="DJ508" s="126"/>
      <c r="DK508" s="126"/>
      <c r="DL508" s="127"/>
      <c r="DM508" s="127"/>
      <c r="DN508" s="127"/>
      <c r="DO508" s="127"/>
      <c r="DP508" s="175" t="str">
        <f t="shared" si="9"/>
        <v>ПЦП_Центр залоговой экспертизы_№6</v>
      </c>
    </row>
    <row r="509" spans="1:120" ht="25.5" x14ac:dyDescent="0.25">
      <c r="A509" s="67" t="s">
        <v>15</v>
      </c>
      <c r="B509" s="67" t="s">
        <v>258</v>
      </c>
      <c r="C509" s="67" t="s">
        <v>279</v>
      </c>
      <c r="D509" s="71" t="s">
        <v>445</v>
      </c>
      <c r="E509" s="129">
        <f t="shared" si="8"/>
        <v>0</v>
      </c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  <c r="AA509" s="126"/>
      <c r="AB509" s="126"/>
      <c r="AC509" s="126"/>
      <c r="AD509" s="126"/>
      <c r="AE509" s="126"/>
      <c r="AF509" s="126"/>
      <c r="AG509" s="126"/>
      <c r="AH509" s="126"/>
      <c r="AI509" s="126"/>
      <c r="AJ509" s="126"/>
      <c r="AK509" s="126"/>
      <c r="AL509" s="126"/>
      <c r="AM509" s="126"/>
      <c r="AN509" s="126"/>
      <c r="AO509" s="126"/>
      <c r="AP509" s="126"/>
      <c r="AQ509" s="126"/>
      <c r="AR509" s="126"/>
      <c r="AS509" s="126"/>
      <c r="AT509" s="126"/>
      <c r="AU509" s="126"/>
      <c r="AV509" s="126"/>
      <c r="AW509" s="126"/>
      <c r="AX509" s="126"/>
      <c r="AY509" s="126"/>
      <c r="AZ509" s="126"/>
      <c r="BA509" s="126"/>
      <c r="BB509" s="126"/>
      <c r="BC509" s="126"/>
      <c r="BD509" s="126"/>
      <c r="BE509" s="126"/>
      <c r="BF509" s="126"/>
      <c r="BG509" s="126"/>
      <c r="BH509" s="126"/>
      <c r="BI509" s="126"/>
      <c r="BJ509" s="126"/>
      <c r="BK509" s="126"/>
      <c r="BL509" s="126"/>
      <c r="BM509" s="126"/>
      <c r="BN509" s="126"/>
      <c r="BO509" s="126"/>
      <c r="BP509" s="126"/>
      <c r="BQ509" s="126"/>
      <c r="BR509" s="126"/>
      <c r="BS509" s="126"/>
      <c r="BT509" s="126"/>
      <c r="BU509" s="126"/>
      <c r="BV509" s="126"/>
      <c r="BW509" s="126"/>
      <c r="BX509" s="126"/>
      <c r="BY509" s="126"/>
      <c r="BZ509" s="126"/>
      <c r="CA509" s="126"/>
      <c r="CB509" s="126"/>
      <c r="CC509" s="126"/>
      <c r="CD509" s="126"/>
      <c r="CE509" s="126"/>
      <c r="CF509" s="126"/>
      <c r="CG509" s="126"/>
      <c r="CH509" s="126"/>
      <c r="CI509" s="126"/>
      <c r="CJ509" s="126"/>
      <c r="CK509" s="126"/>
      <c r="CL509" s="126"/>
      <c r="CM509" s="126"/>
      <c r="CN509" s="126"/>
      <c r="CO509" s="126"/>
      <c r="CP509" s="126"/>
      <c r="CQ509" s="126"/>
      <c r="CR509" s="126"/>
      <c r="CS509" s="126"/>
      <c r="CT509" s="126"/>
      <c r="CU509" s="126"/>
      <c r="CV509" s="126"/>
      <c r="CW509" s="126"/>
      <c r="CX509" s="126"/>
      <c r="CY509" s="126"/>
      <c r="CZ509" s="126"/>
      <c r="DA509" s="126"/>
      <c r="DB509" s="126"/>
      <c r="DC509" s="126"/>
      <c r="DD509" s="126"/>
      <c r="DE509" s="126"/>
      <c r="DF509" s="126"/>
      <c r="DG509" s="126"/>
      <c r="DH509" s="126"/>
      <c r="DI509" s="126"/>
      <c r="DJ509" s="126"/>
      <c r="DK509" s="126"/>
      <c r="DL509" s="127"/>
      <c r="DM509" s="127"/>
      <c r="DN509" s="127"/>
      <c r="DO509" s="127"/>
      <c r="DP509" s="175" t="str">
        <f t="shared" si="9"/>
        <v>ПЦП_Центр залоговой экспертизы_№7</v>
      </c>
    </row>
    <row r="510" spans="1:120" ht="25.5" x14ac:dyDescent="0.25">
      <c r="A510" s="67" t="s">
        <v>15</v>
      </c>
      <c r="B510" s="67" t="s">
        <v>258</v>
      </c>
      <c r="C510" s="67" t="s">
        <v>279</v>
      </c>
      <c r="D510" s="71" t="s">
        <v>446</v>
      </c>
      <c r="E510" s="129">
        <f t="shared" si="8"/>
        <v>0</v>
      </c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  <c r="AA510" s="126"/>
      <c r="AB510" s="126"/>
      <c r="AC510" s="126"/>
      <c r="AD510" s="126"/>
      <c r="AE510" s="126"/>
      <c r="AF510" s="126"/>
      <c r="AG510" s="126"/>
      <c r="AH510" s="126"/>
      <c r="AI510" s="126"/>
      <c r="AJ510" s="126"/>
      <c r="AK510" s="126"/>
      <c r="AL510" s="126"/>
      <c r="AM510" s="126"/>
      <c r="AN510" s="126"/>
      <c r="AO510" s="126"/>
      <c r="AP510" s="126"/>
      <c r="AQ510" s="126"/>
      <c r="AR510" s="126"/>
      <c r="AS510" s="126"/>
      <c r="AT510" s="126"/>
      <c r="AU510" s="126"/>
      <c r="AV510" s="126"/>
      <c r="AW510" s="126"/>
      <c r="AX510" s="126"/>
      <c r="AY510" s="126"/>
      <c r="AZ510" s="126"/>
      <c r="BA510" s="126"/>
      <c r="BB510" s="126"/>
      <c r="BC510" s="126"/>
      <c r="BD510" s="126"/>
      <c r="BE510" s="126"/>
      <c r="BF510" s="126"/>
      <c r="BG510" s="126"/>
      <c r="BH510" s="126"/>
      <c r="BI510" s="126"/>
      <c r="BJ510" s="126"/>
      <c r="BK510" s="126"/>
      <c r="BL510" s="126"/>
      <c r="BM510" s="126"/>
      <c r="BN510" s="126"/>
      <c r="BO510" s="126"/>
      <c r="BP510" s="126"/>
      <c r="BQ510" s="126"/>
      <c r="BR510" s="126"/>
      <c r="BS510" s="126"/>
      <c r="BT510" s="126"/>
      <c r="BU510" s="126"/>
      <c r="BV510" s="126"/>
      <c r="BW510" s="126"/>
      <c r="BX510" s="126"/>
      <c r="BY510" s="126"/>
      <c r="BZ510" s="126"/>
      <c r="CA510" s="126"/>
      <c r="CB510" s="126"/>
      <c r="CC510" s="126"/>
      <c r="CD510" s="126"/>
      <c r="CE510" s="126"/>
      <c r="CF510" s="126"/>
      <c r="CG510" s="126"/>
      <c r="CH510" s="126"/>
      <c r="CI510" s="126"/>
      <c r="CJ510" s="126"/>
      <c r="CK510" s="126"/>
      <c r="CL510" s="126"/>
      <c r="CM510" s="126"/>
      <c r="CN510" s="126"/>
      <c r="CO510" s="126"/>
      <c r="CP510" s="126"/>
      <c r="CQ510" s="126"/>
      <c r="CR510" s="126"/>
      <c r="CS510" s="126"/>
      <c r="CT510" s="126"/>
      <c r="CU510" s="126"/>
      <c r="CV510" s="126"/>
      <c r="CW510" s="126"/>
      <c r="CX510" s="126"/>
      <c r="CY510" s="126"/>
      <c r="CZ510" s="126"/>
      <c r="DA510" s="126"/>
      <c r="DB510" s="126"/>
      <c r="DC510" s="126"/>
      <c r="DD510" s="126"/>
      <c r="DE510" s="126"/>
      <c r="DF510" s="126"/>
      <c r="DG510" s="126"/>
      <c r="DH510" s="126"/>
      <c r="DI510" s="126"/>
      <c r="DJ510" s="126"/>
      <c r="DK510" s="126"/>
      <c r="DL510" s="127"/>
      <c r="DM510" s="127"/>
      <c r="DN510" s="127"/>
      <c r="DO510" s="127"/>
      <c r="DP510" s="175" t="str">
        <f t="shared" si="9"/>
        <v>ПЦП_Центр залоговой экспертизы_№8</v>
      </c>
    </row>
    <row r="511" spans="1:120" ht="25.5" x14ac:dyDescent="0.25">
      <c r="A511" s="67" t="s">
        <v>15</v>
      </c>
      <c r="B511" s="67" t="s">
        <v>258</v>
      </c>
      <c r="C511" s="67" t="s">
        <v>279</v>
      </c>
      <c r="D511" s="71" t="s">
        <v>447</v>
      </c>
      <c r="E511" s="129">
        <f t="shared" si="8"/>
        <v>0</v>
      </c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  <c r="AA511" s="126"/>
      <c r="AB511" s="126"/>
      <c r="AC511" s="126"/>
      <c r="AD511" s="126"/>
      <c r="AE511" s="126"/>
      <c r="AF511" s="126"/>
      <c r="AG511" s="126"/>
      <c r="AH511" s="126"/>
      <c r="AI511" s="126"/>
      <c r="AJ511" s="126"/>
      <c r="AK511" s="126"/>
      <c r="AL511" s="126"/>
      <c r="AM511" s="126"/>
      <c r="AN511" s="126"/>
      <c r="AO511" s="126"/>
      <c r="AP511" s="126"/>
      <c r="AQ511" s="126"/>
      <c r="AR511" s="126"/>
      <c r="AS511" s="126"/>
      <c r="AT511" s="126"/>
      <c r="AU511" s="126"/>
      <c r="AV511" s="126"/>
      <c r="AW511" s="126"/>
      <c r="AX511" s="126"/>
      <c r="AY511" s="126"/>
      <c r="AZ511" s="126"/>
      <c r="BA511" s="126"/>
      <c r="BB511" s="126"/>
      <c r="BC511" s="126"/>
      <c r="BD511" s="126"/>
      <c r="BE511" s="126"/>
      <c r="BF511" s="126"/>
      <c r="BG511" s="126"/>
      <c r="BH511" s="126"/>
      <c r="BI511" s="126"/>
      <c r="BJ511" s="126"/>
      <c r="BK511" s="126"/>
      <c r="BL511" s="126"/>
      <c r="BM511" s="126"/>
      <c r="BN511" s="126"/>
      <c r="BO511" s="126"/>
      <c r="BP511" s="126"/>
      <c r="BQ511" s="126"/>
      <c r="BR511" s="126"/>
      <c r="BS511" s="126"/>
      <c r="BT511" s="126"/>
      <c r="BU511" s="126"/>
      <c r="BV511" s="126"/>
      <c r="BW511" s="126"/>
      <c r="BX511" s="126"/>
      <c r="BY511" s="126"/>
      <c r="BZ511" s="126"/>
      <c r="CA511" s="126"/>
      <c r="CB511" s="126"/>
      <c r="CC511" s="126"/>
      <c r="CD511" s="126"/>
      <c r="CE511" s="126"/>
      <c r="CF511" s="126"/>
      <c r="CG511" s="126"/>
      <c r="CH511" s="126"/>
      <c r="CI511" s="126"/>
      <c r="CJ511" s="126"/>
      <c r="CK511" s="126"/>
      <c r="CL511" s="126"/>
      <c r="CM511" s="126"/>
      <c r="CN511" s="126"/>
      <c r="CO511" s="126"/>
      <c r="CP511" s="126"/>
      <c r="CQ511" s="126"/>
      <c r="CR511" s="126"/>
      <c r="CS511" s="126"/>
      <c r="CT511" s="126"/>
      <c r="CU511" s="126"/>
      <c r="CV511" s="126"/>
      <c r="CW511" s="126"/>
      <c r="CX511" s="126"/>
      <c r="CY511" s="126"/>
      <c r="CZ511" s="126"/>
      <c r="DA511" s="126"/>
      <c r="DB511" s="126"/>
      <c r="DC511" s="126"/>
      <c r="DD511" s="126"/>
      <c r="DE511" s="126"/>
      <c r="DF511" s="126"/>
      <c r="DG511" s="126"/>
      <c r="DH511" s="126"/>
      <c r="DI511" s="126"/>
      <c r="DJ511" s="126"/>
      <c r="DK511" s="126"/>
      <c r="DL511" s="127"/>
      <c r="DM511" s="127"/>
      <c r="DN511" s="127"/>
      <c r="DO511" s="127"/>
      <c r="DP511" s="175" t="str">
        <f t="shared" si="9"/>
        <v>ПЦП_Центр залоговой экспертизы_№9</v>
      </c>
    </row>
    <row r="512" spans="1:120" ht="25.5" x14ac:dyDescent="0.25">
      <c r="A512" s="67" t="s">
        <v>15</v>
      </c>
      <c r="B512" s="67" t="s">
        <v>258</v>
      </c>
      <c r="C512" s="67" t="s">
        <v>279</v>
      </c>
      <c r="D512" s="71" t="s">
        <v>448</v>
      </c>
      <c r="E512" s="129">
        <f t="shared" si="8"/>
        <v>0</v>
      </c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  <c r="AA512" s="126"/>
      <c r="AB512" s="126"/>
      <c r="AC512" s="126"/>
      <c r="AD512" s="126"/>
      <c r="AE512" s="126"/>
      <c r="AF512" s="126"/>
      <c r="AG512" s="126"/>
      <c r="AH512" s="126"/>
      <c r="AI512" s="126"/>
      <c r="AJ512" s="126"/>
      <c r="AK512" s="126"/>
      <c r="AL512" s="126"/>
      <c r="AM512" s="126"/>
      <c r="AN512" s="126"/>
      <c r="AO512" s="126"/>
      <c r="AP512" s="126"/>
      <c r="AQ512" s="126"/>
      <c r="AR512" s="126"/>
      <c r="AS512" s="126"/>
      <c r="AT512" s="126"/>
      <c r="AU512" s="126"/>
      <c r="AV512" s="126"/>
      <c r="AW512" s="126"/>
      <c r="AX512" s="126"/>
      <c r="AY512" s="126"/>
      <c r="AZ512" s="126"/>
      <c r="BA512" s="126"/>
      <c r="BB512" s="126"/>
      <c r="BC512" s="126"/>
      <c r="BD512" s="126"/>
      <c r="BE512" s="126"/>
      <c r="BF512" s="126"/>
      <c r="BG512" s="126"/>
      <c r="BH512" s="126"/>
      <c r="BI512" s="126"/>
      <c r="BJ512" s="126"/>
      <c r="BK512" s="126"/>
      <c r="BL512" s="126"/>
      <c r="BM512" s="126"/>
      <c r="BN512" s="126"/>
      <c r="BO512" s="126"/>
      <c r="BP512" s="126"/>
      <c r="BQ512" s="126"/>
      <c r="BR512" s="126"/>
      <c r="BS512" s="126"/>
      <c r="BT512" s="126"/>
      <c r="BU512" s="126"/>
      <c r="BV512" s="126"/>
      <c r="BW512" s="126"/>
      <c r="BX512" s="126"/>
      <c r="BY512" s="126"/>
      <c r="BZ512" s="126"/>
      <c r="CA512" s="126"/>
      <c r="CB512" s="126"/>
      <c r="CC512" s="126"/>
      <c r="CD512" s="126"/>
      <c r="CE512" s="126"/>
      <c r="CF512" s="126"/>
      <c r="CG512" s="126"/>
      <c r="CH512" s="126"/>
      <c r="CI512" s="126"/>
      <c r="CJ512" s="126"/>
      <c r="CK512" s="126"/>
      <c r="CL512" s="126"/>
      <c r="CM512" s="126"/>
      <c r="CN512" s="126"/>
      <c r="CO512" s="126"/>
      <c r="CP512" s="126"/>
      <c r="CQ512" s="126"/>
      <c r="CR512" s="126"/>
      <c r="CS512" s="126"/>
      <c r="CT512" s="126"/>
      <c r="CU512" s="126"/>
      <c r="CV512" s="126"/>
      <c r="CW512" s="126"/>
      <c r="CX512" s="126"/>
      <c r="CY512" s="126"/>
      <c r="CZ512" s="126"/>
      <c r="DA512" s="126"/>
      <c r="DB512" s="126"/>
      <c r="DC512" s="126"/>
      <c r="DD512" s="126"/>
      <c r="DE512" s="126"/>
      <c r="DF512" s="126"/>
      <c r="DG512" s="126"/>
      <c r="DH512" s="126"/>
      <c r="DI512" s="126"/>
      <c r="DJ512" s="126"/>
      <c r="DK512" s="126"/>
      <c r="DL512" s="127"/>
      <c r="DM512" s="127"/>
      <c r="DN512" s="127"/>
      <c r="DO512" s="127"/>
      <c r="DP512" s="175" t="str">
        <f t="shared" si="9"/>
        <v>ПЦП_Центр залоговой экспертизы_№10</v>
      </c>
    </row>
    <row r="513" spans="1:120" ht="25.5" x14ac:dyDescent="0.25">
      <c r="A513" s="67" t="s">
        <v>15</v>
      </c>
      <c r="B513" s="67" t="s">
        <v>258</v>
      </c>
      <c r="C513" s="67" t="s">
        <v>279</v>
      </c>
      <c r="D513" s="71" t="s">
        <v>449</v>
      </c>
      <c r="E513" s="129">
        <f t="shared" si="8"/>
        <v>0</v>
      </c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  <c r="AA513" s="126"/>
      <c r="AB513" s="126"/>
      <c r="AC513" s="126"/>
      <c r="AD513" s="126"/>
      <c r="AE513" s="126"/>
      <c r="AF513" s="126"/>
      <c r="AG513" s="126"/>
      <c r="AH513" s="126"/>
      <c r="AI513" s="126"/>
      <c r="AJ513" s="126"/>
      <c r="AK513" s="126"/>
      <c r="AL513" s="126"/>
      <c r="AM513" s="126"/>
      <c r="AN513" s="126"/>
      <c r="AO513" s="126"/>
      <c r="AP513" s="126"/>
      <c r="AQ513" s="126"/>
      <c r="AR513" s="126"/>
      <c r="AS513" s="126"/>
      <c r="AT513" s="126"/>
      <c r="AU513" s="126"/>
      <c r="AV513" s="126"/>
      <c r="AW513" s="126"/>
      <c r="AX513" s="126"/>
      <c r="AY513" s="126"/>
      <c r="AZ513" s="126"/>
      <c r="BA513" s="126"/>
      <c r="BB513" s="126"/>
      <c r="BC513" s="126"/>
      <c r="BD513" s="126"/>
      <c r="BE513" s="126"/>
      <c r="BF513" s="126"/>
      <c r="BG513" s="126"/>
      <c r="BH513" s="126"/>
      <c r="BI513" s="126"/>
      <c r="BJ513" s="126"/>
      <c r="BK513" s="126"/>
      <c r="BL513" s="126"/>
      <c r="BM513" s="126"/>
      <c r="BN513" s="126"/>
      <c r="BO513" s="126"/>
      <c r="BP513" s="126"/>
      <c r="BQ513" s="126"/>
      <c r="BR513" s="126"/>
      <c r="BS513" s="126"/>
      <c r="BT513" s="126"/>
      <c r="BU513" s="126"/>
      <c r="BV513" s="126"/>
      <c r="BW513" s="126"/>
      <c r="BX513" s="126"/>
      <c r="BY513" s="126"/>
      <c r="BZ513" s="126"/>
      <c r="CA513" s="126"/>
      <c r="CB513" s="126"/>
      <c r="CC513" s="126"/>
      <c r="CD513" s="126"/>
      <c r="CE513" s="126"/>
      <c r="CF513" s="126"/>
      <c r="CG513" s="126"/>
      <c r="CH513" s="126"/>
      <c r="CI513" s="126"/>
      <c r="CJ513" s="126"/>
      <c r="CK513" s="126"/>
      <c r="CL513" s="126"/>
      <c r="CM513" s="126"/>
      <c r="CN513" s="126"/>
      <c r="CO513" s="126"/>
      <c r="CP513" s="126"/>
      <c r="CQ513" s="126"/>
      <c r="CR513" s="126"/>
      <c r="CS513" s="126"/>
      <c r="CT513" s="126"/>
      <c r="CU513" s="126"/>
      <c r="CV513" s="126"/>
      <c r="CW513" s="126"/>
      <c r="CX513" s="126"/>
      <c r="CY513" s="126"/>
      <c r="CZ513" s="126"/>
      <c r="DA513" s="126"/>
      <c r="DB513" s="126"/>
      <c r="DC513" s="126"/>
      <c r="DD513" s="126"/>
      <c r="DE513" s="126"/>
      <c r="DF513" s="126"/>
      <c r="DG513" s="126"/>
      <c r="DH513" s="126"/>
      <c r="DI513" s="126"/>
      <c r="DJ513" s="126"/>
      <c r="DK513" s="126"/>
      <c r="DL513" s="127"/>
      <c r="DM513" s="127"/>
      <c r="DN513" s="127"/>
      <c r="DO513" s="127"/>
      <c r="DP513" s="175" t="str">
        <f t="shared" si="9"/>
        <v>ПЦП_Центр залоговой экспертизы_№11</v>
      </c>
    </row>
    <row r="514" spans="1:120" ht="25.5" x14ac:dyDescent="0.25">
      <c r="A514" s="67" t="s">
        <v>15</v>
      </c>
      <c r="B514" s="67" t="s">
        <v>258</v>
      </c>
      <c r="C514" s="67" t="s">
        <v>279</v>
      </c>
      <c r="D514" s="71" t="s">
        <v>450</v>
      </c>
      <c r="E514" s="129">
        <f t="shared" si="8"/>
        <v>0</v>
      </c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  <c r="AA514" s="126"/>
      <c r="AB514" s="126"/>
      <c r="AC514" s="126"/>
      <c r="AD514" s="126"/>
      <c r="AE514" s="126"/>
      <c r="AF514" s="126"/>
      <c r="AG514" s="126"/>
      <c r="AH514" s="126"/>
      <c r="AI514" s="126"/>
      <c r="AJ514" s="126"/>
      <c r="AK514" s="126"/>
      <c r="AL514" s="126"/>
      <c r="AM514" s="126"/>
      <c r="AN514" s="126"/>
      <c r="AO514" s="126"/>
      <c r="AP514" s="126"/>
      <c r="AQ514" s="126"/>
      <c r="AR514" s="126"/>
      <c r="AS514" s="126"/>
      <c r="AT514" s="126"/>
      <c r="AU514" s="126"/>
      <c r="AV514" s="126"/>
      <c r="AW514" s="126"/>
      <c r="AX514" s="126"/>
      <c r="AY514" s="126"/>
      <c r="AZ514" s="126"/>
      <c r="BA514" s="126"/>
      <c r="BB514" s="126"/>
      <c r="BC514" s="126"/>
      <c r="BD514" s="126"/>
      <c r="BE514" s="126"/>
      <c r="BF514" s="126"/>
      <c r="BG514" s="126"/>
      <c r="BH514" s="126"/>
      <c r="BI514" s="126"/>
      <c r="BJ514" s="126"/>
      <c r="BK514" s="126"/>
      <c r="BL514" s="126"/>
      <c r="BM514" s="126"/>
      <c r="BN514" s="126"/>
      <c r="BO514" s="126"/>
      <c r="BP514" s="126"/>
      <c r="BQ514" s="126"/>
      <c r="BR514" s="126"/>
      <c r="BS514" s="126"/>
      <c r="BT514" s="126"/>
      <c r="BU514" s="126"/>
      <c r="BV514" s="126"/>
      <c r="BW514" s="126"/>
      <c r="BX514" s="126"/>
      <c r="BY514" s="126"/>
      <c r="BZ514" s="126"/>
      <c r="CA514" s="126"/>
      <c r="CB514" s="126"/>
      <c r="CC514" s="126"/>
      <c r="CD514" s="126"/>
      <c r="CE514" s="126"/>
      <c r="CF514" s="126"/>
      <c r="CG514" s="126"/>
      <c r="CH514" s="126"/>
      <c r="CI514" s="126"/>
      <c r="CJ514" s="126"/>
      <c r="CK514" s="126"/>
      <c r="CL514" s="126"/>
      <c r="CM514" s="126"/>
      <c r="CN514" s="126"/>
      <c r="CO514" s="126"/>
      <c r="CP514" s="126"/>
      <c r="CQ514" s="126"/>
      <c r="CR514" s="126"/>
      <c r="CS514" s="126"/>
      <c r="CT514" s="126"/>
      <c r="CU514" s="126"/>
      <c r="CV514" s="126"/>
      <c r="CW514" s="126"/>
      <c r="CX514" s="126"/>
      <c r="CY514" s="126"/>
      <c r="CZ514" s="126"/>
      <c r="DA514" s="126"/>
      <c r="DB514" s="126"/>
      <c r="DC514" s="126"/>
      <c r="DD514" s="126"/>
      <c r="DE514" s="126"/>
      <c r="DF514" s="126"/>
      <c r="DG514" s="126"/>
      <c r="DH514" s="126"/>
      <c r="DI514" s="126"/>
      <c r="DJ514" s="126"/>
      <c r="DK514" s="126"/>
      <c r="DL514" s="127"/>
      <c r="DM514" s="127"/>
      <c r="DN514" s="127"/>
      <c r="DO514" s="127"/>
      <c r="DP514" s="175" t="str">
        <f t="shared" si="9"/>
        <v>ПЦП_Центр залоговой экспертизы_№12</v>
      </c>
    </row>
    <row r="515" spans="1:120" ht="25.5" x14ac:dyDescent="0.25">
      <c r="A515" s="67" t="s">
        <v>15</v>
      </c>
      <c r="B515" s="67" t="s">
        <v>258</v>
      </c>
      <c r="C515" s="67" t="s">
        <v>279</v>
      </c>
      <c r="D515" s="71" t="s">
        <v>451</v>
      </c>
      <c r="E515" s="129">
        <f t="shared" si="8"/>
        <v>0</v>
      </c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  <c r="AA515" s="126"/>
      <c r="AB515" s="126"/>
      <c r="AC515" s="126"/>
      <c r="AD515" s="126"/>
      <c r="AE515" s="126"/>
      <c r="AF515" s="126"/>
      <c r="AG515" s="126"/>
      <c r="AH515" s="126"/>
      <c r="AI515" s="126"/>
      <c r="AJ515" s="126"/>
      <c r="AK515" s="126"/>
      <c r="AL515" s="126"/>
      <c r="AM515" s="126"/>
      <c r="AN515" s="126"/>
      <c r="AO515" s="126"/>
      <c r="AP515" s="126"/>
      <c r="AQ515" s="126"/>
      <c r="AR515" s="126"/>
      <c r="AS515" s="126"/>
      <c r="AT515" s="126"/>
      <c r="AU515" s="126"/>
      <c r="AV515" s="126"/>
      <c r="AW515" s="126"/>
      <c r="AX515" s="126"/>
      <c r="AY515" s="126"/>
      <c r="AZ515" s="126"/>
      <c r="BA515" s="126"/>
      <c r="BB515" s="126"/>
      <c r="BC515" s="126"/>
      <c r="BD515" s="126"/>
      <c r="BE515" s="126"/>
      <c r="BF515" s="126"/>
      <c r="BG515" s="126"/>
      <c r="BH515" s="126"/>
      <c r="BI515" s="126"/>
      <c r="BJ515" s="126"/>
      <c r="BK515" s="126"/>
      <c r="BL515" s="126"/>
      <c r="BM515" s="126"/>
      <c r="BN515" s="126"/>
      <c r="BO515" s="126"/>
      <c r="BP515" s="126"/>
      <c r="BQ515" s="126"/>
      <c r="BR515" s="126"/>
      <c r="BS515" s="126"/>
      <c r="BT515" s="126"/>
      <c r="BU515" s="126"/>
      <c r="BV515" s="126"/>
      <c r="BW515" s="126"/>
      <c r="BX515" s="126"/>
      <c r="BY515" s="126"/>
      <c r="BZ515" s="126"/>
      <c r="CA515" s="126"/>
      <c r="CB515" s="126"/>
      <c r="CC515" s="126"/>
      <c r="CD515" s="126"/>
      <c r="CE515" s="126"/>
      <c r="CF515" s="126"/>
      <c r="CG515" s="126"/>
      <c r="CH515" s="126"/>
      <c r="CI515" s="126"/>
      <c r="CJ515" s="126"/>
      <c r="CK515" s="126"/>
      <c r="CL515" s="126"/>
      <c r="CM515" s="126"/>
      <c r="CN515" s="126"/>
      <c r="CO515" s="126"/>
      <c r="CP515" s="126"/>
      <c r="CQ515" s="126"/>
      <c r="CR515" s="126"/>
      <c r="CS515" s="126"/>
      <c r="CT515" s="126"/>
      <c r="CU515" s="126"/>
      <c r="CV515" s="126"/>
      <c r="CW515" s="126"/>
      <c r="CX515" s="126"/>
      <c r="CY515" s="126"/>
      <c r="CZ515" s="126"/>
      <c r="DA515" s="126"/>
      <c r="DB515" s="126"/>
      <c r="DC515" s="126"/>
      <c r="DD515" s="126"/>
      <c r="DE515" s="126"/>
      <c r="DF515" s="126"/>
      <c r="DG515" s="126"/>
      <c r="DH515" s="126"/>
      <c r="DI515" s="126"/>
      <c r="DJ515" s="126"/>
      <c r="DK515" s="126"/>
      <c r="DL515" s="127"/>
      <c r="DM515" s="127"/>
      <c r="DN515" s="127"/>
      <c r="DO515" s="127"/>
      <c r="DP515" s="175" t="str">
        <f t="shared" si="9"/>
        <v>ПЦП_Центр залоговой экспертизы_№13</v>
      </c>
    </row>
    <row r="516" spans="1:120" ht="25.5" x14ac:dyDescent="0.25">
      <c r="A516" s="67" t="s">
        <v>15</v>
      </c>
      <c r="B516" s="67" t="s">
        <v>258</v>
      </c>
      <c r="C516" s="67" t="s">
        <v>279</v>
      </c>
      <c r="D516" s="71" t="s">
        <v>452</v>
      </c>
      <c r="E516" s="129">
        <f t="shared" ref="E516:E533" si="10">SUM(F516:DO516)</f>
        <v>0</v>
      </c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  <c r="AA516" s="126"/>
      <c r="AB516" s="126"/>
      <c r="AC516" s="126"/>
      <c r="AD516" s="126"/>
      <c r="AE516" s="126"/>
      <c r="AF516" s="126"/>
      <c r="AG516" s="126"/>
      <c r="AH516" s="126"/>
      <c r="AI516" s="126"/>
      <c r="AJ516" s="126"/>
      <c r="AK516" s="126"/>
      <c r="AL516" s="126"/>
      <c r="AM516" s="126"/>
      <c r="AN516" s="126"/>
      <c r="AO516" s="126"/>
      <c r="AP516" s="126"/>
      <c r="AQ516" s="126"/>
      <c r="AR516" s="126"/>
      <c r="AS516" s="126"/>
      <c r="AT516" s="126"/>
      <c r="AU516" s="126"/>
      <c r="AV516" s="126"/>
      <c r="AW516" s="126"/>
      <c r="AX516" s="126"/>
      <c r="AY516" s="126"/>
      <c r="AZ516" s="126"/>
      <c r="BA516" s="126"/>
      <c r="BB516" s="126"/>
      <c r="BC516" s="126"/>
      <c r="BD516" s="126"/>
      <c r="BE516" s="126"/>
      <c r="BF516" s="126"/>
      <c r="BG516" s="126"/>
      <c r="BH516" s="126"/>
      <c r="BI516" s="126"/>
      <c r="BJ516" s="126"/>
      <c r="BK516" s="126"/>
      <c r="BL516" s="126"/>
      <c r="BM516" s="126"/>
      <c r="BN516" s="126"/>
      <c r="BO516" s="126"/>
      <c r="BP516" s="126"/>
      <c r="BQ516" s="126"/>
      <c r="BR516" s="126"/>
      <c r="BS516" s="126"/>
      <c r="BT516" s="126"/>
      <c r="BU516" s="126"/>
      <c r="BV516" s="126"/>
      <c r="BW516" s="126"/>
      <c r="BX516" s="126"/>
      <c r="BY516" s="126"/>
      <c r="BZ516" s="126"/>
      <c r="CA516" s="126"/>
      <c r="CB516" s="126"/>
      <c r="CC516" s="126"/>
      <c r="CD516" s="126"/>
      <c r="CE516" s="126"/>
      <c r="CF516" s="126"/>
      <c r="CG516" s="126"/>
      <c r="CH516" s="126"/>
      <c r="CI516" s="126"/>
      <c r="CJ516" s="126"/>
      <c r="CK516" s="126"/>
      <c r="CL516" s="126"/>
      <c r="CM516" s="126"/>
      <c r="CN516" s="126"/>
      <c r="CO516" s="126"/>
      <c r="CP516" s="126"/>
      <c r="CQ516" s="126"/>
      <c r="CR516" s="126"/>
      <c r="CS516" s="126"/>
      <c r="CT516" s="126"/>
      <c r="CU516" s="126"/>
      <c r="CV516" s="126"/>
      <c r="CW516" s="126"/>
      <c r="CX516" s="126"/>
      <c r="CY516" s="126"/>
      <c r="CZ516" s="126"/>
      <c r="DA516" s="126"/>
      <c r="DB516" s="126"/>
      <c r="DC516" s="126"/>
      <c r="DD516" s="126"/>
      <c r="DE516" s="126"/>
      <c r="DF516" s="126"/>
      <c r="DG516" s="126"/>
      <c r="DH516" s="126"/>
      <c r="DI516" s="126"/>
      <c r="DJ516" s="126"/>
      <c r="DK516" s="126"/>
      <c r="DL516" s="127"/>
      <c r="DM516" s="127"/>
      <c r="DN516" s="127"/>
      <c r="DO516" s="127"/>
      <c r="DP516" s="175" t="str">
        <f t="shared" ref="DP516:DP545" si="11">A516&amp;"_"&amp;C516&amp;"_"&amp;D516</f>
        <v>ПЦП_Центр залоговой экспертизы_№14</v>
      </c>
    </row>
    <row r="517" spans="1:120" x14ac:dyDescent="0.25">
      <c r="A517" s="93" t="s">
        <v>15</v>
      </c>
      <c r="B517" s="94" t="s">
        <v>8</v>
      </c>
      <c r="C517" s="94" t="s">
        <v>280</v>
      </c>
      <c r="D517" s="95" t="s">
        <v>294</v>
      </c>
      <c r="E517" s="129">
        <f t="shared" si="10"/>
        <v>0</v>
      </c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  <c r="AA517" s="126"/>
      <c r="AB517" s="126"/>
      <c r="AC517" s="126"/>
      <c r="AD517" s="126"/>
      <c r="AE517" s="126"/>
      <c r="AF517" s="126"/>
      <c r="AG517" s="126"/>
      <c r="AH517" s="126"/>
      <c r="AI517" s="126"/>
      <c r="AJ517" s="126"/>
      <c r="AK517" s="126"/>
      <c r="AL517" s="126"/>
      <c r="AM517" s="126"/>
      <c r="AN517" s="126"/>
      <c r="AO517" s="126"/>
      <c r="AP517" s="126"/>
      <c r="AQ517" s="126"/>
      <c r="AR517" s="126"/>
      <c r="AS517" s="126"/>
      <c r="AT517" s="126"/>
      <c r="AU517" s="126"/>
      <c r="AV517" s="126"/>
      <c r="AW517" s="126"/>
      <c r="AX517" s="126"/>
      <c r="AY517" s="126"/>
      <c r="AZ517" s="126"/>
      <c r="BA517" s="126"/>
      <c r="BB517" s="126"/>
      <c r="BC517" s="126"/>
      <c r="BD517" s="126"/>
      <c r="BE517" s="126"/>
      <c r="BF517" s="126"/>
      <c r="BG517" s="126"/>
      <c r="BH517" s="126"/>
      <c r="BI517" s="126"/>
      <c r="BJ517" s="126"/>
      <c r="BK517" s="126"/>
      <c r="BL517" s="126"/>
      <c r="BM517" s="126"/>
      <c r="BN517" s="126"/>
      <c r="BO517" s="126"/>
      <c r="BP517" s="126"/>
      <c r="BQ517" s="126"/>
      <c r="BR517" s="126"/>
      <c r="BS517" s="126"/>
      <c r="BT517" s="126"/>
      <c r="BU517" s="126"/>
      <c r="BV517" s="126"/>
      <c r="BW517" s="126"/>
      <c r="BX517" s="126"/>
      <c r="BY517" s="126"/>
      <c r="BZ517" s="126"/>
      <c r="CA517" s="126"/>
      <c r="CB517" s="126"/>
      <c r="CC517" s="126"/>
      <c r="CD517" s="126"/>
      <c r="CE517" s="126"/>
      <c r="CF517" s="126"/>
      <c r="CG517" s="126"/>
      <c r="CH517" s="126"/>
      <c r="CI517" s="126"/>
      <c r="CJ517" s="126"/>
      <c r="CK517" s="126"/>
      <c r="CL517" s="126"/>
      <c r="CM517" s="126"/>
      <c r="CN517" s="126"/>
      <c r="CO517" s="126"/>
      <c r="CP517" s="126"/>
      <c r="CQ517" s="126"/>
      <c r="CR517" s="126"/>
      <c r="CS517" s="126"/>
      <c r="CT517" s="126"/>
      <c r="CU517" s="126"/>
      <c r="CV517" s="126"/>
      <c r="CW517" s="126"/>
      <c r="CX517" s="126"/>
      <c r="CY517" s="126"/>
      <c r="CZ517" s="126"/>
      <c r="DA517" s="126"/>
      <c r="DB517" s="126"/>
      <c r="DC517" s="126"/>
      <c r="DD517" s="126"/>
      <c r="DE517" s="126"/>
      <c r="DF517" s="126"/>
      <c r="DG517" s="126"/>
      <c r="DH517" s="126"/>
      <c r="DI517" s="126"/>
      <c r="DJ517" s="126"/>
      <c r="DK517" s="126"/>
      <c r="DL517" s="127"/>
      <c r="DM517" s="127"/>
      <c r="DN517" s="127"/>
      <c r="DO517" s="127"/>
      <c r="DP517" s="175" t="str">
        <f t="shared" si="11"/>
        <v>ПЦП_Центр комплаенс _Санкт-Петербург</v>
      </c>
    </row>
    <row r="518" spans="1:120" ht="25.5" x14ac:dyDescent="0.25">
      <c r="A518" s="93" t="s">
        <v>15</v>
      </c>
      <c r="B518" s="94" t="s">
        <v>42</v>
      </c>
      <c r="C518" s="94" t="s">
        <v>281</v>
      </c>
      <c r="D518" s="95" t="s">
        <v>297</v>
      </c>
      <c r="E518" s="129">
        <f t="shared" si="10"/>
        <v>0</v>
      </c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  <c r="AA518" s="126"/>
      <c r="AB518" s="126"/>
      <c r="AC518" s="126"/>
      <c r="AD518" s="126"/>
      <c r="AE518" s="126"/>
      <c r="AF518" s="126"/>
      <c r="AG518" s="126"/>
      <c r="AH518" s="126"/>
      <c r="AI518" s="126"/>
      <c r="AJ518" s="126"/>
      <c r="AK518" s="126"/>
      <c r="AL518" s="126"/>
      <c r="AM518" s="126"/>
      <c r="AN518" s="126"/>
      <c r="AO518" s="126"/>
      <c r="AP518" s="126"/>
      <c r="AQ518" s="126"/>
      <c r="AR518" s="126"/>
      <c r="AS518" s="126"/>
      <c r="AT518" s="126"/>
      <c r="AU518" s="126"/>
      <c r="AV518" s="126"/>
      <c r="AW518" s="126"/>
      <c r="AX518" s="126"/>
      <c r="AY518" s="126"/>
      <c r="AZ518" s="126"/>
      <c r="BA518" s="126"/>
      <c r="BB518" s="126"/>
      <c r="BC518" s="126"/>
      <c r="BD518" s="126"/>
      <c r="BE518" s="126"/>
      <c r="BF518" s="126"/>
      <c r="BG518" s="126"/>
      <c r="BH518" s="126"/>
      <c r="BI518" s="126"/>
      <c r="BJ518" s="126"/>
      <c r="BK518" s="126"/>
      <c r="BL518" s="126"/>
      <c r="BM518" s="126"/>
      <c r="BN518" s="126"/>
      <c r="BO518" s="126"/>
      <c r="BP518" s="126"/>
      <c r="BQ518" s="126"/>
      <c r="BR518" s="126"/>
      <c r="BS518" s="126"/>
      <c r="BT518" s="126"/>
      <c r="BU518" s="126"/>
      <c r="BV518" s="126"/>
      <c r="BW518" s="126"/>
      <c r="BX518" s="126"/>
      <c r="BY518" s="126"/>
      <c r="BZ518" s="126"/>
      <c r="CA518" s="126"/>
      <c r="CB518" s="126"/>
      <c r="CC518" s="126"/>
      <c r="CD518" s="126"/>
      <c r="CE518" s="126"/>
      <c r="CF518" s="126"/>
      <c r="CG518" s="126"/>
      <c r="CH518" s="126"/>
      <c r="CI518" s="126"/>
      <c r="CJ518" s="126"/>
      <c r="CK518" s="126"/>
      <c r="CL518" s="126"/>
      <c r="CM518" s="126"/>
      <c r="CN518" s="126"/>
      <c r="CO518" s="126"/>
      <c r="CP518" s="126"/>
      <c r="CQ518" s="126"/>
      <c r="CR518" s="126"/>
      <c r="CS518" s="126"/>
      <c r="CT518" s="126"/>
      <c r="CU518" s="126"/>
      <c r="CV518" s="126"/>
      <c r="CW518" s="126"/>
      <c r="CX518" s="126"/>
      <c r="CY518" s="126"/>
      <c r="CZ518" s="126"/>
      <c r="DA518" s="126"/>
      <c r="DB518" s="126"/>
      <c r="DC518" s="126"/>
      <c r="DD518" s="126"/>
      <c r="DE518" s="126"/>
      <c r="DF518" s="126"/>
      <c r="DG518" s="126"/>
      <c r="DH518" s="126"/>
      <c r="DI518" s="126"/>
      <c r="DJ518" s="126"/>
      <c r="DK518" s="126"/>
      <c r="DL518" s="127"/>
      <c r="DM518" s="127"/>
      <c r="DN518" s="127"/>
      <c r="DO518" s="127"/>
      <c r="DP518" s="175" t="str">
        <f t="shared" si="11"/>
        <v>ПЦП_Центр HR администрирования_Воронеж</v>
      </c>
    </row>
    <row r="519" spans="1:120" ht="25.5" x14ac:dyDescent="0.25">
      <c r="A519" s="58" t="s">
        <v>15</v>
      </c>
      <c r="B519" s="59" t="s">
        <v>257</v>
      </c>
      <c r="C519" s="59" t="s">
        <v>282</v>
      </c>
      <c r="D519" s="63" t="s">
        <v>303</v>
      </c>
      <c r="E519" s="129">
        <f t="shared" si="10"/>
        <v>0</v>
      </c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  <c r="AA519" s="126"/>
      <c r="AB519" s="126"/>
      <c r="AC519" s="126"/>
      <c r="AD519" s="126"/>
      <c r="AE519" s="126"/>
      <c r="AF519" s="126"/>
      <c r="AG519" s="126"/>
      <c r="AH519" s="126"/>
      <c r="AI519" s="126"/>
      <c r="AJ519" s="126"/>
      <c r="AK519" s="126"/>
      <c r="AL519" s="126"/>
      <c r="AM519" s="126"/>
      <c r="AN519" s="126"/>
      <c r="AO519" s="126"/>
      <c r="AP519" s="126"/>
      <c r="AQ519" s="126"/>
      <c r="AR519" s="126"/>
      <c r="AS519" s="126"/>
      <c r="AT519" s="126"/>
      <c r="AU519" s="126"/>
      <c r="AV519" s="126"/>
      <c r="AW519" s="126"/>
      <c r="AX519" s="126"/>
      <c r="AY519" s="126"/>
      <c r="AZ519" s="126"/>
      <c r="BA519" s="126"/>
      <c r="BB519" s="126"/>
      <c r="BC519" s="126"/>
      <c r="BD519" s="126"/>
      <c r="BE519" s="126"/>
      <c r="BF519" s="126"/>
      <c r="BG519" s="126"/>
      <c r="BH519" s="126"/>
      <c r="BI519" s="126"/>
      <c r="BJ519" s="126"/>
      <c r="BK519" s="126"/>
      <c r="BL519" s="126"/>
      <c r="BM519" s="126"/>
      <c r="BN519" s="126"/>
      <c r="BO519" s="126"/>
      <c r="BP519" s="126"/>
      <c r="BQ519" s="126"/>
      <c r="BR519" s="126"/>
      <c r="BS519" s="126"/>
      <c r="BT519" s="126"/>
      <c r="BU519" s="126"/>
      <c r="BV519" s="126"/>
      <c r="BW519" s="126"/>
      <c r="BX519" s="126"/>
      <c r="BY519" s="126"/>
      <c r="BZ519" s="126"/>
      <c r="CA519" s="126"/>
      <c r="CB519" s="126"/>
      <c r="CC519" s="126"/>
      <c r="CD519" s="126"/>
      <c r="CE519" s="126"/>
      <c r="CF519" s="126"/>
      <c r="CG519" s="126"/>
      <c r="CH519" s="126"/>
      <c r="CI519" s="126"/>
      <c r="CJ519" s="126"/>
      <c r="CK519" s="126"/>
      <c r="CL519" s="126"/>
      <c r="CM519" s="126"/>
      <c r="CN519" s="126"/>
      <c r="CO519" s="126"/>
      <c r="CP519" s="126"/>
      <c r="CQ519" s="126"/>
      <c r="CR519" s="126"/>
      <c r="CS519" s="126"/>
      <c r="CT519" s="126"/>
      <c r="CU519" s="126"/>
      <c r="CV519" s="126"/>
      <c r="CW519" s="126"/>
      <c r="CX519" s="126"/>
      <c r="CY519" s="126"/>
      <c r="CZ519" s="126"/>
      <c r="DA519" s="126"/>
      <c r="DB519" s="126"/>
      <c r="DC519" s="126"/>
      <c r="DD519" s="126"/>
      <c r="DE519" s="126"/>
      <c r="DF519" s="126"/>
      <c r="DG519" s="126"/>
      <c r="DH519" s="126"/>
      <c r="DI519" s="126"/>
      <c r="DJ519" s="126"/>
      <c r="DK519" s="126"/>
      <c r="DL519" s="127"/>
      <c r="DM519" s="127"/>
      <c r="DN519" s="127"/>
      <c r="DO519" s="127"/>
      <c r="DP519" s="175" t="str">
        <f t="shared" si="11"/>
        <v>ПЦП_Дирекция сервисных центров _ОСЦ Москва</v>
      </c>
    </row>
    <row r="520" spans="1:120" ht="25.5" x14ac:dyDescent="0.25">
      <c r="A520" s="66" t="s">
        <v>15</v>
      </c>
      <c r="B520" s="67" t="s">
        <v>257</v>
      </c>
      <c r="C520" s="67" t="s">
        <v>282</v>
      </c>
      <c r="D520" s="71" t="s">
        <v>304</v>
      </c>
      <c r="E520" s="129">
        <f t="shared" si="10"/>
        <v>0</v>
      </c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  <c r="AA520" s="126"/>
      <c r="AB520" s="126"/>
      <c r="AC520" s="126"/>
      <c r="AD520" s="126"/>
      <c r="AE520" s="126"/>
      <c r="AF520" s="126"/>
      <c r="AG520" s="126"/>
      <c r="AH520" s="126"/>
      <c r="AI520" s="126"/>
      <c r="AJ520" s="126"/>
      <c r="AK520" s="126"/>
      <c r="AL520" s="126"/>
      <c r="AM520" s="126"/>
      <c r="AN520" s="126"/>
      <c r="AO520" s="126"/>
      <c r="AP520" s="126"/>
      <c r="AQ520" s="126"/>
      <c r="AR520" s="126"/>
      <c r="AS520" s="126"/>
      <c r="AT520" s="126"/>
      <c r="AU520" s="126"/>
      <c r="AV520" s="126"/>
      <c r="AW520" s="126"/>
      <c r="AX520" s="126"/>
      <c r="AY520" s="126"/>
      <c r="AZ520" s="126"/>
      <c r="BA520" s="126"/>
      <c r="BB520" s="126"/>
      <c r="BC520" s="126"/>
      <c r="BD520" s="126"/>
      <c r="BE520" s="126"/>
      <c r="BF520" s="126"/>
      <c r="BG520" s="126"/>
      <c r="BH520" s="126"/>
      <c r="BI520" s="126"/>
      <c r="BJ520" s="126"/>
      <c r="BK520" s="126"/>
      <c r="BL520" s="126"/>
      <c r="BM520" s="126"/>
      <c r="BN520" s="126"/>
      <c r="BO520" s="126"/>
      <c r="BP520" s="126"/>
      <c r="BQ520" s="126"/>
      <c r="BR520" s="126"/>
      <c r="BS520" s="126"/>
      <c r="BT520" s="126"/>
      <c r="BU520" s="126"/>
      <c r="BV520" s="126"/>
      <c r="BW520" s="126"/>
      <c r="BX520" s="126"/>
      <c r="BY520" s="126"/>
      <c r="BZ520" s="126"/>
      <c r="CA520" s="126"/>
      <c r="CB520" s="126"/>
      <c r="CC520" s="126"/>
      <c r="CD520" s="126"/>
      <c r="CE520" s="126"/>
      <c r="CF520" s="126"/>
      <c r="CG520" s="126"/>
      <c r="CH520" s="126"/>
      <c r="CI520" s="126"/>
      <c r="CJ520" s="163"/>
      <c r="CK520" s="163"/>
      <c r="CL520" s="163"/>
      <c r="CM520" s="163"/>
      <c r="CN520" s="163"/>
      <c r="CO520" s="163"/>
      <c r="CP520" s="163"/>
      <c r="CQ520" s="163"/>
      <c r="CR520" s="163"/>
      <c r="CS520" s="163"/>
      <c r="CT520" s="163"/>
      <c r="CU520" s="163"/>
      <c r="CV520" s="163"/>
      <c r="CW520" s="163"/>
      <c r="CX520" s="163"/>
      <c r="CY520" s="126"/>
      <c r="CZ520" s="126"/>
      <c r="DA520" s="126"/>
      <c r="DB520" s="126"/>
      <c r="DC520" s="126"/>
      <c r="DD520" s="126"/>
      <c r="DE520" s="126"/>
      <c r="DF520" s="126"/>
      <c r="DG520" s="126"/>
      <c r="DH520" s="126"/>
      <c r="DI520" s="126"/>
      <c r="DJ520" s="126"/>
      <c r="DK520" s="126"/>
      <c r="DL520" s="127"/>
      <c r="DM520" s="127"/>
      <c r="DN520" s="127"/>
      <c r="DO520" s="127"/>
      <c r="DP520" s="175" t="str">
        <f t="shared" si="11"/>
        <v>ПЦП_Дирекция сервисных центров _ОСЦ Самара</v>
      </c>
    </row>
    <row r="521" spans="1:120" ht="25.5" x14ac:dyDescent="0.25">
      <c r="A521" s="66" t="s">
        <v>15</v>
      </c>
      <c r="B521" s="67" t="s">
        <v>257</v>
      </c>
      <c r="C521" s="67" t="s">
        <v>282</v>
      </c>
      <c r="D521" s="71" t="s">
        <v>305</v>
      </c>
      <c r="E521" s="129">
        <f t="shared" si="10"/>
        <v>0</v>
      </c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  <c r="AA521" s="126"/>
      <c r="AB521" s="126"/>
      <c r="AC521" s="126"/>
      <c r="AD521" s="126"/>
      <c r="AE521" s="126"/>
      <c r="AF521" s="126"/>
      <c r="AG521" s="126"/>
      <c r="AH521" s="126"/>
      <c r="AI521" s="126"/>
      <c r="AJ521" s="126"/>
      <c r="AK521" s="126"/>
      <c r="AL521" s="126"/>
      <c r="AM521" s="126"/>
      <c r="AN521" s="126"/>
      <c r="AO521" s="126"/>
      <c r="AP521" s="126"/>
      <c r="AQ521" s="126"/>
      <c r="AR521" s="126"/>
      <c r="AS521" s="126"/>
      <c r="AT521" s="126"/>
      <c r="AU521" s="126"/>
      <c r="AV521" s="126"/>
      <c r="AW521" s="126"/>
      <c r="AX521" s="126"/>
      <c r="AY521" s="126"/>
      <c r="AZ521" s="126"/>
      <c r="BA521" s="126"/>
      <c r="BB521" s="126"/>
      <c r="BC521" s="126"/>
      <c r="BD521" s="126"/>
      <c r="BE521" s="126"/>
      <c r="BF521" s="126"/>
      <c r="BG521" s="126"/>
      <c r="BH521" s="126"/>
      <c r="BI521" s="126"/>
      <c r="BJ521" s="126"/>
      <c r="BK521" s="126"/>
      <c r="BL521" s="126"/>
      <c r="BM521" s="126"/>
      <c r="BN521" s="126"/>
      <c r="BO521" s="126"/>
      <c r="BP521" s="126"/>
      <c r="BQ521" s="126"/>
      <c r="BR521" s="126"/>
      <c r="BS521" s="126"/>
      <c r="BT521" s="126"/>
      <c r="BU521" s="126"/>
      <c r="BV521" s="126"/>
      <c r="BW521" s="126"/>
      <c r="BX521" s="126"/>
      <c r="BY521" s="126"/>
      <c r="BZ521" s="126"/>
      <c r="CA521" s="126"/>
      <c r="CB521" s="126"/>
      <c r="CC521" s="126"/>
      <c r="CD521" s="126"/>
      <c r="CE521" s="126"/>
      <c r="CF521" s="126"/>
      <c r="CG521" s="126"/>
      <c r="CH521" s="126"/>
      <c r="CI521" s="126"/>
      <c r="CJ521" s="126"/>
      <c r="CK521" s="126"/>
      <c r="CL521" s="126"/>
      <c r="CM521" s="126"/>
      <c r="CN521" s="126"/>
      <c r="CO521" s="126"/>
      <c r="CP521" s="126"/>
      <c r="CQ521" s="126"/>
      <c r="CR521" s="126"/>
      <c r="CS521" s="126"/>
      <c r="CT521" s="126"/>
      <c r="CU521" s="126"/>
      <c r="CV521" s="126"/>
      <c r="CW521" s="126"/>
      <c r="CX521" s="126"/>
      <c r="CY521" s="126"/>
      <c r="CZ521" s="126"/>
      <c r="DA521" s="126"/>
      <c r="DB521" s="126"/>
      <c r="DC521" s="126"/>
      <c r="DD521" s="126"/>
      <c r="DE521" s="126"/>
      <c r="DF521" s="126"/>
      <c r="DG521" s="126"/>
      <c r="DH521" s="126"/>
      <c r="DI521" s="126"/>
      <c r="DJ521" s="126"/>
      <c r="DK521" s="126"/>
      <c r="DL521" s="127"/>
      <c r="DM521" s="127"/>
      <c r="DN521" s="127"/>
      <c r="DO521" s="127"/>
      <c r="DP521" s="175" t="str">
        <f t="shared" si="11"/>
        <v>ПЦП_Дирекция сервисных центров _ОСЦ Екатеринбург</v>
      </c>
    </row>
    <row r="522" spans="1:120" ht="25.5" x14ac:dyDescent="0.25">
      <c r="A522" s="66" t="s">
        <v>15</v>
      </c>
      <c r="B522" s="67" t="s">
        <v>257</v>
      </c>
      <c r="C522" s="67" t="s">
        <v>282</v>
      </c>
      <c r="D522" s="71" t="s">
        <v>306</v>
      </c>
      <c r="E522" s="129">
        <f t="shared" si="10"/>
        <v>0</v>
      </c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  <c r="AA522" s="126"/>
      <c r="AB522" s="126"/>
      <c r="AC522" s="126"/>
      <c r="AD522" s="126"/>
      <c r="AE522" s="126"/>
      <c r="AF522" s="126"/>
      <c r="AG522" s="126"/>
      <c r="AH522" s="126"/>
      <c r="AI522" s="126"/>
      <c r="AJ522" s="126"/>
      <c r="AK522" s="126"/>
      <c r="AL522" s="126"/>
      <c r="AM522" s="126"/>
      <c r="AN522" s="126"/>
      <c r="AO522" s="126"/>
      <c r="AP522" s="126"/>
      <c r="AQ522" s="126"/>
      <c r="AR522" s="126"/>
      <c r="AS522" s="126"/>
      <c r="AT522" s="126"/>
      <c r="AU522" s="126"/>
      <c r="AV522" s="126"/>
      <c r="AW522" s="126"/>
      <c r="AX522" s="126"/>
      <c r="AY522" s="126"/>
      <c r="AZ522" s="126"/>
      <c r="BA522" s="126"/>
      <c r="BB522" s="126"/>
      <c r="BC522" s="126"/>
      <c r="BD522" s="126"/>
      <c r="BE522" s="126"/>
      <c r="BF522" s="126"/>
      <c r="BG522" s="126"/>
      <c r="BH522" s="126"/>
      <c r="BI522" s="126"/>
      <c r="BJ522" s="126"/>
      <c r="BK522" s="126"/>
      <c r="BL522" s="126"/>
      <c r="BM522" s="126"/>
      <c r="BN522" s="126"/>
      <c r="BO522" s="126"/>
      <c r="BP522" s="126"/>
      <c r="BQ522" s="126"/>
      <c r="BR522" s="126"/>
      <c r="BS522" s="126"/>
      <c r="BT522" s="126"/>
      <c r="BU522" s="126"/>
      <c r="BV522" s="126"/>
      <c r="BW522" s="126"/>
      <c r="BX522" s="126"/>
      <c r="BY522" s="126"/>
      <c r="BZ522" s="126"/>
      <c r="CA522" s="126"/>
      <c r="CB522" s="126"/>
      <c r="CC522" s="126"/>
      <c r="CD522" s="126"/>
      <c r="CE522" s="126"/>
      <c r="CF522" s="126"/>
      <c r="CG522" s="126"/>
      <c r="CH522" s="126"/>
      <c r="CI522" s="126"/>
      <c r="CJ522" s="126"/>
      <c r="CK522" s="126"/>
      <c r="CL522" s="126"/>
      <c r="CM522" s="126"/>
      <c r="CN522" s="126"/>
      <c r="CO522" s="126"/>
      <c r="CP522" s="126"/>
      <c r="CQ522" s="126"/>
      <c r="CR522" s="126"/>
      <c r="CS522" s="126"/>
      <c r="CT522" s="126"/>
      <c r="CU522" s="126"/>
      <c r="CV522" s="126"/>
      <c r="CW522" s="126"/>
      <c r="CX522" s="126"/>
      <c r="CY522" s="126"/>
      <c r="CZ522" s="126"/>
      <c r="DA522" s="126"/>
      <c r="DB522" s="126"/>
      <c r="DC522" s="126"/>
      <c r="DD522" s="126"/>
      <c r="DE522" s="126"/>
      <c r="DF522" s="126"/>
      <c r="DG522" s="126"/>
      <c r="DH522" s="126"/>
      <c r="DI522" s="126"/>
      <c r="DJ522" s="126"/>
      <c r="DK522" s="126"/>
      <c r="DL522" s="127"/>
      <c r="DM522" s="127"/>
      <c r="DN522" s="127"/>
      <c r="DO522" s="127"/>
      <c r="DP522" s="175" t="str">
        <f t="shared" si="11"/>
        <v>ПЦП_Дирекция сервисных центров _ОСЦ Нижний Новгород</v>
      </c>
    </row>
    <row r="523" spans="1:120" ht="25.5" x14ac:dyDescent="0.25">
      <c r="A523" s="66" t="s">
        <v>15</v>
      </c>
      <c r="B523" s="67" t="s">
        <v>257</v>
      </c>
      <c r="C523" s="67" t="s">
        <v>282</v>
      </c>
      <c r="D523" s="71" t="s">
        <v>307</v>
      </c>
      <c r="E523" s="129">
        <f t="shared" si="10"/>
        <v>0</v>
      </c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  <c r="AA523" s="126"/>
      <c r="AB523" s="126"/>
      <c r="AC523" s="126"/>
      <c r="AD523" s="126"/>
      <c r="AE523" s="126"/>
      <c r="AF523" s="126"/>
      <c r="AG523" s="126"/>
      <c r="AH523" s="126"/>
      <c r="AI523" s="126"/>
      <c r="AJ523" s="126"/>
      <c r="AK523" s="126"/>
      <c r="AL523" s="126"/>
      <c r="AM523" s="126"/>
      <c r="AN523" s="126"/>
      <c r="AO523" s="126"/>
      <c r="AP523" s="126"/>
      <c r="AQ523" s="126"/>
      <c r="AR523" s="126"/>
      <c r="AS523" s="126"/>
      <c r="AT523" s="126"/>
      <c r="AU523" s="126"/>
      <c r="AV523" s="126"/>
      <c r="AW523" s="126"/>
      <c r="AX523" s="126"/>
      <c r="AY523" s="126"/>
      <c r="AZ523" s="126"/>
      <c r="BA523" s="126"/>
      <c r="BB523" s="126"/>
      <c r="BC523" s="126"/>
      <c r="BD523" s="126"/>
      <c r="BE523" s="126"/>
      <c r="BF523" s="126"/>
      <c r="BG523" s="126"/>
      <c r="BH523" s="126"/>
      <c r="BI523" s="126"/>
      <c r="BJ523" s="126"/>
      <c r="BK523" s="126"/>
      <c r="BL523" s="126"/>
      <c r="BM523" s="126"/>
      <c r="BN523" s="126"/>
      <c r="BO523" s="126"/>
      <c r="BP523" s="126"/>
      <c r="BQ523" s="126"/>
      <c r="BR523" s="126"/>
      <c r="BS523" s="126"/>
      <c r="BT523" s="126"/>
      <c r="BU523" s="126"/>
      <c r="BV523" s="126"/>
      <c r="BW523" s="126"/>
      <c r="BX523" s="126"/>
      <c r="BY523" s="126"/>
      <c r="BZ523" s="126"/>
      <c r="CA523" s="126"/>
      <c r="CB523" s="126"/>
      <c r="CC523" s="126"/>
      <c r="CD523" s="126"/>
      <c r="CE523" s="126"/>
      <c r="CF523" s="126"/>
      <c r="CG523" s="126"/>
      <c r="CH523" s="126"/>
      <c r="CI523" s="126"/>
      <c r="CJ523" s="126"/>
      <c r="CK523" s="126"/>
      <c r="CL523" s="126"/>
      <c r="CM523" s="126"/>
      <c r="CN523" s="126"/>
      <c r="CO523" s="126"/>
      <c r="CP523" s="126"/>
      <c r="CQ523" s="126"/>
      <c r="CR523" s="126"/>
      <c r="CS523" s="126"/>
      <c r="CT523" s="126"/>
      <c r="CU523" s="126"/>
      <c r="CV523" s="126"/>
      <c r="CW523" s="126"/>
      <c r="CX523" s="126"/>
      <c r="CY523" s="126"/>
      <c r="CZ523" s="126"/>
      <c r="DA523" s="126"/>
      <c r="DB523" s="126"/>
      <c r="DC523" s="126"/>
      <c r="DD523" s="126"/>
      <c r="DE523" s="126"/>
      <c r="DF523" s="126"/>
      <c r="DG523" s="126"/>
      <c r="DH523" s="126"/>
      <c r="DI523" s="126"/>
      <c r="DJ523" s="126"/>
      <c r="DK523" s="126"/>
      <c r="DL523" s="127"/>
      <c r="DM523" s="127"/>
      <c r="DN523" s="127"/>
      <c r="DO523" s="127"/>
      <c r="DP523" s="175" t="str">
        <f t="shared" si="11"/>
        <v>ПЦП_Дирекция сервисных центров _ОСЦ Новосибирск</v>
      </c>
    </row>
    <row r="524" spans="1:120" ht="25.5" x14ac:dyDescent="0.25">
      <c r="A524" s="66" t="s">
        <v>15</v>
      </c>
      <c r="B524" s="67" t="s">
        <v>257</v>
      </c>
      <c r="C524" s="67" t="s">
        <v>282</v>
      </c>
      <c r="D524" s="71" t="s">
        <v>308</v>
      </c>
      <c r="E524" s="129">
        <f t="shared" si="10"/>
        <v>0</v>
      </c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  <c r="AA524" s="126"/>
      <c r="AB524" s="126"/>
      <c r="AC524" s="126"/>
      <c r="AD524" s="126"/>
      <c r="AE524" s="126"/>
      <c r="AF524" s="126"/>
      <c r="AG524" s="126"/>
      <c r="AH524" s="126"/>
      <c r="AI524" s="126"/>
      <c r="AJ524" s="126"/>
      <c r="AK524" s="126"/>
      <c r="AL524" s="126"/>
      <c r="AM524" s="126"/>
      <c r="AN524" s="126"/>
      <c r="AO524" s="126"/>
      <c r="AP524" s="126"/>
      <c r="AQ524" s="126"/>
      <c r="AR524" s="126"/>
      <c r="AS524" s="126"/>
      <c r="AT524" s="126"/>
      <c r="AU524" s="126"/>
      <c r="AV524" s="126"/>
      <c r="AW524" s="126"/>
      <c r="AX524" s="126"/>
      <c r="AY524" s="126"/>
      <c r="AZ524" s="126"/>
      <c r="BA524" s="126"/>
      <c r="BB524" s="126"/>
      <c r="BC524" s="126"/>
      <c r="BD524" s="126"/>
      <c r="BE524" s="126"/>
      <c r="BF524" s="126"/>
      <c r="BG524" s="126"/>
      <c r="BH524" s="126"/>
      <c r="BI524" s="126"/>
      <c r="BJ524" s="126"/>
      <c r="BK524" s="126"/>
      <c r="BL524" s="126"/>
      <c r="BM524" s="126"/>
      <c r="BN524" s="126"/>
      <c r="BO524" s="126"/>
      <c r="BP524" s="126"/>
      <c r="BQ524" s="126"/>
      <c r="BR524" s="126"/>
      <c r="BS524" s="126"/>
      <c r="BT524" s="126"/>
      <c r="BU524" s="126"/>
      <c r="BV524" s="126"/>
      <c r="BW524" s="126"/>
      <c r="BX524" s="126"/>
      <c r="BY524" s="126"/>
      <c r="BZ524" s="126"/>
      <c r="CA524" s="126"/>
      <c r="CB524" s="126"/>
      <c r="CC524" s="126"/>
      <c r="CD524" s="126"/>
      <c r="CE524" s="126"/>
      <c r="CF524" s="126"/>
      <c r="CG524" s="126"/>
      <c r="CH524" s="126"/>
      <c r="CI524" s="126"/>
      <c r="CJ524" s="126"/>
      <c r="CK524" s="126"/>
      <c r="CL524" s="126"/>
      <c r="CM524" s="126"/>
      <c r="CN524" s="126"/>
      <c r="CO524" s="126"/>
      <c r="CP524" s="126"/>
      <c r="CQ524" s="126"/>
      <c r="CR524" s="126"/>
      <c r="CS524" s="126"/>
      <c r="CT524" s="126"/>
      <c r="CU524" s="126"/>
      <c r="CV524" s="126"/>
      <c r="CW524" s="126"/>
      <c r="CX524" s="126"/>
      <c r="CY524" s="126"/>
      <c r="CZ524" s="126"/>
      <c r="DA524" s="126"/>
      <c r="DB524" s="126"/>
      <c r="DC524" s="126"/>
      <c r="DD524" s="126"/>
      <c r="DE524" s="126"/>
      <c r="DF524" s="126"/>
      <c r="DG524" s="126"/>
      <c r="DH524" s="126"/>
      <c r="DI524" s="126"/>
      <c r="DJ524" s="126"/>
      <c r="DK524" s="126"/>
      <c r="DL524" s="127"/>
      <c r="DM524" s="127"/>
      <c r="DN524" s="127"/>
      <c r="DO524" s="127"/>
      <c r="DP524" s="175" t="str">
        <f t="shared" si="11"/>
        <v>ПЦП_Дирекция сервисных центров _ОСЦ Воронеж</v>
      </c>
    </row>
    <row r="525" spans="1:120" ht="25.5" x14ac:dyDescent="0.25">
      <c r="A525" s="66" t="s">
        <v>15</v>
      </c>
      <c r="B525" s="67" t="s">
        <v>257</v>
      </c>
      <c r="C525" s="67" t="s">
        <v>282</v>
      </c>
      <c r="D525" s="71" t="s">
        <v>309</v>
      </c>
      <c r="E525" s="129">
        <f t="shared" si="10"/>
        <v>0</v>
      </c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  <c r="AA525" s="126"/>
      <c r="AB525" s="126"/>
      <c r="AC525" s="126"/>
      <c r="AD525" s="126"/>
      <c r="AE525" s="126"/>
      <c r="AF525" s="126"/>
      <c r="AG525" s="126"/>
      <c r="AH525" s="126"/>
      <c r="AI525" s="126"/>
      <c r="AJ525" s="126"/>
      <c r="AK525" s="126"/>
      <c r="AL525" s="126"/>
      <c r="AM525" s="126"/>
      <c r="AN525" s="126"/>
      <c r="AO525" s="126"/>
      <c r="AP525" s="126"/>
      <c r="AQ525" s="126"/>
      <c r="AR525" s="126"/>
      <c r="AS525" s="126"/>
      <c r="AT525" s="126"/>
      <c r="AU525" s="126"/>
      <c r="AV525" s="126"/>
      <c r="AW525" s="126"/>
      <c r="AX525" s="126"/>
      <c r="AY525" s="126"/>
      <c r="AZ525" s="126"/>
      <c r="BA525" s="126"/>
      <c r="BB525" s="126"/>
      <c r="BC525" s="126"/>
      <c r="BD525" s="126"/>
      <c r="BE525" s="126"/>
      <c r="BF525" s="126"/>
      <c r="BG525" s="126"/>
      <c r="BH525" s="126"/>
      <c r="BI525" s="126"/>
      <c r="BJ525" s="126"/>
      <c r="BK525" s="126"/>
      <c r="BL525" s="126"/>
      <c r="BM525" s="126"/>
      <c r="BN525" s="126"/>
      <c r="BO525" s="126"/>
      <c r="BP525" s="126"/>
      <c r="BQ525" s="126"/>
      <c r="BR525" s="126"/>
      <c r="BS525" s="126"/>
      <c r="BT525" s="126"/>
      <c r="BU525" s="126"/>
      <c r="BV525" s="126"/>
      <c r="BW525" s="126"/>
      <c r="BX525" s="126"/>
      <c r="BY525" s="126"/>
      <c r="BZ525" s="126"/>
      <c r="CA525" s="126"/>
      <c r="CB525" s="126"/>
      <c r="CC525" s="126"/>
      <c r="CD525" s="126"/>
      <c r="CE525" s="126"/>
      <c r="CF525" s="126"/>
      <c r="CG525" s="126"/>
      <c r="CH525" s="126"/>
      <c r="CI525" s="126"/>
      <c r="CJ525" s="126"/>
      <c r="CK525" s="126"/>
      <c r="CL525" s="126"/>
      <c r="CM525" s="126"/>
      <c r="CN525" s="126"/>
      <c r="CO525" s="126"/>
      <c r="CP525" s="126"/>
      <c r="CQ525" s="126"/>
      <c r="CR525" s="126"/>
      <c r="CS525" s="126"/>
      <c r="CT525" s="126"/>
      <c r="CU525" s="126"/>
      <c r="CV525" s="126"/>
      <c r="CW525" s="126"/>
      <c r="CX525" s="126"/>
      <c r="CY525" s="126"/>
      <c r="CZ525" s="126"/>
      <c r="DA525" s="126"/>
      <c r="DB525" s="126"/>
      <c r="DC525" s="126"/>
      <c r="DD525" s="126"/>
      <c r="DE525" s="126"/>
      <c r="DF525" s="126"/>
      <c r="DG525" s="126"/>
      <c r="DH525" s="126"/>
      <c r="DI525" s="126"/>
      <c r="DJ525" s="126"/>
      <c r="DK525" s="126"/>
      <c r="DL525" s="127"/>
      <c r="DM525" s="127"/>
      <c r="DN525" s="127"/>
      <c r="DO525" s="127"/>
      <c r="DP525" s="175" t="str">
        <f t="shared" si="11"/>
        <v>ПЦП_Дирекция сервисных центров _ОСЦ Санкт-Петербург</v>
      </c>
    </row>
    <row r="526" spans="1:120" ht="25.5" x14ac:dyDescent="0.25">
      <c r="A526" s="66" t="s">
        <v>15</v>
      </c>
      <c r="B526" s="67" t="s">
        <v>257</v>
      </c>
      <c r="C526" s="67" t="s">
        <v>282</v>
      </c>
      <c r="D526" s="71" t="s">
        <v>310</v>
      </c>
      <c r="E526" s="129">
        <f t="shared" si="10"/>
        <v>0</v>
      </c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  <c r="AA526" s="126"/>
      <c r="AB526" s="126"/>
      <c r="AC526" s="126"/>
      <c r="AD526" s="126"/>
      <c r="AE526" s="126"/>
      <c r="AF526" s="126"/>
      <c r="AG526" s="126"/>
      <c r="AH526" s="126"/>
      <c r="AI526" s="126"/>
      <c r="AJ526" s="126"/>
      <c r="AK526" s="126"/>
      <c r="AL526" s="126"/>
      <c r="AM526" s="126"/>
      <c r="AN526" s="126"/>
      <c r="AO526" s="126"/>
      <c r="AP526" s="126"/>
      <c r="AQ526" s="126"/>
      <c r="AR526" s="126"/>
      <c r="AS526" s="126"/>
      <c r="AT526" s="126"/>
      <c r="AU526" s="126"/>
      <c r="AV526" s="126"/>
      <c r="AW526" s="126"/>
      <c r="AX526" s="126"/>
      <c r="AY526" s="126"/>
      <c r="AZ526" s="126"/>
      <c r="BA526" s="126"/>
      <c r="BB526" s="126"/>
      <c r="BC526" s="126"/>
      <c r="BD526" s="126"/>
      <c r="BE526" s="126"/>
      <c r="BF526" s="126"/>
      <c r="BG526" s="126"/>
      <c r="BH526" s="126"/>
      <c r="BI526" s="126"/>
      <c r="BJ526" s="126"/>
      <c r="BK526" s="126"/>
      <c r="BL526" s="126"/>
      <c r="BM526" s="126"/>
      <c r="BN526" s="126"/>
      <c r="BO526" s="126"/>
      <c r="BP526" s="126"/>
      <c r="BQ526" s="126"/>
      <c r="BR526" s="126"/>
      <c r="BS526" s="126"/>
      <c r="BT526" s="126"/>
      <c r="BU526" s="126"/>
      <c r="BV526" s="126"/>
      <c r="BW526" s="126"/>
      <c r="BX526" s="126"/>
      <c r="BY526" s="126"/>
      <c r="BZ526" s="126"/>
      <c r="CA526" s="126"/>
      <c r="CB526" s="126"/>
      <c r="CC526" s="126"/>
      <c r="CD526" s="126"/>
      <c r="CE526" s="126"/>
      <c r="CF526" s="126"/>
      <c r="CG526" s="126"/>
      <c r="CH526" s="126"/>
      <c r="CI526" s="126"/>
      <c r="CJ526" s="126"/>
      <c r="CK526" s="126"/>
      <c r="CL526" s="126"/>
      <c r="CM526" s="126"/>
      <c r="CN526" s="126"/>
      <c r="CO526" s="126"/>
      <c r="CP526" s="126"/>
      <c r="CQ526" s="126"/>
      <c r="CR526" s="126"/>
      <c r="CS526" s="126"/>
      <c r="CT526" s="126"/>
      <c r="CU526" s="126"/>
      <c r="CV526" s="126"/>
      <c r="CW526" s="126"/>
      <c r="CX526" s="126"/>
      <c r="CY526" s="126"/>
      <c r="CZ526" s="126"/>
      <c r="DA526" s="126"/>
      <c r="DB526" s="126"/>
      <c r="DC526" s="126"/>
      <c r="DD526" s="126"/>
      <c r="DE526" s="126"/>
      <c r="DF526" s="126"/>
      <c r="DG526" s="126"/>
      <c r="DH526" s="126"/>
      <c r="DI526" s="126"/>
      <c r="DJ526" s="126"/>
      <c r="DK526" s="126"/>
      <c r="DL526" s="127"/>
      <c r="DM526" s="127"/>
      <c r="DN526" s="127"/>
      <c r="DO526" s="127"/>
      <c r="DP526" s="175" t="str">
        <f t="shared" si="11"/>
        <v>ПЦП_Дирекция сервисных центров _ОСЦ Тула</v>
      </c>
    </row>
    <row r="527" spans="1:120" ht="25.5" x14ac:dyDescent="0.25">
      <c r="A527" s="86" t="s">
        <v>15</v>
      </c>
      <c r="B527" s="84" t="s">
        <v>257</v>
      </c>
      <c r="C527" s="84" t="s">
        <v>282</v>
      </c>
      <c r="D527" s="85" t="s">
        <v>311</v>
      </c>
      <c r="E527" s="129">
        <f t="shared" si="10"/>
        <v>0</v>
      </c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  <c r="AA527" s="126"/>
      <c r="AB527" s="126"/>
      <c r="AC527" s="126"/>
      <c r="AD527" s="126"/>
      <c r="AE527" s="126"/>
      <c r="AF527" s="126"/>
      <c r="AG527" s="126"/>
      <c r="AH527" s="126"/>
      <c r="AI527" s="126"/>
      <c r="AJ527" s="126"/>
      <c r="AK527" s="126"/>
      <c r="AL527" s="126"/>
      <c r="AM527" s="126"/>
      <c r="AN527" s="126"/>
      <c r="AO527" s="126"/>
      <c r="AP527" s="126"/>
      <c r="AQ527" s="126"/>
      <c r="AR527" s="126"/>
      <c r="AS527" s="126"/>
      <c r="AT527" s="126"/>
      <c r="AU527" s="126"/>
      <c r="AV527" s="126"/>
      <c r="AW527" s="126"/>
      <c r="AX527" s="126"/>
      <c r="AY527" s="126"/>
      <c r="AZ527" s="126"/>
      <c r="BA527" s="126"/>
      <c r="BB527" s="126"/>
      <c r="BC527" s="126"/>
      <c r="BD527" s="126"/>
      <c r="BE527" s="126"/>
      <c r="BF527" s="126"/>
      <c r="BG527" s="126"/>
      <c r="BH527" s="126"/>
      <c r="BI527" s="126"/>
      <c r="BJ527" s="126"/>
      <c r="BK527" s="126"/>
      <c r="BL527" s="126"/>
      <c r="BM527" s="126"/>
      <c r="BN527" s="126"/>
      <c r="BO527" s="126"/>
      <c r="BP527" s="126"/>
      <c r="BQ527" s="126"/>
      <c r="BR527" s="126"/>
      <c r="BS527" s="126"/>
      <c r="BT527" s="126"/>
      <c r="BU527" s="126"/>
      <c r="BV527" s="126"/>
      <c r="BW527" s="126"/>
      <c r="BX527" s="126"/>
      <c r="BY527" s="126"/>
      <c r="BZ527" s="126"/>
      <c r="CA527" s="126"/>
      <c r="CB527" s="126"/>
      <c r="CC527" s="126"/>
      <c r="CD527" s="126"/>
      <c r="CE527" s="126"/>
      <c r="CF527" s="126"/>
      <c r="CG527" s="126"/>
      <c r="CH527" s="126"/>
      <c r="CI527" s="126"/>
      <c r="CJ527" s="126"/>
      <c r="CK527" s="126"/>
      <c r="CL527" s="126"/>
      <c r="CM527" s="126"/>
      <c r="CN527" s="126"/>
      <c r="CO527" s="126"/>
      <c r="CP527" s="126"/>
      <c r="CQ527" s="126"/>
      <c r="CR527" s="126"/>
      <c r="CS527" s="126"/>
      <c r="CT527" s="126"/>
      <c r="CU527" s="126"/>
      <c r="CV527" s="126"/>
      <c r="CW527" s="126"/>
      <c r="CX527" s="126"/>
      <c r="CY527" s="126"/>
      <c r="CZ527" s="126"/>
      <c r="DA527" s="126"/>
      <c r="DB527" s="126"/>
      <c r="DC527" s="126"/>
      <c r="DD527" s="126"/>
      <c r="DE527" s="126"/>
      <c r="DF527" s="126"/>
      <c r="DG527" s="126"/>
      <c r="DH527" s="126"/>
      <c r="DI527" s="126"/>
      <c r="DJ527" s="126"/>
      <c r="DK527" s="126"/>
      <c r="DL527" s="127"/>
      <c r="DM527" s="127"/>
      <c r="DN527" s="127"/>
      <c r="DO527" s="127"/>
      <c r="DP527" s="175" t="str">
        <f t="shared" si="11"/>
        <v>ПЦП_Дирекция сервисных центров _ОСЦ Хабаровск</v>
      </c>
    </row>
    <row r="528" spans="1:120" ht="25.5" x14ac:dyDescent="0.25">
      <c r="A528" s="66" t="s">
        <v>15</v>
      </c>
      <c r="B528" s="67" t="s">
        <v>487</v>
      </c>
      <c r="C528" s="67" t="s">
        <v>525</v>
      </c>
      <c r="D528" s="71" t="s">
        <v>297</v>
      </c>
      <c r="E528" s="129">
        <f t="shared" si="10"/>
        <v>0</v>
      </c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  <c r="AA528" s="126"/>
      <c r="AB528" s="126"/>
      <c r="AC528" s="126"/>
      <c r="AD528" s="126"/>
      <c r="AE528" s="126"/>
      <c r="AF528" s="126"/>
      <c r="AG528" s="126"/>
      <c r="AH528" s="126"/>
      <c r="AI528" s="126"/>
      <c r="AJ528" s="126"/>
      <c r="AK528" s="126"/>
      <c r="AL528" s="126"/>
      <c r="AM528" s="126"/>
      <c r="AN528" s="126"/>
      <c r="AO528" s="126"/>
      <c r="AP528" s="126"/>
      <c r="AQ528" s="126"/>
      <c r="AR528" s="126"/>
      <c r="AS528" s="126"/>
      <c r="AT528" s="126"/>
      <c r="AU528" s="126"/>
      <c r="AV528" s="126"/>
      <c r="AW528" s="126"/>
      <c r="AX528" s="126"/>
      <c r="AY528" s="126"/>
      <c r="AZ528" s="126"/>
      <c r="BA528" s="126"/>
      <c r="BB528" s="126"/>
      <c r="BC528" s="126"/>
      <c r="BD528" s="126"/>
      <c r="BE528" s="126"/>
      <c r="BF528" s="126"/>
      <c r="BG528" s="126"/>
      <c r="BH528" s="126"/>
      <c r="BI528" s="126"/>
      <c r="BJ528" s="126"/>
      <c r="BK528" s="126"/>
      <c r="BL528" s="126"/>
      <c r="BM528" s="126"/>
      <c r="BN528" s="126"/>
      <c r="BO528" s="126"/>
      <c r="BP528" s="126"/>
      <c r="BQ528" s="126"/>
      <c r="BR528" s="126"/>
      <c r="BS528" s="126"/>
      <c r="BT528" s="126"/>
      <c r="BU528" s="126"/>
      <c r="BV528" s="126"/>
      <c r="BW528" s="126"/>
      <c r="BX528" s="126"/>
      <c r="BY528" s="126"/>
      <c r="BZ528" s="126"/>
      <c r="CA528" s="126"/>
      <c r="CB528" s="126"/>
      <c r="CC528" s="126"/>
      <c r="CD528" s="126"/>
      <c r="CE528" s="126"/>
      <c r="CF528" s="126"/>
      <c r="CG528" s="126"/>
      <c r="CH528" s="126"/>
      <c r="CI528" s="126"/>
      <c r="CJ528" s="126"/>
      <c r="CK528" s="126"/>
      <c r="CL528" s="126"/>
      <c r="CM528" s="126"/>
      <c r="CN528" s="126"/>
      <c r="CO528" s="126"/>
      <c r="CP528" s="126"/>
      <c r="CQ528" s="126"/>
      <c r="CR528" s="126"/>
      <c r="CS528" s="126"/>
      <c r="CT528" s="126"/>
      <c r="CU528" s="126"/>
      <c r="CV528" s="126"/>
      <c r="CW528" s="126"/>
      <c r="CX528" s="126"/>
      <c r="CY528" s="126"/>
      <c r="CZ528" s="126"/>
      <c r="DA528" s="126"/>
      <c r="DB528" s="126"/>
      <c r="DC528" s="126"/>
      <c r="DD528" s="126"/>
      <c r="DE528" s="126"/>
      <c r="DF528" s="126"/>
      <c r="DG528" s="126"/>
      <c r="DH528" s="126"/>
      <c r="DI528" s="126"/>
      <c r="DJ528" s="126"/>
      <c r="DK528" s="126"/>
      <c r="DL528" s="127"/>
      <c r="DM528" s="127"/>
      <c r="DN528" s="127"/>
      <c r="DO528" s="127"/>
      <c r="DP528" s="175" t="str">
        <f t="shared" si="11"/>
        <v>ПЦП_Центр урегулирования задолженности_Воронеж</v>
      </c>
    </row>
    <row r="529" spans="1:120" ht="25.5" x14ac:dyDescent="0.25">
      <c r="A529" s="66" t="s">
        <v>15</v>
      </c>
      <c r="B529" s="67" t="s">
        <v>487</v>
      </c>
      <c r="C529" s="67" t="s">
        <v>525</v>
      </c>
      <c r="D529" s="71" t="s">
        <v>298</v>
      </c>
      <c r="E529" s="129">
        <f t="shared" si="10"/>
        <v>0</v>
      </c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  <c r="AA529" s="126"/>
      <c r="AB529" s="126"/>
      <c r="AC529" s="126"/>
      <c r="AD529" s="126"/>
      <c r="AE529" s="126"/>
      <c r="AF529" s="126"/>
      <c r="AG529" s="126"/>
      <c r="AH529" s="126"/>
      <c r="AI529" s="126"/>
      <c r="AJ529" s="126"/>
      <c r="AK529" s="126"/>
      <c r="AL529" s="126"/>
      <c r="AM529" s="126"/>
      <c r="AN529" s="126"/>
      <c r="AO529" s="126"/>
      <c r="AP529" s="126"/>
      <c r="AQ529" s="126"/>
      <c r="AR529" s="126"/>
      <c r="AS529" s="126"/>
      <c r="AT529" s="126"/>
      <c r="AU529" s="126"/>
      <c r="AV529" s="126"/>
      <c r="AW529" s="126"/>
      <c r="AX529" s="126"/>
      <c r="AY529" s="126"/>
      <c r="AZ529" s="126"/>
      <c r="BA529" s="126"/>
      <c r="BB529" s="126"/>
      <c r="BC529" s="126"/>
      <c r="BD529" s="126"/>
      <c r="BE529" s="126"/>
      <c r="BF529" s="126"/>
      <c r="BG529" s="126"/>
      <c r="BH529" s="126"/>
      <c r="BI529" s="126"/>
      <c r="BJ529" s="126"/>
      <c r="BK529" s="126"/>
      <c r="BL529" s="126"/>
      <c r="BM529" s="126"/>
      <c r="BN529" s="126"/>
      <c r="BO529" s="126"/>
      <c r="BP529" s="126"/>
      <c r="BQ529" s="126"/>
      <c r="BR529" s="126"/>
      <c r="BS529" s="126"/>
      <c r="BT529" s="126"/>
      <c r="BU529" s="126"/>
      <c r="BV529" s="126"/>
      <c r="BW529" s="126"/>
      <c r="BX529" s="126"/>
      <c r="BY529" s="126"/>
      <c r="BZ529" s="126"/>
      <c r="CA529" s="126"/>
      <c r="CB529" s="126"/>
      <c r="CC529" s="126"/>
      <c r="CD529" s="126"/>
      <c r="CE529" s="126"/>
      <c r="CF529" s="126"/>
      <c r="CG529" s="126"/>
      <c r="CH529" s="126"/>
      <c r="CI529" s="126"/>
      <c r="CJ529" s="126"/>
      <c r="CK529" s="126"/>
      <c r="CL529" s="126"/>
      <c r="CM529" s="126"/>
      <c r="CN529" s="126"/>
      <c r="CO529" s="126"/>
      <c r="CP529" s="126"/>
      <c r="CQ529" s="126"/>
      <c r="CR529" s="126"/>
      <c r="CS529" s="126"/>
      <c r="CT529" s="126"/>
      <c r="CU529" s="126"/>
      <c r="CV529" s="126"/>
      <c r="CW529" s="126"/>
      <c r="CX529" s="126"/>
      <c r="CY529" s="126"/>
      <c r="CZ529" s="126"/>
      <c r="DA529" s="126"/>
      <c r="DB529" s="126"/>
      <c r="DC529" s="126"/>
      <c r="DD529" s="126"/>
      <c r="DE529" s="126"/>
      <c r="DF529" s="126"/>
      <c r="DG529" s="126"/>
      <c r="DH529" s="126"/>
      <c r="DI529" s="126"/>
      <c r="DJ529" s="126"/>
      <c r="DK529" s="126"/>
      <c r="DL529" s="127"/>
      <c r="DM529" s="127"/>
      <c r="DN529" s="127"/>
      <c r="DO529" s="127"/>
      <c r="DP529" s="175" t="str">
        <f t="shared" si="11"/>
        <v>ПЦП_Центр урегулирования задолженности_Иркутск</v>
      </c>
    </row>
    <row r="530" spans="1:120" x14ac:dyDescent="0.25">
      <c r="A530" s="62" t="s">
        <v>252</v>
      </c>
      <c r="B530" s="105"/>
      <c r="C530" s="59" t="s">
        <v>283</v>
      </c>
      <c r="D530" s="91"/>
      <c r="E530" s="129">
        <f t="shared" si="10"/>
        <v>0</v>
      </c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  <c r="AI530" s="127"/>
      <c r="AJ530" s="127"/>
      <c r="AK530" s="127"/>
      <c r="AL530" s="127"/>
      <c r="AM530" s="127"/>
      <c r="AN530" s="127"/>
      <c r="AO530" s="127"/>
      <c r="AP530" s="127"/>
      <c r="AQ530" s="127"/>
      <c r="AR530" s="127"/>
      <c r="AS530" s="127"/>
      <c r="AT530" s="127"/>
      <c r="AU530" s="127"/>
      <c r="AV530" s="127"/>
      <c r="AW530" s="127"/>
      <c r="AX530" s="127"/>
      <c r="AY530" s="127"/>
      <c r="AZ530" s="127"/>
      <c r="BA530" s="127"/>
      <c r="BB530" s="127"/>
      <c r="BC530" s="127"/>
      <c r="BD530" s="127"/>
      <c r="BE530" s="127"/>
      <c r="BF530" s="127"/>
      <c r="BG530" s="127"/>
      <c r="BH530" s="127"/>
      <c r="BI530" s="127"/>
      <c r="BJ530" s="127"/>
      <c r="BK530" s="127"/>
      <c r="BL530" s="127"/>
      <c r="BM530" s="127"/>
      <c r="BN530" s="127"/>
      <c r="BO530" s="127"/>
      <c r="BP530" s="127"/>
      <c r="BQ530" s="127"/>
      <c r="BR530" s="127"/>
      <c r="BS530" s="127"/>
      <c r="BT530" s="127"/>
      <c r="BU530" s="127"/>
      <c r="BV530" s="127"/>
      <c r="BW530" s="127"/>
      <c r="BX530" s="127"/>
      <c r="BY530" s="127"/>
      <c r="BZ530" s="127"/>
      <c r="CA530" s="127"/>
      <c r="CB530" s="127"/>
      <c r="CC530" s="127"/>
      <c r="CD530" s="127"/>
      <c r="CE530" s="127"/>
      <c r="CF530" s="127"/>
      <c r="CG530" s="127"/>
      <c r="CH530" s="127"/>
      <c r="CI530" s="127"/>
      <c r="CJ530" s="127"/>
      <c r="CK530" s="127"/>
      <c r="CL530" s="127"/>
      <c r="CM530" s="127"/>
      <c r="CN530" s="127"/>
      <c r="CO530" s="127"/>
      <c r="CP530" s="127"/>
      <c r="CQ530" s="127"/>
      <c r="CR530" s="127"/>
      <c r="CS530" s="127"/>
      <c r="CT530" s="127"/>
      <c r="CU530" s="127"/>
      <c r="CV530" s="127"/>
      <c r="CW530" s="127"/>
      <c r="CX530" s="127"/>
      <c r="CY530" s="127"/>
      <c r="CZ530" s="127"/>
      <c r="DA530" s="127"/>
      <c r="DB530" s="127"/>
      <c r="DC530" s="127"/>
      <c r="DD530" s="127"/>
      <c r="DE530" s="127"/>
      <c r="DF530" s="127"/>
      <c r="DG530" s="127"/>
      <c r="DH530" s="127"/>
      <c r="DI530" s="127"/>
      <c r="DJ530" s="127"/>
      <c r="DK530" s="127"/>
      <c r="DL530" s="127"/>
      <c r="DM530" s="127"/>
      <c r="DN530" s="127"/>
      <c r="DO530" s="127"/>
      <c r="DP530" s="175" t="str">
        <f t="shared" si="11"/>
        <v>ДЗО_ГК  `Сбербанк КИБ`_</v>
      </c>
    </row>
    <row r="531" spans="1:120" ht="51" x14ac:dyDescent="0.25">
      <c r="A531" s="70" t="s">
        <v>252</v>
      </c>
      <c r="B531" s="51"/>
      <c r="C531" s="67" t="s">
        <v>284</v>
      </c>
      <c r="D531" s="74"/>
      <c r="E531" s="129">
        <f t="shared" si="10"/>
        <v>0</v>
      </c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  <c r="AI531" s="127"/>
      <c r="AJ531" s="127"/>
      <c r="AK531" s="127"/>
      <c r="AL531" s="127"/>
      <c r="AM531" s="127"/>
      <c r="AN531" s="127"/>
      <c r="AO531" s="127"/>
      <c r="AP531" s="127"/>
      <c r="AQ531" s="127"/>
      <c r="AR531" s="127"/>
      <c r="AS531" s="127"/>
      <c r="AT531" s="127"/>
      <c r="AU531" s="127"/>
      <c r="AV531" s="127"/>
      <c r="AW531" s="127"/>
      <c r="AX531" s="127"/>
      <c r="AY531" s="127"/>
      <c r="AZ531" s="127"/>
      <c r="BA531" s="127"/>
      <c r="BB531" s="127"/>
      <c r="BC531" s="127"/>
      <c r="BD531" s="127"/>
      <c r="BE531" s="127"/>
      <c r="BF531" s="127"/>
      <c r="BG531" s="127"/>
      <c r="BH531" s="127"/>
      <c r="BI531" s="127"/>
      <c r="BJ531" s="127"/>
      <c r="BK531" s="127"/>
      <c r="BL531" s="127"/>
      <c r="BM531" s="127"/>
      <c r="BN531" s="127"/>
      <c r="BO531" s="127"/>
      <c r="BP531" s="127"/>
      <c r="BQ531" s="127"/>
      <c r="BR531" s="127"/>
      <c r="BS531" s="127"/>
      <c r="BT531" s="127"/>
      <c r="BU531" s="127"/>
      <c r="BV531" s="127"/>
      <c r="BW531" s="127"/>
      <c r="BX531" s="127"/>
      <c r="BY531" s="127"/>
      <c r="BZ531" s="127"/>
      <c r="CA531" s="127"/>
      <c r="CB531" s="127"/>
      <c r="CC531" s="127"/>
      <c r="CD531" s="127"/>
      <c r="CE531" s="127"/>
      <c r="CF531" s="127"/>
      <c r="CG531" s="127"/>
      <c r="CH531" s="127"/>
      <c r="CI531" s="127"/>
      <c r="CJ531" s="127"/>
      <c r="CK531" s="127"/>
      <c r="CL531" s="127"/>
      <c r="CM531" s="127"/>
      <c r="CN531" s="127"/>
      <c r="CO531" s="127"/>
      <c r="CP531" s="127"/>
      <c r="CQ531" s="127"/>
      <c r="CR531" s="127"/>
      <c r="CS531" s="127"/>
      <c r="CT531" s="127"/>
      <c r="CU531" s="127"/>
      <c r="CV531" s="127"/>
      <c r="CW531" s="127"/>
      <c r="CX531" s="127"/>
      <c r="CY531" s="127"/>
      <c r="CZ531" s="127"/>
      <c r="DA531" s="127"/>
      <c r="DB531" s="127"/>
      <c r="DC531" s="127"/>
      <c r="DD531" s="127"/>
      <c r="DE531" s="127"/>
      <c r="DF531" s="127"/>
      <c r="DG531" s="127"/>
      <c r="DH531" s="127"/>
      <c r="DI531" s="127"/>
      <c r="DJ531" s="127"/>
      <c r="DK531" s="127"/>
      <c r="DL531" s="127"/>
      <c r="DM531" s="127"/>
      <c r="DN531" s="127"/>
      <c r="DO531" s="127"/>
      <c r="DP531" s="175" t="str">
        <f t="shared" si="11"/>
        <v>ДЗО_АНО ДПО `Корпоративный университет Сбербанка`_</v>
      </c>
    </row>
    <row r="532" spans="1:120" ht="25.5" x14ac:dyDescent="0.25">
      <c r="A532" s="70" t="s">
        <v>252</v>
      </c>
      <c r="B532" s="51"/>
      <c r="C532" s="67" t="s">
        <v>285</v>
      </c>
      <c r="D532" s="74"/>
      <c r="E532" s="129">
        <f t="shared" si="10"/>
        <v>0</v>
      </c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  <c r="AI532" s="127"/>
      <c r="AJ532" s="127"/>
      <c r="AK532" s="127"/>
      <c r="AL532" s="127"/>
      <c r="AM532" s="127"/>
      <c r="AN532" s="127"/>
      <c r="AO532" s="127"/>
      <c r="AP532" s="127"/>
      <c r="AQ532" s="127"/>
      <c r="AR532" s="127"/>
      <c r="AS532" s="127"/>
      <c r="AT532" s="127"/>
      <c r="AU532" s="127"/>
      <c r="AV532" s="127"/>
      <c r="AW532" s="127"/>
      <c r="AX532" s="127"/>
      <c r="AY532" s="127"/>
      <c r="AZ532" s="127"/>
      <c r="BA532" s="127"/>
      <c r="BB532" s="127"/>
      <c r="BC532" s="127"/>
      <c r="BD532" s="127"/>
      <c r="BE532" s="127"/>
      <c r="BF532" s="127"/>
      <c r="BG532" s="127"/>
      <c r="BH532" s="127"/>
      <c r="BI532" s="127"/>
      <c r="BJ532" s="127"/>
      <c r="BK532" s="127"/>
      <c r="BL532" s="127"/>
      <c r="BM532" s="127"/>
      <c r="BN532" s="127"/>
      <c r="BO532" s="127"/>
      <c r="BP532" s="127"/>
      <c r="BQ532" s="127"/>
      <c r="BR532" s="127"/>
      <c r="BS532" s="127"/>
      <c r="BT532" s="127"/>
      <c r="BU532" s="127"/>
      <c r="BV532" s="127"/>
      <c r="BW532" s="127"/>
      <c r="BX532" s="127"/>
      <c r="BY532" s="127"/>
      <c r="BZ532" s="127"/>
      <c r="CA532" s="127"/>
      <c r="CB532" s="127"/>
      <c r="CC532" s="127"/>
      <c r="CD532" s="127"/>
      <c r="CE532" s="127"/>
      <c r="CF532" s="127"/>
      <c r="CG532" s="127"/>
      <c r="CH532" s="127"/>
      <c r="CI532" s="127"/>
      <c r="CJ532" s="127"/>
      <c r="CK532" s="127"/>
      <c r="CL532" s="127"/>
      <c r="CM532" s="127"/>
      <c r="CN532" s="127"/>
      <c r="CO532" s="127"/>
      <c r="CP532" s="127"/>
      <c r="CQ532" s="127"/>
      <c r="CR532" s="127"/>
      <c r="CS532" s="127"/>
      <c r="CT532" s="127"/>
      <c r="CU532" s="127"/>
      <c r="CV532" s="127"/>
      <c r="CW532" s="127"/>
      <c r="CX532" s="127"/>
      <c r="CY532" s="127"/>
      <c r="CZ532" s="127"/>
      <c r="DA532" s="127"/>
      <c r="DB532" s="127"/>
      <c r="DC532" s="127"/>
      <c r="DD532" s="127"/>
      <c r="DE532" s="127"/>
      <c r="DF532" s="127"/>
      <c r="DG532" s="127"/>
      <c r="DH532" s="127"/>
      <c r="DI532" s="127"/>
      <c r="DJ532" s="127"/>
      <c r="DK532" s="127"/>
      <c r="DL532" s="127"/>
      <c r="DM532" s="127"/>
      <c r="DN532" s="127"/>
      <c r="DO532" s="127"/>
      <c r="DP532" s="175" t="str">
        <f t="shared" si="11"/>
        <v>ДЗО_АО `Сбербанк-технологии`_</v>
      </c>
    </row>
    <row r="533" spans="1:120" x14ac:dyDescent="0.25">
      <c r="A533" s="81" t="s">
        <v>252</v>
      </c>
      <c r="B533" s="45"/>
      <c r="C533" s="84" t="s">
        <v>286</v>
      </c>
      <c r="D533" s="88"/>
      <c r="E533" s="129">
        <f t="shared" si="10"/>
        <v>0</v>
      </c>
      <c r="F533" s="127"/>
      <c r="G533" s="127"/>
      <c r="H533" s="127"/>
      <c r="I533" s="127"/>
      <c r="J533" s="127"/>
      <c r="K533" s="127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  <c r="AI533" s="127"/>
      <c r="AJ533" s="127"/>
      <c r="AK533" s="127"/>
      <c r="AL533" s="127"/>
      <c r="AM533" s="127"/>
      <c r="AN533" s="127"/>
      <c r="AO533" s="127"/>
      <c r="AP533" s="127"/>
      <c r="AQ533" s="127"/>
      <c r="AR533" s="127"/>
      <c r="AS533" s="127"/>
      <c r="AT533" s="127"/>
      <c r="AU533" s="127"/>
      <c r="AV533" s="127"/>
      <c r="AW533" s="127"/>
      <c r="AX533" s="127"/>
      <c r="AY533" s="127"/>
      <c r="AZ533" s="127"/>
      <c r="BA533" s="127"/>
      <c r="BB533" s="127"/>
      <c r="BC533" s="127"/>
      <c r="BD533" s="127"/>
      <c r="BE533" s="127"/>
      <c r="BF533" s="127"/>
      <c r="BG533" s="127"/>
      <c r="BH533" s="127"/>
      <c r="BI533" s="127"/>
      <c r="BJ533" s="127"/>
      <c r="BK533" s="127"/>
      <c r="BL533" s="127"/>
      <c r="BM533" s="127"/>
      <c r="BN533" s="127"/>
      <c r="BO533" s="127"/>
      <c r="BP533" s="127"/>
      <c r="BQ533" s="127"/>
      <c r="BR533" s="127"/>
      <c r="BS533" s="127"/>
      <c r="BT533" s="127"/>
      <c r="BU533" s="127"/>
      <c r="BV533" s="127"/>
      <c r="BW533" s="127"/>
      <c r="BX533" s="127"/>
      <c r="BY533" s="127"/>
      <c r="BZ533" s="127"/>
      <c r="CA533" s="127"/>
      <c r="CB533" s="127"/>
      <c r="CC533" s="127"/>
      <c r="CD533" s="127"/>
      <c r="CE533" s="127"/>
      <c r="CF533" s="127"/>
      <c r="CG533" s="127"/>
      <c r="CH533" s="127"/>
      <c r="CI533" s="127"/>
      <c r="CJ533" s="127"/>
      <c r="CK533" s="127"/>
      <c r="CL533" s="127"/>
      <c r="CM533" s="127"/>
      <c r="CN533" s="127"/>
      <c r="CO533" s="127"/>
      <c r="CP533" s="127"/>
      <c r="CQ533" s="127"/>
      <c r="CR533" s="127"/>
      <c r="CS533" s="127"/>
      <c r="CT533" s="127"/>
      <c r="CU533" s="127"/>
      <c r="CV533" s="127"/>
      <c r="CW533" s="127"/>
      <c r="CX533" s="127"/>
      <c r="CY533" s="127"/>
      <c r="CZ533" s="127"/>
      <c r="DA533" s="127"/>
      <c r="DB533" s="127"/>
      <c r="DC533" s="127"/>
      <c r="DD533" s="127"/>
      <c r="DE533" s="127"/>
      <c r="DF533" s="127"/>
      <c r="DG533" s="127"/>
      <c r="DH533" s="127"/>
      <c r="DI533" s="127"/>
      <c r="DJ533" s="127"/>
      <c r="DK533" s="127"/>
      <c r="DL533" s="127"/>
      <c r="DM533" s="127"/>
      <c r="DN533" s="127"/>
      <c r="DO533" s="127"/>
      <c r="DP533" s="175" t="str">
        <f t="shared" si="11"/>
        <v>ДЗО_АО `Сбербанк-лизинг`_</v>
      </c>
    </row>
    <row r="534" spans="1:120" x14ac:dyDescent="0.25">
      <c r="F534" s="175" t="str">
        <f>F415&amp;"_"&amp;F417&amp;"_"&amp;F418</f>
        <v>ЦА__</v>
      </c>
      <c r="G534" s="175" t="str">
        <f t="shared" ref="G534:AC534" si="12">G415&amp;"_"&amp;G417&amp;"_"&amp;G418</f>
        <v>ТБ_Байкальский Банк_</v>
      </c>
      <c r="H534" s="175" t="str">
        <f t="shared" si="12"/>
        <v>ТБ_Волго-Вятский Банк_</v>
      </c>
      <c r="I534" s="175" t="str">
        <f t="shared" si="12"/>
        <v>ТБ_Дальневосточный Банк_</v>
      </c>
      <c r="J534" s="175" t="str">
        <f t="shared" si="12"/>
        <v>ТБ_Западно-Сибирский Банк_</v>
      </c>
      <c r="K534" s="175" t="str">
        <f t="shared" si="12"/>
        <v>ТБ_Московский Банк_</v>
      </c>
      <c r="L534" s="175" t="str">
        <f t="shared" si="12"/>
        <v>ТБ_Поволжский Банк_</v>
      </c>
      <c r="M534" s="175" t="str">
        <f t="shared" si="12"/>
        <v>ТБ_Северо-Западный Банк_</v>
      </c>
      <c r="N534" s="175" t="str">
        <f t="shared" si="12"/>
        <v>ТБ_Сибирский Банк_</v>
      </c>
      <c r="O534" s="175" t="str">
        <f t="shared" si="12"/>
        <v>ТБ_Среднерусский Банк_</v>
      </c>
      <c r="P534" s="175" t="str">
        <f t="shared" si="12"/>
        <v>ТБ_Уральский Банк_</v>
      </c>
      <c r="Q534" s="175" t="str">
        <f t="shared" si="12"/>
        <v>ТБ_Центрально-Черноземный Банк_</v>
      </c>
      <c r="R534" s="175" t="str">
        <f t="shared" si="12"/>
        <v>ТБ_Юго-Западный Банк_</v>
      </c>
      <c r="S534" s="175" t="str">
        <f t="shared" si="12"/>
        <v>ПЦП_Операционный центр_Москва</v>
      </c>
      <c r="T534" s="175" t="str">
        <f t="shared" si="12"/>
        <v>ПЦП_Операционный центр_Самара</v>
      </c>
      <c r="U534" s="175" t="str">
        <f t="shared" si="12"/>
        <v>ПЦП_Операционный центр_Екатеринбург</v>
      </c>
      <c r="V534" s="175" t="str">
        <f t="shared" si="12"/>
        <v>ПЦП_Операционный центр_Нижний Новгород</v>
      </c>
      <c r="W534" s="175" t="str">
        <f t="shared" si="12"/>
        <v>ПЦП_Операционный центр_Новосибирск</v>
      </c>
      <c r="X534" s="175" t="str">
        <f t="shared" si="12"/>
        <v>ПЦП_Операционный центр_Санкт-Петербург</v>
      </c>
      <c r="Y534" s="175" t="str">
        <f t="shared" si="12"/>
        <v>ПЦП_Операционный центр_Тула</v>
      </c>
      <c r="Z534" s="175" t="str">
        <f t="shared" si="12"/>
        <v>ПЦП_Операционный центр_Хабаровск</v>
      </c>
      <c r="AA534" s="175" t="str">
        <f t="shared" si="12"/>
        <v>ПЦП_Межрегиональный центр технической поддержки_Московский Банк</v>
      </c>
      <c r="AB534" s="175" t="str">
        <f t="shared" si="12"/>
        <v>ПЦП_Межрегиональный центр технической поддержки_Поволжский Банк</v>
      </c>
      <c r="AC534" s="175" t="str">
        <f t="shared" si="12"/>
        <v>ПЦП_Межрегиональный центр технической поддержки_Уральский Банк</v>
      </c>
      <c r="AD534" s="175" t="str">
        <f t="shared" ref="AD534:CB534" si="13">AD415&amp;"_"&amp;AD417&amp;"_"&amp;AD418</f>
        <v>ПЦП_Межрегиональный центр технической поддержки_Волго-Вятский Банк</v>
      </c>
      <c r="AE534" s="175" t="str">
        <f t="shared" si="13"/>
        <v>ПЦП_Межрегиональный центр технической поддержки_Сибирский Банк</v>
      </c>
      <c r="AF534" s="175" t="str">
        <f t="shared" si="13"/>
        <v>ПЦП_Межрегиональный центр технической поддержки_Центрально-Черноземный Банк</v>
      </c>
      <c r="AG534" s="175" t="str">
        <f t="shared" si="13"/>
        <v>ПЦП_Межрегиональный центр технической поддержки_Северо-Западный Банк</v>
      </c>
      <c r="AH534" s="175" t="str">
        <f t="shared" si="13"/>
        <v>ПЦП_Межрегиональный центр технической поддержки_Среднерусский Банк</v>
      </c>
      <c r="AI534" s="175" t="str">
        <f t="shared" si="13"/>
        <v>ПЦП_Межрегиональный центр технической поддержки_Дальневосточный Банк</v>
      </c>
      <c r="AJ534" s="175" t="str">
        <f t="shared" si="13"/>
        <v>ПЦП_Межрегиональный центр технической поддержки_Юго-Западный Банк</v>
      </c>
      <c r="AK534" s="175" t="str">
        <f t="shared" si="13"/>
        <v>ПЦП_Межрегиональный центр технической поддержки_Байкальский Банк</v>
      </c>
      <c r="AL534" s="175" t="str">
        <f t="shared" si="13"/>
        <v>ПЦП_Межрегиональный центр технической поддержки_Западно-Сибирский Банк</v>
      </c>
      <c r="AM534" s="175" t="str">
        <f t="shared" si="13"/>
        <v>ПЦП_Единый распределенный контактный центр_Самара</v>
      </c>
      <c r="AN534" s="175" t="str">
        <f t="shared" si="13"/>
        <v>ПЦП_Единый распределенный контактный центр_Екатеринбург</v>
      </c>
      <c r="AO534" s="175" t="str">
        <f t="shared" si="13"/>
        <v>ПЦП_Единый распределенный контактный центр_Воронеж</v>
      </c>
      <c r="AP534" s="175" t="str">
        <f t="shared" si="13"/>
        <v>ПЦП_Единый распределенный контактный центр_Омск</v>
      </c>
      <c r="AQ534" s="175" t="str">
        <f t="shared" si="13"/>
        <v>ПЦП_Единый распределенный контактный центр_Ставрополь</v>
      </c>
      <c r="AR534" s="175" t="str">
        <f t="shared" si="13"/>
        <v>ПЦП_Единый распределенный контактный центр_Волгоград</v>
      </c>
      <c r="AS534" s="175" t="str">
        <f t="shared" si="13"/>
        <v>ПЦП_Межрегиональный центр заботы о клиентах_Москва</v>
      </c>
      <c r="AT534" s="175" t="str">
        <f t="shared" si="13"/>
        <v>ПЦП_Межрегиональный центр заботы о клиентах_Самара</v>
      </c>
      <c r="AU534" s="175" t="str">
        <f t="shared" si="13"/>
        <v>ПЦП_Межрегиональный центр заботы о клиентах_Нижний Новгород</v>
      </c>
      <c r="AV534" s="175" t="str">
        <f t="shared" si="13"/>
        <v>ПЦП_Межрегиональный центр заботы о клиентах_Воронеж</v>
      </c>
      <c r="AW534" s="175" t="str">
        <f t="shared" si="13"/>
        <v>ПЦП_Поддержка партнеров и ипотечного кредитования_Самара</v>
      </c>
      <c r="AX534" s="175" t="str">
        <f t="shared" si="13"/>
        <v>ПЦП_Банк Рядом_Байкальский Банк</v>
      </c>
      <c r="AY534" s="175" t="str">
        <f t="shared" ref="AY534" si="14">AY415&amp;"_"&amp;AY417&amp;"_"&amp;AY418</f>
        <v>ПЦП_Банк Рядом_Волго-Вятский Банк</v>
      </c>
      <c r="AZ534" s="175" t="str">
        <f t="shared" si="13"/>
        <v>ПЦП_Банк Рядом_Дальневосточный Банк</v>
      </c>
      <c r="BA534" s="175" t="str">
        <f t="shared" ref="BA534:BB534" si="15">BA415&amp;"_"&amp;BA417&amp;"_"&amp;BA418</f>
        <v>ПЦП_Банк Рядом_Западно-Сибирский Банк</v>
      </c>
      <c r="BB534" s="175" t="str">
        <f t="shared" si="15"/>
        <v>ПЦП_Банк Рядом_Московский Банк</v>
      </c>
      <c r="BC534" s="175" t="str">
        <f t="shared" si="13"/>
        <v>ПЦП_Банк Рядом_Поволжский Банк</v>
      </c>
      <c r="BD534" s="175" t="str">
        <f t="shared" ref="BD534:BE534" si="16">BD415&amp;"_"&amp;BD417&amp;"_"&amp;BD418</f>
        <v>ПЦП_Банк Рядом_Северо-Западный Банк</v>
      </c>
      <c r="BE534" s="175" t="str">
        <f t="shared" si="16"/>
        <v>ПЦП_Банк Рядом_Сибирский Банк</v>
      </c>
      <c r="BF534" s="175" t="str">
        <f t="shared" si="13"/>
        <v>ПЦП_Банк Рядом_Среднерусский Банк</v>
      </c>
      <c r="BG534" s="175" t="str">
        <f t="shared" ref="BG534:BI534" si="17">BG415&amp;"_"&amp;BG417&amp;"_"&amp;BG418</f>
        <v>ПЦП_Банк Рядом_Уральский Банк</v>
      </c>
      <c r="BH534" s="175" t="str">
        <f t="shared" si="17"/>
        <v>ПЦП_Банк Рядом_Центрально-Черноземный Банк</v>
      </c>
      <c r="BI534" s="175" t="str">
        <f t="shared" si="17"/>
        <v>ПЦП_Банк Рядом_Юго-Западный Банк</v>
      </c>
      <c r="BJ534" s="175" t="str">
        <f t="shared" si="13"/>
        <v>ПЦП_Центр управления наличным денежным обращением_Москва</v>
      </c>
      <c r="BK534" s="175" t="str">
        <f t="shared" si="13"/>
        <v>ПЦП_Межрегиональный центр Экспертиза_Москва</v>
      </c>
      <c r="BL534" s="175" t="str">
        <f t="shared" si="13"/>
        <v>ПЦП_Межрегиональный центр Экспертиза_Самара</v>
      </c>
      <c r="BM534" s="175" t="str">
        <f t="shared" si="13"/>
        <v>ПЦП_Межрегиональный центр Экспертиза_Екатеринбург</v>
      </c>
      <c r="BN534" s="175" t="str">
        <f t="shared" si="13"/>
        <v>ПЦП_Межрегиональный центр Экспертиза_Новосибирск</v>
      </c>
      <c r="BO534" s="175" t="str">
        <f t="shared" si="13"/>
        <v>ПЦП_Межрегиональный центр Экспертиза_Воронеж</v>
      </c>
      <c r="BP534" s="175" t="str">
        <f t="shared" si="13"/>
        <v>ПЦП_Межрегиональный центр Экспертиза_Санкт-Петербург</v>
      </c>
      <c r="BQ534" s="175" t="str">
        <f t="shared" si="13"/>
        <v>ПЦП_Межрегиональный центр Экспертиза_Хабаровск</v>
      </c>
      <c r="BR534" s="175" t="str">
        <f t="shared" si="13"/>
        <v>ПЦП_Служба финансового менеджмента_Московский Банк</v>
      </c>
      <c r="BS534" s="175" t="str">
        <f t="shared" ref="BS534" si="18">BS415&amp;"_"&amp;BS417&amp;"_"&amp;BS418</f>
        <v>ПЦП_Служба финансового менеджмента_Среднерусский Банк</v>
      </c>
      <c r="BT534" s="175" t="str">
        <f t="shared" si="13"/>
        <v>ПЦП_Служба финансового менеджмента_Поволжский Банк</v>
      </c>
      <c r="BU534" s="175" t="str">
        <f t="shared" si="13"/>
        <v>ПЦП_Служба финансового менеджмента_Уральский Банк</v>
      </c>
      <c r="BV534" s="175" t="str">
        <f t="shared" si="13"/>
        <v>ПЦП_Служба финансового менеджмента_Волго-Вятский Банк</v>
      </c>
      <c r="BW534" s="175" t="str">
        <f t="shared" si="13"/>
        <v>ПЦП_Служба финансового менеджмента_Сибирский Банк</v>
      </c>
      <c r="BX534" s="175" t="str">
        <f t="shared" si="13"/>
        <v>ПЦП_Служба финансового менеджмента_Центрально-Черноземный Банк</v>
      </c>
      <c r="BY534" s="175" t="str">
        <f t="shared" si="13"/>
        <v>ПЦП_Служба финансового менеджмента_Северо-Западный Банк</v>
      </c>
      <c r="BZ534" s="175" t="str">
        <f t="shared" si="13"/>
        <v>ПЦП_Служба финансового менеджмента_Дальневосточный Банк</v>
      </c>
      <c r="CA534" s="175" t="str">
        <f t="shared" si="13"/>
        <v>ПЦП_Служба финансового менеджмента_Юго-Западный Банк</v>
      </c>
      <c r="CB534" s="175" t="str">
        <f t="shared" si="13"/>
        <v>ПЦП_Служба финансового менеджмента_Байкальский Банк</v>
      </c>
      <c r="CC534" s="175" t="str">
        <f t="shared" ref="CC534:DO534" si="19">CC415&amp;"_"&amp;CC417&amp;"_"&amp;CC418</f>
        <v>ПЦП_Служба финансового менеджмента_Западно-Сибирский Банк</v>
      </c>
      <c r="CD534" s="175" t="str">
        <f t="shared" si="19"/>
        <v>ПЦП_Центр корпоративных решений _Москва</v>
      </c>
      <c r="CE534" s="175" t="str">
        <f t="shared" si="19"/>
        <v>ПЦП_Центр корпоративных решений _Екатеринбург</v>
      </c>
      <c r="CF534" s="175" t="str">
        <f t="shared" si="19"/>
        <v>ПЦП_Центр корпоративных решений _Новосибирск</v>
      </c>
      <c r="CG534" s="175" t="str">
        <f t="shared" si="19"/>
        <v>ПЦП_Центр корпоративных решений _Санкт-Петербург</v>
      </c>
      <c r="CH534" s="175" t="str">
        <f t="shared" si="19"/>
        <v>ПЦП_Центр корпоративных решений _Тула</v>
      </c>
      <c r="CI534" s="175" t="str">
        <f t="shared" si="19"/>
        <v>ПЦП_Центр корпоративных решений _Ставрополь</v>
      </c>
      <c r="CJ534" s="175" t="str">
        <f t="shared" si="19"/>
        <v>ПЦП_Центр корпоративных решений _Тольятти</v>
      </c>
      <c r="CK534" s="175" t="str">
        <f t="shared" si="19"/>
        <v>ПЦП_Центр залоговой экспертизы_№1</v>
      </c>
      <c r="CL534" s="175" t="str">
        <f t="shared" si="19"/>
        <v>ПЦП_Центр залоговой экспертизы_№2</v>
      </c>
      <c r="CM534" s="175" t="str">
        <f t="shared" si="19"/>
        <v>ПЦП_Центр залоговой экспертизы_№3</v>
      </c>
      <c r="CN534" s="175" t="str">
        <f t="shared" si="19"/>
        <v>ПЦП_Центр залоговой экспертизы_№4</v>
      </c>
      <c r="CO534" s="175" t="str">
        <f t="shared" si="19"/>
        <v>ПЦП_Центр залоговой экспертизы_№5</v>
      </c>
      <c r="CP534" s="175" t="str">
        <f t="shared" si="19"/>
        <v>ПЦП_Центр залоговой экспертизы_№6</v>
      </c>
      <c r="CQ534" s="175" t="str">
        <f t="shared" si="19"/>
        <v>ПЦП_Центр залоговой экспертизы_№7</v>
      </c>
      <c r="CR534" s="175" t="str">
        <f t="shared" si="19"/>
        <v>ПЦП_Центр залоговой экспертизы_№8</v>
      </c>
      <c r="CS534" s="175" t="str">
        <f t="shared" si="19"/>
        <v>ПЦП_Центр залоговой экспертизы_№9</v>
      </c>
      <c r="CT534" s="175" t="str">
        <f t="shared" si="19"/>
        <v>ПЦП_Центр залоговой экспертизы_№10</v>
      </c>
      <c r="CU534" s="175" t="str">
        <f t="shared" si="19"/>
        <v>ПЦП_Центр залоговой экспертизы_№11</v>
      </c>
      <c r="CV534" s="175" t="str">
        <f t="shared" si="19"/>
        <v>ПЦП_Центр залоговой экспертизы_№12</v>
      </c>
      <c r="CW534" s="175" t="str">
        <f t="shared" si="19"/>
        <v>ПЦП_Центр залоговой экспертизы_№13</v>
      </c>
      <c r="CX534" s="175" t="str">
        <f t="shared" si="19"/>
        <v>ПЦП_Центр залоговой экспертизы_№14</v>
      </c>
      <c r="CY534" s="175" t="str">
        <f t="shared" si="19"/>
        <v>ПЦП_Центр комплаенс _Санкт-Петербург</v>
      </c>
      <c r="CZ534" s="175" t="str">
        <f t="shared" si="19"/>
        <v>ПЦП_Центр HR администрирования_Воронеж</v>
      </c>
      <c r="DA534" s="175" t="str">
        <f t="shared" si="19"/>
        <v>ПЦП_Дирекция сервисных центров _ОСЦ Москва</v>
      </c>
      <c r="DB534" s="175" t="str">
        <f t="shared" si="19"/>
        <v>ПЦП_Дирекция сервисных центров _ОСЦ Самара</v>
      </c>
      <c r="DC534" s="175" t="str">
        <f t="shared" si="19"/>
        <v>ПЦП_Дирекция сервисных центров _ОСЦ Екатеринбург</v>
      </c>
      <c r="DD534" s="175" t="str">
        <f t="shared" si="19"/>
        <v>ПЦП_Дирекция сервисных центров _ОСЦ Нижний Новгород</v>
      </c>
      <c r="DE534" s="175" t="str">
        <f t="shared" si="19"/>
        <v>ПЦП_Дирекция сервисных центров _ОСЦ Новосибирск</v>
      </c>
      <c r="DF534" s="175" t="str">
        <f t="shared" si="19"/>
        <v>ПЦП_Дирекция сервисных центров _ОСЦ Воронеж</v>
      </c>
      <c r="DG534" s="175" t="str">
        <f t="shared" si="19"/>
        <v>ПЦП_Дирекция сервисных центров _ОСЦ Санкт-Петербург</v>
      </c>
      <c r="DH534" s="175" t="str">
        <f t="shared" si="19"/>
        <v>ПЦП_Дирекция сервисных центров _ОСЦ Тула</v>
      </c>
      <c r="DI534" s="175" t="str">
        <f t="shared" si="19"/>
        <v>ПЦП_Дирекция сервисных центров _ОСЦ Хабаровск</v>
      </c>
      <c r="DJ534" s="175" t="str">
        <f t="shared" si="19"/>
        <v>ПЦП_Центр урегулирования задолженности_Воронеж</v>
      </c>
      <c r="DK534" s="175" t="str">
        <f t="shared" si="19"/>
        <v>ПЦП_Центр урегулирования задолженности_Иркутск</v>
      </c>
      <c r="DL534" s="175" t="str">
        <f t="shared" si="19"/>
        <v>ДЗО_ГК  `Сбербанк КИБ`_</v>
      </c>
      <c r="DM534" s="175" t="str">
        <f t="shared" si="19"/>
        <v>ДЗО_АНО ДПО `Корпоративный университет Сбербанка`_</v>
      </c>
      <c r="DN534" s="175" t="str">
        <f t="shared" si="19"/>
        <v>ДЗО_АО `Сбербанк-технологии`_</v>
      </c>
      <c r="DO534" s="175" t="str">
        <f t="shared" si="19"/>
        <v>ДЗО_АО `Сбербанк-лизинг`_</v>
      </c>
      <c r="DP534" s="175" t="str">
        <f t="shared" si="11"/>
        <v>__</v>
      </c>
    </row>
    <row r="535" spans="1:120" x14ac:dyDescent="0.25"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  <c r="AH535" s="90"/>
      <c r="AI535" s="90"/>
      <c r="AJ535" s="90"/>
      <c r="AK535" s="90"/>
      <c r="AL535" s="90"/>
      <c r="AM535" s="90"/>
      <c r="AN535" s="90"/>
      <c r="AO535" s="90"/>
      <c r="AP535" s="90"/>
      <c r="AQ535" s="90"/>
      <c r="AR535" s="90"/>
      <c r="AS535" s="90"/>
      <c r="AT535" s="90"/>
      <c r="AU535" s="90"/>
      <c r="AV535" s="90"/>
      <c r="AW535" s="90"/>
      <c r="AX535" s="90"/>
      <c r="AY535" s="90"/>
      <c r="AZ535" s="90"/>
      <c r="BA535" s="90"/>
      <c r="BB535" s="90"/>
      <c r="BC535" s="90"/>
      <c r="BD535" s="90"/>
      <c r="BE535" s="90"/>
      <c r="BF535" s="90"/>
      <c r="BG535" s="90"/>
      <c r="BH535" s="90"/>
      <c r="BI535" s="90"/>
      <c r="BJ535" s="90"/>
      <c r="BK535" s="90"/>
      <c r="BL535" s="90"/>
      <c r="BM535" s="90"/>
      <c r="BN535" s="90"/>
      <c r="BO535" s="90"/>
      <c r="BP535" s="90"/>
      <c r="BQ535" s="90"/>
      <c r="BR535" s="90"/>
      <c r="BS535" s="90"/>
      <c r="BT535" s="90"/>
      <c r="BU535" s="90"/>
      <c r="BV535" s="90"/>
      <c r="BW535" s="90"/>
      <c r="BX535" s="90"/>
      <c r="DP535" s="175" t="str">
        <f t="shared" si="11"/>
        <v>__</v>
      </c>
    </row>
    <row r="536" spans="1:120" x14ac:dyDescent="0.25"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  <c r="AH536" s="90"/>
      <c r="AI536" s="90"/>
      <c r="AJ536" s="90"/>
      <c r="AK536" s="90"/>
      <c r="AL536" s="90"/>
      <c r="AM536" s="90"/>
      <c r="AN536" s="90"/>
      <c r="AO536" s="90"/>
      <c r="AP536" s="90"/>
      <c r="AQ536" s="90"/>
      <c r="AR536" s="90"/>
      <c r="AS536" s="90"/>
      <c r="AT536" s="90"/>
      <c r="AU536" s="90"/>
      <c r="AV536" s="90"/>
      <c r="AW536" s="90"/>
      <c r="AX536" s="90"/>
      <c r="AY536" s="90"/>
      <c r="AZ536" s="90"/>
      <c r="BA536" s="90"/>
      <c r="BB536" s="90"/>
      <c r="BC536" s="90"/>
      <c r="BD536" s="90"/>
      <c r="BE536" s="90"/>
      <c r="BF536" s="90"/>
      <c r="BG536" s="90"/>
      <c r="BH536" s="90"/>
      <c r="BI536" s="90"/>
      <c r="BJ536" s="90"/>
      <c r="BK536" s="90"/>
      <c r="BL536" s="90"/>
      <c r="BM536" s="90"/>
      <c r="BN536" s="90"/>
      <c r="BO536" s="90"/>
      <c r="BP536" s="90"/>
      <c r="BQ536" s="90"/>
      <c r="BR536" s="90"/>
      <c r="BS536" s="90"/>
      <c r="BT536" s="90"/>
      <c r="BU536" s="90"/>
      <c r="BV536" s="90"/>
      <c r="BW536" s="90"/>
      <c r="BX536" s="90"/>
      <c r="DP536" s="175" t="str">
        <f t="shared" si="11"/>
        <v>__</v>
      </c>
    </row>
    <row r="537" spans="1:120" x14ac:dyDescent="0.25"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  <c r="AH537" s="90"/>
      <c r="AI537" s="90"/>
      <c r="AJ537" s="90"/>
      <c r="AK537" s="90"/>
      <c r="AL537" s="90"/>
      <c r="AM537" s="90"/>
      <c r="AN537" s="90"/>
      <c r="AO537" s="90"/>
      <c r="AP537" s="90"/>
      <c r="AQ537" s="90"/>
      <c r="AR537" s="90"/>
      <c r="AS537" s="90"/>
      <c r="AT537" s="90"/>
      <c r="AU537" s="90"/>
      <c r="AV537" s="90"/>
      <c r="AW537" s="90"/>
      <c r="AX537" s="90"/>
      <c r="AY537" s="90"/>
      <c r="AZ537" s="90"/>
      <c r="BA537" s="90"/>
      <c r="BB537" s="90"/>
      <c r="BC537" s="90"/>
      <c r="BD537" s="90"/>
      <c r="BE537" s="90"/>
      <c r="BF537" s="90"/>
      <c r="BG537" s="90"/>
      <c r="BH537" s="90"/>
      <c r="BI537" s="90"/>
      <c r="BJ537" s="90"/>
      <c r="BK537" s="90"/>
      <c r="BL537" s="90"/>
      <c r="BM537" s="90"/>
      <c r="BN537" s="90"/>
      <c r="BO537" s="90"/>
      <c r="BP537" s="90"/>
      <c r="BQ537" s="90"/>
      <c r="BR537" s="90"/>
      <c r="BS537" s="90"/>
      <c r="BT537" s="90"/>
      <c r="BU537" s="90"/>
      <c r="BV537" s="90"/>
      <c r="BW537" s="90"/>
      <c r="BX537" s="90"/>
      <c r="DP537" s="175" t="str">
        <f t="shared" si="11"/>
        <v>__</v>
      </c>
    </row>
    <row r="538" spans="1:120" x14ac:dyDescent="0.25"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  <c r="AH538" s="90"/>
      <c r="AI538" s="90"/>
      <c r="AJ538" s="90"/>
      <c r="AK538" s="90"/>
      <c r="AL538" s="90"/>
      <c r="AM538" s="90"/>
      <c r="AN538" s="90"/>
      <c r="AO538" s="90"/>
      <c r="AP538" s="90"/>
      <c r="AQ538" s="90"/>
      <c r="AR538" s="90"/>
      <c r="AS538" s="90"/>
      <c r="AT538" s="90"/>
      <c r="AU538" s="90"/>
      <c r="AV538" s="90"/>
      <c r="AW538" s="90"/>
      <c r="AX538" s="90"/>
      <c r="AY538" s="90"/>
      <c r="AZ538" s="90"/>
      <c r="BA538" s="90"/>
      <c r="BB538" s="90"/>
      <c r="BC538" s="90"/>
      <c r="BD538" s="90"/>
      <c r="BE538" s="90"/>
      <c r="BF538" s="90"/>
      <c r="BG538" s="90"/>
      <c r="BH538" s="90"/>
      <c r="BI538" s="90"/>
      <c r="BJ538" s="90"/>
      <c r="BK538" s="90"/>
      <c r="BL538" s="90"/>
      <c r="BM538" s="90"/>
      <c r="BN538" s="90"/>
      <c r="BO538" s="90"/>
      <c r="BP538" s="90"/>
      <c r="BQ538" s="90"/>
      <c r="BR538" s="90"/>
      <c r="BS538" s="90"/>
      <c r="BT538" s="90"/>
      <c r="BU538" s="90"/>
      <c r="BV538" s="90"/>
      <c r="BW538" s="90"/>
      <c r="BX538" s="90"/>
      <c r="DP538" s="175" t="str">
        <f t="shared" si="11"/>
        <v>__</v>
      </c>
    </row>
    <row r="539" spans="1:120" x14ac:dyDescent="0.25"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  <c r="AH539" s="90"/>
      <c r="AI539" s="90"/>
      <c r="AJ539" s="90"/>
      <c r="AK539" s="90"/>
      <c r="AL539" s="90"/>
      <c r="AM539" s="90"/>
      <c r="AN539" s="90"/>
      <c r="AO539" s="90"/>
      <c r="AP539" s="90"/>
      <c r="AQ539" s="90"/>
      <c r="AR539" s="90"/>
      <c r="AS539" s="90"/>
      <c r="AT539" s="90"/>
      <c r="AU539" s="90"/>
      <c r="AV539" s="90"/>
      <c r="AW539" s="90"/>
      <c r="AX539" s="90"/>
      <c r="AY539" s="90"/>
      <c r="AZ539" s="90"/>
      <c r="BA539" s="90"/>
      <c r="BB539" s="90"/>
      <c r="BC539" s="90"/>
      <c r="BD539" s="90"/>
      <c r="BE539" s="90"/>
      <c r="BF539" s="90"/>
      <c r="BG539" s="90"/>
      <c r="BH539" s="90"/>
      <c r="BI539" s="90"/>
      <c r="BJ539" s="90"/>
      <c r="BK539" s="90"/>
      <c r="BL539" s="90"/>
      <c r="BM539" s="90"/>
      <c r="BN539" s="90"/>
      <c r="BO539" s="90"/>
      <c r="BP539" s="90"/>
      <c r="BQ539" s="90"/>
      <c r="BR539" s="90"/>
      <c r="BS539" s="90"/>
      <c r="BT539" s="90"/>
      <c r="BU539" s="90"/>
      <c r="BV539" s="90"/>
      <c r="BW539" s="90"/>
      <c r="BX539" s="90"/>
      <c r="DP539" s="175" t="str">
        <f t="shared" si="11"/>
        <v>__</v>
      </c>
    </row>
    <row r="540" spans="1:120" x14ac:dyDescent="0.25"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  <c r="AH540" s="90"/>
      <c r="AI540" s="90"/>
      <c r="AJ540" s="90"/>
      <c r="AK540" s="90"/>
      <c r="AL540" s="90"/>
      <c r="AM540" s="90"/>
      <c r="AN540" s="90"/>
      <c r="AO540" s="90"/>
      <c r="AP540" s="90"/>
      <c r="AQ540" s="90"/>
      <c r="AR540" s="90"/>
      <c r="AS540" s="90"/>
      <c r="AT540" s="90"/>
      <c r="AU540" s="90"/>
      <c r="AV540" s="90"/>
      <c r="AW540" s="90"/>
      <c r="AX540" s="90"/>
      <c r="AY540" s="90"/>
      <c r="AZ540" s="90"/>
      <c r="BA540" s="90"/>
      <c r="BB540" s="90"/>
      <c r="BC540" s="90"/>
      <c r="BD540" s="90"/>
      <c r="BE540" s="90"/>
      <c r="BF540" s="90"/>
      <c r="BG540" s="90"/>
      <c r="BH540" s="90"/>
      <c r="BI540" s="90"/>
      <c r="BJ540" s="90"/>
      <c r="BK540" s="90"/>
      <c r="BL540" s="90"/>
      <c r="BM540" s="90"/>
      <c r="BN540" s="90"/>
      <c r="BO540" s="90"/>
      <c r="BP540" s="90"/>
      <c r="BQ540" s="90"/>
      <c r="BR540" s="90"/>
      <c r="BS540" s="90"/>
      <c r="BT540" s="90"/>
      <c r="BU540" s="90"/>
      <c r="BV540" s="90"/>
      <c r="BW540" s="90"/>
      <c r="BX540" s="90"/>
      <c r="DP540" s="175" t="str">
        <f t="shared" si="11"/>
        <v>__</v>
      </c>
    </row>
    <row r="541" spans="1:120" x14ac:dyDescent="0.25"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  <c r="AH541" s="90"/>
      <c r="AI541" s="90"/>
      <c r="AJ541" s="90"/>
      <c r="AK541" s="90"/>
      <c r="AL541" s="90"/>
      <c r="AM541" s="90"/>
      <c r="AN541" s="90"/>
      <c r="AO541" s="90"/>
      <c r="AP541" s="90"/>
      <c r="AQ541" s="90"/>
      <c r="AR541" s="90"/>
      <c r="AS541" s="90"/>
      <c r="AT541" s="90"/>
      <c r="AU541" s="90"/>
      <c r="AV541" s="90"/>
      <c r="AW541" s="90"/>
      <c r="AX541" s="90"/>
      <c r="AY541" s="90"/>
      <c r="AZ541" s="90"/>
      <c r="BA541" s="90"/>
      <c r="BB541" s="90"/>
      <c r="BC541" s="90"/>
      <c r="BD541" s="90"/>
      <c r="BE541" s="90"/>
      <c r="BF541" s="90"/>
      <c r="BG541" s="90"/>
      <c r="BH541" s="90"/>
      <c r="BI541" s="90"/>
      <c r="BJ541" s="90"/>
      <c r="BK541" s="90"/>
      <c r="BL541" s="90"/>
      <c r="BM541" s="90"/>
      <c r="BN541" s="90"/>
      <c r="BO541" s="90"/>
      <c r="BP541" s="90"/>
      <c r="BQ541" s="90"/>
      <c r="BR541" s="90"/>
      <c r="BS541" s="90"/>
      <c r="BT541" s="90"/>
      <c r="BU541" s="90"/>
      <c r="BV541" s="90"/>
      <c r="BW541" s="90"/>
      <c r="BX541" s="90"/>
      <c r="DP541" s="175" t="str">
        <f t="shared" si="11"/>
        <v>__</v>
      </c>
    </row>
    <row r="542" spans="1:120" x14ac:dyDescent="0.25"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  <c r="AH542" s="90"/>
      <c r="AI542" s="90"/>
      <c r="AJ542" s="90"/>
      <c r="AK542" s="90"/>
      <c r="AL542" s="90"/>
      <c r="AM542" s="90"/>
      <c r="AN542" s="90"/>
      <c r="AO542" s="90"/>
      <c r="AP542" s="90"/>
      <c r="AQ542" s="90"/>
      <c r="AR542" s="90"/>
      <c r="AS542" s="90"/>
      <c r="AT542" s="90"/>
      <c r="AU542" s="90"/>
      <c r="AV542" s="90"/>
      <c r="AW542" s="90"/>
      <c r="AX542" s="90"/>
      <c r="AY542" s="90"/>
      <c r="AZ542" s="90"/>
      <c r="BA542" s="90"/>
      <c r="BB542" s="90"/>
      <c r="BC542" s="90"/>
      <c r="BD542" s="90"/>
      <c r="BE542" s="90"/>
      <c r="BF542" s="90"/>
      <c r="BG542" s="90"/>
      <c r="BH542" s="90"/>
      <c r="BI542" s="90"/>
      <c r="BJ542" s="90"/>
      <c r="BK542" s="90"/>
      <c r="BL542" s="90"/>
      <c r="BM542" s="90"/>
      <c r="BN542" s="90"/>
      <c r="BO542" s="90"/>
      <c r="BP542" s="90"/>
      <c r="BQ542" s="90"/>
      <c r="BR542" s="90"/>
      <c r="BS542" s="90"/>
      <c r="BT542" s="90"/>
      <c r="BU542" s="90"/>
      <c r="BV542" s="90"/>
      <c r="BW542" s="90"/>
      <c r="BX542" s="90"/>
      <c r="DP542" s="175" t="str">
        <f t="shared" si="11"/>
        <v>__</v>
      </c>
    </row>
    <row r="543" spans="1:120" x14ac:dyDescent="0.25"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  <c r="AH543" s="90"/>
      <c r="AI543" s="90"/>
      <c r="AJ543" s="90"/>
      <c r="AK543" s="90"/>
      <c r="AL543" s="90"/>
      <c r="AM543" s="90"/>
      <c r="AN543" s="90"/>
      <c r="AO543" s="90"/>
      <c r="AP543" s="90"/>
      <c r="AQ543" s="90"/>
      <c r="AR543" s="90"/>
      <c r="AS543" s="90"/>
      <c r="AT543" s="90"/>
      <c r="AU543" s="90"/>
      <c r="AV543" s="90"/>
      <c r="AW543" s="90"/>
      <c r="AX543" s="90"/>
      <c r="AY543" s="90"/>
      <c r="AZ543" s="90"/>
      <c r="BA543" s="90"/>
      <c r="BB543" s="90"/>
      <c r="BC543" s="90"/>
      <c r="BD543" s="90"/>
      <c r="BE543" s="90"/>
      <c r="BF543" s="90"/>
      <c r="BG543" s="90"/>
      <c r="BH543" s="90"/>
      <c r="BI543" s="90"/>
      <c r="BJ543" s="90"/>
      <c r="BK543" s="90"/>
      <c r="BL543" s="90"/>
      <c r="BM543" s="90"/>
      <c r="BN543" s="90"/>
      <c r="BO543" s="90"/>
      <c r="BP543" s="90"/>
      <c r="BQ543" s="90"/>
      <c r="BR543" s="90"/>
      <c r="BS543" s="90"/>
      <c r="BT543" s="90"/>
      <c r="BU543" s="90"/>
      <c r="BV543" s="90"/>
      <c r="BW543" s="90"/>
      <c r="BX543" s="90"/>
      <c r="DP543" s="175" t="str">
        <f t="shared" si="11"/>
        <v>__</v>
      </c>
    </row>
    <row r="544" spans="1:120" x14ac:dyDescent="0.25"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  <c r="AH544" s="90"/>
      <c r="AI544" s="90"/>
      <c r="AJ544" s="90"/>
      <c r="AK544" s="90"/>
      <c r="AL544" s="90"/>
      <c r="AM544" s="90"/>
      <c r="AN544" s="90"/>
      <c r="AO544" s="90"/>
      <c r="AP544" s="90"/>
      <c r="AQ544" s="90"/>
      <c r="AR544" s="90"/>
      <c r="AS544" s="90"/>
      <c r="AT544" s="90"/>
      <c r="AU544" s="90"/>
      <c r="AV544" s="90"/>
      <c r="AW544" s="90"/>
      <c r="AX544" s="90"/>
      <c r="AY544" s="90"/>
      <c r="AZ544" s="90"/>
      <c r="BA544" s="90"/>
      <c r="BB544" s="90"/>
      <c r="BC544" s="90"/>
      <c r="BD544" s="90"/>
      <c r="BE544" s="90"/>
      <c r="BF544" s="90"/>
      <c r="BG544" s="90"/>
      <c r="BH544" s="90"/>
      <c r="BI544" s="90"/>
      <c r="BJ544" s="90"/>
      <c r="BK544" s="90"/>
      <c r="BL544" s="90"/>
      <c r="BM544" s="90"/>
      <c r="BN544" s="90"/>
      <c r="BO544" s="90"/>
      <c r="BP544" s="90"/>
      <c r="BQ544" s="90"/>
      <c r="BR544" s="90"/>
      <c r="BS544" s="90"/>
      <c r="BT544" s="90"/>
      <c r="BU544" s="90"/>
      <c r="BV544" s="90"/>
      <c r="BW544" s="90"/>
      <c r="BX544" s="90"/>
      <c r="DP544" s="175" t="str">
        <f t="shared" si="11"/>
        <v>__</v>
      </c>
    </row>
    <row r="545" spans="6:120" x14ac:dyDescent="0.25"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  <c r="AH545" s="90"/>
      <c r="AI545" s="90"/>
      <c r="AJ545" s="90"/>
      <c r="AK545" s="90"/>
      <c r="AL545" s="90"/>
      <c r="AM545" s="90"/>
      <c r="AN545" s="90"/>
      <c r="AO545" s="90"/>
      <c r="AP545" s="90"/>
      <c r="AQ545" s="90"/>
      <c r="AR545" s="90"/>
      <c r="AS545" s="90"/>
      <c r="AT545" s="90"/>
      <c r="AU545" s="90"/>
      <c r="AV545" s="90"/>
      <c r="AW545" s="90"/>
      <c r="AX545" s="90"/>
      <c r="AY545" s="90"/>
      <c r="AZ545" s="90"/>
      <c r="BA545" s="90"/>
      <c r="BB545" s="90"/>
      <c r="BC545" s="90"/>
      <c r="BD545" s="90"/>
      <c r="BE545" s="90"/>
      <c r="BF545" s="90"/>
      <c r="BG545" s="90"/>
      <c r="BH545" s="90"/>
      <c r="BI545" s="90"/>
      <c r="BJ545" s="90"/>
      <c r="BK545" s="90"/>
      <c r="BL545" s="90"/>
      <c r="BM545" s="90"/>
      <c r="BN545" s="90"/>
      <c r="BO545" s="90"/>
      <c r="BP545" s="90"/>
      <c r="BQ545" s="90"/>
      <c r="BR545" s="90"/>
      <c r="BS545" s="90"/>
      <c r="BT545" s="90"/>
      <c r="BU545" s="90"/>
      <c r="BV545" s="90"/>
      <c r="BW545" s="90"/>
      <c r="BX545" s="90"/>
      <c r="DP545" s="175" t="str">
        <f t="shared" si="11"/>
        <v>__</v>
      </c>
    </row>
    <row r="546" spans="6:120" x14ac:dyDescent="0.25"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  <c r="AH546" s="90"/>
      <c r="AI546" s="90"/>
      <c r="AJ546" s="90"/>
      <c r="AK546" s="90"/>
      <c r="AL546" s="90"/>
      <c r="AM546" s="90"/>
      <c r="AN546" s="90"/>
      <c r="AO546" s="90"/>
      <c r="AP546" s="90"/>
      <c r="AQ546" s="90"/>
      <c r="AR546" s="90"/>
      <c r="AS546" s="90"/>
      <c r="AT546" s="90"/>
      <c r="AU546" s="90"/>
      <c r="AV546" s="90"/>
      <c r="AW546" s="90"/>
      <c r="AX546" s="90"/>
      <c r="AY546" s="90"/>
      <c r="AZ546" s="90"/>
      <c r="BA546" s="90"/>
      <c r="BB546" s="90"/>
      <c r="BC546" s="90"/>
      <c r="BD546" s="90"/>
      <c r="BE546" s="90"/>
      <c r="BF546" s="90"/>
      <c r="BG546" s="90"/>
      <c r="BH546" s="90"/>
      <c r="BI546" s="90"/>
      <c r="BJ546" s="90"/>
      <c r="BK546" s="90"/>
      <c r="BL546" s="90"/>
      <c r="BM546" s="90"/>
      <c r="BN546" s="90"/>
      <c r="BO546" s="90"/>
      <c r="BP546" s="90"/>
      <c r="BQ546" s="90"/>
      <c r="BR546" s="90"/>
      <c r="BS546" s="90"/>
      <c r="BT546" s="90"/>
      <c r="BU546" s="90"/>
      <c r="BV546" s="90"/>
      <c r="BW546" s="90"/>
      <c r="BX546" s="90"/>
    </row>
    <row r="547" spans="6:120" x14ac:dyDescent="0.25"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  <c r="AH547" s="90"/>
      <c r="AI547" s="90"/>
      <c r="AJ547" s="90"/>
      <c r="AK547" s="90"/>
      <c r="AL547" s="90"/>
      <c r="AM547" s="90"/>
      <c r="AN547" s="90"/>
      <c r="AO547" s="90"/>
      <c r="AP547" s="90"/>
      <c r="AQ547" s="90"/>
      <c r="AR547" s="90"/>
      <c r="AS547" s="90"/>
      <c r="AT547" s="90"/>
      <c r="AU547" s="90"/>
      <c r="AV547" s="90"/>
      <c r="AW547" s="90"/>
      <c r="AX547" s="90"/>
      <c r="AY547" s="90"/>
      <c r="AZ547" s="90"/>
      <c r="BA547" s="90"/>
      <c r="BB547" s="90"/>
      <c r="BC547" s="90"/>
      <c r="BD547" s="90"/>
      <c r="BE547" s="90"/>
      <c r="BF547" s="90"/>
      <c r="BG547" s="90"/>
      <c r="BH547" s="90"/>
      <c r="BI547" s="90"/>
      <c r="BJ547" s="90"/>
      <c r="BK547" s="90"/>
      <c r="BL547" s="90"/>
      <c r="BM547" s="90"/>
      <c r="BN547" s="90"/>
      <c r="BO547" s="90"/>
      <c r="BP547" s="90"/>
      <c r="BQ547" s="90"/>
      <c r="BR547" s="90"/>
      <c r="BS547" s="90"/>
      <c r="BT547" s="90"/>
      <c r="BU547" s="90"/>
      <c r="BV547" s="90"/>
      <c r="BW547" s="90"/>
      <c r="BX547" s="90"/>
    </row>
    <row r="548" spans="6:120" x14ac:dyDescent="0.25"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  <c r="AH548" s="90"/>
      <c r="AI548" s="90"/>
      <c r="AJ548" s="90"/>
      <c r="AK548" s="90"/>
      <c r="AL548" s="90"/>
      <c r="AM548" s="90"/>
      <c r="AN548" s="90"/>
      <c r="AO548" s="90"/>
      <c r="AP548" s="90"/>
      <c r="AQ548" s="90"/>
      <c r="AR548" s="90"/>
      <c r="AS548" s="90"/>
      <c r="AT548" s="90"/>
      <c r="AU548" s="90"/>
      <c r="AV548" s="90"/>
      <c r="AW548" s="90"/>
      <c r="AX548" s="90"/>
      <c r="AY548" s="90"/>
      <c r="AZ548" s="90"/>
      <c r="BA548" s="90"/>
      <c r="BB548" s="90"/>
      <c r="BC548" s="90"/>
      <c r="BD548" s="90"/>
      <c r="BE548" s="90"/>
      <c r="BF548" s="90"/>
      <c r="BG548" s="90"/>
      <c r="BH548" s="90"/>
      <c r="BI548" s="90"/>
      <c r="BJ548" s="90"/>
      <c r="BK548" s="90"/>
      <c r="BL548" s="90"/>
      <c r="BM548" s="90"/>
      <c r="BN548" s="90"/>
      <c r="BO548" s="90"/>
      <c r="BP548" s="90"/>
      <c r="BQ548" s="90"/>
      <c r="BR548" s="90"/>
      <c r="BS548" s="90"/>
      <c r="BT548" s="90"/>
      <c r="BU548" s="90"/>
      <c r="BV548" s="90"/>
      <c r="BW548" s="90"/>
      <c r="BX548" s="90"/>
    </row>
    <row r="549" spans="6:120" x14ac:dyDescent="0.25"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  <c r="AH549" s="90"/>
      <c r="AI549" s="90"/>
      <c r="AJ549" s="90"/>
      <c r="AK549" s="90"/>
      <c r="AL549" s="90"/>
      <c r="AM549" s="90"/>
      <c r="AN549" s="90"/>
      <c r="AO549" s="90"/>
      <c r="AP549" s="90"/>
      <c r="AQ549" s="90"/>
      <c r="AR549" s="90"/>
      <c r="AS549" s="90"/>
      <c r="AT549" s="90"/>
      <c r="AU549" s="90"/>
      <c r="AV549" s="90"/>
      <c r="AW549" s="90"/>
      <c r="AX549" s="90"/>
      <c r="AY549" s="90"/>
      <c r="AZ549" s="90"/>
      <c r="BA549" s="90"/>
      <c r="BB549" s="90"/>
      <c r="BC549" s="90"/>
      <c r="BD549" s="90"/>
      <c r="BE549" s="90"/>
      <c r="BF549" s="90"/>
      <c r="BG549" s="90"/>
      <c r="BH549" s="90"/>
      <c r="BI549" s="90"/>
      <c r="BJ549" s="90"/>
      <c r="BK549" s="90"/>
      <c r="BL549" s="90"/>
      <c r="BM549" s="90"/>
      <c r="BN549" s="90"/>
      <c r="BO549" s="90"/>
      <c r="BP549" s="90"/>
      <c r="BQ549" s="90"/>
      <c r="BR549" s="90"/>
      <c r="BS549" s="90"/>
      <c r="BT549" s="90"/>
      <c r="BU549" s="90"/>
      <c r="BV549" s="90"/>
      <c r="BW549" s="90"/>
      <c r="BX549" s="90"/>
    </row>
    <row r="550" spans="6:120" x14ac:dyDescent="0.25"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  <c r="AH550" s="90"/>
      <c r="AI550" s="90"/>
      <c r="AJ550" s="90"/>
      <c r="AK550" s="90"/>
      <c r="AL550" s="90"/>
      <c r="AM550" s="90"/>
      <c r="AN550" s="90"/>
      <c r="AO550" s="90"/>
      <c r="AP550" s="90"/>
      <c r="AQ550" s="90"/>
      <c r="AR550" s="90"/>
      <c r="AS550" s="90"/>
      <c r="AT550" s="90"/>
      <c r="AU550" s="90"/>
      <c r="AV550" s="90"/>
      <c r="AW550" s="90"/>
      <c r="AX550" s="90"/>
      <c r="AY550" s="90"/>
      <c r="AZ550" s="90"/>
      <c r="BA550" s="90"/>
      <c r="BB550" s="90"/>
      <c r="BC550" s="90"/>
      <c r="BD550" s="90"/>
      <c r="BE550" s="90"/>
      <c r="BF550" s="90"/>
      <c r="BG550" s="90"/>
      <c r="BH550" s="90"/>
      <c r="BI550" s="90"/>
      <c r="BJ550" s="90"/>
      <c r="BK550" s="90"/>
      <c r="BL550" s="90"/>
      <c r="BM550" s="90"/>
      <c r="BN550" s="90"/>
      <c r="BO550" s="90"/>
      <c r="BP550" s="90"/>
      <c r="BQ550" s="90"/>
      <c r="BR550" s="90"/>
      <c r="BS550" s="90"/>
      <c r="BT550" s="90"/>
      <c r="BU550" s="90"/>
      <c r="BV550" s="90"/>
      <c r="BW550" s="90"/>
      <c r="BX550" s="90"/>
    </row>
    <row r="551" spans="6:120" x14ac:dyDescent="0.25"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  <c r="AH551" s="90"/>
      <c r="AI551" s="90"/>
      <c r="AJ551" s="90"/>
      <c r="AK551" s="90"/>
      <c r="AL551" s="90"/>
      <c r="AM551" s="90"/>
      <c r="AN551" s="90"/>
      <c r="AO551" s="90"/>
      <c r="AP551" s="90"/>
      <c r="AQ551" s="90"/>
      <c r="AR551" s="90"/>
      <c r="AS551" s="90"/>
      <c r="AT551" s="90"/>
      <c r="AU551" s="90"/>
      <c r="AV551" s="90"/>
      <c r="AW551" s="90"/>
      <c r="AX551" s="90"/>
      <c r="AY551" s="90"/>
      <c r="AZ551" s="90"/>
      <c r="BA551" s="90"/>
      <c r="BB551" s="90"/>
      <c r="BC551" s="90"/>
      <c r="BD551" s="90"/>
      <c r="BE551" s="90"/>
      <c r="BF551" s="90"/>
      <c r="BG551" s="90"/>
      <c r="BH551" s="90"/>
      <c r="BI551" s="90"/>
      <c r="BJ551" s="90"/>
      <c r="BK551" s="90"/>
      <c r="BL551" s="90"/>
      <c r="BM551" s="90"/>
      <c r="BN551" s="90"/>
      <c r="BO551" s="90"/>
      <c r="BP551" s="90"/>
      <c r="BQ551" s="90"/>
      <c r="BR551" s="90"/>
      <c r="BS551" s="90"/>
      <c r="BT551" s="90"/>
      <c r="BU551" s="90"/>
      <c r="BV551" s="90"/>
      <c r="BW551" s="90"/>
      <c r="BX551" s="90"/>
    </row>
    <row r="552" spans="6:120" x14ac:dyDescent="0.25"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  <c r="AH552" s="90"/>
      <c r="AI552" s="90"/>
      <c r="AJ552" s="90"/>
      <c r="AK552" s="90"/>
      <c r="AL552" s="90"/>
      <c r="AM552" s="90"/>
      <c r="AN552" s="90"/>
      <c r="AO552" s="90"/>
      <c r="AP552" s="90"/>
      <c r="AQ552" s="90"/>
      <c r="AR552" s="90"/>
      <c r="AS552" s="90"/>
      <c r="AT552" s="90"/>
      <c r="AU552" s="90"/>
      <c r="AV552" s="90"/>
      <c r="AW552" s="90"/>
      <c r="AX552" s="90"/>
      <c r="AY552" s="90"/>
      <c r="AZ552" s="90"/>
      <c r="BA552" s="90"/>
      <c r="BB552" s="90"/>
      <c r="BC552" s="90"/>
      <c r="BD552" s="90"/>
      <c r="BE552" s="90"/>
      <c r="BF552" s="90"/>
      <c r="BG552" s="90"/>
      <c r="BH552" s="90"/>
      <c r="BI552" s="90"/>
      <c r="BJ552" s="90"/>
      <c r="BK552" s="90"/>
      <c r="BL552" s="90"/>
      <c r="BM552" s="90"/>
      <c r="BN552" s="90"/>
      <c r="BO552" s="90"/>
      <c r="BP552" s="90"/>
      <c r="BQ552" s="90"/>
      <c r="BR552" s="90"/>
      <c r="BS552" s="90"/>
      <c r="BT552" s="90"/>
      <c r="BU552" s="90"/>
      <c r="BV552" s="90"/>
      <c r="BW552" s="90"/>
      <c r="BX552" s="90"/>
    </row>
    <row r="553" spans="6:120" x14ac:dyDescent="0.25"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  <c r="AH553" s="90"/>
      <c r="AI553" s="90"/>
      <c r="AJ553" s="90"/>
      <c r="AK553" s="90"/>
      <c r="AL553" s="90"/>
      <c r="AM553" s="90"/>
      <c r="AN553" s="90"/>
      <c r="AO553" s="90"/>
      <c r="AP553" s="90"/>
      <c r="AQ553" s="90"/>
      <c r="AR553" s="90"/>
      <c r="AS553" s="90"/>
      <c r="AT553" s="90"/>
      <c r="AU553" s="90"/>
      <c r="AV553" s="90"/>
      <c r="AW553" s="90"/>
      <c r="AX553" s="90"/>
      <c r="AY553" s="90"/>
      <c r="AZ553" s="90"/>
      <c r="BA553" s="90"/>
      <c r="BB553" s="90"/>
      <c r="BC553" s="90"/>
      <c r="BD553" s="90"/>
      <c r="BE553" s="90"/>
      <c r="BF553" s="90"/>
      <c r="BG553" s="90"/>
      <c r="BH553" s="90"/>
      <c r="BI553" s="90"/>
      <c r="BJ553" s="90"/>
      <c r="BK553" s="90"/>
      <c r="BL553" s="90"/>
      <c r="BM553" s="90"/>
      <c r="BN553" s="90"/>
      <c r="BO553" s="90"/>
      <c r="BP553" s="90"/>
      <c r="BQ553" s="90"/>
      <c r="BR553" s="90"/>
      <c r="BS553" s="90"/>
      <c r="BT553" s="90"/>
      <c r="BU553" s="90"/>
      <c r="BV553" s="90"/>
      <c r="BW553" s="90"/>
      <c r="BX553" s="90"/>
    </row>
    <row r="554" spans="6:120" x14ac:dyDescent="0.25"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  <c r="AH554" s="90"/>
      <c r="AI554" s="90"/>
      <c r="AJ554" s="90"/>
      <c r="AK554" s="90"/>
      <c r="AL554" s="90"/>
      <c r="AM554" s="90"/>
      <c r="AN554" s="90"/>
      <c r="AO554" s="90"/>
      <c r="AP554" s="90"/>
      <c r="AQ554" s="90"/>
      <c r="AR554" s="90"/>
      <c r="AS554" s="90"/>
      <c r="AT554" s="90"/>
      <c r="AU554" s="90"/>
      <c r="AV554" s="90"/>
      <c r="AW554" s="90"/>
      <c r="AX554" s="90"/>
      <c r="AY554" s="90"/>
      <c r="AZ554" s="90"/>
      <c r="BA554" s="90"/>
      <c r="BB554" s="90"/>
      <c r="BC554" s="90"/>
      <c r="BD554" s="90"/>
      <c r="BE554" s="90"/>
      <c r="BF554" s="90"/>
      <c r="BG554" s="90"/>
      <c r="BH554" s="90"/>
      <c r="BI554" s="90"/>
      <c r="BJ554" s="90"/>
      <c r="BK554" s="90"/>
      <c r="BL554" s="90"/>
      <c r="BM554" s="90"/>
      <c r="BN554" s="90"/>
      <c r="BO554" s="90"/>
      <c r="BP554" s="90"/>
      <c r="BQ554" s="90"/>
      <c r="BR554" s="90"/>
      <c r="BS554" s="90"/>
      <c r="BT554" s="90"/>
      <c r="BU554" s="90"/>
      <c r="BV554" s="90"/>
      <c r="BW554" s="90"/>
      <c r="BX554" s="90"/>
    </row>
    <row r="555" spans="6:120" x14ac:dyDescent="0.25"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  <c r="AH555" s="90"/>
      <c r="AI555" s="90"/>
      <c r="AJ555" s="90"/>
      <c r="AK555" s="90"/>
      <c r="AL555" s="90"/>
      <c r="AM555" s="90"/>
      <c r="AN555" s="90"/>
      <c r="AO555" s="90"/>
      <c r="AP555" s="90"/>
      <c r="AQ555" s="90"/>
      <c r="AR555" s="90"/>
      <c r="AS555" s="90"/>
      <c r="AT555" s="90"/>
      <c r="AU555" s="90"/>
      <c r="AV555" s="90"/>
      <c r="AW555" s="90"/>
      <c r="AX555" s="90"/>
      <c r="AY555" s="90"/>
      <c r="AZ555" s="90"/>
      <c r="BA555" s="90"/>
      <c r="BB555" s="90"/>
      <c r="BC555" s="90"/>
      <c r="BD555" s="90"/>
      <c r="BE555" s="90"/>
      <c r="BF555" s="90"/>
      <c r="BG555" s="90"/>
      <c r="BH555" s="90"/>
      <c r="BI555" s="90"/>
      <c r="BJ555" s="90"/>
      <c r="BK555" s="90"/>
      <c r="BL555" s="90"/>
      <c r="BM555" s="90"/>
      <c r="BN555" s="90"/>
      <c r="BO555" s="90"/>
      <c r="BP555" s="90"/>
      <c r="BQ555" s="90"/>
      <c r="BR555" s="90"/>
      <c r="BS555" s="90"/>
      <c r="BT555" s="90"/>
      <c r="BU555" s="90"/>
      <c r="BV555" s="90"/>
      <c r="BW555" s="90"/>
      <c r="BX555" s="90"/>
    </row>
    <row r="556" spans="6:120" x14ac:dyDescent="0.25"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  <c r="AH556" s="90"/>
      <c r="AI556" s="90"/>
      <c r="AJ556" s="90"/>
      <c r="AK556" s="90"/>
      <c r="AL556" s="90"/>
      <c r="AM556" s="90"/>
      <c r="AN556" s="90"/>
      <c r="AO556" s="90"/>
      <c r="AP556" s="90"/>
      <c r="AQ556" s="90"/>
      <c r="AR556" s="90"/>
      <c r="AS556" s="90"/>
      <c r="AT556" s="90"/>
      <c r="AU556" s="90"/>
      <c r="AV556" s="90"/>
      <c r="AW556" s="90"/>
      <c r="AX556" s="90"/>
      <c r="AY556" s="90"/>
      <c r="AZ556" s="90"/>
      <c r="BA556" s="90"/>
      <c r="BB556" s="90"/>
      <c r="BC556" s="90"/>
      <c r="BD556" s="90"/>
      <c r="BE556" s="90"/>
      <c r="BF556" s="90"/>
      <c r="BG556" s="90"/>
      <c r="BH556" s="90"/>
      <c r="BI556" s="90"/>
      <c r="BJ556" s="90"/>
      <c r="BK556" s="90"/>
      <c r="BL556" s="90"/>
      <c r="BM556" s="90"/>
      <c r="BN556" s="90"/>
      <c r="BO556" s="90"/>
      <c r="BP556" s="90"/>
      <c r="BQ556" s="90"/>
      <c r="BR556" s="90"/>
      <c r="BS556" s="90"/>
      <c r="BT556" s="90"/>
      <c r="BU556" s="90"/>
      <c r="BV556" s="90"/>
      <c r="BW556" s="90"/>
      <c r="BX556" s="90"/>
    </row>
    <row r="557" spans="6:120" x14ac:dyDescent="0.25"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  <c r="AH557" s="90"/>
      <c r="AI557" s="90"/>
      <c r="AJ557" s="90"/>
      <c r="AK557" s="90"/>
      <c r="AL557" s="90"/>
      <c r="AM557" s="90"/>
      <c r="AN557" s="90"/>
      <c r="AO557" s="90"/>
      <c r="AP557" s="90"/>
      <c r="AQ557" s="90"/>
      <c r="AR557" s="90"/>
      <c r="AS557" s="90"/>
      <c r="AT557" s="90"/>
      <c r="AU557" s="90"/>
      <c r="AV557" s="90"/>
      <c r="AW557" s="90"/>
      <c r="AX557" s="90"/>
      <c r="AY557" s="90"/>
      <c r="AZ557" s="90"/>
      <c r="BA557" s="90"/>
      <c r="BB557" s="90"/>
      <c r="BC557" s="90"/>
      <c r="BD557" s="90"/>
      <c r="BE557" s="90"/>
      <c r="BF557" s="90"/>
      <c r="BG557" s="90"/>
      <c r="BH557" s="90"/>
      <c r="BI557" s="90"/>
      <c r="BJ557" s="90"/>
      <c r="BK557" s="90"/>
      <c r="BL557" s="90"/>
      <c r="BM557" s="90"/>
      <c r="BN557" s="90"/>
      <c r="BO557" s="90"/>
      <c r="BP557" s="90"/>
      <c r="BQ557" s="90"/>
      <c r="BR557" s="90"/>
      <c r="BS557" s="90"/>
      <c r="BT557" s="90"/>
      <c r="BU557" s="90"/>
      <c r="BV557" s="90"/>
      <c r="BW557" s="90"/>
      <c r="BX557" s="90"/>
    </row>
    <row r="558" spans="6:120" x14ac:dyDescent="0.25"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  <c r="AH558" s="90"/>
      <c r="AI558" s="90"/>
      <c r="AJ558" s="90"/>
      <c r="AK558" s="90"/>
      <c r="AL558" s="90"/>
      <c r="AM558" s="90"/>
      <c r="AN558" s="90"/>
      <c r="AO558" s="90"/>
      <c r="AP558" s="90"/>
      <c r="AQ558" s="90"/>
      <c r="AR558" s="90"/>
      <c r="AS558" s="90"/>
      <c r="AT558" s="90"/>
      <c r="AU558" s="90"/>
      <c r="AV558" s="90"/>
      <c r="AW558" s="90"/>
      <c r="AX558" s="90"/>
      <c r="AY558" s="90"/>
      <c r="AZ558" s="90"/>
      <c r="BA558" s="90"/>
      <c r="BB558" s="90"/>
      <c r="BC558" s="90"/>
      <c r="BD558" s="90"/>
      <c r="BE558" s="90"/>
      <c r="BF558" s="90"/>
      <c r="BG558" s="90"/>
      <c r="BH558" s="90"/>
      <c r="BI558" s="90"/>
      <c r="BJ558" s="90"/>
      <c r="BK558" s="90"/>
      <c r="BL558" s="90"/>
      <c r="BM558" s="90"/>
      <c r="BN558" s="90"/>
      <c r="BO558" s="90"/>
      <c r="BP558" s="90"/>
      <c r="BQ558" s="90"/>
      <c r="BR558" s="90"/>
      <c r="BS558" s="90"/>
      <c r="BT558" s="90"/>
      <c r="BU558" s="90"/>
      <c r="BV558" s="90"/>
      <c r="BW558" s="90"/>
      <c r="BX558" s="90"/>
    </row>
    <row r="559" spans="6:120" x14ac:dyDescent="0.25"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  <c r="AH559" s="90"/>
      <c r="AI559" s="90"/>
      <c r="AJ559" s="90"/>
      <c r="AK559" s="90"/>
      <c r="AL559" s="90"/>
      <c r="AM559" s="90"/>
      <c r="AN559" s="90"/>
      <c r="AO559" s="90"/>
      <c r="AP559" s="90"/>
      <c r="AQ559" s="90"/>
      <c r="AR559" s="90"/>
      <c r="AS559" s="90"/>
      <c r="AT559" s="90"/>
      <c r="AU559" s="90"/>
      <c r="AV559" s="90"/>
      <c r="AW559" s="90"/>
      <c r="AX559" s="90"/>
      <c r="AY559" s="90"/>
      <c r="AZ559" s="90"/>
      <c r="BA559" s="90"/>
      <c r="BB559" s="90"/>
      <c r="BC559" s="90"/>
      <c r="BD559" s="90"/>
      <c r="BE559" s="90"/>
      <c r="BF559" s="90"/>
      <c r="BG559" s="90"/>
      <c r="BH559" s="90"/>
      <c r="BI559" s="90"/>
      <c r="BJ559" s="90"/>
      <c r="BK559" s="90"/>
      <c r="BL559" s="90"/>
      <c r="BM559" s="90"/>
      <c r="BN559" s="90"/>
      <c r="BO559" s="90"/>
      <c r="BP559" s="90"/>
      <c r="BQ559" s="90"/>
      <c r="BR559" s="90"/>
      <c r="BS559" s="90"/>
      <c r="BT559" s="90"/>
      <c r="BU559" s="90"/>
      <c r="BV559" s="90"/>
      <c r="BW559" s="90"/>
      <c r="BX559" s="90"/>
    </row>
    <row r="560" spans="6:120" x14ac:dyDescent="0.25"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  <c r="AH560" s="90"/>
      <c r="AI560" s="90"/>
      <c r="AJ560" s="90"/>
      <c r="AK560" s="90"/>
      <c r="AL560" s="90"/>
      <c r="AM560" s="90"/>
      <c r="AN560" s="90"/>
      <c r="AO560" s="90"/>
      <c r="AP560" s="90"/>
      <c r="AQ560" s="90"/>
      <c r="AR560" s="90"/>
      <c r="AS560" s="90"/>
      <c r="AT560" s="90"/>
      <c r="AU560" s="90"/>
      <c r="AV560" s="90"/>
      <c r="AW560" s="90"/>
      <c r="AX560" s="90"/>
      <c r="AY560" s="90"/>
      <c r="AZ560" s="90"/>
      <c r="BA560" s="90"/>
      <c r="BB560" s="90"/>
      <c r="BC560" s="90"/>
      <c r="BD560" s="90"/>
      <c r="BE560" s="90"/>
      <c r="BF560" s="90"/>
      <c r="BG560" s="90"/>
      <c r="BH560" s="90"/>
      <c r="BI560" s="90"/>
      <c r="BJ560" s="90"/>
      <c r="BK560" s="90"/>
      <c r="BL560" s="90"/>
      <c r="BM560" s="90"/>
      <c r="BN560" s="90"/>
      <c r="BO560" s="90"/>
      <c r="BP560" s="90"/>
      <c r="BQ560" s="90"/>
      <c r="BR560" s="90"/>
      <c r="BS560" s="90"/>
      <c r="BT560" s="90"/>
      <c r="BU560" s="90"/>
      <c r="BV560" s="90"/>
      <c r="BW560" s="90"/>
      <c r="BX560" s="90"/>
    </row>
    <row r="561" spans="6:76" x14ac:dyDescent="0.25"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  <c r="AH561" s="90"/>
      <c r="AI561" s="90"/>
      <c r="AJ561" s="90"/>
      <c r="AK561" s="90"/>
      <c r="AL561" s="90"/>
      <c r="AM561" s="90"/>
      <c r="AN561" s="90"/>
      <c r="AO561" s="90"/>
      <c r="AP561" s="90"/>
      <c r="AQ561" s="90"/>
      <c r="AR561" s="90"/>
      <c r="AS561" s="90"/>
      <c r="AT561" s="90"/>
      <c r="AU561" s="90"/>
      <c r="AV561" s="90"/>
      <c r="AW561" s="90"/>
      <c r="AX561" s="90"/>
      <c r="AY561" s="90"/>
      <c r="AZ561" s="90"/>
      <c r="BA561" s="90"/>
      <c r="BB561" s="90"/>
      <c r="BC561" s="90"/>
      <c r="BD561" s="90"/>
      <c r="BE561" s="90"/>
      <c r="BF561" s="90"/>
      <c r="BG561" s="90"/>
      <c r="BH561" s="90"/>
      <c r="BI561" s="90"/>
      <c r="BJ561" s="90"/>
      <c r="BK561" s="90"/>
      <c r="BL561" s="90"/>
      <c r="BM561" s="90"/>
      <c r="BN561" s="90"/>
      <c r="BO561" s="90"/>
      <c r="BP561" s="90"/>
      <c r="BQ561" s="90"/>
      <c r="BR561" s="90"/>
      <c r="BS561" s="90"/>
      <c r="BT561" s="90"/>
      <c r="BU561" s="90"/>
      <c r="BV561" s="90"/>
      <c r="BW561" s="90"/>
      <c r="BX561" s="90"/>
    </row>
    <row r="562" spans="6:76" x14ac:dyDescent="0.25"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  <c r="AH562" s="90"/>
      <c r="AI562" s="90"/>
      <c r="AJ562" s="90"/>
      <c r="AK562" s="90"/>
      <c r="AL562" s="90"/>
      <c r="AM562" s="90"/>
      <c r="AN562" s="90"/>
      <c r="AO562" s="90"/>
      <c r="AP562" s="90"/>
      <c r="AQ562" s="90"/>
      <c r="AR562" s="90"/>
      <c r="AS562" s="90"/>
      <c r="AT562" s="90"/>
      <c r="AU562" s="90"/>
      <c r="AV562" s="90"/>
      <c r="AW562" s="90"/>
      <c r="AX562" s="90"/>
      <c r="AY562" s="90"/>
      <c r="AZ562" s="90"/>
      <c r="BA562" s="90"/>
      <c r="BB562" s="90"/>
      <c r="BC562" s="90"/>
      <c r="BD562" s="90"/>
      <c r="BE562" s="90"/>
      <c r="BF562" s="90"/>
      <c r="BG562" s="90"/>
      <c r="BH562" s="90"/>
      <c r="BI562" s="90"/>
      <c r="BJ562" s="90"/>
      <c r="BK562" s="90"/>
      <c r="BL562" s="90"/>
      <c r="BM562" s="90"/>
      <c r="BN562" s="90"/>
      <c r="BO562" s="90"/>
      <c r="BP562" s="90"/>
      <c r="BQ562" s="90"/>
      <c r="BR562" s="90"/>
      <c r="BS562" s="90"/>
      <c r="BT562" s="90"/>
      <c r="BU562" s="90"/>
      <c r="BV562" s="90"/>
      <c r="BW562" s="90"/>
      <c r="BX562" s="90"/>
    </row>
    <row r="563" spans="6:76" x14ac:dyDescent="0.25"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  <c r="AH563" s="90"/>
      <c r="AI563" s="90"/>
      <c r="AJ563" s="90"/>
      <c r="AK563" s="90"/>
      <c r="AL563" s="90"/>
      <c r="AM563" s="90"/>
      <c r="AN563" s="90"/>
      <c r="AO563" s="90"/>
      <c r="AP563" s="90"/>
      <c r="AQ563" s="90"/>
      <c r="AR563" s="90"/>
      <c r="AS563" s="90"/>
      <c r="AT563" s="90"/>
      <c r="AU563" s="90"/>
      <c r="AV563" s="90"/>
      <c r="AW563" s="90"/>
      <c r="AX563" s="90"/>
      <c r="AY563" s="90"/>
      <c r="AZ563" s="90"/>
      <c r="BA563" s="90"/>
      <c r="BB563" s="90"/>
      <c r="BC563" s="90"/>
      <c r="BD563" s="90"/>
      <c r="BE563" s="90"/>
      <c r="BF563" s="90"/>
      <c r="BG563" s="90"/>
      <c r="BH563" s="90"/>
      <c r="BI563" s="90"/>
      <c r="BJ563" s="90"/>
      <c r="BK563" s="90"/>
      <c r="BL563" s="90"/>
      <c r="BM563" s="90"/>
      <c r="BN563" s="90"/>
      <c r="BO563" s="90"/>
      <c r="BP563" s="90"/>
      <c r="BQ563" s="90"/>
      <c r="BR563" s="90"/>
      <c r="BS563" s="90"/>
      <c r="BT563" s="90"/>
      <c r="BU563" s="90"/>
      <c r="BV563" s="90"/>
      <c r="BW563" s="90"/>
      <c r="BX563" s="90"/>
    </row>
    <row r="564" spans="6:76" x14ac:dyDescent="0.25"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  <c r="AH564" s="90"/>
      <c r="AI564" s="90"/>
      <c r="AJ564" s="90"/>
      <c r="AK564" s="90"/>
      <c r="AL564" s="90"/>
      <c r="AM564" s="90"/>
      <c r="AN564" s="90"/>
      <c r="AO564" s="90"/>
      <c r="AP564" s="90"/>
      <c r="AQ564" s="90"/>
      <c r="AR564" s="90"/>
      <c r="AS564" s="90"/>
      <c r="AT564" s="90"/>
      <c r="AU564" s="90"/>
      <c r="AV564" s="90"/>
      <c r="AW564" s="90"/>
      <c r="AX564" s="90"/>
      <c r="AY564" s="90"/>
      <c r="AZ564" s="90"/>
      <c r="BA564" s="90"/>
      <c r="BB564" s="90"/>
      <c r="BC564" s="90"/>
      <c r="BD564" s="90"/>
      <c r="BE564" s="90"/>
      <c r="BF564" s="90"/>
      <c r="BG564" s="90"/>
      <c r="BH564" s="90"/>
      <c r="BI564" s="90"/>
      <c r="BJ564" s="90"/>
      <c r="BK564" s="90"/>
      <c r="BL564" s="90"/>
      <c r="BM564" s="90"/>
      <c r="BN564" s="90"/>
      <c r="BO564" s="90"/>
      <c r="BP564" s="90"/>
      <c r="BQ564" s="90"/>
      <c r="BR564" s="90"/>
      <c r="BS564" s="90"/>
      <c r="BT564" s="90"/>
      <c r="BU564" s="90"/>
      <c r="BV564" s="90"/>
      <c r="BW564" s="90"/>
      <c r="BX564" s="90"/>
    </row>
    <row r="565" spans="6:76" x14ac:dyDescent="0.25"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  <c r="AH565" s="90"/>
      <c r="AI565" s="90"/>
      <c r="AJ565" s="90"/>
      <c r="AK565" s="90"/>
      <c r="AL565" s="90"/>
      <c r="AM565" s="90"/>
      <c r="AN565" s="90"/>
      <c r="AO565" s="90"/>
      <c r="AP565" s="90"/>
      <c r="AQ565" s="90"/>
      <c r="AR565" s="90"/>
      <c r="AS565" s="90"/>
      <c r="AT565" s="90"/>
      <c r="AU565" s="90"/>
      <c r="AV565" s="90"/>
      <c r="AW565" s="90"/>
      <c r="AX565" s="90"/>
      <c r="AY565" s="90"/>
      <c r="AZ565" s="90"/>
      <c r="BA565" s="90"/>
      <c r="BB565" s="90"/>
      <c r="BC565" s="90"/>
      <c r="BD565" s="90"/>
      <c r="BE565" s="90"/>
      <c r="BF565" s="90"/>
      <c r="BG565" s="90"/>
      <c r="BH565" s="90"/>
      <c r="BI565" s="90"/>
      <c r="BJ565" s="90"/>
      <c r="BK565" s="90"/>
      <c r="BL565" s="90"/>
      <c r="BM565" s="90"/>
      <c r="BN565" s="90"/>
      <c r="BO565" s="90"/>
      <c r="BP565" s="90"/>
      <c r="BQ565" s="90"/>
      <c r="BR565" s="90"/>
      <c r="BS565" s="90"/>
      <c r="BT565" s="90"/>
      <c r="BU565" s="90"/>
      <c r="BV565" s="90"/>
      <c r="BW565" s="90"/>
      <c r="BX565" s="90"/>
    </row>
    <row r="566" spans="6:76" x14ac:dyDescent="0.25"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  <c r="AH566" s="90"/>
      <c r="AI566" s="90"/>
      <c r="AJ566" s="90"/>
      <c r="AK566" s="90"/>
      <c r="AL566" s="90"/>
      <c r="AM566" s="90"/>
      <c r="AN566" s="90"/>
      <c r="AO566" s="90"/>
      <c r="AP566" s="90"/>
      <c r="AQ566" s="90"/>
      <c r="AR566" s="90"/>
      <c r="AS566" s="90"/>
      <c r="AT566" s="90"/>
      <c r="AU566" s="90"/>
      <c r="AV566" s="90"/>
      <c r="AW566" s="90"/>
      <c r="AX566" s="90"/>
      <c r="AY566" s="90"/>
      <c r="AZ566" s="90"/>
      <c r="BA566" s="90"/>
      <c r="BB566" s="90"/>
      <c r="BC566" s="90"/>
      <c r="BD566" s="90"/>
      <c r="BE566" s="90"/>
      <c r="BF566" s="90"/>
      <c r="BG566" s="90"/>
      <c r="BH566" s="90"/>
      <c r="BI566" s="90"/>
      <c r="BJ566" s="90"/>
      <c r="BK566" s="90"/>
      <c r="BL566" s="90"/>
      <c r="BM566" s="90"/>
      <c r="BN566" s="90"/>
      <c r="BO566" s="90"/>
      <c r="BP566" s="90"/>
      <c r="BQ566" s="90"/>
      <c r="BR566" s="90"/>
      <c r="BS566" s="90"/>
      <c r="BT566" s="90"/>
      <c r="BU566" s="90"/>
      <c r="BV566" s="90"/>
      <c r="BW566" s="90"/>
      <c r="BX566" s="90"/>
    </row>
    <row r="567" spans="6:76" x14ac:dyDescent="0.25"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  <c r="AH567" s="90"/>
      <c r="AI567" s="90"/>
      <c r="AJ567" s="90"/>
      <c r="AK567" s="90"/>
      <c r="AL567" s="90"/>
      <c r="AM567" s="90"/>
      <c r="AN567" s="90"/>
      <c r="AO567" s="90"/>
      <c r="AP567" s="90"/>
      <c r="AQ567" s="90"/>
      <c r="AR567" s="90"/>
      <c r="AS567" s="90"/>
      <c r="AT567" s="90"/>
      <c r="AU567" s="90"/>
      <c r="AV567" s="90"/>
      <c r="AW567" s="90"/>
      <c r="AX567" s="90"/>
      <c r="AY567" s="90"/>
      <c r="AZ567" s="90"/>
      <c r="BA567" s="90"/>
      <c r="BB567" s="90"/>
      <c r="BC567" s="90"/>
      <c r="BD567" s="90"/>
      <c r="BE567" s="90"/>
      <c r="BF567" s="90"/>
      <c r="BG567" s="90"/>
      <c r="BH567" s="90"/>
      <c r="BI567" s="90"/>
      <c r="BJ567" s="90"/>
      <c r="BK567" s="90"/>
      <c r="BL567" s="90"/>
      <c r="BM567" s="90"/>
      <c r="BN567" s="90"/>
      <c r="BO567" s="90"/>
      <c r="BP567" s="90"/>
      <c r="BQ567" s="90"/>
      <c r="BR567" s="90"/>
      <c r="BS567" s="90"/>
      <c r="BT567" s="90"/>
      <c r="BU567" s="90"/>
      <c r="BV567" s="90"/>
      <c r="BW567" s="90"/>
      <c r="BX567" s="90"/>
    </row>
    <row r="568" spans="6:76" x14ac:dyDescent="0.25"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  <c r="AH568" s="90"/>
      <c r="AI568" s="90"/>
      <c r="AJ568" s="90"/>
      <c r="AK568" s="90"/>
      <c r="AL568" s="90"/>
      <c r="AM568" s="90"/>
      <c r="AN568" s="90"/>
      <c r="AO568" s="90"/>
      <c r="AP568" s="90"/>
      <c r="AQ568" s="90"/>
      <c r="AR568" s="90"/>
      <c r="AS568" s="90"/>
      <c r="AT568" s="90"/>
      <c r="AU568" s="90"/>
      <c r="AV568" s="90"/>
      <c r="AW568" s="90"/>
      <c r="AX568" s="90"/>
      <c r="AY568" s="90"/>
      <c r="AZ568" s="90"/>
      <c r="BA568" s="90"/>
      <c r="BB568" s="90"/>
      <c r="BC568" s="90"/>
      <c r="BD568" s="90"/>
      <c r="BE568" s="90"/>
      <c r="BF568" s="90"/>
      <c r="BG568" s="90"/>
      <c r="BH568" s="90"/>
      <c r="BI568" s="90"/>
      <c r="BJ568" s="90"/>
      <c r="BK568" s="90"/>
      <c r="BL568" s="90"/>
      <c r="BM568" s="90"/>
      <c r="BN568" s="90"/>
      <c r="BO568" s="90"/>
      <c r="BP568" s="90"/>
      <c r="BQ568" s="90"/>
      <c r="BR568" s="90"/>
      <c r="BS568" s="90"/>
      <c r="BT568" s="90"/>
      <c r="BU568" s="90"/>
      <c r="BV568" s="90"/>
      <c r="BW568" s="90"/>
      <c r="BX568" s="90"/>
    </row>
    <row r="569" spans="6:76" x14ac:dyDescent="0.25"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  <c r="AH569" s="90"/>
      <c r="AI569" s="90"/>
      <c r="AJ569" s="90"/>
      <c r="AK569" s="90"/>
      <c r="AL569" s="90"/>
      <c r="AM569" s="90"/>
      <c r="AN569" s="90"/>
      <c r="AO569" s="90"/>
      <c r="AP569" s="90"/>
      <c r="AQ569" s="90"/>
      <c r="AR569" s="90"/>
      <c r="AS569" s="90"/>
      <c r="AT569" s="90"/>
      <c r="AU569" s="90"/>
      <c r="AV569" s="90"/>
      <c r="AW569" s="90"/>
      <c r="AX569" s="90"/>
      <c r="AY569" s="90"/>
      <c r="AZ569" s="90"/>
      <c r="BA569" s="90"/>
      <c r="BB569" s="90"/>
      <c r="BC569" s="90"/>
      <c r="BD569" s="90"/>
      <c r="BE569" s="90"/>
      <c r="BF569" s="90"/>
      <c r="BG569" s="90"/>
      <c r="BH569" s="90"/>
      <c r="BI569" s="90"/>
      <c r="BJ569" s="90"/>
      <c r="BK569" s="90"/>
      <c r="BL569" s="90"/>
      <c r="BM569" s="90"/>
      <c r="BN569" s="90"/>
      <c r="BO569" s="90"/>
      <c r="BP569" s="90"/>
      <c r="BQ569" s="90"/>
      <c r="BR569" s="90"/>
      <c r="BS569" s="90"/>
      <c r="BT569" s="90"/>
      <c r="BU569" s="90"/>
      <c r="BV569" s="90"/>
      <c r="BW569" s="90"/>
      <c r="BX569" s="90"/>
    </row>
    <row r="570" spans="6:76" x14ac:dyDescent="0.25"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  <c r="AH570" s="90"/>
      <c r="AI570" s="90"/>
      <c r="AJ570" s="90"/>
      <c r="AK570" s="90"/>
      <c r="AL570" s="90"/>
      <c r="AM570" s="90"/>
      <c r="AN570" s="90"/>
      <c r="AO570" s="90"/>
      <c r="AP570" s="90"/>
      <c r="AQ570" s="90"/>
      <c r="AR570" s="90"/>
      <c r="AS570" s="90"/>
      <c r="AT570" s="90"/>
      <c r="AU570" s="90"/>
      <c r="AV570" s="90"/>
      <c r="AW570" s="90"/>
      <c r="AX570" s="90"/>
      <c r="AY570" s="90"/>
      <c r="AZ570" s="90"/>
      <c r="BA570" s="90"/>
      <c r="BB570" s="90"/>
      <c r="BC570" s="90"/>
      <c r="BD570" s="90"/>
      <c r="BE570" s="90"/>
      <c r="BF570" s="90"/>
      <c r="BG570" s="90"/>
      <c r="BH570" s="90"/>
      <c r="BI570" s="90"/>
      <c r="BJ570" s="90"/>
      <c r="BK570" s="90"/>
      <c r="BL570" s="90"/>
      <c r="BM570" s="90"/>
      <c r="BN570" s="90"/>
      <c r="BO570" s="90"/>
      <c r="BP570" s="90"/>
      <c r="BQ570" s="90"/>
      <c r="BR570" s="90"/>
      <c r="BS570" s="90"/>
      <c r="BT570" s="90"/>
      <c r="BU570" s="90"/>
      <c r="BV570" s="90"/>
      <c r="BW570" s="90"/>
      <c r="BX570" s="90"/>
    </row>
    <row r="571" spans="6:76" x14ac:dyDescent="0.25"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  <c r="AH571" s="90"/>
      <c r="AI571" s="90"/>
      <c r="AJ571" s="90"/>
      <c r="AK571" s="90"/>
      <c r="AL571" s="90"/>
      <c r="AM571" s="90"/>
      <c r="AN571" s="90"/>
      <c r="AO571" s="90"/>
      <c r="AP571" s="90"/>
      <c r="AQ571" s="90"/>
      <c r="AR571" s="90"/>
      <c r="AS571" s="90"/>
      <c r="AT571" s="90"/>
      <c r="AU571" s="90"/>
      <c r="AV571" s="90"/>
      <c r="AW571" s="90"/>
      <c r="AX571" s="90"/>
      <c r="AY571" s="90"/>
      <c r="AZ571" s="90"/>
      <c r="BA571" s="90"/>
      <c r="BB571" s="90"/>
      <c r="BC571" s="90"/>
      <c r="BD571" s="90"/>
      <c r="BE571" s="90"/>
      <c r="BF571" s="90"/>
      <c r="BG571" s="90"/>
      <c r="BH571" s="90"/>
      <c r="BI571" s="90"/>
      <c r="BJ571" s="90"/>
      <c r="BK571" s="90"/>
      <c r="BL571" s="90"/>
      <c r="BM571" s="90"/>
      <c r="BN571" s="90"/>
      <c r="BO571" s="90"/>
      <c r="BP571" s="90"/>
      <c r="BQ571" s="90"/>
      <c r="BR571" s="90"/>
      <c r="BS571" s="90"/>
      <c r="BT571" s="90"/>
      <c r="BU571" s="90"/>
      <c r="BV571" s="90"/>
      <c r="BW571" s="90"/>
      <c r="BX571" s="90"/>
    </row>
    <row r="572" spans="6:76" x14ac:dyDescent="0.25"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  <c r="AH572" s="90"/>
      <c r="AI572" s="90"/>
      <c r="AJ572" s="90"/>
      <c r="AK572" s="90"/>
      <c r="AL572" s="90"/>
      <c r="AM572" s="90"/>
      <c r="AN572" s="90"/>
      <c r="AO572" s="90"/>
      <c r="AP572" s="90"/>
      <c r="AQ572" s="90"/>
      <c r="AR572" s="90"/>
      <c r="AS572" s="90"/>
      <c r="AT572" s="90"/>
      <c r="AU572" s="90"/>
      <c r="AV572" s="90"/>
      <c r="AW572" s="90"/>
      <c r="AX572" s="90"/>
      <c r="AY572" s="90"/>
      <c r="AZ572" s="90"/>
      <c r="BA572" s="90"/>
      <c r="BB572" s="90"/>
      <c r="BC572" s="90"/>
      <c r="BD572" s="90"/>
      <c r="BE572" s="90"/>
      <c r="BF572" s="90"/>
      <c r="BG572" s="90"/>
      <c r="BH572" s="90"/>
      <c r="BI572" s="90"/>
      <c r="BJ572" s="90"/>
      <c r="BK572" s="90"/>
      <c r="BL572" s="90"/>
      <c r="BM572" s="90"/>
      <c r="BN572" s="90"/>
      <c r="BO572" s="90"/>
      <c r="BP572" s="90"/>
      <c r="BQ572" s="90"/>
      <c r="BR572" s="90"/>
      <c r="BS572" s="90"/>
      <c r="BT572" s="90"/>
      <c r="BU572" s="90"/>
      <c r="BV572" s="90"/>
      <c r="BW572" s="90"/>
      <c r="BX572" s="90"/>
    </row>
    <row r="573" spans="6:76" x14ac:dyDescent="0.25"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  <c r="AH573" s="90"/>
      <c r="AI573" s="90"/>
      <c r="AJ573" s="90"/>
      <c r="AK573" s="90"/>
      <c r="AL573" s="90"/>
      <c r="AM573" s="90"/>
      <c r="AN573" s="90"/>
      <c r="AO573" s="90"/>
      <c r="AP573" s="90"/>
      <c r="AQ573" s="90"/>
      <c r="AR573" s="90"/>
      <c r="AS573" s="90"/>
      <c r="AT573" s="90"/>
      <c r="AU573" s="90"/>
      <c r="AV573" s="90"/>
      <c r="AW573" s="90"/>
      <c r="AX573" s="90"/>
      <c r="AY573" s="90"/>
      <c r="AZ573" s="90"/>
      <c r="BA573" s="90"/>
      <c r="BB573" s="90"/>
      <c r="BC573" s="90"/>
      <c r="BD573" s="90"/>
      <c r="BE573" s="90"/>
      <c r="BF573" s="90"/>
      <c r="BG573" s="90"/>
      <c r="BH573" s="90"/>
      <c r="BI573" s="90"/>
      <c r="BJ573" s="90"/>
      <c r="BK573" s="90"/>
      <c r="BL573" s="90"/>
      <c r="BM573" s="90"/>
      <c r="BN573" s="90"/>
      <c r="BO573" s="90"/>
      <c r="BP573" s="90"/>
      <c r="BQ573" s="90"/>
      <c r="BR573" s="90"/>
      <c r="BS573" s="90"/>
      <c r="BT573" s="90"/>
      <c r="BU573" s="90"/>
      <c r="BV573" s="90"/>
      <c r="BW573" s="90"/>
      <c r="BX573" s="90"/>
    </row>
  </sheetData>
  <dataConsolidate/>
  <mergeCells count="61">
    <mergeCell ref="A415:D417"/>
    <mergeCell ref="D86:I86"/>
    <mergeCell ref="D87:I87"/>
    <mergeCell ref="D88:I88"/>
    <mergeCell ref="D89:I89"/>
    <mergeCell ref="D85:I85"/>
    <mergeCell ref="C73:I73"/>
    <mergeCell ref="C75:I75"/>
    <mergeCell ref="C77:I77"/>
    <mergeCell ref="C79:I79"/>
    <mergeCell ref="C81:I81"/>
    <mergeCell ref="C67:I67"/>
    <mergeCell ref="C69:I69"/>
    <mergeCell ref="C71:I71"/>
    <mergeCell ref="C61:I61"/>
    <mergeCell ref="C63:I63"/>
    <mergeCell ref="C65:I65"/>
    <mergeCell ref="C55:I55"/>
    <mergeCell ref="C57:I57"/>
    <mergeCell ref="C59:I59"/>
    <mergeCell ref="C49:I49"/>
    <mergeCell ref="C51:I51"/>
    <mergeCell ref="C53:I53"/>
    <mergeCell ref="C43:I43"/>
    <mergeCell ref="C45:I45"/>
    <mergeCell ref="C47:I47"/>
    <mergeCell ref="C35:D35"/>
    <mergeCell ref="C39:I39"/>
    <mergeCell ref="C41:I41"/>
    <mergeCell ref="D33:F33"/>
    <mergeCell ref="A27:B27"/>
    <mergeCell ref="C29:D29"/>
    <mergeCell ref="E29:I29"/>
    <mergeCell ref="C31:D31"/>
    <mergeCell ref="E31:I31"/>
    <mergeCell ref="A24:C24"/>
    <mergeCell ref="A25:C25"/>
    <mergeCell ref="A17:C17"/>
    <mergeCell ref="F17:G17"/>
    <mergeCell ref="A18:C18"/>
    <mergeCell ref="F18:G18"/>
    <mergeCell ref="A19:C19"/>
    <mergeCell ref="F19:G19"/>
    <mergeCell ref="D21:E21"/>
    <mergeCell ref="A22:C22"/>
    <mergeCell ref="A23:C23"/>
    <mergeCell ref="C14:D14"/>
    <mergeCell ref="D15:E15"/>
    <mergeCell ref="F15:G15"/>
    <mergeCell ref="A16:C16"/>
    <mergeCell ref="F16:G16"/>
    <mergeCell ref="C11:I11"/>
    <mergeCell ref="C13:D13"/>
    <mergeCell ref="F13:G13"/>
    <mergeCell ref="H13:I13"/>
    <mergeCell ref="C9:I9"/>
    <mergeCell ref="B2:I2"/>
    <mergeCell ref="B3:I3"/>
    <mergeCell ref="B4:I4"/>
    <mergeCell ref="B5:I5"/>
    <mergeCell ref="C8:I8"/>
  </mergeCells>
  <dataValidations count="6">
    <dataValidation type="list" allowBlank="1" showInputMessage="1" showErrorMessage="1" sqref="C29">
      <formula1>$W$4:$W$6</formula1>
    </dataValidation>
    <dataValidation type="list" allowBlank="1" showInputMessage="1" showErrorMessage="1" sqref="C91:C96 A405:A411 C107 A116:A121 A139:A143 A201:A209 A263:A270 A212:A214 C99 C101:C103 C85:C89 C105 A294:A295 A302:A309 A342:A347 A350:A353 A372:A376 A394:A397 A258:A259 A151:A170 A174:A182 A217:A220 A186:A196 A273:A286 A289:A292 A125:A135 A227:A255 A312:A330 A333:A339 A355:A364 A379:A391 A400:A403">
      <formula1>$Z$2:$Z$3</formula1>
    </dataValidation>
    <dataValidation type="list" allowBlank="1" showInputMessage="1" showErrorMessage="1" sqref="C35">
      <formula1>$W$21:$W$39</formula1>
    </dataValidation>
    <dataValidation type="list" allowBlank="1" showInputMessage="1" showErrorMessage="1" sqref="D37:G37">
      <formula1>#REF!</formula1>
    </dataValidation>
    <dataValidation type="list" allowBlank="1" showInputMessage="1" showErrorMessage="1" sqref="A114:A115 A123:A124 A137:A138 A145:A150 A172:A173 A184:A185 A349 A211 A216 A257 A261:A262 A198:A200 A288 A301 A311 A332 A341 A371 A378 A393 A399 A272 A112 A222:A226 A299 A369">
      <formula1>$Z$2:$Z$4</formula1>
    </dataValidation>
    <dataValidation type="list" allowBlank="1" showInputMessage="1" showErrorMessage="1" sqref="C31">
      <formula1>$W$43:$W$47</formula1>
    </dataValidation>
  </dataValidations>
  <hyperlinks>
    <hyperlink ref="A2" location="R_1" display="Описание сервиса"/>
    <hyperlink ref="A3" location="R_2" display="Содержание анкеты"/>
    <hyperlink ref="A4" location="R_3" display="Настройка соц.-дем. блока респондентов"/>
    <hyperlink ref="A5" location="R_4" display="Матрица обслуживания"/>
    <hyperlink ref="C413" location="R_0" display="( ▲ВЕРНУТЬСЯ НАВЕРХ)"/>
    <hyperlink ref="C83" location="R_0" display="( ▲ВЕРНУТЬСЯ НАВЕРХ)"/>
    <hyperlink ref="C37" location="R_0" display="( ▲ВЕРНУТЬСЯ НАВЕРХ)"/>
  </hyperlinks>
  <pageMargins left="0.70866141732283472" right="0.70866141732283472" top="0.74803149606299213" bottom="0.74803149606299213" header="0.31496062992125984" footer="0.31496062992125984"/>
  <pageSetup paperSize="9" scale="74" fitToHeight="10" orientation="portrait" r:id="rId1"/>
  <rowBreaks count="1" manualBreakCount="1">
    <brk id="412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1073" r:id="rId4" name="Check Box 1">
              <controlPr defaultSize="0" autoFill="0" autoLine="0" autoPict="0">
                <anchor moveWithCells="1">
                  <from>
                    <xdr:col>6</xdr:col>
                    <xdr:colOff>333375</xdr:colOff>
                    <xdr:row>31</xdr:row>
                    <xdr:rowOff>9525</xdr:rowOff>
                  </from>
                  <to>
                    <xdr:col>8</xdr:col>
                    <xdr:colOff>876300</xdr:colOff>
                    <xdr:row>33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/>
  </sheetViews>
  <sheetFormatPr defaultRowHeight="15.75" x14ac:dyDescent="0.25"/>
  <cols>
    <col min="1" max="1" width="20.42578125" style="223" customWidth="1"/>
    <col min="2" max="2" width="68.28515625" style="223" customWidth="1"/>
    <col min="3" max="16384" width="9.140625" style="223"/>
  </cols>
  <sheetData>
    <row r="1" spans="1:2" x14ac:dyDescent="0.25">
      <c r="A1" s="221" t="s">
        <v>622</v>
      </c>
      <c r="B1" s="222"/>
    </row>
    <row r="2" spans="1:2" x14ac:dyDescent="0.25">
      <c r="A2" s="224" t="s">
        <v>287</v>
      </c>
      <c r="B2" s="224" t="s">
        <v>623</v>
      </c>
    </row>
    <row r="3" spans="1:2" x14ac:dyDescent="0.25">
      <c r="A3" s="225" t="s">
        <v>251</v>
      </c>
      <c r="B3" s="225" t="s">
        <v>624</v>
      </c>
    </row>
    <row r="4" spans="1:2" x14ac:dyDescent="0.25">
      <c r="A4" s="225" t="s">
        <v>251</v>
      </c>
      <c r="B4" s="225" t="s">
        <v>625</v>
      </c>
    </row>
    <row r="5" spans="1:2" x14ac:dyDescent="0.25">
      <c r="A5" s="225" t="s">
        <v>251</v>
      </c>
      <c r="B5" s="225" t="s">
        <v>626</v>
      </c>
    </row>
    <row r="6" spans="1:2" x14ac:dyDescent="0.25">
      <c r="A6" s="225" t="s">
        <v>251</v>
      </c>
      <c r="B6" s="225" t="s">
        <v>627</v>
      </c>
    </row>
    <row r="7" spans="1:2" x14ac:dyDescent="0.25">
      <c r="A7" s="225" t="s">
        <v>251</v>
      </c>
      <c r="B7" s="225" t="s">
        <v>628</v>
      </c>
    </row>
    <row r="8" spans="1:2" x14ac:dyDescent="0.25">
      <c r="A8" s="225" t="s">
        <v>251</v>
      </c>
      <c r="B8" s="225" t="s">
        <v>629</v>
      </c>
    </row>
    <row r="9" spans="1:2" x14ac:dyDescent="0.25">
      <c r="A9" s="225" t="s">
        <v>251</v>
      </c>
      <c r="B9" s="225" t="s">
        <v>630</v>
      </c>
    </row>
    <row r="10" spans="1:2" x14ac:dyDescent="0.25">
      <c r="A10" s="225" t="s">
        <v>251</v>
      </c>
      <c r="B10" s="225" t="s">
        <v>631</v>
      </c>
    </row>
    <row r="11" spans="1:2" x14ac:dyDescent="0.25">
      <c r="A11" s="225" t="s">
        <v>251</v>
      </c>
      <c r="B11" s="225" t="s">
        <v>632</v>
      </c>
    </row>
    <row r="12" spans="1:2" x14ac:dyDescent="0.25">
      <c r="A12" s="225" t="s">
        <v>251</v>
      </c>
      <c r="B12" s="225" t="s">
        <v>633</v>
      </c>
    </row>
    <row r="13" spans="1:2" x14ac:dyDescent="0.25">
      <c r="A13" s="225" t="s">
        <v>251</v>
      </c>
      <c r="B13" s="225" t="s">
        <v>634</v>
      </c>
    </row>
    <row r="14" spans="1:2" x14ac:dyDescent="0.25">
      <c r="A14" s="225" t="s">
        <v>251</v>
      </c>
      <c r="B14" s="225" t="s">
        <v>635</v>
      </c>
    </row>
    <row r="15" spans="1:2" x14ac:dyDescent="0.25">
      <c r="A15" s="225" t="s">
        <v>251</v>
      </c>
      <c r="B15" s="225" t="s">
        <v>636</v>
      </c>
    </row>
    <row r="16" spans="1:2" x14ac:dyDescent="0.25">
      <c r="A16" s="225" t="s">
        <v>251</v>
      </c>
      <c r="B16" s="225" t="s">
        <v>637</v>
      </c>
    </row>
    <row r="17" spans="1:2" x14ac:dyDescent="0.25">
      <c r="A17" s="225" t="s">
        <v>251</v>
      </c>
      <c r="B17" s="225" t="s">
        <v>638</v>
      </c>
    </row>
    <row r="18" spans="1:2" x14ac:dyDescent="0.25">
      <c r="A18" s="225" t="s">
        <v>251</v>
      </c>
      <c r="B18" s="225" t="s">
        <v>639</v>
      </c>
    </row>
    <row r="19" spans="1:2" x14ac:dyDescent="0.25">
      <c r="A19" s="225" t="s">
        <v>251</v>
      </c>
      <c r="B19" s="225" t="s">
        <v>640</v>
      </c>
    </row>
    <row r="20" spans="1:2" x14ac:dyDescent="0.25">
      <c r="A20" s="225" t="s">
        <v>251</v>
      </c>
      <c r="B20" s="225" t="s">
        <v>641</v>
      </c>
    </row>
    <row r="21" spans="1:2" x14ac:dyDescent="0.25">
      <c r="A21" s="225" t="s">
        <v>251</v>
      </c>
      <c r="B21" s="225" t="s">
        <v>642</v>
      </c>
    </row>
    <row r="22" spans="1:2" x14ac:dyDescent="0.25">
      <c r="A22" s="225" t="s">
        <v>251</v>
      </c>
      <c r="B22" s="225" t="s">
        <v>643</v>
      </c>
    </row>
    <row r="23" spans="1:2" x14ac:dyDescent="0.25">
      <c r="A23" s="225" t="s">
        <v>251</v>
      </c>
      <c r="B23" s="225" t="s">
        <v>644</v>
      </c>
    </row>
    <row r="24" spans="1:2" x14ac:dyDescent="0.25">
      <c r="A24" s="225" t="s">
        <v>251</v>
      </c>
      <c r="B24" s="225" t="s">
        <v>645</v>
      </c>
    </row>
    <row r="25" spans="1:2" x14ac:dyDescent="0.25">
      <c r="A25" s="225" t="s">
        <v>251</v>
      </c>
      <c r="B25" s="225" t="s">
        <v>646</v>
      </c>
    </row>
    <row r="26" spans="1:2" x14ac:dyDescent="0.25">
      <c r="A26" s="225" t="s">
        <v>251</v>
      </c>
      <c r="B26" s="225" t="s">
        <v>647</v>
      </c>
    </row>
    <row r="27" spans="1:2" x14ac:dyDescent="0.25">
      <c r="A27" s="225" t="s">
        <v>251</v>
      </c>
      <c r="B27" s="225" t="s">
        <v>648</v>
      </c>
    </row>
    <row r="28" spans="1:2" x14ac:dyDescent="0.25">
      <c r="A28" s="225" t="s">
        <v>251</v>
      </c>
      <c r="B28" s="225" t="s">
        <v>649</v>
      </c>
    </row>
    <row r="29" spans="1:2" x14ac:dyDescent="0.25">
      <c r="A29" s="225" t="s">
        <v>251</v>
      </c>
      <c r="B29" s="225" t="s">
        <v>650</v>
      </c>
    </row>
    <row r="30" spans="1:2" x14ac:dyDescent="0.25">
      <c r="A30" s="225" t="s">
        <v>251</v>
      </c>
      <c r="B30" s="225" t="s">
        <v>651</v>
      </c>
    </row>
    <row r="31" spans="1:2" x14ac:dyDescent="0.25">
      <c r="A31" s="225" t="s">
        <v>251</v>
      </c>
      <c r="B31" s="225" t="s">
        <v>652</v>
      </c>
    </row>
    <row r="32" spans="1:2" x14ac:dyDescent="0.25">
      <c r="A32" s="225" t="s">
        <v>251</v>
      </c>
      <c r="B32" s="225" t="s">
        <v>653</v>
      </c>
    </row>
    <row r="33" spans="1:2" x14ac:dyDescent="0.25">
      <c r="A33" s="225" t="s">
        <v>251</v>
      </c>
      <c r="B33" s="225" t="s">
        <v>654</v>
      </c>
    </row>
    <row r="34" spans="1:2" x14ac:dyDescent="0.25">
      <c r="A34" s="225" t="s">
        <v>15</v>
      </c>
      <c r="B34" s="225" t="s">
        <v>655</v>
      </c>
    </row>
    <row r="35" spans="1:2" x14ac:dyDescent="0.25">
      <c r="A35" s="225" t="s">
        <v>15</v>
      </c>
      <c r="B35" s="225" t="s">
        <v>656</v>
      </c>
    </row>
    <row r="36" spans="1:2" x14ac:dyDescent="0.25">
      <c r="A36" s="225" t="s">
        <v>15</v>
      </c>
      <c r="B36" s="225" t="s">
        <v>628</v>
      </c>
    </row>
    <row r="37" spans="1:2" x14ac:dyDescent="0.25">
      <c r="A37" s="225" t="s">
        <v>15</v>
      </c>
      <c r="B37" s="225" t="s">
        <v>629</v>
      </c>
    </row>
    <row r="38" spans="1:2" x14ac:dyDescent="0.25">
      <c r="A38" s="225" t="s">
        <v>15</v>
      </c>
      <c r="B38" s="225" t="s">
        <v>635</v>
      </c>
    </row>
    <row r="39" spans="1:2" x14ac:dyDescent="0.25">
      <c r="A39" s="225" t="s">
        <v>15</v>
      </c>
      <c r="B39" s="225" t="s">
        <v>657</v>
      </c>
    </row>
    <row r="40" spans="1:2" x14ac:dyDescent="0.25">
      <c r="A40" s="225" t="s">
        <v>15</v>
      </c>
      <c r="B40" s="225" t="s">
        <v>630</v>
      </c>
    </row>
    <row r="41" spans="1:2" x14ac:dyDescent="0.25">
      <c r="A41" s="225" t="s">
        <v>15</v>
      </c>
      <c r="B41" s="225" t="s">
        <v>634</v>
      </c>
    </row>
    <row r="42" spans="1:2" x14ac:dyDescent="0.25">
      <c r="A42" s="225" t="s">
        <v>15</v>
      </c>
      <c r="B42" s="225" t="s">
        <v>633</v>
      </c>
    </row>
    <row r="43" spans="1:2" x14ac:dyDescent="0.25">
      <c r="A43" s="225" t="s">
        <v>15</v>
      </c>
      <c r="B43" s="225" t="s">
        <v>658</v>
      </c>
    </row>
    <row r="44" spans="1:2" x14ac:dyDescent="0.25">
      <c r="A44" s="225" t="s">
        <v>15</v>
      </c>
      <c r="B44" s="225" t="s">
        <v>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12</vt:i4>
      </vt:variant>
    </vt:vector>
  </HeadingPairs>
  <TitlesOfParts>
    <vt:vector size="16" baseType="lpstr">
      <vt:lpstr>Оглавление</vt:lpstr>
      <vt:lpstr>ДРПА.1</vt:lpstr>
      <vt:lpstr>ДРПА.2</vt:lpstr>
      <vt:lpstr>Должности ЛМ</vt:lpstr>
      <vt:lpstr>ДРПА.1!R_0</vt:lpstr>
      <vt:lpstr>ДРПА.2!R_0</vt:lpstr>
      <vt:lpstr>ДРПА.1!R_1</vt:lpstr>
      <vt:lpstr>ДРПА.2!R_1</vt:lpstr>
      <vt:lpstr>ДРПА.1!R_2</vt:lpstr>
      <vt:lpstr>ДРПА.2!R_2</vt:lpstr>
      <vt:lpstr>ДРПА.1!R_3</vt:lpstr>
      <vt:lpstr>ДРПА.2!R_3</vt:lpstr>
      <vt:lpstr>ДРПА.1!R_4</vt:lpstr>
      <vt:lpstr>ДРПА.2!R_4</vt:lpstr>
      <vt:lpstr>ДРПА.1!Область_печати</vt:lpstr>
      <vt:lpstr>ДРПА.2!Область_печати</vt:lpstr>
    </vt:vector>
  </TitlesOfParts>
  <Company>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Кузнецова Екатерина Александровна</dc:creator>
  <cp:lastModifiedBy>Горчаков Игорь Владимирович</cp:lastModifiedBy>
  <cp:lastPrinted>2018-09-28T09:21:12Z</cp:lastPrinted>
  <dcterms:created xsi:type="dcterms:W3CDTF">2015-12-18T15:59:47Z</dcterms:created>
  <dcterms:modified xsi:type="dcterms:W3CDTF">2019-03-29T14:10:37Z</dcterms:modified>
</cp:coreProperties>
</file>