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06717434\Desktop\ГВК-13\Паспорта\ДРУГ\"/>
    </mc:Choice>
  </mc:AlternateContent>
  <bookViews>
    <workbookView xWindow="2520" yWindow="0" windowWidth="28770" windowHeight="12285" tabRatio="920" activeTab="1"/>
  </bookViews>
  <sheets>
    <sheet name="Оглавление" sheetId="96" r:id="rId1"/>
    <sheet name="ДРУГ.2" sheetId="127" r:id="rId2"/>
    <sheet name="Должности ЛМ" sheetId="128" r:id="rId3"/>
  </sheets>
  <definedNames>
    <definedName name="_xlnm._FilterDatabase" localSheetId="1" hidden="1">ДРУГ.2!$A$419:$DO$533</definedName>
    <definedName name="_xlnm._FilterDatabase" localSheetId="0" hidden="1">Оглавление!$A$1:$C$2</definedName>
    <definedName name="R_0" localSheetId="1">ДРУГ.2!$A$1</definedName>
    <definedName name="R_0">#REF!</definedName>
    <definedName name="R_1" localSheetId="1">ДРУГ.2!$A$11</definedName>
    <definedName name="R_1">#REF!</definedName>
    <definedName name="R_2" localSheetId="1">ДРУГ.2!$A$37</definedName>
    <definedName name="R_2">#REF!</definedName>
    <definedName name="R_3" localSheetId="1">ДРУГ.2!$A$83</definedName>
    <definedName name="R_3">#REF!</definedName>
    <definedName name="R_4" localSheetId="1">ДРУГ.2!$A$413</definedName>
    <definedName name="R_4">#REF!</definedName>
    <definedName name="_xlnm.Print_Area" localSheetId="1">ДРУГ.2!$A$7:$I$412</definedName>
  </definedNames>
  <calcPr calcId="162913"/>
</workbook>
</file>

<file path=xl/calcChain.xml><?xml version="1.0" encoding="utf-8"?>
<calcChain xmlns="http://schemas.openxmlformats.org/spreadsheetml/2006/main">
  <c r="DP485" i="127" l="1"/>
  <c r="E485" i="127"/>
  <c r="BS534" i="127"/>
  <c r="BS419" i="127"/>
  <c r="DP545" i="127" l="1"/>
  <c r="DP544" i="127"/>
  <c r="DP543" i="127"/>
  <c r="DP542" i="127"/>
  <c r="DP541" i="127"/>
  <c r="DP540" i="127"/>
  <c r="DP539" i="127"/>
  <c r="DP538" i="127"/>
  <c r="DP537" i="127"/>
  <c r="DP536" i="127"/>
  <c r="DP535" i="127"/>
  <c r="DP534" i="127"/>
  <c r="DO534" i="127"/>
  <c r="DN534" i="127"/>
  <c r="DM534" i="127"/>
  <c r="DL534" i="127"/>
  <c r="DK534" i="127"/>
  <c r="DJ534" i="127"/>
  <c r="DI534" i="127"/>
  <c r="DH534" i="127"/>
  <c r="DG534" i="127"/>
  <c r="DF534" i="127"/>
  <c r="DE534" i="127"/>
  <c r="DD534" i="127"/>
  <c r="DC534" i="127"/>
  <c r="DB534" i="127"/>
  <c r="DA534" i="127"/>
  <c r="CZ534" i="127"/>
  <c r="CY534" i="127"/>
  <c r="CX534" i="127"/>
  <c r="CW534" i="127"/>
  <c r="CV534" i="127"/>
  <c r="CU534" i="127"/>
  <c r="CT534" i="127"/>
  <c r="CS534" i="127"/>
  <c r="CR534" i="127"/>
  <c r="CQ534" i="127"/>
  <c r="CP534" i="127"/>
  <c r="CO534" i="127"/>
  <c r="CN534" i="127"/>
  <c r="CM534" i="127"/>
  <c r="CL534" i="127"/>
  <c r="CK534" i="127"/>
  <c r="CJ534" i="127"/>
  <c r="CI534" i="127"/>
  <c r="CH534" i="127"/>
  <c r="CG534" i="127"/>
  <c r="CF534" i="127"/>
  <c r="CE534" i="127"/>
  <c r="CD534" i="127"/>
  <c r="CC534" i="127"/>
  <c r="CB534" i="127"/>
  <c r="CA534" i="127"/>
  <c r="BZ534" i="127"/>
  <c r="BY534" i="127"/>
  <c r="BX534" i="127"/>
  <c r="BW534" i="127"/>
  <c r="BV534" i="127"/>
  <c r="BU534" i="127"/>
  <c r="BT534" i="127"/>
  <c r="BR534" i="127"/>
  <c r="BQ534" i="127"/>
  <c r="BP534" i="127"/>
  <c r="BO534" i="127"/>
  <c r="BN534" i="127"/>
  <c r="BM534" i="127"/>
  <c r="BL534" i="127"/>
  <c r="BK534" i="127"/>
  <c r="BJ534" i="127"/>
  <c r="BI534" i="127"/>
  <c r="BH534" i="127"/>
  <c r="BG534" i="127"/>
  <c r="BF534" i="127"/>
  <c r="BE534" i="127"/>
  <c r="BD534" i="127"/>
  <c r="BC534" i="127"/>
  <c r="BB534" i="127"/>
  <c r="BA534" i="127"/>
  <c r="AZ534" i="127"/>
  <c r="AY534" i="127"/>
  <c r="AX534" i="127"/>
  <c r="AW534" i="127"/>
  <c r="AV534" i="127"/>
  <c r="AU534" i="127"/>
  <c r="AT534" i="127"/>
  <c r="AS534" i="127"/>
  <c r="AR534" i="127"/>
  <c r="AQ534" i="127"/>
  <c r="AP534" i="127"/>
  <c r="AO534" i="127"/>
  <c r="AN534" i="127"/>
  <c r="AM534" i="127"/>
  <c r="AL534" i="127"/>
  <c r="AK534" i="127"/>
  <c r="AJ534" i="127"/>
  <c r="AI534" i="127"/>
  <c r="AH534" i="127"/>
  <c r="AG534" i="127"/>
  <c r="AF534" i="127"/>
  <c r="AE534" i="127"/>
  <c r="AD534" i="127"/>
  <c r="AC534" i="127"/>
  <c r="AB534" i="127"/>
  <c r="AA534" i="127"/>
  <c r="Z534" i="127"/>
  <c r="Y534" i="127"/>
  <c r="X534" i="127"/>
  <c r="W534" i="127"/>
  <c r="V534" i="127"/>
  <c r="U534" i="127"/>
  <c r="T534" i="127"/>
  <c r="S534" i="127"/>
  <c r="R534" i="127"/>
  <c r="Q534" i="127"/>
  <c r="P534" i="127"/>
  <c r="O534" i="127"/>
  <c r="N534" i="127"/>
  <c r="M534" i="127"/>
  <c r="L534" i="127"/>
  <c r="K534" i="127"/>
  <c r="J534" i="127"/>
  <c r="I534" i="127"/>
  <c r="H534" i="127"/>
  <c r="G534" i="127"/>
  <c r="F534" i="127"/>
  <c r="DP533" i="127"/>
  <c r="E533" i="127"/>
  <c r="DP532" i="127"/>
  <c r="E532" i="127"/>
  <c r="DP531" i="127"/>
  <c r="E531" i="127"/>
  <c r="DP530" i="127"/>
  <c r="E530" i="127"/>
  <c r="DP529" i="127"/>
  <c r="E529" i="127"/>
  <c r="DP528" i="127"/>
  <c r="E528" i="127"/>
  <c r="DP527" i="127"/>
  <c r="E527" i="127"/>
  <c r="DP526" i="127"/>
  <c r="E526" i="127"/>
  <c r="DP525" i="127"/>
  <c r="E525" i="127"/>
  <c r="DP524" i="127"/>
  <c r="E524" i="127"/>
  <c r="DP523" i="127"/>
  <c r="E523" i="127"/>
  <c r="DP522" i="127"/>
  <c r="E522" i="127"/>
  <c r="DP521" i="127"/>
  <c r="E521" i="127"/>
  <c r="DP520" i="127"/>
  <c r="E520" i="127"/>
  <c r="DP519" i="127"/>
  <c r="E519" i="127"/>
  <c r="DP518" i="127"/>
  <c r="E518" i="127"/>
  <c r="DP517" i="127"/>
  <c r="E517" i="127"/>
  <c r="DP516" i="127"/>
  <c r="E516" i="127"/>
  <c r="DP515" i="127"/>
  <c r="E515" i="127"/>
  <c r="DP514" i="127"/>
  <c r="E514" i="127"/>
  <c r="DP513" i="127"/>
  <c r="E513" i="127"/>
  <c r="DP512" i="127"/>
  <c r="E512" i="127"/>
  <c r="DP511" i="127"/>
  <c r="E511" i="127"/>
  <c r="DP510" i="127"/>
  <c r="E510" i="127"/>
  <c r="DP509" i="127"/>
  <c r="E509" i="127"/>
  <c r="DP508" i="127"/>
  <c r="E508" i="127"/>
  <c r="DP507" i="127"/>
  <c r="E507" i="127"/>
  <c r="DP506" i="127"/>
  <c r="E506" i="127"/>
  <c r="DP505" i="127"/>
  <c r="E505" i="127"/>
  <c r="DP504" i="127"/>
  <c r="E504" i="127"/>
  <c r="DP503" i="127"/>
  <c r="E503" i="127"/>
  <c r="DP502" i="127"/>
  <c r="E502" i="127"/>
  <c r="DP501" i="127"/>
  <c r="E501" i="127"/>
  <c r="DP500" i="127"/>
  <c r="E500" i="127"/>
  <c r="DP499" i="127"/>
  <c r="E499" i="127"/>
  <c r="DP498" i="127"/>
  <c r="E498" i="127"/>
  <c r="DP497" i="127"/>
  <c r="E497" i="127"/>
  <c r="DP496" i="127"/>
  <c r="E496" i="127"/>
  <c r="DP495" i="127"/>
  <c r="E495" i="127"/>
  <c r="DP494" i="127"/>
  <c r="E494" i="127"/>
  <c r="DP493" i="127"/>
  <c r="E493" i="127"/>
  <c r="DP492" i="127"/>
  <c r="E492" i="127"/>
  <c r="DP491" i="127"/>
  <c r="E491" i="127"/>
  <c r="DP490" i="127"/>
  <c r="E490" i="127"/>
  <c r="DP489" i="127"/>
  <c r="E489" i="127"/>
  <c r="DP488" i="127"/>
  <c r="E488" i="127"/>
  <c r="DP487" i="127"/>
  <c r="E487" i="127"/>
  <c r="DP486" i="127"/>
  <c r="E486" i="127"/>
  <c r="DP484" i="127"/>
  <c r="E484" i="127"/>
  <c r="DP483" i="127"/>
  <c r="E483" i="127"/>
  <c r="DP482" i="127"/>
  <c r="E482" i="127"/>
  <c r="DP481" i="127"/>
  <c r="E481" i="127"/>
  <c r="DP480" i="127"/>
  <c r="E480" i="127"/>
  <c r="DP479" i="127"/>
  <c r="E479" i="127"/>
  <c r="DP478" i="127"/>
  <c r="E478" i="127"/>
  <c r="DP477" i="127"/>
  <c r="E477" i="127"/>
  <c r="DP476" i="127"/>
  <c r="E476" i="127"/>
  <c r="DP475" i="127"/>
  <c r="E475" i="127"/>
  <c r="DP474" i="127"/>
  <c r="E474" i="127"/>
  <c r="DP473" i="127"/>
  <c r="E473" i="127"/>
  <c r="DP472" i="127"/>
  <c r="E472" i="127"/>
  <c r="DP471" i="127"/>
  <c r="E471" i="127"/>
  <c r="DP470" i="127"/>
  <c r="E470" i="127"/>
  <c r="DP469" i="127"/>
  <c r="E469" i="127"/>
  <c r="DP468" i="127"/>
  <c r="E468" i="127"/>
  <c r="DP467" i="127"/>
  <c r="E467" i="127"/>
  <c r="DP466" i="127"/>
  <c r="E466" i="127"/>
  <c r="DP465" i="127"/>
  <c r="E465" i="127"/>
  <c r="DP464" i="127"/>
  <c r="E464" i="127"/>
  <c r="DP463" i="127"/>
  <c r="E463" i="127"/>
  <c r="DP462" i="127"/>
  <c r="E462" i="127"/>
  <c r="DP461" i="127"/>
  <c r="E461" i="127"/>
  <c r="DP460" i="127"/>
  <c r="E460" i="127"/>
  <c r="DP459" i="127"/>
  <c r="E459" i="127"/>
  <c r="DP458" i="127"/>
  <c r="E458" i="127"/>
  <c r="DP457" i="127"/>
  <c r="E457" i="127"/>
  <c r="DP456" i="127"/>
  <c r="E456" i="127"/>
  <c r="DP455" i="127"/>
  <c r="E455" i="127"/>
  <c r="DP454" i="127"/>
  <c r="E454" i="127"/>
  <c r="DP453" i="127"/>
  <c r="E453" i="127"/>
  <c r="DP452" i="127"/>
  <c r="E452" i="127"/>
  <c r="DP451" i="127"/>
  <c r="E451" i="127"/>
  <c r="DP450" i="127"/>
  <c r="E450" i="127"/>
  <c r="DP449" i="127"/>
  <c r="E449" i="127"/>
  <c r="DP448" i="127"/>
  <c r="E448" i="127"/>
  <c r="DP447" i="127"/>
  <c r="E447" i="127"/>
  <c r="DP446" i="127"/>
  <c r="E446" i="127"/>
  <c r="DP445" i="127"/>
  <c r="E445" i="127"/>
  <c r="DP444" i="127"/>
  <c r="E444" i="127"/>
  <c r="DP443" i="127"/>
  <c r="E443" i="127"/>
  <c r="DP442" i="127"/>
  <c r="E442" i="127"/>
  <c r="DP441" i="127"/>
  <c r="E441" i="127"/>
  <c r="DP440" i="127"/>
  <c r="E440" i="127"/>
  <c r="DP439" i="127"/>
  <c r="E439" i="127"/>
  <c r="DP438" i="127"/>
  <c r="E438" i="127"/>
  <c r="DP437" i="127"/>
  <c r="E437" i="127"/>
  <c r="DP436" i="127"/>
  <c r="E436" i="127"/>
  <c r="DP435" i="127"/>
  <c r="E435" i="127"/>
  <c r="DP434" i="127"/>
  <c r="E434" i="127"/>
  <c r="DP433" i="127"/>
  <c r="E433" i="127"/>
  <c r="DP432" i="127"/>
  <c r="E432" i="127"/>
  <c r="DP431" i="127"/>
  <c r="E431" i="127"/>
  <c r="DP430" i="127"/>
  <c r="E430" i="127"/>
  <c r="DP429" i="127"/>
  <c r="E429" i="127"/>
  <c r="DP428" i="127"/>
  <c r="E428" i="127"/>
  <c r="DP427" i="127"/>
  <c r="E427" i="127"/>
  <c r="DP426" i="127"/>
  <c r="E426" i="127"/>
  <c r="DP425" i="127"/>
  <c r="E425" i="127"/>
  <c r="DP424" i="127"/>
  <c r="E424" i="127"/>
  <c r="DP423" i="127"/>
  <c r="E423" i="127"/>
  <c r="DP422" i="127"/>
  <c r="E422" i="127"/>
  <c r="DP421" i="127"/>
  <c r="E421" i="127"/>
  <c r="DP420" i="127"/>
  <c r="E420" i="127"/>
  <c r="DO419" i="127"/>
  <c r="DN419" i="127"/>
  <c r="DM419" i="127"/>
  <c r="DL419" i="127"/>
  <c r="DK419" i="127"/>
  <c r="DJ419" i="127"/>
  <c r="DI419" i="127"/>
  <c r="DH419" i="127"/>
  <c r="DG419" i="127"/>
  <c r="DF419" i="127"/>
  <c r="DE419" i="127"/>
  <c r="DD419" i="127"/>
  <c r="DC419" i="127"/>
  <c r="DB419" i="127"/>
  <c r="DA419" i="127"/>
  <c r="CZ419" i="127"/>
  <c r="CY419" i="127"/>
  <c r="CX419" i="127"/>
  <c r="CW419" i="127"/>
  <c r="CV419" i="127"/>
  <c r="CU419" i="127"/>
  <c r="CT419" i="127"/>
  <c r="CS419" i="127"/>
  <c r="CR419" i="127"/>
  <c r="CQ419" i="127"/>
  <c r="CP419" i="127"/>
  <c r="CO419" i="127"/>
  <c r="CN419" i="127"/>
  <c r="CM419" i="127"/>
  <c r="CL419" i="127"/>
  <c r="CK419" i="127"/>
  <c r="CJ419" i="127"/>
  <c r="CI419" i="127"/>
  <c r="CH419" i="127"/>
  <c r="CG419" i="127"/>
  <c r="CF419" i="127"/>
  <c r="CE419" i="127"/>
  <c r="CD419" i="127"/>
  <c r="CC419" i="127"/>
  <c r="CB419" i="127"/>
  <c r="CA419" i="127"/>
  <c r="BZ419" i="127"/>
  <c r="BY419" i="127"/>
  <c r="BX419" i="127"/>
  <c r="BW419" i="127"/>
  <c r="BV419" i="127"/>
  <c r="BU419" i="127"/>
  <c r="BT419" i="127"/>
  <c r="BR419" i="127"/>
  <c r="BQ419" i="127"/>
  <c r="BP419" i="127"/>
  <c r="BO419" i="127"/>
  <c r="BN419" i="127"/>
  <c r="BM419" i="127"/>
  <c r="BL419" i="127"/>
  <c r="BK419" i="127"/>
  <c r="BJ419" i="127"/>
  <c r="BI419" i="127"/>
  <c r="BH419" i="127"/>
  <c r="BG419" i="127"/>
  <c r="BF419" i="127"/>
  <c r="BE419" i="127"/>
  <c r="BD419" i="127"/>
  <c r="BC419" i="127"/>
  <c r="BB419" i="127"/>
  <c r="BA419" i="127"/>
  <c r="AZ419" i="127"/>
  <c r="AY419" i="127"/>
  <c r="AX419" i="127"/>
  <c r="AW419" i="127"/>
  <c r="AV419" i="127"/>
  <c r="AU419" i="127"/>
  <c r="AT419" i="127"/>
  <c r="AS419" i="127"/>
  <c r="AR419" i="127"/>
  <c r="AQ419" i="127"/>
  <c r="AP419" i="127"/>
  <c r="AO419" i="127"/>
  <c r="AN419" i="127"/>
  <c r="AM419" i="127"/>
  <c r="AL419" i="127"/>
  <c r="AK419" i="127"/>
  <c r="AJ419" i="127"/>
  <c r="AI419" i="127"/>
  <c r="AH419" i="127"/>
  <c r="AG419" i="127"/>
  <c r="AF419" i="127"/>
  <c r="AE419" i="127"/>
  <c r="AD419" i="127"/>
  <c r="AC419" i="127"/>
  <c r="AB419" i="127"/>
  <c r="AA419" i="127"/>
  <c r="Z419" i="127"/>
  <c r="Y419" i="127"/>
  <c r="X419" i="127"/>
  <c r="W419" i="127"/>
  <c r="V419" i="127"/>
  <c r="U419" i="127"/>
  <c r="T419" i="127"/>
  <c r="S419" i="127"/>
  <c r="R419" i="127"/>
  <c r="Q419" i="127"/>
  <c r="P419" i="127"/>
  <c r="O419" i="127"/>
  <c r="N419" i="127"/>
  <c r="M419" i="127"/>
  <c r="L419" i="127"/>
  <c r="K419" i="127"/>
  <c r="J419" i="127"/>
  <c r="I419" i="127"/>
  <c r="H419" i="127"/>
  <c r="G419" i="127"/>
  <c r="F419" i="127"/>
  <c r="B99" i="127" s="1"/>
  <c r="E29" i="127"/>
  <c r="E419" i="127" l="1"/>
  <c r="B107" i="127"/>
  <c r="B105" i="127"/>
  <c r="I2" i="96"/>
</calcChain>
</file>

<file path=xl/sharedStrings.xml><?xml version="1.0" encoding="utf-8"?>
<sst xmlns="http://schemas.openxmlformats.org/spreadsheetml/2006/main" count="1643" uniqueCount="647">
  <si>
    <t>Описание сервиса</t>
  </si>
  <si>
    <t>Владелец:</t>
  </si>
  <si>
    <t>Целевая аудитория</t>
  </si>
  <si>
    <t>Блок</t>
  </si>
  <si>
    <t>Аппарат ГОСБ</t>
  </si>
  <si>
    <t>Аппарат ТБ</t>
  </si>
  <si>
    <t>ВСП</t>
  </si>
  <si>
    <t>Основной вопрос</t>
  </si>
  <si>
    <t>GR</t>
  </si>
  <si>
    <t>Управление внутреннего аудита</t>
  </si>
  <si>
    <t>ПАСПОРТ СЕРВИСА</t>
  </si>
  <si>
    <t>БСР</t>
  </si>
  <si>
    <t>Дополнительные вопросы</t>
  </si>
  <si>
    <t>Открытый вопрос</t>
  </si>
  <si>
    <t>Управление и Контроль</t>
  </si>
  <si>
    <t>ПЦП</t>
  </si>
  <si>
    <t>Принадлежность к группе</t>
  </si>
  <si>
    <t>Количество пользователей</t>
  </si>
  <si>
    <t>Руководитель ВЫСШЕГО звена</t>
  </si>
  <si>
    <t>Руководитель СРЕДНЕГО звена</t>
  </si>
  <si>
    <t>Руководитель МЛАДШЕГО звена</t>
  </si>
  <si>
    <t>Специалисты немассовой должности</t>
  </si>
  <si>
    <t>Специалисты массовой должности</t>
  </si>
  <si>
    <t>ВСЕ</t>
  </si>
  <si>
    <t>Группы</t>
  </si>
  <si>
    <t>член Правления Сбербанка; старший вице-президент; вице-президент; управляющий директор в составе руководства ФБ; председатель территориального Банка; заместитель председателя территориального Банка; управляющий ГОСБ / ОСБ, ответственного за развитие бизнеса; заместитель управляющего ГОСБ / ОСБ, ответственного за развитие бизнеса; директор департамента ЦА; руководитель ДЗО</t>
  </si>
  <si>
    <t>Определение</t>
  </si>
  <si>
    <t>начальник/директор управления; начальник самостоятельного отдела или сектора; заместитель директора департамента; заместитель начальника/директора управления; управляющий / исполнительный директор в составе подразделений ЦА; заместитель начальника самостоятельного отдела или сектора; директор проектов; территориальный директор; региональный директор; управляющий ОСБ; заместитель управляющего ОСБ; директор ПЦП; заместитель директора ПЦП; директор по ОСБО</t>
  </si>
  <si>
    <t>начальник отдела, сектора в составе департамента, управления; руководитель направления/проектов; заместитель начальника отдела или сектора в составе управления; менеджер по внедрению стандартов; региональный менеджер; руководитель или заместитель руководителя ВСП</t>
  </si>
  <si>
    <t>главный, ведущий, старший специалист, кредитный инспектор, менеджер, клиентский менеджер, менеджер по продажам, эксперт, аналитик,  экономист, бухгалтер, ревизор, юрисконсульт, инспектор, инженер, психолог, оператор, диспетчер</t>
  </si>
  <si>
    <t>до 200</t>
  </si>
  <si>
    <t>200 - 500</t>
  </si>
  <si>
    <t>более 5 000</t>
  </si>
  <si>
    <t>1 000 - 5 000</t>
  </si>
  <si>
    <t>500 - 1 000</t>
  </si>
  <si>
    <t>Рабочее окружение</t>
  </si>
  <si>
    <t>Бизнес - поддержка</t>
  </si>
  <si>
    <t>ID</t>
  </si>
  <si>
    <t>Название проекта/программы</t>
  </si>
  <si>
    <t xml:space="preserve">сервисы, направленные на организацию деятельности Банка, обеспечение выполнения требований регулятора, ВНД и ОРД Банка и т.п. Результатами сервисов этой группы являются цели, правила, стандарты, экспертиза, предписания, параметры деятельности, отчеты.  </t>
  </si>
  <si>
    <t>сервисы, направленные на обеспечение внутренних Клиентов – подразделений Банка и сотрудников необходимыми ресурсами и услугами, поддержание инфраструктуры.</t>
  </si>
  <si>
    <t xml:space="preserve">сервисы, оказывающие непосредственное влияние на процессы взаимодействия с внешними Клиентами в рамках предоставления им услуг Банка. </t>
  </si>
  <si>
    <t>Технологии</t>
  </si>
  <si>
    <t>Сервисы</t>
  </si>
  <si>
    <t>CFO</t>
  </si>
  <si>
    <t>HR</t>
  </si>
  <si>
    <t>ДМиК</t>
  </si>
  <si>
    <t>Т.ОБ.1</t>
  </si>
  <si>
    <t>Т.ОБ.3</t>
  </si>
  <si>
    <t>Т.ОБ.4</t>
  </si>
  <si>
    <t>Т.ОБ.5</t>
  </si>
  <si>
    <t>Т.ОБ.6</t>
  </si>
  <si>
    <t>Т.ОБ.7</t>
  </si>
  <si>
    <t>Т.ОБ.9</t>
  </si>
  <si>
    <t>Т.ОБ.10</t>
  </si>
  <si>
    <t>Т.ОБ.12</t>
  </si>
  <si>
    <t>Т.ОБ.13</t>
  </si>
  <si>
    <t>Т.ОБ.14</t>
  </si>
  <si>
    <t>Т.ИТ.1</t>
  </si>
  <si>
    <t>Т.МСЦ.1</t>
  </si>
  <si>
    <t>Т.ИТ.2</t>
  </si>
  <si>
    <t>Т.ИТ.3</t>
  </si>
  <si>
    <t>Т.ИТ.4</t>
  </si>
  <si>
    <t>Т.ИТ.5</t>
  </si>
  <si>
    <t>Т.ИТ.7</t>
  </si>
  <si>
    <t>Подразделение - владелец сервиса</t>
  </si>
  <si>
    <t>Влияние  проекта/программы на сервис:</t>
  </si>
  <si>
    <t>Фильтрующие вопросы</t>
  </si>
  <si>
    <t>Т.МСЦ.2</t>
  </si>
  <si>
    <t>Т.МСЦ.3</t>
  </si>
  <si>
    <t>Т.МСЦ.4</t>
  </si>
  <si>
    <t>Т.ИТ.8</t>
  </si>
  <si>
    <t>Т.ИТ.9</t>
  </si>
  <si>
    <t>Т.ИТ.10</t>
  </si>
  <si>
    <t>РБ</t>
  </si>
  <si>
    <t>Риски</t>
  </si>
  <si>
    <t>Проверьте актуальность наименования сервиса</t>
  </si>
  <si>
    <t>Должность</t>
  </si>
  <si>
    <t>ФИО</t>
  </si>
  <si>
    <t>Вес КПЭ в целях (если применимо)</t>
  </si>
  <si>
    <t>Укажите данные о владельцах сервиса (от руководителя самостоятельного структурного подразделения до начальника отдела/директора проектов)</t>
  </si>
  <si>
    <t>Данных о контактных лицах в штабе блока:</t>
  </si>
  <si>
    <t>Укажите программу, которая повлияет на сервис (в случае ее наличия)</t>
  </si>
  <si>
    <t>Т.ОБ.15</t>
  </si>
  <si>
    <t>Т.ОБ.16</t>
  </si>
  <si>
    <t>Т.ОБ.17</t>
  </si>
  <si>
    <t>Т.ИТ.11</t>
  </si>
  <si>
    <t>Т.ОБ.8.1</t>
  </si>
  <si>
    <t>Т.ОБ.8.2</t>
  </si>
  <si>
    <t>Т.ОБ.19</t>
  </si>
  <si>
    <t>Т.ОБ.20</t>
  </si>
  <si>
    <t>Т.ИТ.6.1</t>
  </si>
  <si>
    <t>Т.ИТ.6.2</t>
  </si>
  <si>
    <t>Департамент по работе с проблемными активами</t>
  </si>
  <si>
    <t>Дирекция ЕФС</t>
  </si>
  <si>
    <t>Дирекция распределенных услуг</t>
  </si>
  <si>
    <t>Дирекция развития цифрового бизнеса</t>
  </si>
  <si>
    <t>Центр перспективных направлений бизнеса</t>
  </si>
  <si>
    <t>Штаб блока</t>
  </si>
  <si>
    <t>Департамент корпоративной архитектуры</t>
  </si>
  <si>
    <t>Казначейство</t>
  </si>
  <si>
    <t>Управление налогового планирования</t>
  </si>
  <si>
    <t>Департамент недвижимости и эксплуатации</t>
  </si>
  <si>
    <t>Департамент строительства</t>
  </si>
  <si>
    <t>Департамент управления делами</t>
  </si>
  <si>
    <t>Центр управления наличным денежным обращением</t>
  </si>
  <si>
    <t>Департамент безопасности</t>
  </si>
  <si>
    <t>Центр снабжения</t>
  </si>
  <si>
    <t>Департамент стратегии и развития</t>
  </si>
  <si>
    <t>Центр макроэкономических исследований</t>
  </si>
  <si>
    <t>Дирекция по развитию корпоративной культуры</t>
  </si>
  <si>
    <t>Правовой департамент</t>
  </si>
  <si>
    <t>Управление комплаенс</t>
  </si>
  <si>
    <t>Центр управления дочерними и зависимыми обществами</t>
  </si>
  <si>
    <t>Отдел GR</t>
  </si>
  <si>
    <t>Служба корпоративного секретаря</t>
  </si>
  <si>
    <t>Департамент интегрированного риск-менеджмента</t>
  </si>
  <si>
    <t>Управление рисков розничного бизнеса</t>
  </si>
  <si>
    <t>Управление рисков корпоративного бизнеса</t>
  </si>
  <si>
    <t>Департамент рисков CIB</t>
  </si>
  <si>
    <t>Управление валидации</t>
  </si>
  <si>
    <t>Департамент стандартов и организации экспертизы рисков</t>
  </si>
  <si>
    <t>Центр международных проектов</t>
  </si>
  <si>
    <t>Центр методологии рисков международного бизнеса</t>
  </si>
  <si>
    <t>Департамент благосостояния клиентов</t>
  </si>
  <si>
    <t>Депозитарий</t>
  </si>
  <si>
    <t>УРМ</t>
  </si>
  <si>
    <t>Индекс</t>
  </si>
  <si>
    <t>С.ДУД.5_общ</t>
  </si>
  <si>
    <t>С.ДУД.1</t>
  </si>
  <si>
    <t>CFO.3</t>
  </si>
  <si>
    <t>С.ЦС.1</t>
  </si>
  <si>
    <t>CFO.4</t>
  </si>
  <si>
    <t>CFO.6</t>
  </si>
  <si>
    <t>С.ЦУНДО.1</t>
  </si>
  <si>
    <t>С.ЦУНДО.2</t>
  </si>
  <si>
    <t>С.ДУД.2</t>
  </si>
  <si>
    <t>С.ДНиЭ.3</t>
  </si>
  <si>
    <t>С.ДНиЭ.4</t>
  </si>
  <si>
    <t>С.ДНиЭ.5</t>
  </si>
  <si>
    <t>С.ДУД.3</t>
  </si>
  <si>
    <t>С.ДНиЭ.1</t>
  </si>
  <si>
    <t>С.ДУД.4</t>
  </si>
  <si>
    <t>HR.ДКП.5</t>
  </si>
  <si>
    <t>С.ЦС.4</t>
  </si>
  <si>
    <t>С.ДНиЭ.2</t>
  </si>
  <si>
    <t>ДМиК.1</t>
  </si>
  <si>
    <t>ДМиК.3</t>
  </si>
  <si>
    <t>HR.ДКП.13</t>
  </si>
  <si>
    <t>ДМиК.2</t>
  </si>
  <si>
    <t>ДМиК.4</t>
  </si>
  <si>
    <t>CFO.2</t>
  </si>
  <si>
    <t>HR.ДКП.9</t>
  </si>
  <si>
    <t>С.ДНиЭ.7</t>
  </si>
  <si>
    <t>GR.1</t>
  </si>
  <si>
    <t>GR.3</t>
  </si>
  <si>
    <t>GR.2</t>
  </si>
  <si>
    <t>CFO.5</t>
  </si>
  <si>
    <t>CFO.8</t>
  </si>
  <si>
    <t>БСР.ПО</t>
  </si>
  <si>
    <t>БСР.ДСР.2</t>
  </si>
  <si>
    <t>HR.ДКП.6</t>
  </si>
  <si>
    <t>HR.ДКП.7</t>
  </si>
  <si>
    <t>HR.ДУТ.1</t>
  </si>
  <si>
    <t>HR.ДКП.3</t>
  </si>
  <si>
    <t>HR.ДКП.10</t>
  </si>
  <si>
    <t>HR.ДКП.11</t>
  </si>
  <si>
    <t>HR.ДКП.12</t>
  </si>
  <si>
    <t>HR.ДКП.4</t>
  </si>
  <si>
    <t>HR.ДУТ.6</t>
  </si>
  <si>
    <t>HR.ДУТ.3</t>
  </si>
  <si>
    <t>HR.ДУТ.4</t>
  </si>
  <si>
    <t>HR.ДУТ.2</t>
  </si>
  <si>
    <t>HR.ДКП.8</t>
  </si>
  <si>
    <t>БСР.ДСР.1</t>
  </si>
  <si>
    <t>HR.ДКП.1</t>
  </si>
  <si>
    <t>БСР.ДКК</t>
  </si>
  <si>
    <t>РБ.ЕЦР.1</t>
  </si>
  <si>
    <t>РБ.ЕЦР.2</t>
  </si>
  <si>
    <t>Т.ОБ.22</t>
  </si>
  <si>
    <t>С.ДБ.2</t>
  </si>
  <si>
    <t>С.ДБ.3</t>
  </si>
  <si>
    <t>Т.ИТ.12</t>
  </si>
  <si>
    <t>С.ДБ.1</t>
  </si>
  <si>
    <t>С.ДБ.4</t>
  </si>
  <si>
    <t>CFO.7</t>
  </si>
  <si>
    <t>БСР.ДСР.3</t>
  </si>
  <si>
    <t>Подразделения вне блоков</t>
  </si>
  <si>
    <t>Дирекция GR</t>
  </si>
  <si>
    <t>Департамент HR-компетенций</t>
  </si>
  <si>
    <t>Центр реализации HR-стратегии функциональных блоков</t>
  </si>
  <si>
    <t>Департамент маркетинга и коммуникаций</t>
  </si>
  <si>
    <t>Управление внутрибанковской безопасности</t>
  </si>
  <si>
    <t>Центр по работе с инвесторами</t>
  </si>
  <si>
    <t>F1</t>
  </si>
  <si>
    <t>1)</t>
  </si>
  <si>
    <t>2)</t>
  </si>
  <si>
    <t>Подскажите, пожалуйста, что, по Вашему мнению, можно сделать, чтобы улучшить данный сервис?</t>
  </si>
  <si>
    <r>
      <t>Укажите данные о контактных лицах в штабе блока (</t>
    </r>
    <r>
      <rPr>
        <b/>
        <sz val="10"/>
        <color theme="1"/>
        <rFont val="Calibri"/>
        <family val="2"/>
        <charset val="204"/>
        <scheme val="minor"/>
      </rPr>
      <t>должности указаны для примера)</t>
    </r>
  </si>
  <si>
    <t>3)</t>
  </si>
  <si>
    <t>B1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</si>
  <si>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</si>
  <si>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</si>
  <si>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</si>
  <si>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</si>
  <si>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</si>
  <si>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</si>
  <si>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</si>
  <si>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</si>
  <si>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</si>
  <si>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</si>
  <si>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</si>
  <si>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</si>
  <si>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</si>
  <si>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O1</t>
  </si>
  <si>
    <t>B2</t>
  </si>
  <si>
    <t>Наименование листа</t>
  </si>
  <si>
    <t>Наименование сервиса</t>
  </si>
  <si>
    <t>Статус</t>
  </si>
  <si>
    <t>ICE</t>
  </si>
  <si>
    <t>Интерфейс АС (ICE)</t>
  </si>
  <si>
    <t>Надежность АС (ICE)</t>
  </si>
  <si>
    <t>Индекс ICE</t>
  </si>
  <si>
    <t>Секретариат</t>
  </si>
  <si>
    <t>Дирекция инжиниринговых услуг</t>
  </si>
  <si>
    <t>Управление торгового финансирования и корреспондентских отношений</t>
  </si>
  <si>
    <t>Группировка для опроса</t>
  </si>
  <si>
    <t>Комфорт, размещение и привилегии</t>
  </si>
  <si>
    <t>Поддержка рабочего места ИТ</t>
  </si>
  <si>
    <t>Сопровождение операций ФЛ</t>
  </si>
  <si>
    <t>Сопровождение операций ЮЛ</t>
  </si>
  <si>
    <t>Организационно-кадровое сопровождение</t>
  </si>
  <si>
    <t>Маркетинг</t>
  </si>
  <si>
    <t>Безопасность</t>
  </si>
  <si>
    <t>Документооборот</t>
  </si>
  <si>
    <t>Правовые вопросы</t>
  </si>
  <si>
    <t>Развитие, обучение и адаптация и подбор</t>
  </si>
  <si>
    <t>Договорная деятельность и закупки</t>
  </si>
  <si>
    <t>Проектная деятельность</t>
  </si>
  <si>
    <t>Финансовая деятельность</t>
  </si>
  <si>
    <t>Отчетность</t>
  </si>
  <si>
    <t>Целеполагание</t>
  </si>
  <si>
    <t>Оформление справок</t>
  </si>
  <si>
    <t>Командировки</t>
  </si>
  <si>
    <t>Инкассация</t>
  </si>
  <si>
    <t>Переформатирование</t>
  </si>
  <si>
    <t>Настройка соц-дем.блока сервиса</t>
  </si>
  <si>
    <t>1. Уровень должности респондентов:</t>
  </si>
  <si>
    <t>да</t>
  </si>
  <si>
    <t>нет</t>
  </si>
  <si>
    <t>2. Стаж работы респондентов</t>
  </si>
  <si>
    <t>ЦА</t>
  </si>
  <si>
    <t>ТБ</t>
  </si>
  <si>
    <t>ДЗО</t>
  </si>
  <si>
    <t xml:space="preserve">                                                                                                                     Получает услугу
Оказывает услугу</t>
  </si>
  <si>
    <t>Уровень</t>
  </si>
  <si>
    <t>Блок (если применимо)</t>
  </si>
  <si>
    <t>Т</t>
  </si>
  <si>
    <t>С</t>
  </si>
  <si>
    <t>КБ</t>
  </si>
  <si>
    <t>Подразделения</t>
  </si>
  <si>
    <t>Байкальский Банк</t>
  </si>
  <si>
    <t>Волго-Вятский Банк</t>
  </si>
  <si>
    <t>Дальневосточный Банк</t>
  </si>
  <si>
    <t>Западно-Сибирский Банк</t>
  </si>
  <si>
    <t>Московский Банк</t>
  </si>
  <si>
    <t>Поволжский Банк</t>
  </si>
  <si>
    <t>Северо-Западный Банк</t>
  </si>
  <si>
    <t>Сибирский Банк</t>
  </si>
  <si>
    <t>Среднерусский Банк</t>
  </si>
  <si>
    <t>Уральский Банк</t>
  </si>
  <si>
    <t>Центрально-Черноземный Банк</t>
  </si>
  <si>
    <t>Юго-Западный Банк</t>
  </si>
  <si>
    <t>Операционный центр</t>
  </si>
  <si>
    <t>Межрегиональный центр технической поддержки</t>
  </si>
  <si>
    <t>Единый распределенный контактный центр</t>
  </si>
  <si>
    <t>Межрегиональный центр заботы о клиентах</t>
  </si>
  <si>
    <t>Поддержка партнеров и ипотечного кредитования</t>
  </si>
  <si>
    <t>Служба финансового менеджмента</t>
  </si>
  <si>
    <t xml:space="preserve">Центр корпоративных решений </t>
  </si>
  <si>
    <t>Центр залоговой экспертизы</t>
  </si>
  <si>
    <t xml:space="preserve">Центр комплаенс </t>
  </si>
  <si>
    <t>Центр HR администрирования</t>
  </si>
  <si>
    <t xml:space="preserve">Дирекция сервисных центров </t>
  </si>
  <si>
    <t>ГК  `Сбербанк КИБ`</t>
  </si>
  <si>
    <t>АНО ДПО `Корпоративный университет Сбербанка`</t>
  </si>
  <si>
    <t>АО `Сбербанк-технологии`</t>
  </si>
  <si>
    <t>АО `Сбербанк-лизинг`</t>
  </si>
  <si>
    <t>Подразделение</t>
  </si>
  <si>
    <t>Локация (если применимо)</t>
  </si>
  <si>
    <t>Москва</t>
  </si>
  <si>
    <t>Самара</t>
  </si>
  <si>
    <t>Екатеринбург</t>
  </si>
  <si>
    <t>Нижний Новгород</t>
  </si>
  <si>
    <t>Новосибирск</t>
  </si>
  <si>
    <t>Санкт-Петербург</t>
  </si>
  <si>
    <t>Тула</t>
  </si>
  <si>
    <t>Хабаровск</t>
  </si>
  <si>
    <t>Воронеж</t>
  </si>
  <si>
    <t>Иркутск</t>
  </si>
  <si>
    <t>Ставрополь</t>
  </si>
  <si>
    <t>Омск</t>
  </si>
  <si>
    <t>Волгоград</t>
  </si>
  <si>
    <t>Тольятти</t>
  </si>
  <si>
    <t>ОСЦ Москва</t>
  </si>
  <si>
    <t>ОСЦ Самара</t>
  </si>
  <si>
    <t>ОСЦ Екатеринбург</t>
  </si>
  <si>
    <t>ОСЦ Нижний Новгород</t>
  </si>
  <si>
    <t>ОСЦ Новосибирск</t>
  </si>
  <si>
    <t>ОСЦ Воронеж</t>
  </si>
  <si>
    <t>ОСЦ Санкт-Петербург</t>
  </si>
  <si>
    <t>ОСЦ Тула</t>
  </si>
  <si>
    <t>ОСЦ Хабаровск</t>
  </si>
  <si>
    <t>Выберите уровни должности сотрудников, которым должен быть доступен данный сервис для оценки</t>
  </si>
  <si>
    <t>Навигатор</t>
  </si>
  <si>
    <t>Настройка соц.-дем. блока респондентов</t>
  </si>
  <si>
    <t>Содержание анкеты</t>
  </si>
  <si>
    <t>Матрица обслуживания</t>
  </si>
  <si>
    <t>Цель раздела</t>
  </si>
  <si>
    <t>Техническая часть листа</t>
  </si>
  <si>
    <t>3 месяца и меньше</t>
  </si>
  <si>
    <t>4-6 месяцев</t>
  </si>
  <si>
    <t>7-12 месяцев</t>
  </si>
  <si>
    <t>Больше 1 года - 2 года</t>
  </si>
  <si>
    <t>Больше 2 лет - 5 лет</t>
  </si>
  <si>
    <t>Более 5 лет</t>
  </si>
  <si>
    <t>E14</t>
  </si>
  <si>
    <t>ДА/ НЕТ</t>
  </si>
  <si>
    <t>ВЫБОР</t>
  </si>
  <si>
    <t>Если вы выбрали ЦА, то уточните Блоки и подразделения ниже</t>
  </si>
  <si>
    <t>Группировка для веб-формы опроса</t>
  </si>
  <si>
    <t>Выберите подразделения, сотрудники которых смогут оценивать сервис</t>
  </si>
  <si>
    <t>Проверьте актуальность подразделения-владельца сервиса</t>
  </si>
  <si>
    <t>В данном поле необходимо указать оценочное количество пользователей данного сервиса</t>
  </si>
  <si>
    <t>3. Выберите подразделения, которым доступна оценка сервиса:</t>
  </si>
  <si>
    <t>3.1. Выберите Блоки и подразделения ЦА, которым доступна оценка сервиса:</t>
  </si>
  <si>
    <t>Все подразделения блока</t>
  </si>
  <si>
    <t>Блок "GR, правовые вопросы, комплаенс и ДЗО"</t>
  </si>
  <si>
    <t>Блок "HR"</t>
  </si>
  <si>
    <t>Управление HR блока "Розничный бизнес</t>
  </si>
  <si>
    <t>Управление HR Блока "Технологии</t>
  </si>
  <si>
    <t>Управление HR блоков "GR, правовые вопросы, комплаенс и ДЗО" и "Стратегия и развитие"</t>
  </si>
  <si>
    <t>Управление HR блока "Сервисы"</t>
  </si>
  <si>
    <t>Блок "Sberbank International"</t>
  </si>
  <si>
    <t>Департамент по работе с клиентами машиностроения</t>
  </si>
  <si>
    <t>Управление внедрения стандартов КБ</t>
  </si>
  <si>
    <t>Дивизион "Малый и Микро Бизнес"</t>
  </si>
  <si>
    <t>Дивизион "Цифровой Корпоративный Банк"</t>
  </si>
  <si>
    <t>Дивизион "Корпоративные клиенты 360"</t>
  </si>
  <si>
    <t>Дивизион "Транзакционный бизнес"</t>
  </si>
  <si>
    <t>Дивизион "Кредитные продукты и процессы"</t>
  </si>
  <si>
    <t>Блок "Риски"</t>
  </si>
  <si>
    <t>Блок "Розничный бизнес"</t>
  </si>
  <si>
    <t>Дивизион "Занять и сберегать"</t>
  </si>
  <si>
    <t>Дивизион "Забота о клиентах"</t>
  </si>
  <si>
    <t>Дивизион "Цифровая платформа"</t>
  </si>
  <si>
    <t>Дивизион "ДомКлик"</t>
  </si>
  <si>
    <t>Дивизион "Массовая персонализация"</t>
  </si>
  <si>
    <t>Дивизион "Платежи и переводы"</t>
  </si>
  <si>
    <t>Дивизион "Премиальные решения для состоятельных клиентов"</t>
  </si>
  <si>
    <t>Дивизион "Банк рядом"</t>
  </si>
  <si>
    <t>Дивизион "Особенные решения"</t>
  </si>
  <si>
    <t>Блок "Сервисы"</t>
  </si>
  <si>
    <t>Блок "Стратегия и развитие"</t>
  </si>
  <si>
    <t>Территориальная дирекция</t>
  </si>
  <si>
    <t>Управление внедрения изменений в ТБ</t>
  </si>
  <si>
    <t>Управление эффективности ТБ</t>
  </si>
  <si>
    <t>Блок "Технологии"</t>
  </si>
  <si>
    <t>Блок "Управление благосостоянием"</t>
  </si>
  <si>
    <t>Блок "Финансы"</t>
  </si>
  <si>
    <t>Департамент финансов</t>
  </si>
  <si>
    <t>Департамент учета и отчетности</t>
  </si>
  <si>
    <t>Дирекция по управлению проектами в области энергосбережения и природопользования*</t>
  </si>
  <si>
    <t>Контрольно-экспертная группа</t>
  </si>
  <si>
    <t>Прямое подчинение Президенту</t>
  </si>
  <si>
    <t>Служба Омбудсмена</t>
  </si>
  <si>
    <t>Управление внедрения Agile</t>
  </si>
  <si>
    <t xml:space="preserve">Все подразделения </t>
  </si>
  <si>
    <t>Если вы выбрали Аппарат ТБ, то уточните Блоки и подразделения ниже</t>
  </si>
  <si>
    <t>Если вы выбрали Аппарат ГОСБ, то уточните Блоки и подразделения ниже</t>
  </si>
  <si>
    <t>3.2. Выберите Блоки и подразделения Аппарата ТБ, которым доступна оценка сервиса:</t>
  </si>
  <si>
    <t xml:space="preserve">Штаб Блока </t>
  </si>
  <si>
    <t>Если необходимо уточнить подразделения внутри Блока, нажмите "+"</t>
  </si>
  <si>
    <t>Уточните подразделения ЦА, сотрудники которых смогут оценивать сервис</t>
  </si>
  <si>
    <t>Внимание! Нельзя менять структуру паспорта сервиса и любого его раздела. Самостоятельное добавление строк/ столбцов приведет к ошибке в обработке данных.</t>
  </si>
  <si>
    <t>Блок "Корпоративный бизнес и CIB"</t>
  </si>
  <si>
    <t>Блок "Работа с проблемными активами и правовые вопросы"</t>
  </si>
  <si>
    <t>РСЦ ТБ</t>
  </si>
  <si>
    <t>Подразделение продаж продуктов благосостояния</t>
  </si>
  <si>
    <t>Офис Дирекции распределенных услуг</t>
  </si>
  <si>
    <t>Подразделение безопасности</t>
  </si>
  <si>
    <t>Управление внутреннего аудита по ТБ</t>
  </si>
  <si>
    <t>Управление планирования и отчетности</t>
  </si>
  <si>
    <t>Подразделение прямых продаж</t>
  </si>
  <si>
    <t>Подразделение по работе с партнерами и ипотечного кредитования</t>
  </si>
  <si>
    <t>Подразделение торгового эквайринга</t>
  </si>
  <si>
    <t>Подразделение платежных сервисов</t>
  </si>
  <si>
    <t>Подразделение по работе с состоятельными клиентами</t>
  </si>
  <si>
    <t>Подразделение продаж и обслуживания в сети ВСП</t>
  </si>
  <si>
    <t>Подразделение финансирования недвижимости</t>
  </si>
  <si>
    <t>Подразделение кредитования и проектного финансирования</t>
  </si>
  <si>
    <t>Подразделение транзакционного бизнеса</t>
  </si>
  <si>
    <t>Подразделение продаж малому бизнесу</t>
  </si>
  <si>
    <t>Подразделение продаж крупному и среднему бизнесу</t>
  </si>
  <si>
    <t>Подразделение организации продаж РГС</t>
  </si>
  <si>
    <t>Подразделение по работе с клиентами машиностроения</t>
  </si>
  <si>
    <t>Подразделение сегментного менеджмента и модернизации клиентского опыта</t>
  </si>
  <si>
    <t>Подразделение мониторинга кредитных операций и залогового обеспечения</t>
  </si>
  <si>
    <t>Подразделение клиентских менеджеров CIB</t>
  </si>
  <si>
    <t>Подразделение торгового финансирования и корреспондентских отношений</t>
  </si>
  <si>
    <t>Подразделение глобальных рынков</t>
  </si>
  <si>
    <t>Подразделение по организации работы с проблемными активами</t>
  </si>
  <si>
    <t>Подразделение по работе с проблемной задолженностью</t>
  </si>
  <si>
    <t>Юридическое подразделение</t>
  </si>
  <si>
    <t>Подразделение по работе с проблемными активами юр. лиц</t>
  </si>
  <si>
    <t>Центр комплексной поддержки</t>
  </si>
  <si>
    <t xml:space="preserve">Подразделение управления делами </t>
  </si>
  <si>
    <t xml:space="preserve">Центр Снабжения </t>
  </si>
  <si>
    <t>Подразделение планирования и развития</t>
  </si>
  <si>
    <t>Подразделение Служба финансового директора ТБ</t>
  </si>
  <si>
    <t>Подразделение маркетинга и коммуникаций</t>
  </si>
  <si>
    <t>Подразделение Штаб председателя ТБ</t>
  </si>
  <si>
    <t>Подразделение комплаенс ТБ</t>
  </si>
  <si>
    <t xml:space="preserve">Подразделение организационно-кадровой экспертизы и вознаграждения </t>
  </si>
  <si>
    <t xml:space="preserve">Центр развития талантов </t>
  </si>
  <si>
    <t>Подразделение 
торгового эквайринга</t>
  </si>
  <si>
    <t xml:space="preserve">Подразделение по работе с партнерами и ипотечного кредитования </t>
  </si>
  <si>
    <t>Подразделение по работе с проблемными активами юр.лиц</t>
  </si>
  <si>
    <t xml:space="preserve">Подразделение защиты интересов Банка </t>
  </si>
  <si>
    <t>Подразделение кредитования</t>
  </si>
  <si>
    <t>Подразделение по обслуживанию клиентов крупного и среднего бизнеса</t>
  </si>
  <si>
    <t>Подразделение клиентских менеджеров РГС</t>
  </si>
  <si>
    <t xml:space="preserve">Подразделение торгового финансирования и документарных операций </t>
  </si>
  <si>
    <t xml:space="preserve">Подразделение глобальных рынков </t>
  </si>
  <si>
    <t>Подразделение управления делами</t>
  </si>
  <si>
    <t xml:space="preserve">Подразделение маркетинга и коммуникаций </t>
  </si>
  <si>
    <t xml:space="preserve">Подразделение по работе с персоналом </t>
  </si>
  <si>
    <t xml:space="preserve">Подразделение продаж  продуктов благосостояния </t>
  </si>
  <si>
    <t>Подразделение  безопасности</t>
  </si>
  <si>
    <t>СЧЕТЧИК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</si>
  <si>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</si>
  <si>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</si>
  <si>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</si>
  <si>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</si>
  <si>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</si>
  <si>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</si>
  <si>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</si>
  <si>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</si>
  <si>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</si>
  <si>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</si>
  <si>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</si>
  <si>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</si>
  <si>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</si>
  <si>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</si>
  <si>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Определить формулировки вопросов анкеты (фильтрующих, основных, дополнительных)</t>
  </si>
  <si>
    <t>Определить группы респондентов, которые смогут оценить данный сервис</t>
  </si>
  <si>
    <t>Сопоставить ответственных за данный сервис и их внутренних клиентов. Данная матрица необходима для формирования отчетности ГВК по сервису для соблюдения принципа получения оценок от внутренних клиентов (показывает, оценки сотрудников каких подразделений-клиентов пойдут в какую отчетность подразделений-провайдеров)</t>
  </si>
  <si>
    <t>Определить содержание внутренней услуги, ответственных и контактных лиц,  группу сервиса в разных классификациях</t>
  </si>
  <si>
    <t>( ▲ВЕРНУТЬСЯ НАВЕРХ)</t>
  </si>
  <si>
    <t>3.3. Выберите Блоки и подразделения Аппарата ГОСБ, которым доступна оценка сервиса:</t>
  </si>
  <si>
    <t>по списку</t>
  </si>
  <si>
    <t>Уточните подразделения Аппарата ТБ сотрудники которых смогут оценивать сервис</t>
  </si>
  <si>
    <t>Уточните подразделения Аппарата ГОСБ сотрудники которых смогут оценивать сервис</t>
  </si>
  <si>
    <t>Выберите ограничения по стажу сотрудников, которые будут оценивать сервис, если это необходимо</t>
  </si>
  <si>
    <t>Управляющий директор</t>
  </si>
  <si>
    <t>ДРУГ.2</t>
  </si>
  <si>
    <t>ДРУГ</t>
  </si>
  <si>
    <t>Полякова Елена Олеговна</t>
  </si>
  <si>
    <t>Оцените, пожалуйста, насколько в целом Вы удовлетворены данным сервисом?</t>
  </si>
  <si>
    <t>C35</t>
  </si>
  <si>
    <t>По данному вопросу определяется удовлетворенность сервисом</t>
  </si>
  <si>
    <t>Департамент развития CIB</t>
  </si>
  <si>
    <t>Департамент глобальных рынков</t>
  </si>
  <si>
    <t>Дивизион "Технологическая платформа HR"</t>
  </si>
  <si>
    <t>Центр внедрения стратегии и управления проектами HR</t>
  </si>
  <si>
    <t>Управление по работе с международными дочерними банками и розничным бизнесом</t>
  </si>
  <si>
    <t>Управление развития международного корпоративного бизнеса</t>
  </si>
  <si>
    <t>Управление по работе с международными проблемными активами</t>
  </si>
  <si>
    <t>Управление проектной деятельности и данных</t>
  </si>
  <si>
    <t>Лаборатория по искусственному интеллекту</t>
  </si>
  <si>
    <t>Дивизион "Эквайринг и банковские карты"</t>
  </si>
  <si>
    <t>Центр робототехники</t>
  </si>
  <si>
    <t>Отдел специальной работы</t>
  </si>
  <si>
    <t>Отдел экспертной поддержки технологий</t>
  </si>
  <si>
    <t>Лаборатория по роботизации процессов</t>
  </si>
  <si>
    <t>Лаборатория блокчейн</t>
  </si>
  <si>
    <t>Лаборатория кибербезопасности</t>
  </si>
  <si>
    <t>Лаборатория виртуальной и дополненной реальности</t>
  </si>
  <si>
    <t>Лаборатория интернета вещей</t>
  </si>
  <si>
    <t>Лаборатория новых технологических решений</t>
  </si>
  <si>
    <t>Центр по исследованию данных</t>
  </si>
  <si>
    <t>Департамент ПСС и процессов</t>
  </si>
  <si>
    <t>Управление операционного качества и поддержки продаж</t>
  </si>
  <si>
    <t>Подразделение кредитования CIB</t>
  </si>
  <si>
    <t>Подразделение поддержки продаж некредитных продуктов CIB</t>
  </si>
  <si>
    <t>Управление сопровождения процедур банкротств и исполнительных производств</t>
  </si>
  <si>
    <t>Дирекция аналитики и операционного планирования</t>
  </si>
  <si>
    <t>Подразделение HR бизнес-партнеров</t>
  </si>
  <si>
    <t>Подразделения прямого подчинения</t>
  </si>
  <si>
    <t>Подразделение по специальной работе</t>
  </si>
  <si>
    <t>Управление ПСС и процессов</t>
  </si>
  <si>
    <t>Управление финансирования недвижимости</t>
  </si>
  <si>
    <t>Юридическое управление</t>
  </si>
  <si>
    <t>РСЦ ГОСБ</t>
  </si>
  <si>
    <t>ДРПА</t>
  </si>
  <si>
    <t>Центр урегулирования задолженности</t>
  </si>
  <si>
    <t>Главный специалист</t>
  </si>
  <si>
    <t>Астафьева Анастасия Александровна</t>
  </si>
  <si>
    <t xml:space="preserve">Начальник отдела </t>
  </si>
  <si>
    <t>Елехин Максим Сергеевич</t>
  </si>
  <si>
    <t>Поддержка рабочего места и ИТ</t>
  </si>
  <si>
    <t xml:space="preserve">Свободное поле с комментарием </t>
  </si>
  <si>
    <t>Т.ОБ.18</t>
  </si>
  <si>
    <t>Т.ОБ.2</t>
  </si>
  <si>
    <t>Т.ОБ.21</t>
  </si>
  <si>
    <t xml:space="preserve"> </t>
  </si>
  <si>
    <t>Дивизион "Цифровой кредитный мониторинг"</t>
  </si>
  <si>
    <t>Управление HR блоков "Территориальное развитие" и подразделений по работе с проблемными активами</t>
  </si>
  <si>
    <t>Центр управления рисками благосостояния</t>
  </si>
  <si>
    <t>Центр развития технологических инноваций</t>
  </si>
  <si>
    <t>Лаборатория геймификации</t>
  </si>
  <si>
    <t>Департамент ИТ блока "GR, правовые вопросы, комплаенс и ДЗО", УВА, ДМиК, БСР</t>
  </si>
  <si>
    <t>Департамент ИТ блока "HR"</t>
  </si>
  <si>
    <t>Департамент ИТ блока "Корпоративный бизнес"</t>
  </si>
  <si>
    <t>Департамент ИТ блока "Розничный бизнес"</t>
  </si>
  <si>
    <t>Департамент ИТ блока "Сервисы" и безопасности</t>
  </si>
  <si>
    <t>Департамент ИТ блока "Управление благосостоянием"</t>
  </si>
  <si>
    <t>Департамент ИТ блока "Финансы"</t>
  </si>
  <si>
    <t>Департамент ИТ блоков "Риски" и работы с ПА</t>
  </si>
  <si>
    <t>Департамент технологического развития</t>
  </si>
  <si>
    <t>Департамент управления данными (SberData)</t>
  </si>
  <si>
    <t>Программный офис блока "Технологии"</t>
  </si>
  <si>
    <t>Управление ресурсного планирования</t>
  </si>
  <si>
    <t>Департамент пользовательских решений</t>
  </si>
  <si>
    <t xml:space="preserve">Департамент технологической надежности </t>
  </si>
  <si>
    <t>Департамент инфраструктурных решений</t>
  </si>
  <si>
    <t>Дирекция по управлению корпоративными данными блока "Финансы"</t>
  </si>
  <si>
    <t>Старший управляющий директор-руководитель дирекции</t>
  </si>
  <si>
    <t>Коломыцев Алексей Валерьевич</t>
  </si>
  <si>
    <t>Исполнительный директор</t>
  </si>
  <si>
    <t>Директор  СЦ ДРУГ</t>
  </si>
  <si>
    <t>Дополнительные вопросы ниже:</t>
  </si>
  <si>
    <t>Рук-во блока "GR,пр.вопр., компл.и ДЗО"</t>
  </si>
  <si>
    <t>Рук-во блока "HR"</t>
  </si>
  <si>
    <t>Рук-во Блока "Sberbank International"</t>
  </si>
  <si>
    <t>Руководство Блока "Риски"</t>
  </si>
  <si>
    <t>Руководство Блока "Розничный бизнес"</t>
  </si>
  <si>
    <t>Руководство блока "Сервисы"</t>
  </si>
  <si>
    <t>Руководство блока "Технологии"</t>
  </si>
  <si>
    <t>Руководство Блока "Финансы"</t>
  </si>
  <si>
    <t>Упр.развит.компетенций по исслед.данных</t>
  </si>
  <si>
    <t>Дивизион "Государ. продукты и сервисы"</t>
  </si>
  <si>
    <t>О-л обесп.без-ти об-в критич.инф.инф-ры</t>
  </si>
  <si>
    <t>Департамент ИТ блока "CIB"</t>
  </si>
  <si>
    <t>Департамент ИТ Блока "SBI"</t>
  </si>
  <si>
    <t>Департамент развития фронтальн.компонент</t>
  </si>
  <si>
    <t>Деп-т развит.и сопровожден.пр.процес.</t>
  </si>
  <si>
    <t>Управление эффективности производства</t>
  </si>
  <si>
    <t>Дирекция по развитию экосистемы (SberX)</t>
  </si>
  <si>
    <t>Управление контроля и координации деятел</t>
  </si>
  <si>
    <t>Высший менеджмент (ВМ): Президент, Первый заместитель Председателя Правления, заместитель Председателя Правления, старший вице-президент, Председатель ТБ, руководители ЦА 18-19 разряда.</t>
  </si>
  <si>
    <t>Средний менеджмент (СМ): заместитель Председателя  ТБ, управляющий ГОСБ, заместитель управляющего ГОСБ, управляющий самостоятельных ОСБ, управляющий ОСБ в составе ГОСБ, руководители самостоятельных структурных подразделений аппаратов ТБ, работники ЦА, ТБ, ПЦП 14-17 разряда</t>
  </si>
  <si>
    <t>Линейный менеджмент (ЛМ): ЦА: начальник отдела, заместитель начальника отдела, начальник сектора, работники ЦА 11-13 разряда; работники ТБ 12-13 разряда + по списку должностей с разрядом ниже 12 (см. лист &lt;Должности ЛМ&gt;); работники ПЦП 12-13 разряда + по списку должностей с разрядом ниже 12 (см. лист &lt;Должности ЛМ&gt;).</t>
  </si>
  <si>
    <t>Работники не относящиеся к ВМ, СМ, ЛМ и специалистам массовой должности.</t>
  </si>
  <si>
    <t>Работники ВСП, не относящиеся к ВМ, СМ, ЛМ.</t>
  </si>
  <si>
    <t>Блок "КИБ"</t>
  </si>
  <si>
    <t>Руководство блока CIB</t>
  </si>
  <si>
    <t>Руководство Блока"Корпоративный бизнес"</t>
  </si>
  <si>
    <t>Департамент по работе с государственным сектором</t>
  </si>
  <si>
    <t>Департамент развития корпоративного бизнеса</t>
  </si>
  <si>
    <t>Дивизион "Центр корпоративных решений"</t>
  </si>
  <si>
    <t>Дирекция по экосистеме юридических лиц</t>
  </si>
  <si>
    <t>Департамент ключевых клиентов</t>
  </si>
  <si>
    <t>Управление частным капиталом</t>
  </si>
  <si>
    <t>Департамент кредитования ключевых клиентов</t>
  </si>
  <si>
    <t>Управление глобальной корреспондентской сети</t>
  </si>
  <si>
    <t>Дивизион "Развитие внешнеэкономического партнерства"</t>
  </si>
  <si>
    <t>Департамент инвестиционной деятельности</t>
  </si>
  <si>
    <t>Pуководство Банка</t>
  </si>
  <si>
    <t>Если УРМ выбран ДА, то при расчете ГВК голоса УРМ ЦА в ТБ будут учтены в результатах ГВК соответствующего ТБ. Информация/признак наличия в подр.ЦА работников на УРМ в ТБ (с численностью &gt; 10 чел.) указана в колонке &lt;C&gt;.</t>
  </si>
  <si>
    <t>в т.ч. работники ЦА на УРМ в ТБ. Доступность сервиса для работников ЦА на УРМ в ТБ регулируется строкой ниже &lt;УРМ&gt;: да/нет.</t>
  </si>
  <si>
    <t>Блок "Сеть продаж"</t>
  </si>
  <si>
    <t>Управление HR блока "Корпоративно-инвестиционный бизнес"</t>
  </si>
  <si>
    <t>Управление внедрения и реализации стратегии</t>
  </si>
  <si>
    <t>Руководство ТБ (вкл.поддержку)</t>
  </si>
  <si>
    <t>Подр-е по работе с предпр-ми инфрастр-ры</t>
  </si>
  <si>
    <t>Подр-е по работе с предпр-ми пром-ти</t>
  </si>
  <si>
    <t>Подр-е по работе с предпр-ми сферы услуг</t>
  </si>
  <si>
    <t>Подр-е по работе с предпр-ми торговли</t>
  </si>
  <si>
    <t>Подр-е по работе с предпр-ми транспорта</t>
  </si>
  <si>
    <t>ЦУНДО (в т.ч. ОО КИЦ)</t>
  </si>
  <si>
    <t>не присвоено</t>
  </si>
  <si>
    <t>Другие подр-я</t>
  </si>
  <si>
    <t>Другие подразделения</t>
  </si>
  <si>
    <t>Подр. по специальной работе</t>
  </si>
  <si>
    <t>Другие поразделения</t>
  </si>
  <si>
    <t>Банк Рядом</t>
  </si>
  <si>
    <t>Межрегиональный центр Экспертиза</t>
  </si>
  <si>
    <t>Перечень должностных позиций включаемых в состав ЛМ при разряде ниже 12:</t>
  </si>
  <si>
    <t>Должности</t>
  </si>
  <si>
    <t>Региональный директор</t>
  </si>
  <si>
    <t>Финансовый директор</t>
  </si>
  <si>
    <t>Заместитель директора управления</t>
  </si>
  <si>
    <t>Начальник управления</t>
  </si>
  <si>
    <t>Заместитель начальника управления</t>
  </si>
  <si>
    <t>Начальник отдела</t>
  </si>
  <si>
    <t>Главный бухгалтер</t>
  </si>
  <si>
    <t>Заместитель главного бухгалтера</t>
  </si>
  <si>
    <t>Заместитель начальника отдела</t>
  </si>
  <si>
    <t>Начальник сектора</t>
  </si>
  <si>
    <t>Начальник центра</t>
  </si>
  <si>
    <t>Территориальный менеджер</t>
  </si>
  <si>
    <t>Региональный менеджер</t>
  </si>
  <si>
    <t>Руководитель сети ипотечных центров</t>
  </si>
  <si>
    <t>Руководитель сети Центров персонального обслуживания</t>
  </si>
  <si>
    <t>Операционный руководитель группы</t>
  </si>
  <si>
    <t>Руководитель группы</t>
  </si>
  <si>
    <t>Бизнес-партнер блока</t>
  </si>
  <si>
    <t>Бизнес-партнер по управлению персоналом</t>
  </si>
  <si>
    <t>Территориальный сервис-менеджер</t>
  </si>
  <si>
    <t>Помощник Председателя</t>
  </si>
  <si>
    <t>Помощник управляющего</t>
  </si>
  <si>
    <t>Руководитель ВСП</t>
  </si>
  <si>
    <t>Заместитель руководителя ВСП</t>
  </si>
  <si>
    <t>Руководитель офисов ипотечного кредитования</t>
  </si>
  <si>
    <t>Руководитель центра ипотечного кредитования</t>
  </si>
  <si>
    <t>Руководитель центра персонального обслуживания</t>
  </si>
  <si>
    <t>Начальник отдела в составе ВСП</t>
  </si>
  <si>
    <t>Заместитель начальника отдела в составе ВСП</t>
  </si>
  <si>
    <t>Начальник сектора в составе ВСП</t>
  </si>
  <si>
    <t>Директор центра</t>
  </si>
  <si>
    <t>Заместитель директора центра</t>
  </si>
  <si>
    <t>Заместитель начальника центра</t>
  </si>
  <si>
    <t>Заместитель начальника сектора</t>
  </si>
  <si>
    <t>Киселев Сергей Владимирович</t>
  </si>
  <si>
    <r>
      <t xml:space="preserve">Группировка для опроса соответствует </t>
    </r>
    <r>
      <rPr>
        <sz val="10"/>
        <color rgb="FFFF0000"/>
        <rFont val="Calibri"/>
        <family val="2"/>
        <charset val="204"/>
        <scheme val="minor"/>
      </rPr>
      <t>ГВК-12</t>
    </r>
  </si>
  <si>
    <t>Подача обращений через ДРУГ</t>
  </si>
  <si>
    <r>
      <t xml:space="preserve">Проверьте актуальность описания сервиса
</t>
    </r>
    <r>
      <rPr>
        <b/>
        <sz val="10"/>
        <color theme="1"/>
        <rFont val="Calibri"/>
        <family val="2"/>
        <charset val="204"/>
        <scheme val="minor"/>
      </rPr>
      <t>начиная со слов удовлетворённость нужно отделить пробелом и выделить курсивом от основного текста.</t>
    </r>
  </si>
  <si>
    <t>Насколько, с Вашей точки зрения,  регистрация обращений через ДРУГ (АС Лицо ДРУГа на вашем компьютере) соответствует современным тенденциям и лучшим практикам?</t>
  </si>
  <si>
    <t>В ДРУГ (АС Лицо ДРУГа на Вашем копмьютере) Вам удобно и просто создавать, комментировать, оценивать исполнение обращения</t>
  </si>
  <si>
    <t>ДРУГ (АС Лицо ДРУГа на Вашем копмьютере)  работает быстро и без сбоев</t>
  </si>
  <si>
    <t>Поиск нужных шаблонов с помощью поисковой строки стал удобнее</t>
  </si>
  <si>
    <t xml:space="preserve">Фильтрующий вопрос «Пользовались ли Вы Мобильным приложением для регистрации или просмотра обращений «Мой ДРУГ»? (варианты ответов: 1- да, 2-нет </t>
  </si>
  <si>
    <t>Оцените простоту установки новой версии мобильного приложения  «Мой ДРУГ»</t>
  </si>
  <si>
    <t xml:space="preserve">В новой версии Мобильного приложения  «Мой ДРУГ» мне удобно и просто создавать, комментировать, оценивать исполнение обращений. </t>
  </si>
  <si>
    <t xml:space="preserve">Е4=1
</t>
  </si>
  <si>
    <r>
      <t xml:space="preserve">Наш сервис отвечает за комфортную регистрацию обращений, удобство поиска, понятный интерфейс в АС Лицо ДРУГа на Вашем компьютере и  мобильном приложении «Мой ДРУГ»
</t>
    </r>
    <r>
      <rPr>
        <i/>
        <sz val="11"/>
        <color rgb="FFFF0000"/>
        <rFont val="Calibri"/>
        <family val="2"/>
        <charset val="204"/>
        <scheme val="minor"/>
      </rPr>
      <t xml:space="preserve">Удовлетворенность сроками и качеством исполнения обращений, просьба оценивать в рамках конкретных сервисов (HR, ИТ и др.)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</si>
</sst>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i/>
      <sz val="11"/>
      <color theme="0" tint="-0.34998626667073579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0"/>
      <color rgb="FF59595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8"/>
      <name val="Arial Narrow"/>
      <family val="2"/>
      <charset val="204"/>
    </font>
    <font>
      <u/>
      <sz val="8"/>
      <color theme="10"/>
      <name val="Arial Narrow"/>
      <family val="2"/>
      <charset val="204"/>
    </font>
    <font>
      <sz val="10"/>
      <color rgb="FFFF0000"/>
      <name val="Calibri"/>
      <family val="2"/>
      <charset val="204"/>
      <scheme val="minor"/>
    </font>
    <font>
      <sz val="8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  <font>
      <sz val="8"/>
      <color rgb="FFFF0000"/>
      <name val="Arial Narrow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9" fillId="0" borderId="0"/>
    <xf numFmtId="0" fontId="19" fillId="0" borderId="0" applyNumberFormat="0" applyFill="0" applyBorder="0" applyAlignment="0" applyProtection="0"/>
    <xf numFmtId="0" fontId="32" fillId="0" borderId="0"/>
    <xf numFmtId="0" fontId="1" fillId="0" borderId="0"/>
  </cellStyleXfs>
  <cellXfs count="34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wrapText="1"/>
    </xf>
    <xf numFmtId="0" fontId="0" fillId="2" borderId="0" xfId="0" applyFill="1" applyAlignment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/>
    </xf>
    <xf numFmtId="0" fontId="5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5" fillId="4" borderId="0" xfId="0" applyFont="1" applyFill="1" applyAlignment="1">
      <alignment wrapText="1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3" fillId="4" borderId="8" xfId="0" applyFont="1" applyFill="1" applyBorder="1" applyAlignment="1">
      <alignment wrapText="1"/>
    </xf>
    <xf numFmtId="0" fontId="3" fillId="4" borderId="8" xfId="0" applyFont="1" applyFill="1" applyBorder="1"/>
    <xf numFmtId="0" fontId="0" fillId="4" borderId="8" xfId="0" applyFill="1" applyBorder="1"/>
    <xf numFmtId="0" fontId="3" fillId="2" borderId="0" xfId="0" applyFont="1" applyFill="1" applyAlignment="1"/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/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2" borderId="0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/>
    </xf>
    <xf numFmtId="0" fontId="22" fillId="0" borderId="0" xfId="0" applyFont="1"/>
    <xf numFmtId="0" fontId="21" fillId="0" borderId="0" xfId="0" applyFont="1"/>
    <xf numFmtId="0" fontId="4" fillId="0" borderId="0" xfId="0" applyFont="1" applyFill="1" applyBorder="1" applyAlignment="1">
      <alignment horizontal="left" vertical="top"/>
    </xf>
    <xf numFmtId="0" fontId="4" fillId="2" borderId="0" xfId="0" applyFont="1" applyFill="1" applyAlignment="1">
      <alignment vertical="top"/>
    </xf>
    <xf numFmtId="0" fontId="0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2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18" fillId="2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3" fontId="18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6" fillId="0" borderId="0" xfId="1" applyFont="1" applyFill="1" applyBorder="1" applyAlignment="1">
      <alignment horizontal="left" vertical="top"/>
    </xf>
    <xf numFmtId="0" fontId="3" fillId="6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8" borderId="0" xfId="0" applyFont="1" applyFill="1" applyAlignment="1">
      <alignment vertical="top"/>
    </xf>
    <xf numFmtId="0" fontId="5" fillId="8" borderId="0" xfId="0" applyFont="1" applyFill="1" applyBorder="1" applyAlignment="1">
      <alignment vertical="top" wrapText="1"/>
    </xf>
    <xf numFmtId="0" fontId="16" fillId="0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8" borderId="0" xfId="0" applyFont="1" applyFill="1" applyAlignment="1">
      <alignment vertical="top"/>
    </xf>
    <xf numFmtId="0" fontId="0" fillId="8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/>
    </xf>
    <xf numFmtId="3" fontId="0" fillId="0" borderId="0" xfId="0" applyNumberFormat="1" applyFont="1" applyFill="1" applyBorder="1" applyAlignment="1">
      <alignment vertical="top"/>
    </xf>
    <xf numFmtId="0" fontId="0" fillId="6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8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0" fontId="0" fillId="2" borderId="0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6" xfId="0" applyFont="1" applyBorder="1" applyAlignment="1">
      <alignment horizontal="left" vertical="top" wrapText="1"/>
    </xf>
    <xf numFmtId="0" fontId="26" fillId="0" borderId="6" xfId="0" applyFont="1" applyFill="1" applyBorder="1" applyAlignment="1">
      <alignment horizontal="left" vertical="top" wrapText="1"/>
    </xf>
    <xf numFmtId="0" fontId="26" fillId="0" borderId="16" xfId="0" applyFont="1" applyFill="1" applyBorder="1" applyAlignment="1">
      <alignment horizontal="left" vertical="top" wrapText="1"/>
    </xf>
    <xf numFmtId="0" fontId="26" fillId="0" borderId="7" xfId="0" applyFont="1" applyFill="1" applyBorder="1" applyAlignment="1">
      <alignment horizontal="left" vertical="top" wrapText="1"/>
    </xf>
    <xf numFmtId="0" fontId="26" fillId="0" borderId="16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0" fontId="26" fillId="0" borderId="5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6" fillId="0" borderId="5" xfId="0" applyFont="1" applyFill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27" fillId="0" borderId="10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26" fillId="0" borderId="23" xfId="0" applyFont="1" applyFill="1" applyBorder="1" applyAlignment="1">
      <alignment horizontal="left" vertical="top" wrapText="1"/>
    </xf>
    <xf numFmtId="0" fontId="26" fillId="0" borderId="8" xfId="0" applyFont="1" applyFill="1" applyBorder="1" applyAlignment="1">
      <alignment horizontal="left" vertical="top" wrapText="1"/>
    </xf>
    <xf numFmtId="0" fontId="26" fillId="0" borderId="24" xfId="0" applyFont="1" applyFill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6" fillId="0" borderId="24" xfId="0" applyFont="1" applyBorder="1" applyAlignment="1">
      <alignment horizontal="left" vertical="top" wrapText="1"/>
    </xf>
    <xf numFmtId="0" fontId="26" fillId="0" borderId="23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0" fillId="0" borderId="24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0" fillId="0" borderId="16" xfId="0" applyFont="1" applyBorder="1" applyAlignment="1">
      <alignment vertical="top"/>
    </xf>
    <xf numFmtId="0" fontId="26" fillId="0" borderId="2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0" fillId="0" borderId="6" xfId="0" applyFont="1" applyBorder="1" applyAlignment="1">
      <alignment vertical="top"/>
    </xf>
    <xf numFmtId="0" fontId="27" fillId="0" borderId="0" xfId="0" applyFont="1"/>
    <xf numFmtId="0" fontId="28" fillId="0" borderId="0" xfId="0" applyFont="1" applyAlignment="1">
      <alignment vertical="top"/>
    </xf>
    <xf numFmtId="0" fontId="28" fillId="2" borderId="0" xfId="0" applyFont="1" applyFill="1" applyAlignment="1">
      <alignment vertical="top"/>
    </xf>
    <xf numFmtId="3" fontId="28" fillId="0" borderId="0" xfId="0" applyNumberFormat="1" applyFont="1" applyFill="1" applyBorder="1" applyAlignment="1">
      <alignment vertical="top"/>
    </xf>
    <xf numFmtId="0" fontId="29" fillId="0" borderId="0" xfId="0" applyFont="1" applyAlignment="1">
      <alignment vertical="top"/>
    </xf>
    <xf numFmtId="0" fontId="29" fillId="0" borderId="0" xfId="0" applyFont="1" applyFill="1" applyAlignment="1">
      <alignment vertical="top"/>
    </xf>
    <xf numFmtId="0" fontId="28" fillId="0" borderId="0" xfId="0" applyFont="1" applyFill="1" applyAlignment="1">
      <alignment vertical="top"/>
    </xf>
    <xf numFmtId="0" fontId="18" fillId="7" borderId="0" xfId="0" applyFont="1" applyFill="1" applyBorder="1" applyAlignment="1">
      <alignment horizontal="left" vertical="top" wrapText="1"/>
    </xf>
    <xf numFmtId="0" fontId="31" fillId="2" borderId="0" xfId="0" applyFont="1" applyFill="1" applyAlignment="1">
      <alignment vertical="top" wrapText="1"/>
    </xf>
    <xf numFmtId="0" fontId="20" fillId="2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0" fillId="9" borderId="0" xfId="0" applyFont="1" applyFill="1" applyAlignment="1">
      <alignment vertical="top"/>
    </xf>
    <xf numFmtId="0" fontId="24" fillId="9" borderId="0" xfId="0" applyFont="1" applyFill="1" applyAlignment="1">
      <alignment vertical="top"/>
    </xf>
    <xf numFmtId="0" fontId="15" fillId="0" borderId="24" xfId="0" applyFont="1" applyBorder="1" applyAlignment="1">
      <alignment vertical="top"/>
    </xf>
    <xf numFmtId="0" fontId="19" fillId="8" borderId="0" xfId="3" applyFill="1" applyAlignment="1">
      <alignment vertical="top"/>
    </xf>
    <xf numFmtId="0" fontId="0" fillId="0" borderId="0" xfId="0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22" fillId="0" borderId="0" xfId="0" applyFont="1" applyFill="1"/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 wrapText="1"/>
    </xf>
    <xf numFmtId="0" fontId="20" fillId="9" borderId="5" xfId="0" applyFont="1" applyFill="1" applyBorder="1" applyAlignment="1">
      <alignment horizontal="left" vertical="top" wrapText="1"/>
    </xf>
    <xf numFmtId="0" fontId="20" fillId="9" borderId="8" xfId="0" applyFont="1" applyFill="1" applyBorder="1" applyAlignment="1">
      <alignment horizontal="left" vertical="top" wrapText="1"/>
    </xf>
    <xf numFmtId="0" fontId="20" fillId="9" borderId="24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2" fillId="0" borderId="0" xfId="4"/>
    <xf numFmtId="0" fontId="4" fillId="2" borderId="0" xfId="0" applyFont="1" applyFill="1" applyBorder="1" applyAlignment="1"/>
    <xf numFmtId="0" fontId="0" fillId="6" borderId="5" xfId="0" applyFill="1" applyBorder="1" applyAlignment="1"/>
    <xf numFmtId="0" fontId="0" fillId="2" borderId="0" xfId="0" applyFill="1" applyBorder="1" applyAlignment="1"/>
    <xf numFmtId="0" fontId="33" fillId="5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4" fillId="2" borderId="1" xfId="0" applyFont="1" applyFill="1" applyBorder="1"/>
    <xf numFmtId="0" fontId="34" fillId="0" borderId="0" xfId="0" applyFont="1" applyAlignment="1">
      <alignment wrapText="1"/>
    </xf>
    <xf numFmtId="0" fontId="36" fillId="0" borderId="1" xfId="3" applyFont="1" applyBorder="1"/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5" fillId="4" borderId="0" xfId="0" applyFont="1" applyFill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9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left"/>
    </xf>
    <xf numFmtId="0" fontId="19" fillId="9" borderId="25" xfId="3" applyFill="1" applyBorder="1" applyAlignment="1">
      <alignment vertical="top"/>
    </xf>
    <xf numFmtId="0" fontId="19" fillId="9" borderId="25" xfId="3" applyFill="1" applyBorder="1" applyAlignment="1">
      <alignment vertical="top" wrapText="1"/>
    </xf>
    <xf numFmtId="0" fontId="18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3" fillId="6" borderId="5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0" fillId="2" borderId="25" xfId="0" applyFont="1" applyFill="1" applyBorder="1" applyAlignment="1">
      <alignment horizontal="center" vertical="top"/>
    </xf>
    <xf numFmtId="0" fontId="21" fillId="0" borderId="25" xfId="0" applyFont="1" applyBorder="1"/>
    <xf numFmtId="0" fontId="30" fillId="0" borderId="25" xfId="0" applyFont="1" applyBorder="1"/>
    <xf numFmtId="0" fontId="18" fillId="0" borderId="25" xfId="0" applyFont="1" applyFill="1" applyBorder="1" applyAlignment="1">
      <alignment horizontal="center" vertical="top"/>
    </xf>
    <xf numFmtId="0" fontId="22" fillId="0" borderId="25" xfId="0" applyFont="1" applyBorder="1"/>
    <xf numFmtId="0" fontId="16" fillId="0" borderId="25" xfId="0" applyFont="1" applyBorder="1" applyAlignment="1">
      <alignment horizontal="left" vertical="top" wrapText="1"/>
    </xf>
    <xf numFmtId="0" fontId="0" fillId="0" borderId="8" xfId="0" applyFont="1" applyFill="1" applyBorder="1" applyAlignment="1">
      <alignment vertical="top"/>
    </xf>
    <xf numFmtId="0" fontId="0" fillId="0" borderId="24" xfId="0" applyFont="1" applyFill="1" applyBorder="1" applyAlignment="1">
      <alignment vertical="top"/>
    </xf>
    <xf numFmtId="0" fontId="32" fillId="0" borderId="0" xfId="4" applyAlignment="1">
      <alignment vertical="center"/>
    </xf>
    <xf numFmtId="0" fontId="0" fillId="0" borderId="12" xfId="0" applyFont="1" applyFill="1" applyBorder="1" applyAlignment="1">
      <alignment vertical="top"/>
    </xf>
    <xf numFmtId="0" fontId="3" fillId="9" borderId="0" xfId="0" applyFont="1" applyFill="1" applyBorder="1" applyAlignment="1">
      <alignment horizontal="center" vertical="center"/>
    </xf>
    <xf numFmtId="0" fontId="0" fillId="0" borderId="0" xfId="0" applyBorder="1"/>
    <xf numFmtId="0" fontId="32" fillId="0" borderId="0" xfId="4" applyBorder="1"/>
    <xf numFmtId="0" fontId="26" fillId="0" borderId="9" xfId="0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0" fillId="10" borderId="25" xfId="0" applyFont="1" applyFill="1" applyBorder="1" applyAlignment="1">
      <alignment horizontal="center" vertical="top"/>
    </xf>
    <xf numFmtId="0" fontId="30" fillId="0" borderId="25" xfId="0" applyFont="1" applyBorder="1" applyAlignment="1"/>
    <xf numFmtId="0" fontId="38" fillId="0" borderId="0" xfId="0" applyFont="1" applyAlignment="1">
      <alignment horizontal="center"/>
    </xf>
    <xf numFmtId="0" fontId="38" fillId="0" borderId="0" xfId="0" applyFont="1" applyAlignment="1"/>
    <xf numFmtId="0" fontId="0" fillId="0" borderId="0" xfId="0" applyFill="1"/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39" fillId="0" borderId="0" xfId="0" applyFont="1" applyFill="1" applyAlignment="1">
      <alignment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vertical="top"/>
    </xf>
    <xf numFmtId="0" fontId="40" fillId="2" borderId="0" xfId="0" applyFont="1" applyFill="1" applyAlignment="1">
      <alignment vertical="top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top"/>
    </xf>
    <xf numFmtId="0" fontId="37" fillId="2" borderId="0" xfId="0" applyFont="1" applyFill="1" applyAlignment="1">
      <alignment vertical="top"/>
    </xf>
    <xf numFmtId="0" fontId="18" fillId="0" borderId="0" xfId="0" applyFont="1" applyFill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0" fontId="4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left" vertical="top"/>
    </xf>
    <xf numFmtId="0" fontId="39" fillId="7" borderId="0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vertical="top"/>
    </xf>
    <xf numFmtId="0" fontId="7" fillId="3" borderId="0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4" fillId="3" borderId="5" xfId="0" applyFont="1" applyFill="1" applyBorder="1" applyAlignment="1"/>
    <xf numFmtId="0" fontId="4" fillId="3" borderId="0" xfId="0" applyFont="1" applyFill="1" applyAlignment="1"/>
    <xf numFmtId="0" fontId="4" fillId="3" borderId="12" xfId="0" applyFont="1" applyFill="1" applyBorder="1" applyAlignment="1"/>
    <xf numFmtId="0" fontId="4" fillId="2" borderId="0" xfId="0" applyFont="1" applyFill="1" applyAlignment="1"/>
    <xf numFmtId="0" fontId="4" fillId="3" borderId="5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37" fillId="3" borderId="5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17" fillId="3" borderId="5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41" fillId="0" borderId="8" xfId="5" applyFont="1" applyFill="1" applyBorder="1"/>
    <xf numFmtId="0" fontId="1" fillId="0" borderId="8" xfId="5" applyFill="1" applyBorder="1"/>
    <xf numFmtId="0" fontId="1" fillId="0" borderId="0" xfId="5"/>
    <xf numFmtId="0" fontId="41" fillId="11" borderId="25" xfId="5" applyFont="1" applyFill="1" applyBorder="1" applyAlignment="1">
      <alignment horizontal="center"/>
    </xf>
    <xf numFmtId="0" fontId="1" fillId="0" borderId="25" xfId="5" applyBorder="1"/>
    <xf numFmtId="0" fontId="15" fillId="4" borderId="3" xfId="0" applyFont="1" applyFill="1" applyBorder="1" applyAlignment="1"/>
    <xf numFmtId="0" fontId="15" fillId="2" borderId="3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horizontal="left" vertical="center" wrapText="1"/>
    </xf>
    <xf numFmtId="0" fontId="39" fillId="0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vertical="center" wrapText="1"/>
    </xf>
    <xf numFmtId="0" fontId="17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25" fillId="2" borderId="25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left" vertical="center" wrapText="1"/>
    </xf>
    <xf numFmtId="0" fontId="39" fillId="0" borderId="3" xfId="0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2" borderId="2" xfId="0" applyFont="1" applyFill="1" applyBorder="1" applyAlignment="1">
      <alignment horizontal="center" vertical="top"/>
    </xf>
    <xf numFmtId="0" fontId="18" fillId="2" borderId="4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/>
    </xf>
    <xf numFmtId="0" fontId="20" fillId="0" borderId="4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wrapText="1"/>
    </xf>
    <xf numFmtId="0" fontId="15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/>
    </xf>
    <xf numFmtId="0" fontId="3" fillId="2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0" fontId="18" fillId="4" borderId="8" xfId="0" applyFont="1" applyFill="1" applyBorder="1" applyAlignment="1">
      <alignment horizontal="left" wrapText="1"/>
    </xf>
    <xf numFmtId="9" fontId="0" fillId="4" borderId="3" xfId="0" applyNumberFormat="1" applyFill="1" applyBorder="1" applyAlignment="1">
      <alignment horizontal="center"/>
    </xf>
    <xf numFmtId="0" fontId="18" fillId="4" borderId="3" xfId="0" applyFont="1" applyFill="1" applyBorder="1" applyAlignment="1">
      <alignment horizontal="left" wrapText="1"/>
    </xf>
    <xf numFmtId="0" fontId="0" fillId="4" borderId="8" xfId="0" applyFill="1" applyBorder="1" applyAlignment="1">
      <alignment horizontal="center"/>
    </xf>
    <xf numFmtId="0" fontId="23" fillId="9" borderId="25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/>
    </xf>
    <xf numFmtId="0" fontId="15" fillId="4" borderId="3" xfId="0" applyFont="1" applyFill="1" applyBorder="1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6">
    <cellStyle name="Normal 2" xfId="2"/>
    <cellStyle name="Гиперссылка" xfId="3" builtinId="8"/>
    <cellStyle name="Обычный" xfId="0" builtinId="0"/>
    <cellStyle name="Обычный 2" xfId="4"/>
    <cellStyle name="Обычный 3" xfId="5"/>
    <cellStyle name="Обычный 7" xfId="1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H$3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31</xdr:row>
          <xdr:rowOff>9525</xdr:rowOff>
        </xdr:from>
        <xdr:to>
          <xdr:col>8</xdr:col>
          <xdr:colOff>876300</xdr:colOff>
          <xdr:row>33</xdr:row>
          <xdr:rowOff>171450</xdr:rowOff>
        </xdr:to>
        <xdr:sp macro="" textlink="">
          <xdr:nvSpPr>
            <xdr:cNvPr id="52225" name="Check Box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КПЭ "Удовлетворенность внутренних клиентов" в проект/программу включен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2"/>
  <sheetViews>
    <sheetView zoomScaleNormal="100" workbookViewId="0">
      <selection activeCell="E11" sqref="E11"/>
    </sheetView>
  </sheetViews>
  <sheetFormatPr defaultColWidth="8.85546875" defaultRowHeight="12.75" x14ac:dyDescent="0.25"/>
  <cols>
    <col min="1" max="1" width="12" style="148" customWidth="1"/>
    <col min="2" max="2" width="70.28515625" style="148" customWidth="1"/>
    <col min="3" max="3" width="11.7109375" style="148" bestFit="1" customWidth="1"/>
    <col min="4" max="4" width="29.7109375" style="153" customWidth="1"/>
    <col min="5" max="5" width="8.85546875" style="153"/>
    <col min="6" max="6" width="14.28515625" style="153" bestFit="1" customWidth="1"/>
    <col min="7" max="7" width="7.85546875" style="153" bestFit="1" customWidth="1"/>
    <col min="8" max="8" width="8.85546875" style="153"/>
    <col min="9" max="9" width="21.7109375" style="153" bestFit="1" customWidth="1"/>
    <col min="10" max="10" width="8.85546875" style="153"/>
    <col min="11" max="16384" width="8.85546875" style="148"/>
  </cols>
  <sheetData>
    <row r="1" spans="1:13" ht="25.5" x14ac:dyDescent="0.25">
      <c r="A1" s="147" t="s">
        <v>216</v>
      </c>
      <c r="B1" s="147" t="s">
        <v>217</v>
      </c>
      <c r="C1" s="147" t="s">
        <v>218</v>
      </c>
      <c r="D1" s="156"/>
      <c r="E1" s="156"/>
      <c r="F1" s="156"/>
      <c r="G1" s="156"/>
      <c r="H1" s="156"/>
      <c r="I1" s="198" t="s">
        <v>469</v>
      </c>
      <c r="J1" s="152"/>
      <c r="K1" s="152"/>
      <c r="L1" s="152"/>
      <c r="M1" s="152"/>
    </row>
    <row r="2" spans="1:13" x14ac:dyDescent="0.25">
      <c r="A2" s="151" t="s">
        <v>465</v>
      </c>
      <c r="B2" s="265" t="s">
        <v>636</v>
      </c>
      <c r="C2" s="149"/>
      <c r="D2" s="157"/>
      <c r="E2" s="157"/>
      <c r="F2" s="157"/>
      <c r="G2" s="157"/>
      <c r="H2" s="157"/>
      <c r="I2" s="199" t="str">
        <f t="shared" ref="I2" ca="1" si="0">INDIRECT($A2&amp;"!"&amp;I$1)</f>
        <v>Поддержка рабочего места и ИТ</v>
      </c>
      <c r="K2" s="150"/>
      <c r="L2" s="150"/>
      <c r="M2" s="150"/>
    </row>
  </sheetData>
  <autoFilter ref="A1:C2"/>
  <sortState ref="A3:C20">
    <sortCondition ref="C20"/>
  </sortState>
  <hyperlinks>
    <hyperlink ref="A2" location="ДРУГ.2!A1" display="ДРУГ.2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tabColor rgb="FF00B050"/>
    <outlinePr summaryBelow="0"/>
    <pageSetUpPr fitToPage="1"/>
  </sheetPr>
  <dimension ref="A1:DP573"/>
  <sheetViews>
    <sheetView showGridLines="0" tabSelected="1" topLeftCell="A43" zoomScale="85" zoomScaleNormal="85" zoomScaleSheetLayoutView="85" workbookViewId="0">
      <selection activeCell="C65" sqref="C65:I65"/>
    </sheetView>
  </sheetViews>
  <sheetFormatPr defaultColWidth="9.140625" defaultRowHeight="15" outlineLevelRow="1" x14ac:dyDescent="0.25"/>
  <cols>
    <col min="1" max="1" width="30.140625" style="53" customWidth="1"/>
    <col min="2" max="2" width="35.28515625" style="53" customWidth="1"/>
    <col min="3" max="3" width="20.28515625" style="53" customWidth="1"/>
    <col min="4" max="4" width="16.140625" style="53" customWidth="1"/>
    <col min="5" max="5" width="23.42578125" style="53" customWidth="1"/>
    <col min="6" max="9" width="16.140625" style="53" customWidth="1"/>
    <col min="10" max="10" width="44.42578125" style="53" customWidth="1"/>
    <col min="11" max="12" width="8.42578125" style="53" customWidth="1"/>
    <col min="13" max="13" width="11.28515625" style="53" customWidth="1"/>
    <col min="14" max="14" width="14.42578125" style="53" customWidth="1"/>
    <col min="15" max="15" width="12" style="53" bestFit="1" customWidth="1"/>
    <col min="16" max="16" width="14.42578125" style="53" customWidth="1"/>
    <col min="17" max="17" width="12.28515625" style="53" bestFit="1" customWidth="1"/>
    <col min="18" max="18" width="13.42578125" style="53" bestFit="1" customWidth="1"/>
    <col min="19" max="19" width="14.85546875" style="53" bestFit="1" customWidth="1"/>
    <col min="20" max="20" width="11.7109375" style="53" bestFit="1" customWidth="1"/>
    <col min="21" max="21" width="11.85546875" style="53" bestFit="1" customWidth="1"/>
    <col min="22" max="144" width="9.140625" style="53"/>
    <col min="145" max="145" width="9.140625" style="53" customWidth="1"/>
    <col min="146" max="16384" width="9.140625" style="53"/>
  </cols>
  <sheetData>
    <row r="1" spans="1:31" x14ac:dyDescent="0.2">
      <c r="A1" s="124" t="s">
        <v>314</v>
      </c>
      <c r="B1" s="124" t="s">
        <v>318</v>
      </c>
      <c r="C1" s="125"/>
      <c r="D1" s="125"/>
      <c r="E1" s="125"/>
      <c r="F1" s="125"/>
      <c r="G1" s="125"/>
      <c r="H1" s="125"/>
      <c r="I1" s="125"/>
      <c r="W1" s="52" t="s">
        <v>319</v>
      </c>
      <c r="AB1" s="113" t="s">
        <v>3</v>
      </c>
      <c r="AC1" s="113"/>
      <c r="AD1" s="113"/>
      <c r="AE1" s="113" t="s">
        <v>127</v>
      </c>
    </row>
    <row r="2" spans="1:31" ht="60" customHeight="1" x14ac:dyDescent="0.2">
      <c r="A2" s="162" t="s">
        <v>0</v>
      </c>
      <c r="B2" s="331" t="s">
        <v>457</v>
      </c>
      <c r="C2" s="331"/>
      <c r="D2" s="331"/>
      <c r="E2" s="331"/>
      <c r="F2" s="331"/>
      <c r="G2" s="331"/>
      <c r="H2" s="331"/>
      <c r="I2" s="331"/>
      <c r="W2" s="117" t="s">
        <v>24</v>
      </c>
      <c r="X2" s="117" t="s">
        <v>26</v>
      </c>
      <c r="Y2" s="114"/>
      <c r="Z2" s="114" t="s">
        <v>248</v>
      </c>
      <c r="AB2" s="113" t="s">
        <v>42</v>
      </c>
      <c r="AC2" s="113"/>
      <c r="AD2" s="113"/>
      <c r="AE2" s="113" t="s">
        <v>151</v>
      </c>
    </row>
    <row r="3" spans="1:31" x14ac:dyDescent="0.2">
      <c r="A3" s="162" t="s">
        <v>316</v>
      </c>
      <c r="B3" s="331" t="s">
        <v>454</v>
      </c>
      <c r="C3" s="331"/>
      <c r="D3" s="331"/>
      <c r="E3" s="331"/>
      <c r="F3" s="331"/>
      <c r="G3" s="331"/>
      <c r="H3" s="331"/>
      <c r="I3" s="331"/>
      <c r="W3" s="114"/>
      <c r="X3" s="114"/>
      <c r="Y3" s="114"/>
      <c r="Z3" s="114" t="s">
        <v>249</v>
      </c>
      <c r="AB3" s="113" t="s">
        <v>43</v>
      </c>
      <c r="AC3" s="113"/>
      <c r="AD3" s="113"/>
      <c r="AE3" s="113" t="s">
        <v>130</v>
      </c>
    </row>
    <row r="4" spans="1:31" ht="31.5" customHeight="1" x14ac:dyDescent="0.2">
      <c r="A4" s="163" t="s">
        <v>315</v>
      </c>
      <c r="B4" s="331" t="s">
        <v>455</v>
      </c>
      <c r="C4" s="331"/>
      <c r="D4" s="331"/>
      <c r="E4" s="331"/>
      <c r="F4" s="331"/>
      <c r="G4" s="331"/>
      <c r="H4" s="331"/>
      <c r="I4" s="331"/>
      <c r="W4" s="114" t="s">
        <v>14</v>
      </c>
      <c r="X4" s="114" t="s">
        <v>39</v>
      </c>
      <c r="Y4" s="114"/>
      <c r="Z4" s="114" t="s">
        <v>460</v>
      </c>
      <c r="AB4" s="113" t="s">
        <v>44</v>
      </c>
      <c r="AC4" s="113"/>
      <c r="AD4" s="113"/>
      <c r="AE4" s="113" t="s">
        <v>132</v>
      </c>
    </row>
    <row r="5" spans="1:31" x14ac:dyDescent="0.2">
      <c r="A5" s="162" t="s">
        <v>317</v>
      </c>
      <c r="B5" s="331" t="s">
        <v>456</v>
      </c>
      <c r="C5" s="331"/>
      <c r="D5" s="331"/>
      <c r="E5" s="331"/>
      <c r="F5" s="331"/>
      <c r="G5" s="331"/>
      <c r="H5" s="331"/>
      <c r="I5" s="331"/>
      <c r="W5" s="114" t="s">
        <v>35</v>
      </c>
      <c r="X5" s="114" t="s">
        <v>40</v>
      </c>
      <c r="Y5" s="114"/>
      <c r="Z5" s="114"/>
      <c r="AB5" s="113" t="s">
        <v>8</v>
      </c>
      <c r="AC5" s="113"/>
      <c r="AD5" s="113"/>
      <c r="AE5" s="113" t="s">
        <v>157</v>
      </c>
    </row>
    <row r="6" spans="1:31" x14ac:dyDescent="0.2">
      <c r="A6" s="126" t="s">
        <v>384</v>
      </c>
      <c r="B6" s="125"/>
      <c r="C6" s="125"/>
      <c r="D6" s="125"/>
      <c r="E6" s="125"/>
      <c r="F6" s="125"/>
      <c r="G6" s="125"/>
      <c r="H6" s="125"/>
      <c r="I6" s="125"/>
      <c r="W6" s="114" t="s">
        <v>36</v>
      </c>
      <c r="X6" s="114" t="s">
        <v>41</v>
      </c>
      <c r="Y6" s="114"/>
      <c r="Z6" s="114"/>
      <c r="AB6" s="113" t="s">
        <v>45</v>
      </c>
      <c r="AC6" s="113"/>
      <c r="AD6" s="113"/>
      <c r="AE6" s="113" t="s">
        <v>133</v>
      </c>
    </row>
    <row r="7" spans="1:31" x14ac:dyDescent="0.2">
      <c r="W7" s="114"/>
      <c r="X7" s="114"/>
      <c r="Y7" s="114"/>
      <c r="Z7" s="114"/>
      <c r="AB7" s="113" t="s">
        <v>46</v>
      </c>
      <c r="AC7" s="113"/>
      <c r="AD7" s="113"/>
      <c r="AE7" s="113" t="s">
        <v>185</v>
      </c>
    </row>
    <row r="8" spans="1:31" ht="18.75" x14ac:dyDescent="0.3">
      <c r="A8" s="1"/>
      <c r="B8" s="1"/>
      <c r="C8" s="332" t="s">
        <v>10</v>
      </c>
      <c r="D8" s="332"/>
      <c r="E8" s="332"/>
      <c r="F8" s="332"/>
      <c r="G8" s="332"/>
      <c r="H8" s="332"/>
      <c r="I8" s="332"/>
      <c r="J8" s="25"/>
      <c r="K8" s="25"/>
      <c r="L8" s="25"/>
      <c r="M8" s="25"/>
      <c r="N8" s="25"/>
      <c r="W8" s="115"/>
      <c r="X8" s="114"/>
      <c r="Y8" s="114"/>
      <c r="Z8" s="114"/>
      <c r="AB8" s="113" t="s">
        <v>11</v>
      </c>
      <c r="AC8" s="113"/>
      <c r="AD8" s="113"/>
      <c r="AE8" s="113" t="s">
        <v>158</v>
      </c>
    </row>
    <row r="9" spans="1:31" ht="27.6" customHeight="1" x14ac:dyDescent="0.25">
      <c r="A9" s="2" t="s">
        <v>217</v>
      </c>
      <c r="B9" s="2"/>
      <c r="C9" s="287" t="s">
        <v>636</v>
      </c>
      <c r="D9" s="288"/>
      <c r="E9" s="288"/>
      <c r="F9" s="288"/>
      <c r="G9" s="288"/>
      <c r="H9" s="288"/>
      <c r="I9" s="289"/>
      <c r="J9" s="224" t="s">
        <v>76</v>
      </c>
      <c r="K9" s="27"/>
      <c r="L9" s="27"/>
      <c r="M9" s="25"/>
      <c r="N9" s="25"/>
      <c r="W9" s="115"/>
      <c r="X9" s="114"/>
      <c r="Y9" s="114"/>
      <c r="Z9" s="114"/>
      <c r="AB9" s="113" t="s">
        <v>74</v>
      </c>
      <c r="AC9" s="113"/>
      <c r="AD9" s="113"/>
      <c r="AE9" s="113" t="s">
        <v>154</v>
      </c>
    </row>
    <row r="10" spans="1:31" ht="9.75" customHeight="1" x14ac:dyDescent="0.25">
      <c r="A10" s="2"/>
      <c r="B10" s="2"/>
      <c r="C10" s="164"/>
      <c r="D10" s="164"/>
      <c r="E10" s="164"/>
      <c r="F10" s="164"/>
      <c r="G10" s="164"/>
      <c r="H10" s="164"/>
      <c r="I10" s="164"/>
      <c r="J10" s="31"/>
      <c r="K10" s="31"/>
      <c r="L10" s="31"/>
      <c r="M10" s="25"/>
      <c r="N10" s="25"/>
      <c r="W10" s="115"/>
      <c r="X10" s="114"/>
      <c r="Y10" s="114"/>
      <c r="Z10" s="114"/>
      <c r="AB10" s="113" t="s">
        <v>75</v>
      </c>
      <c r="AC10" s="113"/>
      <c r="AD10" s="113"/>
      <c r="AE10" s="113" t="s">
        <v>156</v>
      </c>
    </row>
    <row r="11" spans="1:31" ht="99" customHeight="1" x14ac:dyDescent="0.25">
      <c r="A11" s="7" t="s">
        <v>0</v>
      </c>
      <c r="B11" s="2"/>
      <c r="C11" s="287" t="s">
        <v>646</v>
      </c>
      <c r="D11" s="303"/>
      <c r="E11" s="303"/>
      <c r="F11" s="303"/>
      <c r="G11" s="303"/>
      <c r="H11" s="303"/>
      <c r="I11" s="304"/>
      <c r="J11" s="262" t="s">
        <v>637</v>
      </c>
      <c r="K11" s="27"/>
      <c r="L11" s="27"/>
      <c r="M11" s="25"/>
      <c r="N11" s="25"/>
      <c r="W11" s="118" t="s">
        <v>2</v>
      </c>
      <c r="X11" s="118" t="s">
        <v>26</v>
      </c>
      <c r="Y11" s="114"/>
      <c r="Z11" s="114"/>
      <c r="AB11" s="113"/>
      <c r="AC11" s="113"/>
      <c r="AD11" s="113"/>
      <c r="AE11" s="113" t="s">
        <v>155</v>
      </c>
    </row>
    <row r="12" spans="1:31" x14ac:dyDescent="0.25">
      <c r="A12" s="2" t="s">
        <v>1</v>
      </c>
      <c r="B12" s="2"/>
      <c r="C12" s="1"/>
      <c r="D12" s="1"/>
      <c r="E12" s="1"/>
      <c r="F12" s="1"/>
      <c r="G12" s="1"/>
      <c r="H12" s="1"/>
      <c r="I12" s="1"/>
      <c r="J12" s="31"/>
      <c r="K12" s="31"/>
      <c r="L12" s="31"/>
      <c r="M12" s="25"/>
      <c r="N12" s="25"/>
      <c r="W12" s="119" t="s">
        <v>23</v>
      </c>
      <c r="X12" s="119"/>
      <c r="Y12" s="114"/>
      <c r="Z12" s="114"/>
      <c r="AB12" s="113"/>
      <c r="AC12" s="113"/>
      <c r="AD12" s="113"/>
      <c r="AE12" s="113" t="s">
        <v>175</v>
      </c>
    </row>
    <row r="13" spans="1:31" ht="39" customHeight="1" x14ac:dyDescent="0.2">
      <c r="A13" s="154" t="s">
        <v>3</v>
      </c>
      <c r="B13" s="154"/>
      <c r="C13" s="335" t="s">
        <v>466</v>
      </c>
      <c r="D13" s="336"/>
      <c r="E13" s="155"/>
      <c r="F13" s="337" t="s">
        <v>65</v>
      </c>
      <c r="G13" s="338"/>
      <c r="H13" s="339"/>
      <c r="I13" s="340"/>
      <c r="J13" s="224" t="s">
        <v>332</v>
      </c>
      <c r="K13" s="27"/>
      <c r="L13" s="27"/>
      <c r="M13" s="25"/>
      <c r="N13" s="25"/>
      <c r="W13" s="114" t="s">
        <v>18</v>
      </c>
      <c r="X13" s="114" t="s">
        <v>25</v>
      </c>
      <c r="Y13" s="114"/>
      <c r="Z13" s="114"/>
      <c r="AB13" s="113"/>
      <c r="AC13" s="113"/>
      <c r="AD13" s="113"/>
      <c r="AE13" s="113" t="s">
        <v>165</v>
      </c>
    </row>
    <row r="14" spans="1:31" x14ac:dyDescent="0.25">
      <c r="A14" s="12" t="s">
        <v>127</v>
      </c>
      <c r="B14" s="12"/>
      <c r="C14" s="323" t="s">
        <v>465</v>
      </c>
      <c r="D14" s="324"/>
      <c r="E14" s="13"/>
      <c r="F14" s="14"/>
      <c r="G14" s="14"/>
      <c r="H14" s="13"/>
      <c r="I14" s="13"/>
      <c r="J14" s="225"/>
      <c r="K14" s="226"/>
      <c r="L14" s="226"/>
      <c r="M14" s="25"/>
      <c r="N14" s="25"/>
      <c r="W14" s="114" t="s">
        <v>19</v>
      </c>
      <c r="X14" s="114" t="s">
        <v>27</v>
      </c>
      <c r="Y14" s="114"/>
      <c r="Z14" s="114"/>
      <c r="AB14" s="113"/>
      <c r="AC14" s="113"/>
      <c r="AD14" s="113"/>
      <c r="AE14" s="113" t="s">
        <v>166</v>
      </c>
    </row>
    <row r="15" spans="1:31" ht="37.5" customHeight="1" x14ac:dyDescent="0.25">
      <c r="A15" s="15" t="s">
        <v>77</v>
      </c>
      <c r="B15" s="16"/>
      <c r="C15" s="17"/>
      <c r="D15" s="325" t="s">
        <v>78</v>
      </c>
      <c r="E15" s="325"/>
      <c r="F15" s="326" t="s">
        <v>79</v>
      </c>
      <c r="G15" s="326"/>
      <c r="H15" s="14"/>
      <c r="I15" s="14"/>
      <c r="J15" s="225"/>
      <c r="K15" s="225"/>
      <c r="L15" s="225"/>
      <c r="M15" s="25"/>
      <c r="N15" s="25"/>
      <c r="W15" s="114" t="s">
        <v>20</v>
      </c>
      <c r="X15" s="114" t="s">
        <v>28</v>
      </c>
      <c r="Y15" s="114"/>
      <c r="Z15" s="114"/>
      <c r="AB15" s="113"/>
      <c r="AC15" s="113"/>
      <c r="AD15" s="113"/>
      <c r="AE15" s="113" t="s">
        <v>167</v>
      </c>
    </row>
    <row r="16" spans="1:31" ht="15" customHeight="1" x14ac:dyDescent="0.25">
      <c r="A16" s="327" t="s">
        <v>537</v>
      </c>
      <c r="B16" s="327"/>
      <c r="C16" s="327"/>
      <c r="D16" s="248" t="s">
        <v>538</v>
      </c>
      <c r="E16" s="248"/>
      <c r="F16" s="328"/>
      <c r="G16" s="328"/>
      <c r="H16" s="14"/>
      <c r="I16" s="14"/>
      <c r="J16" s="27" t="s">
        <v>80</v>
      </c>
      <c r="K16" s="27"/>
      <c r="L16" s="27"/>
      <c r="M16" s="25"/>
      <c r="N16" s="25"/>
      <c r="W16" s="114" t="s">
        <v>21</v>
      </c>
      <c r="X16" s="114" t="s">
        <v>29</v>
      </c>
      <c r="Y16" s="114"/>
      <c r="Z16" s="114"/>
      <c r="AB16" s="113"/>
      <c r="AC16" s="113"/>
      <c r="AD16" s="113"/>
      <c r="AE16" s="113" t="s">
        <v>148</v>
      </c>
    </row>
    <row r="17" spans="1:31" ht="15" customHeight="1" x14ac:dyDescent="0.25">
      <c r="A17" s="329" t="s">
        <v>464</v>
      </c>
      <c r="B17" s="329"/>
      <c r="C17" s="329"/>
      <c r="D17" s="333" t="s">
        <v>467</v>
      </c>
      <c r="E17" s="333"/>
      <c r="F17" s="334"/>
      <c r="G17" s="334"/>
      <c r="H17" s="14"/>
      <c r="I17" s="14"/>
      <c r="J17" s="27"/>
      <c r="K17" s="27"/>
      <c r="L17" s="27"/>
      <c r="M17" s="25"/>
      <c r="N17" s="25"/>
      <c r="W17" s="114"/>
      <c r="X17" s="114"/>
      <c r="Y17" s="114"/>
      <c r="Z17" s="114"/>
      <c r="AB17" s="113"/>
      <c r="AC17" s="113"/>
      <c r="AD17" s="113"/>
      <c r="AE17" s="113"/>
    </row>
    <row r="18" spans="1:31" ht="15" customHeight="1" x14ac:dyDescent="0.25">
      <c r="A18" s="327" t="s">
        <v>540</v>
      </c>
      <c r="B18" s="327"/>
      <c r="C18" s="327"/>
      <c r="D18" s="333" t="s">
        <v>634</v>
      </c>
      <c r="E18" s="333"/>
      <c r="F18" s="334"/>
      <c r="G18" s="334"/>
      <c r="H18" s="14"/>
      <c r="I18" s="14"/>
      <c r="J18" s="27"/>
      <c r="K18" s="27"/>
      <c r="L18" s="27"/>
      <c r="M18" s="25"/>
      <c r="N18" s="25"/>
      <c r="W18" s="115"/>
      <c r="X18" s="114"/>
      <c r="Y18" s="114"/>
      <c r="Z18" s="114"/>
      <c r="AB18" s="113"/>
      <c r="AC18" s="113"/>
      <c r="AD18" s="113"/>
      <c r="AE18" s="113" t="s">
        <v>164</v>
      </c>
    </row>
    <row r="19" spans="1:31" x14ac:dyDescent="0.25">
      <c r="A19" s="327"/>
      <c r="B19" s="327"/>
      <c r="C19" s="327"/>
      <c r="D19" s="329"/>
      <c r="E19" s="329"/>
      <c r="F19" s="330"/>
      <c r="G19" s="330"/>
      <c r="H19" s="14"/>
      <c r="I19" s="14"/>
      <c r="J19" s="27"/>
      <c r="K19" s="27"/>
      <c r="L19" s="27"/>
      <c r="M19" s="25"/>
      <c r="N19" s="25"/>
      <c r="W19" s="114"/>
      <c r="X19" s="114"/>
      <c r="Y19" s="114"/>
      <c r="Z19" s="114"/>
      <c r="AB19" s="113"/>
      <c r="AC19" s="113"/>
      <c r="AD19" s="113"/>
      <c r="AE19" s="113" t="s">
        <v>168</v>
      </c>
    </row>
    <row r="20" spans="1:31" ht="31.5" customHeight="1" x14ac:dyDescent="0.25">
      <c r="A20" s="18" t="s">
        <v>81</v>
      </c>
      <c r="B20" s="3"/>
      <c r="C20" s="5"/>
      <c r="D20" s="5"/>
      <c r="E20" s="5"/>
      <c r="F20" s="5"/>
      <c r="G20" s="6"/>
      <c r="H20" s="5"/>
      <c r="I20" s="5"/>
      <c r="J20" s="225"/>
      <c r="K20" s="225"/>
      <c r="L20" s="225"/>
      <c r="M20" s="25"/>
      <c r="N20" s="25"/>
      <c r="W20" s="117" t="s">
        <v>226</v>
      </c>
      <c r="X20" s="114"/>
      <c r="Y20" s="114"/>
      <c r="Z20" s="114"/>
      <c r="AB20" s="113"/>
      <c r="AC20" s="113"/>
      <c r="AD20" s="113"/>
      <c r="AE20" s="113" t="s">
        <v>143</v>
      </c>
    </row>
    <row r="21" spans="1:31" ht="26.25" customHeight="1" x14ac:dyDescent="0.25">
      <c r="A21" s="19" t="s">
        <v>77</v>
      </c>
      <c r="B21" s="20"/>
      <c r="C21" s="21"/>
      <c r="D21" s="322" t="s">
        <v>78</v>
      </c>
      <c r="E21" s="322"/>
      <c r="F21" s="22"/>
      <c r="G21" s="6"/>
      <c r="H21" s="5"/>
      <c r="I21" s="5"/>
      <c r="J21" s="225"/>
      <c r="K21" s="225"/>
      <c r="L21" s="225"/>
      <c r="M21" s="25"/>
      <c r="N21" s="25"/>
      <c r="W21" s="114" t="s">
        <v>227</v>
      </c>
      <c r="X21" s="114"/>
      <c r="Y21" s="114"/>
      <c r="Z21" s="114"/>
      <c r="AB21" s="113"/>
      <c r="AC21" s="113"/>
      <c r="AD21" s="113"/>
      <c r="AE21" s="113" t="s">
        <v>161</v>
      </c>
    </row>
    <row r="22" spans="1:31" ht="15" customHeight="1" x14ac:dyDescent="0.25">
      <c r="A22" s="312" t="s">
        <v>506</v>
      </c>
      <c r="B22" s="312"/>
      <c r="C22" s="312"/>
      <c r="D22" s="313" t="s">
        <v>507</v>
      </c>
      <c r="E22" s="313"/>
      <c r="F22" s="206"/>
      <c r="G22" s="6"/>
      <c r="H22" s="5"/>
      <c r="I22" s="5"/>
      <c r="J22" s="27" t="s">
        <v>198</v>
      </c>
      <c r="K22" s="27"/>
      <c r="L22" s="27"/>
      <c r="M22" s="25"/>
      <c r="N22" s="25"/>
      <c r="W22" s="114" t="s">
        <v>228</v>
      </c>
      <c r="X22" s="114"/>
      <c r="Y22" s="114"/>
      <c r="Z22" s="114"/>
      <c r="AB22" s="113"/>
      <c r="AC22" s="113"/>
      <c r="AD22" s="113"/>
      <c r="AE22" s="113" t="s">
        <v>162</v>
      </c>
    </row>
    <row r="23" spans="1:31" x14ac:dyDescent="0.25">
      <c r="A23" s="312" t="s">
        <v>508</v>
      </c>
      <c r="B23" s="312"/>
      <c r="C23" s="312"/>
      <c r="D23" s="249" t="s">
        <v>509</v>
      </c>
      <c r="E23" s="250"/>
      <c r="F23" s="206"/>
      <c r="G23" s="6"/>
      <c r="H23" s="5"/>
      <c r="I23" s="5"/>
      <c r="J23" s="27"/>
      <c r="K23" s="27"/>
      <c r="L23" s="27"/>
      <c r="M23" s="25"/>
      <c r="N23" s="25"/>
      <c r="W23" s="114" t="s">
        <v>229</v>
      </c>
      <c r="X23" s="114"/>
      <c r="Y23" s="114"/>
      <c r="Z23" s="114"/>
      <c r="AB23" s="113"/>
      <c r="AC23" s="113"/>
      <c r="AD23" s="113"/>
      <c r="AE23" s="113" t="s">
        <v>173</v>
      </c>
    </row>
    <row r="24" spans="1:31" ht="15" customHeight="1" x14ac:dyDescent="0.25">
      <c r="A24" s="312"/>
      <c r="B24" s="312"/>
      <c r="C24" s="312"/>
      <c r="D24" s="161"/>
      <c r="E24" s="206"/>
      <c r="F24" s="206"/>
      <c r="G24" s="6"/>
      <c r="H24" s="5"/>
      <c r="I24" s="5"/>
      <c r="J24" s="27"/>
      <c r="K24" s="27"/>
      <c r="L24" s="27"/>
      <c r="M24" s="25"/>
      <c r="N24" s="25"/>
      <c r="W24" s="114" t="s">
        <v>230</v>
      </c>
      <c r="X24" s="114"/>
      <c r="Y24" s="114"/>
      <c r="Z24" s="114"/>
      <c r="AB24" s="113"/>
      <c r="AC24" s="113"/>
      <c r="AD24" s="113"/>
      <c r="AE24" s="113" t="s">
        <v>152</v>
      </c>
    </row>
    <row r="25" spans="1:31" x14ac:dyDescent="0.25">
      <c r="A25" s="314"/>
      <c r="B25" s="314"/>
      <c r="C25" s="314"/>
      <c r="D25" s="315"/>
      <c r="E25" s="315"/>
      <c r="F25" s="315"/>
      <c r="G25" s="6"/>
      <c r="H25" s="5"/>
      <c r="I25" s="5"/>
      <c r="J25" s="27"/>
      <c r="K25" s="27"/>
      <c r="L25" s="27"/>
      <c r="M25" s="25"/>
      <c r="N25" s="25"/>
      <c r="W25" s="114" t="s">
        <v>231</v>
      </c>
      <c r="X25" s="114"/>
      <c r="Y25" s="114"/>
      <c r="Z25" s="114"/>
      <c r="AB25" s="113"/>
      <c r="AC25" s="113"/>
      <c r="AD25" s="113"/>
      <c r="AE25" s="113" t="s">
        <v>163</v>
      </c>
    </row>
    <row r="26" spans="1:31" ht="8.25" customHeight="1" x14ac:dyDescent="0.25">
      <c r="A26" s="23"/>
      <c r="B26" s="23"/>
      <c r="C26" s="24"/>
      <c r="D26" s="4"/>
      <c r="E26" s="5"/>
      <c r="F26" s="5"/>
      <c r="G26" s="6"/>
      <c r="H26" s="5"/>
      <c r="I26" s="5"/>
      <c r="J26" s="219"/>
      <c r="K26" s="219"/>
      <c r="L26" s="219"/>
      <c r="M26" s="25"/>
      <c r="N26" s="25"/>
      <c r="W26" s="114" t="s">
        <v>232</v>
      </c>
      <c r="X26" s="114"/>
      <c r="Y26" s="114"/>
      <c r="Z26" s="114"/>
      <c r="AB26" s="113"/>
      <c r="AC26" s="113"/>
      <c r="AD26" s="113"/>
      <c r="AE26" s="113" t="s">
        <v>172</v>
      </c>
    </row>
    <row r="27" spans="1:31" ht="9.75" customHeight="1" x14ac:dyDescent="0.2">
      <c r="A27" s="316"/>
      <c r="B27" s="316"/>
      <c r="C27" s="32"/>
      <c r="D27" s="32"/>
      <c r="E27" s="33"/>
      <c r="F27" s="32"/>
      <c r="G27" s="32"/>
      <c r="H27" s="32"/>
      <c r="I27" s="32"/>
      <c r="J27" s="34"/>
      <c r="K27" s="34"/>
      <c r="L27" s="34"/>
      <c r="M27" s="25"/>
      <c r="N27" s="25"/>
      <c r="W27" s="114" t="s">
        <v>233</v>
      </c>
      <c r="X27" s="114"/>
      <c r="Y27" s="114"/>
      <c r="Z27" s="114"/>
      <c r="AB27" s="113"/>
      <c r="AC27" s="113"/>
      <c r="AD27" s="113"/>
      <c r="AE27" s="113" t="s">
        <v>170</v>
      </c>
    </row>
    <row r="28" spans="1:31" s="35" customFormat="1" ht="17.25" customHeight="1" x14ac:dyDescent="0.2">
      <c r="B28" s="36"/>
      <c r="C28" s="120" t="s">
        <v>328</v>
      </c>
      <c r="D28" s="37"/>
      <c r="E28" s="37"/>
      <c r="F28" s="37"/>
      <c r="G28" s="38"/>
      <c r="H28" s="38"/>
      <c r="I28" s="38"/>
      <c r="J28" s="34"/>
      <c r="K28" s="34"/>
      <c r="L28" s="34"/>
      <c r="W28" s="114" t="s">
        <v>234</v>
      </c>
      <c r="X28" s="115"/>
      <c r="Y28" s="115"/>
      <c r="Z28" s="115"/>
      <c r="AB28" s="113"/>
      <c r="AC28" s="113"/>
      <c r="AD28" s="113"/>
      <c r="AE28" s="113" t="s">
        <v>171</v>
      </c>
    </row>
    <row r="29" spans="1:31" ht="62.45" customHeight="1" x14ac:dyDescent="0.2">
      <c r="A29" s="8" t="s">
        <v>16</v>
      </c>
      <c r="B29" s="25"/>
      <c r="C29" s="317" t="s">
        <v>35</v>
      </c>
      <c r="D29" s="318"/>
      <c r="E29" s="319" t="str">
        <f>VLOOKUP(C29,ДРУГ.2!W4:X6,2,0)</f>
        <v>сервисы, направленные на обеспечение внутренних Клиентов – подразделений Банка и сотрудников необходимыми ресурсами и услугами, поддержание инфраструктуры.</v>
      </c>
      <c r="F29" s="320"/>
      <c r="G29" s="320"/>
      <c r="H29" s="320"/>
      <c r="I29" s="321"/>
      <c r="M29" s="25"/>
      <c r="N29" s="25"/>
      <c r="W29" s="114" t="s">
        <v>235</v>
      </c>
      <c r="X29" s="114"/>
      <c r="Y29" s="114"/>
      <c r="Z29" s="114"/>
      <c r="AB29" s="113"/>
      <c r="AC29" s="113"/>
      <c r="AD29" s="113"/>
      <c r="AE29" s="113" t="s">
        <v>169</v>
      </c>
    </row>
    <row r="30" spans="1:31" x14ac:dyDescent="0.2">
      <c r="A30" s="121"/>
      <c r="B30" s="40"/>
      <c r="C30" s="55"/>
      <c r="D30" s="55"/>
      <c r="E30" s="55"/>
      <c r="G30" s="25"/>
      <c r="M30" s="25"/>
      <c r="N30" s="25"/>
      <c r="W30" s="114" t="s">
        <v>236</v>
      </c>
      <c r="X30" s="114"/>
      <c r="Y30" s="114"/>
      <c r="Z30" s="114"/>
      <c r="AB30" s="113"/>
      <c r="AC30" s="113"/>
      <c r="AD30" s="113"/>
      <c r="AE30" s="113" t="s">
        <v>183</v>
      </c>
    </row>
    <row r="31" spans="1:31" x14ac:dyDescent="0.2">
      <c r="A31" s="11" t="s">
        <v>17</v>
      </c>
      <c r="B31" s="40"/>
      <c r="C31" s="305" t="s">
        <v>32</v>
      </c>
      <c r="D31" s="306"/>
      <c r="E31" s="307"/>
      <c r="F31" s="308"/>
      <c r="G31" s="308"/>
      <c r="H31" s="308"/>
      <c r="I31" s="308"/>
      <c r="J31" s="27" t="s">
        <v>333</v>
      </c>
      <c r="K31" s="27"/>
      <c r="L31" s="27"/>
      <c r="M31" s="25"/>
      <c r="N31" s="25"/>
      <c r="W31" s="114" t="s">
        <v>237</v>
      </c>
      <c r="X31" s="114"/>
      <c r="Y31" s="114"/>
      <c r="Z31" s="114"/>
      <c r="AB31" s="113"/>
      <c r="AC31" s="113"/>
      <c r="AD31" s="113"/>
      <c r="AE31" s="113" t="s">
        <v>180</v>
      </c>
    </row>
    <row r="32" spans="1:31" x14ac:dyDescent="0.2">
      <c r="A32" s="121"/>
      <c r="B32" s="40"/>
      <c r="C32" s="55"/>
      <c r="D32" s="55"/>
      <c r="E32" s="55"/>
      <c r="F32" s="41"/>
      <c r="G32" s="25"/>
      <c r="H32" s="43"/>
      <c r="I32" s="43"/>
      <c r="J32" s="30"/>
      <c r="K32" s="30"/>
      <c r="L32" s="30"/>
      <c r="M32" s="25"/>
      <c r="N32" s="25"/>
      <c r="W32" s="114" t="s">
        <v>238</v>
      </c>
      <c r="X32" s="114"/>
      <c r="Y32" s="114"/>
      <c r="Z32" s="114"/>
      <c r="AB32" s="113"/>
      <c r="AC32" s="113"/>
      <c r="AD32" s="113"/>
      <c r="AE32" s="113" t="s">
        <v>181</v>
      </c>
    </row>
    <row r="33" spans="1:31" ht="30" x14ac:dyDescent="0.25">
      <c r="A33" s="10" t="s">
        <v>66</v>
      </c>
      <c r="B33" s="9"/>
      <c r="C33" s="205" t="s">
        <v>37</v>
      </c>
      <c r="D33" s="309" t="s">
        <v>38</v>
      </c>
      <c r="E33" s="310"/>
      <c r="F33" s="311"/>
      <c r="G33" s="55"/>
      <c r="H33" s="44" t="b">
        <v>0</v>
      </c>
      <c r="I33" s="55"/>
      <c r="J33" s="27" t="s">
        <v>82</v>
      </c>
      <c r="K33" s="27"/>
      <c r="L33" s="27"/>
      <c r="M33" s="25"/>
      <c r="N33" s="25"/>
      <c r="W33" s="114" t="s">
        <v>239</v>
      </c>
      <c r="X33" s="114"/>
      <c r="Y33" s="114"/>
      <c r="Z33" s="114"/>
      <c r="AB33" s="113"/>
      <c r="AC33" s="113"/>
      <c r="AD33" s="113"/>
      <c r="AE33" s="113" t="s">
        <v>184</v>
      </c>
    </row>
    <row r="34" spans="1:31" x14ac:dyDescent="0.2">
      <c r="A34" s="121"/>
      <c r="B34" s="40"/>
      <c r="C34" s="120" t="s">
        <v>328</v>
      </c>
      <c r="D34" s="55"/>
      <c r="E34" s="55"/>
      <c r="F34" s="55"/>
      <c r="G34" s="55"/>
      <c r="H34" s="55"/>
      <c r="I34" s="55"/>
      <c r="J34" s="34"/>
      <c r="K34" s="31"/>
      <c r="L34" s="31"/>
      <c r="M34" s="25"/>
      <c r="N34" s="25"/>
      <c r="W34" s="114" t="s">
        <v>240</v>
      </c>
      <c r="X34" s="114"/>
      <c r="Y34" s="114"/>
      <c r="Z34" s="114"/>
      <c r="AB34" s="113"/>
      <c r="AC34" s="113"/>
      <c r="AD34" s="113"/>
      <c r="AE34" s="113" t="s">
        <v>141</v>
      </c>
    </row>
    <row r="35" spans="1:31" x14ac:dyDescent="0.2">
      <c r="A35" s="122" t="s">
        <v>330</v>
      </c>
      <c r="B35" s="40"/>
      <c r="C35" s="295" t="s">
        <v>510</v>
      </c>
      <c r="D35" s="296"/>
      <c r="E35" s="55"/>
      <c r="F35" s="42"/>
      <c r="G35" s="25"/>
      <c r="H35" s="43"/>
      <c r="I35" s="43"/>
      <c r="J35" s="220" t="s">
        <v>635</v>
      </c>
      <c r="K35" s="220"/>
      <c r="L35" s="220"/>
      <c r="M35" s="25"/>
      <c r="N35" s="25"/>
      <c r="W35" s="114" t="s">
        <v>241</v>
      </c>
      <c r="X35" s="114"/>
      <c r="Y35" s="114"/>
      <c r="Z35" s="114"/>
      <c r="AB35" s="113"/>
      <c r="AC35" s="113"/>
      <c r="AD35" s="113"/>
      <c r="AE35" s="113" t="s">
        <v>145</v>
      </c>
    </row>
    <row r="36" spans="1:31" x14ac:dyDescent="0.2">
      <c r="A36" s="39"/>
      <c r="B36" s="40"/>
      <c r="C36" s="55"/>
      <c r="D36" s="55"/>
      <c r="E36" s="55"/>
      <c r="F36" s="55"/>
      <c r="G36" s="55"/>
      <c r="H36" s="55"/>
      <c r="I36" s="55"/>
      <c r="J36" s="34"/>
      <c r="K36" s="31"/>
      <c r="L36" s="31"/>
      <c r="M36" s="25"/>
      <c r="N36" s="25"/>
      <c r="W36" s="114" t="s">
        <v>242</v>
      </c>
      <c r="X36" s="114"/>
      <c r="Y36" s="114"/>
      <c r="Z36" s="114"/>
      <c r="AB36" s="113"/>
      <c r="AC36" s="113"/>
      <c r="AD36" s="113"/>
      <c r="AE36" s="113" t="s">
        <v>137</v>
      </c>
    </row>
    <row r="37" spans="1:31" s="60" customFormat="1" x14ac:dyDescent="0.2">
      <c r="A37" s="58" t="s">
        <v>316</v>
      </c>
      <c r="B37" s="58"/>
      <c r="C37" s="128" t="s">
        <v>458</v>
      </c>
      <c r="D37" s="59"/>
      <c r="E37" s="59"/>
      <c r="F37" s="59"/>
      <c r="G37" s="59"/>
      <c r="H37" s="59"/>
      <c r="I37" s="59"/>
      <c r="J37" s="227"/>
      <c r="K37" s="227"/>
      <c r="L37" s="227"/>
      <c r="N37" s="45"/>
      <c r="T37" s="61"/>
      <c r="W37" s="114" t="s">
        <v>243</v>
      </c>
      <c r="X37" s="116"/>
      <c r="Y37" s="116"/>
      <c r="Z37" s="116"/>
      <c r="AA37" s="61"/>
      <c r="AB37" s="113"/>
      <c r="AC37" s="113"/>
      <c r="AD37" s="113"/>
      <c r="AE37" s="113" t="s">
        <v>138</v>
      </c>
    </row>
    <row r="38" spans="1:31" ht="28.5" customHeight="1" x14ac:dyDescent="0.2">
      <c r="A38" s="11" t="s">
        <v>67</v>
      </c>
      <c r="B38" s="139"/>
      <c r="C38" s="297"/>
      <c r="D38" s="298"/>
      <c r="E38" s="298"/>
      <c r="F38" s="298"/>
      <c r="G38" s="298"/>
      <c r="H38" s="298"/>
      <c r="I38" s="299"/>
      <c r="J38" s="31"/>
      <c r="K38" s="31"/>
      <c r="L38" s="31"/>
      <c r="M38" s="25"/>
      <c r="N38" s="25"/>
      <c r="W38" s="114" t="s">
        <v>244</v>
      </c>
      <c r="X38" s="114"/>
      <c r="Y38" s="114"/>
      <c r="Z38" s="114"/>
      <c r="AB38" s="113"/>
      <c r="AC38" s="113"/>
      <c r="AD38" s="113"/>
      <c r="AE38" s="113" t="s">
        <v>139</v>
      </c>
    </row>
    <row r="39" spans="1:31" ht="56.25" customHeight="1" outlineLevel="1" x14ac:dyDescent="0.2">
      <c r="A39" s="11"/>
      <c r="B39" s="139" t="s">
        <v>194</v>
      </c>
      <c r="C39" s="300"/>
      <c r="D39" s="301"/>
      <c r="E39" s="301"/>
      <c r="F39" s="301"/>
      <c r="G39" s="301"/>
      <c r="H39" s="301"/>
      <c r="I39" s="302"/>
      <c r="J39" s="228"/>
      <c r="K39" s="229"/>
      <c r="L39" s="230"/>
      <c r="M39" s="46"/>
      <c r="N39" s="25"/>
      <c r="W39" s="114" t="s">
        <v>245</v>
      </c>
      <c r="AB39" s="113"/>
      <c r="AC39" s="113"/>
      <c r="AD39" s="113"/>
      <c r="AE39" s="113" t="s">
        <v>153</v>
      </c>
    </row>
    <row r="40" spans="1:31" ht="6.75" customHeight="1" outlineLevel="1" x14ac:dyDescent="0.25">
      <c r="A40" s="11"/>
      <c r="B40" s="165"/>
      <c r="C40" s="200"/>
      <c r="D40" s="200"/>
      <c r="E40" s="200"/>
      <c r="F40" s="200"/>
      <c r="G40" s="200"/>
      <c r="H40" s="200"/>
      <c r="I40" s="200"/>
      <c r="J40" s="144"/>
      <c r="K40" s="231"/>
      <c r="L40" s="231"/>
      <c r="M40" s="146"/>
      <c r="N40" s="25"/>
      <c r="AB40" s="113"/>
      <c r="AC40" s="113"/>
      <c r="AD40" s="113"/>
      <c r="AE40" s="113" t="s">
        <v>129</v>
      </c>
    </row>
    <row r="41" spans="1:31" ht="24.75" customHeight="1" outlineLevel="1" x14ac:dyDescent="0.25">
      <c r="A41" s="11"/>
      <c r="B41" s="166" t="s">
        <v>195</v>
      </c>
      <c r="C41" s="281"/>
      <c r="D41" s="303"/>
      <c r="E41" s="303"/>
      <c r="F41" s="303"/>
      <c r="G41" s="303"/>
      <c r="H41" s="303"/>
      <c r="I41" s="304"/>
      <c r="J41" s="232"/>
      <c r="K41" s="233"/>
      <c r="L41" s="234"/>
      <c r="M41" s="145"/>
      <c r="N41" s="25"/>
      <c r="AB41" s="113"/>
      <c r="AC41" s="113"/>
      <c r="AD41" s="113"/>
      <c r="AE41" s="113" t="s">
        <v>136</v>
      </c>
    </row>
    <row r="42" spans="1:31" ht="6.75" customHeight="1" outlineLevel="1" x14ac:dyDescent="0.25">
      <c r="A42" s="11"/>
      <c r="B42" s="165"/>
      <c r="C42" s="200"/>
      <c r="D42" s="200"/>
      <c r="E42" s="200"/>
      <c r="F42" s="200"/>
      <c r="G42" s="200"/>
      <c r="H42" s="200"/>
      <c r="I42" s="200"/>
      <c r="J42" s="235"/>
      <c r="K42" s="236"/>
      <c r="L42" s="236"/>
      <c r="M42" s="146"/>
      <c r="N42" s="25"/>
      <c r="W42" s="117" t="s">
        <v>17</v>
      </c>
      <c r="AB42" s="113"/>
      <c r="AC42" s="113"/>
      <c r="AD42" s="113"/>
      <c r="AE42" s="113" t="s">
        <v>140</v>
      </c>
    </row>
    <row r="43" spans="1:31" ht="24.75" customHeight="1" outlineLevel="1" x14ac:dyDescent="0.25">
      <c r="A43" s="25"/>
      <c r="B43" s="165" t="s">
        <v>196</v>
      </c>
      <c r="C43" s="276"/>
      <c r="D43" s="290"/>
      <c r="E43" s="290"/>
      <c r="F43" s="290"/>
      <c r="G43" s="290"/>
      <c r="H43" s="290"/>
      <c r="I43" s="291"/>
      <c r="J43" s="232" t="s">
        <v>511</v>
      </c>
      <c r="K43" s="233"/>
      <c r="L43" s="234"/>
      <c r="M43" s="167"/>
      <c r="N43" s="25"/>
      <c r="W43" s="114" t="s">
        <v>30</v>
      </c>
      <c r="AB43" s="113"/>
      <c r="AC43" s="113"/>
      <c r="AD43" s="113"/>
      <c r="AE43" s="113" t="s">
        <v>142</v>
      </c>
    </row>
    <row r="44" spans="1:31" ht="6.75" customHeight="1" outlineLevel="1" x14ac:dyDescent="0.2">
      <c r="A44" s="11"/>
      <c r="B44" s="140"/>
      <c r="C44" s="51"/>
      <c r="D44" s="51"/>
      <c r="E44" s="51"/>
      <c r="F44" s="51"/>
      <c r="G44" s="51"/>
      <c r="H44" s="51"/>
      <c r="I44" s="51"/>
      <c r="J44" s="34"/>
      <c r="K44" s="31"/>
      <c r="L44" s="31"/>
      <c r="M44" s="25"/>
      <c r="N44" s="25"/>
      <c r="W44" s="114" t="s">
        <v>31</v>
      </c>
      <c r="AB44" s="113"/>
      <c r="AC44" s="113"/>
      <c r="AD44" s="113"/>
      <c r="AE44" s="113" t="s">
        <v>128</v>
      </c>
    </row>
    <row r="45" spans="1:31" ht="30.75" customHeight="1" outlineLevel="1" x14ac:dyDescent="0.2">
      <c r="A45" s="26"/>
      <c r="B45" s="140" t="s">
        <v>199</v>
      </c>
      <c r="C45" s="292"/>
      <c r="D45" s="293"/>
      <c r="E45" s="293"/>
      <c r="F45" s="293"/>
      <c r="G45" s="293"/>
      <c r="H45" s="293"/>
      <c r="I45" s="294"/>
      <c r="J45" s="222"/>
      <c r="K45" s="223"/>
      <c r="L45" s="223"/>
      <c r="M45" s="46"/>
      <c r="N45" s="25"/>
      <c r="W45" s="114" t="s">
        <v>34</v>
      </c>
      <c r="AB45" s="113"/>
      <c r="AC45" s="113"/>
      <c r="AD45" s="113"/>
      <c r="AE45" s="113" t="s">
        <v>131</v>
      </c>
    </row>
    <row r="46" spans="1:31" x14ac:dyDescent="0.2">
      <c r="A46" s="8" t="s">
        <v>7</v>
      </c>
      <c r="B46" s="140"/>
      <c r="C46" s="41"/>
      <c r="D46" s="41"/>
      <c r="E46" s="41"/>
      <c r="F46" s="41"/>
      <c r="G46" s="41"/>
      <c r="H46" s="41"/>
      <c r="I46" s="41"/>
      <c r="J46" s="31"/>
      <c r="K46" s="31"/>
      <c r="L46" s="31"/>
      <c r="M46" s="25"/>
      <c r="N46" s="25"/>
      <c r="W46" s="114" t="s">
        <v>33</v>
      </c>
      <c r="AB46" s="113"/>
      <c r="AC46" s="113"/>
      <c r="AD46" s="113"/>
      <c r="AE46" s="113" t="s">
        <v>144</v>
      </c>
    </row>
    <row r="47" spans="1:31" ht="51" customHeight="1" x14ac:dyDescent="0.2">
      <c r="A47" s="54"/>
      <c r="B47" s="139" t="s">
        <v>200</v>
      </c>
      <c r="C47" s="287" t="s">
        <v>468</v>
      </c>
      <c r="D47" s="288"/>
      <c r="E47" s="288"/>
      <c r="F47" s="288"/>
      <c r="G47" s="288"/>
      <c r="H47" s="288"/>
      <c r="I47" s="289"/>
      <c r="J47" s="232" t="s">
        <v>470</v>
      </c>
      <c r="K47" s="237"/>
      <c r="L47" s="237"/>
      <c r="M47" s="46"/>
      <c r="N47" s="25"/>
      <c r="W47" s="114" t="s">
        <v>32</v>
      </c>
      <c r="AB47" s="113"/>
      <c r="AC47" s="113"/>
      <c r="AD47" s="113"/>
      <c r="AE47" s="113" t="s">
        <v>134</v>
      </c>
    </row>
    <row r="48" spans="1:31" ht="6" customHeight="1" outlineLevel="1" x14ac:dyDescent="0.2">
      <c r="A48" s="54"/>
      <c r="B48" s="139"/>
      <c r="C48" s="263"/>
      <c r="D48" s="263"/>
      <c r="E48" s="263"/>
      <c r="F48" s="263"/>
      <c r="G48" s="263"/>
      <c r="H48" s="263"/>
      <c r="I48" s="263"/>
      <c r="J48" s="34"/>
      <c r="K48" s="31"/>
      <c r="L48" s="31"/>
      <c r="M48" s="25"/>
      <c r="N48" s="25"/>
      <c r="AB48" s="113"/>
      <c r="AC48" s="113"/>
      <c r="AD48" s="113"/>
      <c r="AE48" s="113" t="s">
        <v>135</v>
      </c>
    </row>
    <row r="49" spans="1:31" ht="35.450000000000003" customHeight="1" outlineLevel="1" x14ac:dyDescent="0.2">
      <c r="A49" s="54"/>
      <c r="B49" s="139" t="s">
        <v>215</v>
      </c>
      <c r="C49" s="281"/>
      <c r="D49" s="282"/>
      <c r="E49" s="282"/>
      <c r="F49" s="282"/>
      <c r="G49" s="282"/>
      <c r="H49" s="282"/>
      <c r="I49" s="283"/>
      <c r="J49" s="224"/>
      <c r="K49" s="27"/>
      <c r="L49" s="27"/>
      <c r="M49" s="46"/>
      <c r="N49" s="25"/>
      <c r="O49" s="25"/>
      <c r="AB49" s="113"/>
      <c r="AC49" s="113"/>
      <c r="AD49" s="113"/>
      <c r="AE49" s="113" t="s">
        <v>58</v>
      </c>
    </row>
    <row r="50" spans="1:31" ht="6" customHeight="1" x14ac:dyDescent="0.2">
      <c r="A50" s="54"/>
      <c r="B50" s="139"/>
      <c r="C50" s="264"/>
      <c r="D50" s="264"/>
      <c r="E50" s="264"/>
      <c r="F50" s="264"/>
      <c r="G50" s="264"/>
      <c r="H50" s="264"/>
      <c r="I50" s="264"/>
      <c r="J50" s="34"/>
      <c r="K50" s="31"/>
      <c r="L50" s="31"/>
      <c r="M50" s="25"/>
      <c r="N50" s="25"/>
      <c r="O50" s="25"/>
      <c r="AB50" s="113"/>
      <c r="AC50" s="113"/>
      <c r="AD50" s="113"/>
      <c r="AE50" s="113" t="s">
        <v>73</v>
      </c>
    </row>
    <row r="51" spans="1:31" ht="34.15" customHeight="1" x14ac:dyDescent="0.2">
      <c r="A51" s="54"/>
      <c r="B51" s="139" t="s">
        <v>219</v>
      </c>
      <c r="C51" s="287" t="s">
        <v>638</v>
      </c>
      <c r="D51" s="288"/>
      <c r="E51" s="288"/>
      <c r="F51" s="288"/>
      <c r="G51" s="288"/>
      <c r="H51" s="288"/>
      <c r="I51" s="289"/>
      <c r="J51" s="232" t="s">
        <v>222</v>
      </c>
      <c r="K51" s="237"/>
      <c r="L51" s="237"/>
      <c r="M51" s="46"/>
      <c r="N51" s="25"/>
      <c r="O51" s="25"/>
      <c r="AB51" s="113"/>
      <c r="AC51" s="113"/>
      <c r="AD51" s="113"/>
      <c r="AE51" s="113" t="s">
        <v>86</v>
      </c>
    </row>
    <row r="52" spans="1:31" x14ac:dyDescent="0.2">
      <c r="A52" s="7" t="s">
        <v>12</v>
      </c>
      <c r="B52" s="141"/>
      <c r="C52" s="251"/>
      <c r="D52" s="251"/>
      <c r="E52" s="251"/>
      <c r="F52" s="251"/>
      <c r="G52" s="251"/>
      <c r="H52" s="251"/>
      <c r="I52" s="251"/>
      <c r="J52" s="201"/>
      <c r="K52" s="201"/>
      <c r="L52" s="202"/>
      <c r="M52" s="25"/>
      <c r="N52" s="25"/>
      <c r="O52" s="25"/>
      <c r="AB52" s="113"/>
      <c r="AC52" s="113"/>
      <c r="AD52" s="113"/>
      <c r="AE52" s="113" t="s">
        <v>182</v>
      </c>
    </row>
    <row r="53" spans="1:31" ht="57" customHeight="1" x14ac:dyDescent="0.2">
      <c r="B53" s="139" t="s">
        <v>201</v>
      </c>
      <c r="C53" s="287" t="s">
        <v>639</v>
      </c>
      <c r="D53" s="288"/>
      <c r="E53" s="288"/>
      <c r="F53" s="288"/>
      <c r="G53" s="288"/>
      <c r="H53" s="288"/>
      <c r="I53" s="289"/>
      <c r="J53" s="232" t="s">
        <v>220</v>
      </c>
      <c r="K53" s="237"/>
      <c r="L53" s="237"/>
      <c r="M53" s="46"/>
      <c r="N53" s="25"/>
      <c r="O53" s="25"/>
      <c r="P53" s="63"/>
      <c r="Q53" s="63"/>
      <c r="AB53" s="113"/>
      <c r="AC53" s="113"/>
      <c r="AD53" s="113"/>
      <c r="AE53" s="113" t="s">
        <v>60</v>
      </c>
    </row>
    <row r="54" spans="1:31" s="63" customFormat="1" ht="6.75" customHeight="1" x14ac:dyDescent="0.2">
      <c r="A54" s="7"/>
      <c r="B54" s="142"/>
      <c r="C54" s="252"/>
      <c r="D54" s="252"/>
      <c r="E54" s="252"/>
      <c r="F54" s="252"/>
      <c r="G54" s="252"/>
      <c r="H54" s="252"/>
      <c r="I54" s="252"/>
      <c r="J54" s="203"/>
      <c r="K54" s="204"/>
      <c r="L54" s="204"/>
      <c r="M54" s="135"/>
      <c r="N54" s="25"/>
      <c r="O54" s="25"/>
      <c r="P54" s="53"/>
      <c r="Q54" s="53"/>
      <c r="AB54" s="113"/>
      <c r="AC54" s="113"/>
      <c r="AD54" s="113"/>
      <c r="AE54" s="113" t="s">
        <v>61</v>
      </c>
    </row>
    <row r="55" spans="1:31" ht="51" customHeight="1" x14ac:dyDescent="0.2">
      <c r="A55" s="7"/>
      <c r="B55" s="139" t="s">
        <v>202</v>
      </c>
      <c r="C55" s="287" t="s">
        <v>640</v>
      </c>
      <c r="D55" s="288"/>
      <c r="E55" s="288"/>
      <c r="F55" s="288"/>
      <c r="G55" s="288"/>
      <c r="H55" s="288"/>
      <c r="I55" s="289"/>
      <c r="J55" s="232" t="s">
        <v>221</v>
      </c>
      <c r="K55" s="237"/>
      <c r="L55" s="237"/>
      <c r="M55" s="46"/>
      <c r="N55" s="25"/>
      <c r="O55" s="25"/>
      <c r="P55" s="63"/>
      <c r="Q55" s="63"/>
      <c r="AB55" s="113"/>
      <c r="AC55" s="113"/>
      <c r="AD55" s="113"/>
      <c r="AE55" s="113" t="s">
        <v>62</v>
      </c>
    </row>
    <row r="56" spans="1:31" s="63" customFormat="1" ht="6.75" customHeight="1" x14ac:dyDescent="0.2">
      <c r="A56" s="7"/>
      <c r="B56" s="142"/>
      <c r="C56" s="253"/>
      <c r="D56" s="254"/>
      <c r="E56" s="254"/>
      <c r="F56" s="254"/>
      <c r="G56" s="254"/>
      <c r="H56" s="254"/>
      <c r="I56" s="254"/>
      <c r="J56" s="168"/>
      <c r="K56" s="169"/>
      <c r="L56" s="169"/>
      <c r="M56" s="135"/>
      <c r="N56" s="25"/>
      <c r="O56" s="25"/>
      <c r="P56" s="53"/>
      <c r="Q56" s="53"/>
      <c r="AB56" s="113"/>
      <c r="AC56" s="113"/>
      <c r="AD56" s="113"/>
      <c r="AE56" s="113" t="s">
        <v>63</v>
      </c>
    </row>
    <row r="57" spans="1:31" ht="31.5" customHeight="1" x14ac:dyDescent="0.2">
      <c r="A57" s="7"/>
      <c r="B57" s="139" t="s">
        <v>203</v>
      </c>
      <c r="C57" s="287" t="s">
        <v>641</v>
      </c>
      <c r="D57" s="288"/>
      <c r="E57" s="288"/>
      <c r="F57" s="288"/>
      <c r="G57" s="288"/>
      <c r="H57" s="288"/>
      <c r="I57" s="289"/>
      <c r="J57" s="232"/>
      <c r="K57" s="237"/>
      <c r="L57" s="237"/>
      <c r="M57" s="46"/>
      <c r="N57" s="25"/>
      <c r="O57" s="25"/>
      <c r="P57" s="63"/>
      <c r="Q57" s="63"/>
      <c r="AB57" s="113"/>
      <c r="AC57" s="113"/>
      <c r="AD57" s="113"/>
      <c r="AE57" s="113" t="s">
        <v>91</v>
      </c>
    </row>
    <row r="58" spans="1:31" s="63" customFormat="1" ht="6.75" customHeight="1" x14ac:dyDescent="0.2">
      <c r="A58" s="7"/>
      <c r="B58" s="142"/>
      <c r="C58" s="255"/>
      <c r="D58" s="254"/>
      <c r="E58" s="254"/>
      <c r="F58" s="254"/>
      <c r="G58" s="254"/>
      <c r="H58" s="254"/>
      <c r="I58" s="254"/>
      <c r="J58" s="172"/>
      <c r="K58" s="172"/>
      <c r="L58" s="172"/>
      <c r="M58" s="135"/>
      <c r="N58" s="25"/>
      <c r="O58" s="25"/>
      <c r="P58" s="53"/>
      <c r="Q58" s="53"/>
      <c r="AB58" s="113"/>
      <c r="AC58" s="113"/>
      <c r="AD58" s="113"/>
      <c r="AE58" s="113" t="s">
        <v>92</v>
      </c>
    </row>
    <row r="59" spans="1:31" ht="48" customHeight="1" x14ac:dyDescent="0.2">
      <c r="A59" s="7"/>
      <c r="B59" s="139" t="s">
        <v>204</v>
      </c>
      <c r="C59" s="287" t="s">
        <v>642</v>
      </c>
      <c r="D59" s="288"/>
      <c r="E59" s="288"/>
      <c r="F59" s="288"/>
      <c r="G59" s="288"/>
      <c r="H59" s="288"/>
      <c r="I59" s="289"/>
      <c r="J59" s="241" t="s">
        <v>541</v>
      </c>
      <c r="K59" s="238"/>
      <c r="L59" s="238"/>
      <c r="M59" s="46"/>
      <c r="N59" s="25"/>
      <c r="O59" s="25"/>
      <c r="AB59" s="113"/>
      <c r="AC59" s="113"/>
      <c r="AD59" s="113"/>
      <c r="AE59" s="113" t="s">
        <v>64</v>
      </c>
    </row>
    <row r="60" spans="1:31" ht="6.75" customHeight="1" x14ac:dyDescent="0.2">
      <c r="A60" s="7"/>
      <c r="B60" s="139"/>
      <c r="C60" s="256"/>
      <c r="D60" s="256"/>
      <c r="E60" s="256"/>
      <c r="F60" s="256"/>
      <c r="G60" s="256"/>
      <c r="H60" s="256"/>
      <c r="I60" s="256"/>
      <c r="J60" s="173"/>
      <c r="K60" s="174"/>
      <c r="L60" s="174"/>
      <c r="M60" s="135"/>
      <c r="N60" s="25"/>
      <c r="O60" s="25"/>
      <c r="AB60" s="113"/>
      <c r="AC60" s="113"/>
      <c r="AD60" s="113"/>
      <c r="AE60" s="113" t="s">
        <v>71</v>
      </c>
    </row>
    <row r="61" spans="1:31" ht="52.5" customHeight="1" x14ac:dyDescent="0.2">
      <c r="A61" s="7"/>
      <c r="B61" s="139" t="s">
        <v>205</v>
      </c>
      <c r="C61" s="287" t="s">
        <v>644</v>
      </c>
      <c r="D61" s="288"/>
      <c r="E61" s="288"/>
      <c r="F61" s="288"/>
      <c r="G61" s="288"/>
      <c r="H61" s="288"/>
      <c r="I61" s="289"/>
      <c r="J61" s="261" t="s">
        <v>645</v>
      </c>
      <c r="K61" s="237"/>
      <c r="L61" s="237"/>
      <c r="M61" s="62"/>
      <c r="N61" s="25"/>
      <c r="O61" s="25"/>
      <c r="AB61" s="113"/>
      <c r="AC61" s="113"/>
      <c r="AD61" s="113"/>
      <c r="AE61" s="113" t="s">
        <v>72</v>
      </c>
    </row>
    <row r="62" spans="1:31" s="25" customFormat="1" ht="6.75" customHeight="1" x14ac:dyDescent="0.2">
      <c r="A62" s="56"/>
      <c r="B62" s="142"/>
      <c r="C62" s="257"/>
      <c r="D62" s="258"/>
      <c r="E62" s="257"/>
      <c r="F62" s="257"/>
      <c r="G62" s="257"/>
      <c r="H62" s="257"/>
      <c r="I62" s="257"/>
      <c r="J62" s="173"/>
      <c r="K62" s="174"/>
      <c r="L62" s="174"/>
      <c r="M62" s="135"/>
      <c r="AB62" s="113"/>
      <c r="AC62" s="113"/>
      <c r="AD62" s="113"/>
      <c r="AE62" s="113" t="s">
        <v>59</v>
      </c>
    </row>
    <row r="63" spans="1:31" s="25" customFormat="1" ht="25.5" customHeight="1" x14ac:dyDescent="0.2">
      <c r="A63" s="56"/>
      <c r="B63" s="142" t="s">
        <v>206</v>
      </c>
      <c r="C63" s="287" t="s">
        <v>643</v>
      </c>
      <c r="D63" s="288"/>
      <c r="E63" s="288"/>
      <c r="F63" s="288"/>
      <c r="G63" s="288"/>
      <c r="H63" s="288"/>
      <c r="I63" s="289"/>
      <c r="J63" s="261" t="s">
        <v>645</v>
      </c>
      <c r="K63" s="237"/>
      <c r="L63" s="237"/>
      <c r="M63" s="62"/>
      <c r="AB63" s="113"/>
      <c r="AC63" s="113"/>
      <c r="AD63" s="113"/>
      <c r="AE63" s="113" t="s">
        <v>68</v>
      </c>
    </row>
    <row r="64" spans="1:31" s="25" customFormat="1" ht="6.75" customHeight="1" x14ac:dyDescent="0.2">
      <c r="A64" s="56"/>
      <c r="B64" s="142"/>
      <c r="C64" s="258"/>
      <c r="D64" s="258"/>
      <c r="E64" s="258"/>
      <c r="F64" s="258"/>
      <c r="G64" s="258"/>
      <c r="H64" s="258"/>
      <c r="I64" s="258"/>
      <c r="J64" s="168"/>
      <c r="K64" s="169"/>
      <c r="L64" s="169"/>
      <c r="M64" s="135"/>
      <c r="AB64" s="113"/>
      <c r="AC64" s="113"/>
      <c r="AD64" s="113"/>
      <c r="AE64" s="113" t="s">
        <v>69</v>
      </c>
    </row>
    <row r="65" spans="1:31" s="25" customFormat="1" ht="35.25" customHeight="1" x14ac:dyDescent="0.2">
      <c r="A65" s="56"/>
      <c r="B65" s="142" t="s">
        <v>207</v>
      </c>
      <c r="C65" s="287"/>
      <c r="D65" s="288"/>
      <c r="E65" s="288"/>
      <c r="F65" s="288"/>
      <c r="G65" s="288"/>
      <c r="H65" s="288"/>
      <c r="I65" s="289"/>
      <c r="J65" s="232"/>
      <c r="K65" s="237"/>
      <c r="L65" s="237"/>
      <c r="M65" s="46"/>
      <c r="AB65" s="113"/>
      <c r="AC65" s="113"/>
      <c r="AD65" s="113"/>
      <c r="AE65" s="113" t="s">
        <v>70</v>
      </c>
    </row>
    <row r="66" spans="1:31" s="25" customFormat="1" ht="6.75" customHeight="1" x14ac:dyDescent="0.2">
      <c r="A66" s="56"/>
      <c r="B66" s="142"/>
      <c r="C66" s="259"/>
      <c r="D66" s="259"/>
      <c r="E66" s="259"/>
      <c r="F66" s="259"/>
      <c r="G66" s="259"/>
      <c r="H66" s="259"/>
      <c r="I66" s="259"/>
      <c r="J66" s="168"/>
      <c r="K66" s="169"/>
      <c r="L66" s="169"/>
      <c r="M66" s="135"/>
      <c r="AB66" s="113"/>
      <c r="AC66" s="113"/>
      <c r="AD66" s="113"/>
      <c r="AE66" s="113" t="s">
        <v>47</v>
      </c>
    </row>
    <row r="67" spans="1:31" s="25" customFormat="1" ht="51.75" customHeight="1" x14ac:dyDescent="0.2">
      <c r="A67" s="56"/>
      <c r="B67" s="142" t="s">
        <v>208</v>
      </c>
      <c r="C67" s="287"/>
      <c r="D67" s="288"/>
      <c r="E67" s="288"/>
      <c r="F67" s="288"/>
      <c r="G67" s="288"/>
      <c r="H67" s="288"/>
      <c r="I67" s="289"/>
      <c r="J67" s="241"/>
      <c r="K67" s="240"/>
      <c r="L67" s="240"/>
      <c r="M67" s="62"/>
      <c r="AB67" s="113"/>
      <c r="AC67" s="113"/>
      <c r="AD67" s="113"/>
      <c r="AE67" s="113" t="s">
        <v>54</v>
      </c>
    </row>
    <row r="68" spans="1:31" s="25" customFormat="1" ht="6.75" customHeight="1" x14ac:dyDescent="0.2">
      <c r="A68" s="56"/>
      <c r="B68" s="142"/>
      <c r="C68" s="260"/>
      <c r="D68" s="212"/>
      <c r="E68" s="212"/>
      <c r="F68" s="212"/>
      <c r="G68" s="212"/>
      <c r="H68" s="212"/>
      <c r="I68" s="212"/>
      <c r="J68" s="217"/>
      <c r="K68" s="169"/>
      <c r="L68" s="169"/>
      <c r="M68" s="135"/>
      <c r="AB68" s="113"/>
      <c r="AC68" s="113"/>
      <c r="AD68" s="113"/>
      <c r="AE68" s="113" t="s">
        <v>55</v>
      </c>
    </row>
    <row r="69" spans="1:31" s="25" customFormat="1" ht="71.25" customHeight="1" x14ac:dyDescent="0.2">
      <c r="A69" s="56"/>
      <c r="B69" s="142" t="s">
        <v>209</v>
      </c>
      <c r="C69" s="287"/>
      <c r="D69" s="288"/>
      <c r="E69" s="288"/>
      <c r="F69" s="288"/>
      <c r="G69" s="288"/>
      <c r="H69" s="288"/>
      <c r="I69" s="289"/>
      <c r="J69" s="261"/>
      <c r="K69" s="240"/>
      <c r="L69" s="240"/>
      <c r="M69" s="62"/>
      <c r="AB69" s="113"/>
      <c r="AC69" s="113"/>
      <c r="AD69" s="113"/>
      <c r="AE69" s="113" t="s">
        <v>56</v>
      </c>
    </row>
    <row r="70" spans="1:31" s="25" customFormat="1" ht="6.75" customHeight="1" x14ac:dyDescent="0.2">
      <c r="A70" s="56"/>
      <c r="B70" s="142"/>
      <c r="C70" s="211"/>
      <c r="D70" s="212"/>
      <c r="E70" s="212"/>
      <c r="F70" s="212"/>
      <c r="G70" s="212"/>
      <c r="H70" s="212"/>
      <c r="I70" s="212"/>
      <c r="J70" s="213"/>
      <c r="K70" s="214"/>
      <c r="L70" s="214"/>
      <c r="M70" s="135"/>
      <c r="AB70" s="113"/>
      <c r="AC70" s="113"/>
      <c r="AD70" s="113"/>
      <c r="AE70" s="113" t="s">
        <v>57</v>
      </c>
    </row>
    <row r="71" spans="1:31" s="25" customFormat="1" ht="32.25" customHeight="1" x14ac:dyDescent="0.2">
      <c r="A71" s="56"/>
      <c r="B71" s="142" t="s">
        <v>210</v>
      </c>
      <c r="C71" s="287"/>
      <c r="D71" s="288"/>
      <c r="E71" s="288"/>
      <c r="F71" s="288"/>
      <c r="G71" s="288"/>
      <c r="H71" s="288"/>
      <c r="I71" s="289"/>
      <c r="J71" s="239"/>
      <c r="K71" s="240"/>
      <c r="L71" s="240"/>
      <c r="M71" s="62"/>
      <c r="AB71" s="113"/>
      <c r="AC71" s="113"/>
      <c r="AD71" s="113"/>
      <c r="AE71" s="113" t="s">
        <v>83</v>
      </c>
    </row>
    <row r="72" spans="1:31" s="25" customFormat="1" ht="6.75" customHeight="1" x14ac:dyDescent="0.2">
      <c r="A72" s="56"/>
      <c r="B72" s="142"/>
      <c r="C72" s="171"/>
      <c r="D72" s="170"/>
      <c r="E72" s="170"/>
      <c r="F72" s="170"/>
      <c r="G72" s="170"/>
      <c r="H72" s="170"/>
      <c r="I72" s="170"/>
      <c r="J72" s="34"/>
      <c r="K72" s="31"/>
      <c r="L72" s="31"/>
      <c r="M72" s="135"/>
      <c r="AB72" s="113"/>
      <c r="AC72" s="113"/>
      <c r="AD72" s="113"/>
      <c r="AE72" s="113" t="s">
        <v>84</v>
      </c>
    </row>
    <row r="73" spans="1:31" s="25" customFormat="1" ht="61.5" customHeight="1" x14ac:dyDescent="0.2">
      <c r="A73" s="56"/>
      <c r="B73" s="142" t="s">
        <v>211</v>
      </c>
      <c r="C73" s="281"/>
      <c r="D73" s="282"/>
      <c r="E73" s="282"/>
      <c r="F73" s="282"/>
      <c r="G73" s="282"/>
      <c r="H73" s="282"/>
      <c r="I73" s="283"/>
      <c r="J73" s="241"/>
      <c r="K73" s="242"/>
      <c r="L73" s="242"/>
      <c r="M73" s="46"/>
      <c r="AB73" s="113"/>
      <c r="AC73" s="113"/>
      <c r="AD73" s="113"/>
      <c r="AE73" s="113" t="s">
        <v>85</v>
      </c>
    </row>
    <row r="74" spans="1:31" s="25" customFormat="1" ht="6.75" customHeight="1" x14ac:dyDescent="0.2">
      <c r="A74" s="56"/>
      <c r="B74" s="142"/>
      <c r="C74" s="215"/>
      <c r="D74" s="216"/>
      <c r="E74" s="216"/>
      <c r="F74" s="216"/>
      <c r="G74" s="216"/>
      <c r="H74" s="216"/>
      <c r="I74" s="216"/>
      <c r="J74" s="217"/>
      <c r="K74" s="218"/>
      <c r="L74" s="218"/>
      <c r="M74" s="135"/>
      <c r="AB74" s="113"/>
      <c r="AC74" s="113"/>
      <c r="AD74" s="113"/>
      <c r="AE74" s="113" t="s">
        <v>512</v>
      </c>
    </row>
    <row r="75" spans="1:31" s="25" customFormat="1" ht="47.25" customHeight="1" x14ac:dyDescent="0.2">
      <c r="A75" s="56"/>
      <c r="B75" s="142" t="s">
        <v>212</v>
      </c>
      <c r="C75" s="281"/>
      <c r="D75" s="282"/>
      <c r="E75" s="282"/>
      <c r="F75" s="282"/>
      <c r="G75" s="282"/>
      <c r="H75" s="282"/>
      <c r="I75" s="283"/>
      <c r="J75" s="241"/>
      <c r="K75" s="242"/>
      <c r="L75" s="242"/>
      <c r="M75" s="46"/>
      <c r="AB75" s="113"/>
      <c r="AC75" s="113"/>
      <c r="AD75" s="113"/>
      <c r="AE75" s="113" t="s">
        <v>89</v>
      </c>
    </row>
    <row r="76" spans="1:31" s="25" customFormat="1" ht="6.75" customHeight="1" x14ac:dyDescent="0.2">
      <c r="A76" s="56"/>
      <c r="B76" s="142"/>
      <c r="C76" s="207"/>
      <c r="D76" s="208"/>
      <c r="E76" s="208"/>
      <c r="F76" s="208"/>
      <c r="G76" s="208"/>
      <c r="H76" s="208"/>
      <c r="I76" s="208"/>
      <c r="J76" s="209"/>
      <c r="K76" s="210"/>
      <c r="L76" s="210"/>
      <c r="M76" s="135"/>
      <c r="AB76" s="113"/>
      <c r="AC76" s="113"/>
      <c r="AD76" s="113"/>
      <c r="AE76" s="113" t="s">
        <v>513</v>
      </c>
    </row>
    <row r="77" spans="1:31" s="25" customFormat="1" ht="46.5" customHeight="1" x14ac:dyDescent="0.2">
      <c r="A77" s="56"/>
      <c r="B77" s="142" t="s">
        <v>213</v>
      </c>
      <c r="C77" s="284"/>
      <c r="D77" s="285"/>
      <c r="E77" s="285"/>
      <c r="F77" s="285"/>
      <c r="G77" s="285"/>
      <c r="H77" s="285"/>
      <c r="I77" s="286"/>
      <c r="J77" s="239"/>
      <c r="K77" s="240"/>
      <c r="L77" s="240"/>
      <c r="M77" s="62"/>
      <c r="AB77" s="113"/>
      <c r="AC77" s="113"/>
      <c r="AD77" s="113"/>
      <c r="AE77" s="113" t="s">
        <v>90</v>
      </c>
    </row>
    <row r="78" spans="1:31" s="25" customFormat="1" ht="4.5" customHeight="1" x14ac:dyDescent="0.2">
      <c r="A78" s="56"/>
      <c r="B78" s="142"/>
      <c r="C78" s="175"/>
      <c r="D78" s="175"/>
      <c r="E78" s="175"/>
      <c r="F78" s="175"/>
      <c r="G78" s="175"/>
      <c r="H78" s="175"/>
      <c r="I78" s="175"/>
      <c r="J78" s="176"/>
      <c r="K78" s="176"/>
      <c r="L78" s="176"/>
      <c r="M78" s="135"/>
      <c r="AB78" s="113"/>
      <c r="AC78" s="113"/>
      <c r="AD78" s="113"/>
      <c r="AE78" s="113" t="s">
        <v>514</v>
      </c>
    </row>
    <row r="79" spans="1:31" s="25" customFormat="1" ht="41.25" customHeight="1" x14ac:dyDescent="0.2">
      <c r="A79" s="56"/>
      <c r="B79" s="142" t="s">
        <v>326</v>
      </c>
      <c r="C79" s="276"/>
      <c r="D79" s="277"/>
      <c r="E79" s="277"/>
      <c r="F79" s="277"/>
      <c r="G79" s="277"/>
      <c r="H79" s="277"/>
      <c r="I79" s="278"/>
      <c r="J79" s="232"/>
      <c r="K79" s="237"/>
      <c r="L79" s="237"/>
      <c r="M79" s="62"/>
      <c r="AB79" s="113"/>
      <c r="AC79" s="113"/>
      <c r="AD79" s="113"/>
      <c r="AE79" s="113" t="s">
        <v>179</v>
      </c>
    </row>
    <row r="80" spans="1:31" s="25" customFormat="1" ht="6.75" customHeight="1" x14ac:dyDescent="0.2">
      <c r="A80" s="56"/>
      <c r="B80" s="141"/>
      <c r="C80" s="32"/>
      <c r="D80" s="32"/>
      <c r="E80" s="32"/>
      <c r="F80" s="32"/>
      <c r="G80" s="32"/>
      <c r="H80" s="32"/>
      <c r="I80" s="32"/>
      <c r="J80" s="34"/>
      <c r="K80" s="34"/>
      <c r="L80" s="34"/>
      <c r="M80" s="135"/>
      <c r="AB80" s="113"/>
      <c r="AC80" s="113"/>
      <c r="AD80" s="113"/>
      <c r="AE80" s="113" t="s">
        <v>48</v>
      </c>
    </row>
    <row r="81" spans="1:31" ht="35.25" customHeight="1" x14ac:dyDescent="0.2">
      <c r="A81" s="47" t="s">
        <v>13</v>
      </c>
      <c r="B81" s="142" t="s">
        <v>214</v>
      </c>
      <c r="C81" s="279" t="s">
        <v>197</v>
      </c>
      <c r="D81" s="280"/>
      <c r="E81" s="280"/>
      <c r="F81" s="280"/>
      <c r="G81" s="280"/>
      <c r="H81" s="280"/>
      <c r="I81" s="280"/>
      <c r="J81" s="27"/>
      <c r="K81" s="27"/>
      <c r="L81" s="27"/>
      <c r="M81" s="62"/>
      <c r="N81" s="25"/>
      <c r="O81" s="25"/>
      <c r="AB81" s="113"/>
      <c r="AC81" s="113"/>
      <c r="AD81" s="113"/>
      <c r="AE81" s="113" t="s">
        <v>49</v>
      </c>
    </row>
    <row r="82" spans="1:31" x14ac:dyDescent="0.2">
      <c r="A82" s="56"/>
      <c r="B82" s="56"/>
      <c r="C82" s="32"/>
      <c r="D82" s="32"/>
      <c r="E82" s="32"/>
      <c r="F82" s="32"/>
      <c r="G82" s="32"/>
      <c r="H82" s="32"/>
      <c r="I82" s="32"/>
      <c r="J82" s="56"/>
      <c r="K82" s="25"/>
      <c r="L82" s="25"/>
      <c r="M82" s="25"/>
      <c r="N82" s="25"/>
      <c r="O82" s="25"/>
      <c r="AB82" s="113"/>
      <c r="AC82" s="113"/>
      <c r="AD82" s="113"/>
      <c r="AE82" s="113" t="s">
        <v>50</v>
      </c>
    </row>
    <row r="83" spans="1:31" ht="15" customHeight="1" x14ac:dyDescent="0.2">
      <c r="A83" s="48" t="s">
        <v>246</v>
      </c>
      <c r="B83" s="49"/>
      <c r="C83" s="128" t="s">
        <v>458</v>
      </c>
      <c r="D83" s="64"/>
      <c r="E83" s="64"/>
      <c r="F83" s="64"/>
      <c r="G83" s="64"/>
      <c r="H83" s="64"/>
      <c r="I83" s="64"/>
      <c r="J83" s="27" t="s">
        <v>313</v>
      </c>
      <c r="K83" s="27"/>
      <c r="L83" s="27"/>
      <c r="M83" s="25"/>
      <c r="N83" s="25"/>
      <c r="O83" s="25"/>
      <c r="AB83" s="113"/>
      <c r="AC83" s="113"/>
      <c r="AD83" s="113"/>
      <c r="AE83" s="113" t="s">
        <v>51</v>
      </c>
    </row>
    <row r="84" spans="1:31" ht="26.25" customHeight="1" x14ac:dyDescent="0.2">
      <c r="A84" s="11" t="s">
        <v>247</v>
      </c>
      <c r="B84" s="40"/>
      <c r="C84" s="120" t="s">
        <v>327</v>
      </c>
      <c r="D84" s="55"/>
      <c r="E84" s="55"/>
      <c r="F84" s="55"/>
      <c r="G84" s="55"/>
      <c r="H84" s="55"/>
      <c r="I84" s="55"/>
      <c r="J84" s="27"/>
      <c r="K84" s="27"/>
      <c r="L84" s="27"/>
      <c r="M84" s="25"/>
      <c r="N84" s="25"/>
      <c r="O84" s="25"/>
      <c r="AB84" s="113"/>
      <c r="AC84" s="113"/>
      <c r="AD84" s="113"/>
      <c r="AE84" s="113" t="s">
        <v>52</v>
      </c>
    </row>
    <row r="85" spans="1:31" ht="59.45" customHeight="1" x14ac:dyDescent="0.2">
      <c r="A85" s="26" t="s">
        <v>18</v>
      </c>
      <c r="B85" s="40"/>
      <c r="C85" s="177" t="s">
        <v>248</v>
      </c>
      <c r="D85" s="275" t="s">
        <v>560</v>
      </c>
      <c r="E85" s="275"/>
      <c r="F85" s="275"/>
      <c r="G85" s="275"/>
      <c r="H85" s="275"/>
      <c r="I85" s="275"/>
      <c r="J85" s="25"/>
      <c r="K85" s="25"/>
      <c r="L85" s="25"/>
      <c r="M85" s="25"/>
      <c r="N85" s="25"/>
      <c r="O85" s="25"/>
      <c r="AB85" s="113"/>
      <c r="AC85" s="113"/>
      <c r="AD85" s="113"/>
      <c r="AE85" s="113" t="s">
        <v>87</v>
      </c>
    </row>
    <row r="86" spans="1:31" ht="68.45" customHeight="1" x14ac:dyDescent="0.2">
      <c r="A86" s="26" t="s">
        <v>19</v>
      </c>
      <c r="B86" s="40"/>
      <c r="C86" s="177" t="s">
        <v>248</v>
      </c>
      <c r="D86" s="275" t="s">
        <v>561</v>
      </c>
      <c r="E86" s="275"/>
      <c r="F86" s="275"/>
      <c r="G86" s="275"/>
      <c r="H86" s="275"/>
      <c r="I86" s="275"/>
      <c r="J86" s="34"/>
      <c r="K86" s="31"/>
      <c r="L86" s="31"/>
      <c r="M86" s="25"/>
      <c r="N86" s="25"/>
      <c r="O86" s="25"/>
      <c r="AB86" s="113"/>
      <c r="AC86" s="113"/>
      <c r="AD86" s="113"/>
      <c r="AE86" s="113" t="s">
        <v>88</v>
      </c>
    </row>
    <row r="87" spans="1:31" ht="45.6" customHeight="1" x14ac:dyDescent="0.2">
      <c r="A87" s="26" t="s">
        <v>20</v>
      </c>
      <c r="B87" s="40"/>
      <c r="C87" s="177" t="s">
        <v>248</v>
      </c>
      <c r="D87" s="275" t="s">
        <v>562</v>
      </c>
      <c r="E87" s="275"/>
      <c r="F87" s="275"/>
      <c r="G87" s="275"/>
      <c r="H87" s="275"/>
      <c r="I87" s="275"/>
      <c r="J87" s="34"/>
      <c r="K87" s="31"/>
      <c r="L87" s="31"/>
      <c r="M87" s="25"/>
      <c r="N87" s="25"/>
      <c r="O87" s="25"/>
      <c r="AB87" s="113"/>
      <c r="AC87" s="113"/>
      <c r="AD87" s="113"/>
      <c r="AE87" s="113" t="s">
        <v>53</v>
      </c>
    </row>
    <row r="88" spans="1:31" ht="42" customHeight="1" x14ac:dyDescent="0.2">
      <c r="A88" s="26" t="s">
        <v>21</v>
      </c>
      <c r="B88" s="40"/>
      <c r="C88" s="177" t="s">
        <v>248</v>
      </c>
      <c r="D88" s="275" t="s">
        <v>563</v>
      </c>
      <c r="E88" s="275"/>
      <c r="F88" s="275"/>
      <c r="G88" s="275"/>
      <c r="H88" s="275"/>
      <c r="I88" s="275"/>
      <c r="J88" s="34"/>
      <c r="K88" s="31"/>
      <c r="L88" s="31"/>
      <c r="M88" s="25"/>
      <c r="N88" s="25"/>
      <c r="O88" s="25"/>
      <c r="AB88" s="113"/>
      <c r="AC88" s="113"/>
      <c r="AD88" s="113"/>
      <c r="AE88" s="113" t="s">
        <v>176</v>
      </c>
    </row>
    <row r="89" spans="1:31" ht="72" customHeight="1" x14ac:dyDescent="0.2">
      <c r="A89" s="26" t="s">
        <v>22</v>
      </c>
      <c r="B89" s="40"/>
      <c r="C89" s="177" t="s">
        <v>248</v>
      </c>
      <c r="D89" s="275" t="s">
        <v>564</v>
      </c>
      <c r="E89" s="275"/>
      <c r="F89" s="275"/>
      <c r="G89" s="275"/>
      <c r="H89" s="275"/>
      <c r="I89" s="275"/>
      <c r="J89" s="34"/>
      <c r="K89" s="31"/>
      <c r="L89" s="31"/>
      <c r="M89" s="25"/>
      <c r="N89" s="25"/>
      <c r="O89" s="25"/>
      <c r="AB89" s="113"/>
      <c r="AC89" s="113"/>
      <c r="AD89" s="113"/>
      <c r="AE89" s="113" t="s">
        <v>174</v>
      </c>
    </row>
    <row r="90" spans="1:31" ht="15" customHeight="1" x14ac:dyDescent="0.2">
      <c r="A90" s="39"/>
      <c r="B90" s="40"/>
      <c r="C90" s="120" t="s">
        <v>327</v>
      </c>
      <c r="D90" s="55"/>
      <c r="E90" s="55"/>
      <c r="F90" s="55"/>
      <c r="G90" s="55"/>
      <c r="H90" s="55"/>
      <c r="I90" s="55"/>
      <c r="J90" s="27" t="s">
        <v>463</v>
      </c>
      <c r="K90" s="27"/>
      <c r="L90" s="27"/>
      <c r="M90" s="25"/>
      <c r="N90" s="25"/>
      <c r="O90" s="25"/>
      <c r="AB90" s="113"/>
      <c r="AC90" s="113"/>
      <c r="AD90" s="113"/>
      <c r="AE90" s="113" t="s">
        <v>160</v>
      </c>
    </row>
    <row r="91" spans="1:31" x14ac:dyDescent="0.2">
      <c r="A91" s="123" t="s">
        <v>250</v>
      </c>
      <c r="B91" s="40"/>
      <c r="C91" s="177" t="s">
        <v>248</v>
      </c>
      <c r="D91" s="53" t="s">
        <v>320</v>
      </c>
      <c r="E91" s="55"/>
      <c r="F91" s="55"/>
      <c r="G91" s="55"/>
      <c r="H91" s="55"/>
      <c r="I91" s="55"/>
      <c r="J91" s="27"/>
      <c r="K91" s="27"/>
      <c r="L91" s="27"/>
      <c r="M91" s="25"/>
      <c r="N91" s="25"/>
      <c r="O91" s="25"/>
      <c r="AB91" s="113"/>
      <c r="AC91" s="113"/>
      <c r="AD91" s="113"/>
      <c r="AE91" s="113" t="s">
        <v>186</v>
      </c>
    </row>
    <row r="92" spans="1:31" x14ac:dyDescent="0.2">
      <c r="A92" s="65"/>
      <c r="B92" s="40"/>
      <c r="C92" s="177" t="s">
        <v>248</v>
      </c>
      <c r="D92" s="53" t="s">
        <v>321</v>
      </c>
      <c r="E92" s="55"/>
      <c r="F92" s="55"/>
      <c r="G92" s="55"/>
      <c r="H92" s="55"/>
      <c r="I92" s="55"/>
      <c r="J92" s="34"/>
      <c r="K92" s="31"/>
      <c r="L92" s="31"/>
      <c r="M92" s="25"/>
      <c r="N92" s="25"/>
      <c r="O92" s="25"/>
      <c r="AB92" s="113"/>
      <c r="AC92" s="113"/>
      <c r="AD92" s="113"/>
      <c r="AE92" s="113" t="s">
        <v>159</v>
      </c>
    </row>
    <row r="93" spans="1:31" x14ac:dyDescent="0.2">
      <c r="A93" s="65"/>
      <c r="B93" s="40"/>
      <c r="C93" s="177" t="s">
        <v>248</v>
      </c>
      <c r="D93" s="53" t="s">
        <v>322</v>
      </c>
      <c r="E93" s="55"/>
      <c r="F93" s="55"/>
      <c r="G93" s="55"/>
      <c r="H93" s="55"/>
      <c r="I93" s="55"/>
      <c r="J93" s="34"/>
      <c r="K93" s="31"/>
      <c r="L93" s="31"/>
      <c r="M93" s="25"/>
      <c r="N93" s="25"/>
      <c r="O93" s="25"/>
      <c r="AB93" s="113"/>
      <c r="AC93" s="113"/>
      <c r="AD93" s="113"/>
      <c r="AE93" s="113" t="s">
        <v>146</v>
      </c>
    </row>
    <row r="94" spans="1:31" x14ac:dyDescent="0.2">
      <c r="A94" s="65"/>
      <c r="B94" s="40"/>
      <c r="C94" s="177" t="s">
        <v>248</v>
      </c>
      <c r="D94" s="53" t="s">
        <v>323</v>
      </c>
      <c r="E94" s="55"/>
      <c r="F94" s="55"/>
      <c r="G94" s="55"/>
      <c r="H94" s="55"/>
      <c r="I94" s="55"/>
      <c r="J94" s="34"/>
      <c r="K94" s="31"/>
      <c r="L94" s="31"/>
      <c r="M94" s="25"/>
      <c r="N94" s="25"/>
      <c r="O94" s="25"/>
      <c r="AB94" s="113"/>
      <c r="AC94" s="113"/>
      <c r="AD94" s="113"/>
      <c r="AE94" s="113" t="s">
        <v>149</v>
      </c>
    </row>
    <row r="95" spans="1:31" x14ac:dyDescent="0.2">
      <c r="A95" s="65"/>
      <c r="B95" s="40"/>
      <c r="C95" s="177" t="s">
        <v>248</v>
      </c>
      <c r="D95" s="53" t="s">
        <v>324</v>
      </c>
      <c r="E95" s="55"/>
      <c r="F95" s="55"/>
      <c r="G95" s="55"/>
      <c r="H95" s="55"/>
      <c r="I95" s="55"/>
      <c r="J95" s="34"/>
      <c r="K95" s="31"/>
      <c r="L95" s="31"/>
      <c r="M95" s="25"/>
      <c r="N95" s="25"/>
      <c r="O95" s="25"/>
      <c r="AB95" s="113"/>
      <c r="AC95" s="113"/>
      <c r="AD95" s="113"/>
      <c r="AE95" s="113" t="s">
        <v>147</v>
      </c>
    </row>
    <row r="96" spans="1:31" x14ac:dyDescent="0.2">
      <c r="A96" s="65"/>
      <c r="B96" s="40"/>
      <c r="C96" s="177" t="s">
        <v>248</v>
      </c>
      <c r="D96" s="25" t="s">
        <v>325</v>
      </c>
      <c r="E96" s="55"/>
      <c r="F96" s="55"/>
      <c r="G96" s="55"/>
      <c r="H96" s="55"/>
      <c r="I96" s="55"/>
      <c r="J96" s="34"/>
      <c r="K96" s="31"/>
      <c r="L96" s="31"/>
      <c r="M96" s="25"/>
      <c r="N96" s="25"/>
      <c r="O96" s="25"/>
      <c r="AB96" s="113"/>
      <c r="AC96" s="113"/>
      <c r="AD96" s="113"/>
      <c r="AE96" s="113" t="s">
        <v>150</v>
      </c>
    </row>
    <row r="97" spans="1:31" x14ac:dyDescent="0.2">
      <c r="A97" s="65"/>
      <c r="B97" s="40"/>
      <c r="C97" s="55"/>
      <c r="D97" s="55"/>
      <c r="E97" s="55"/>
      <c r="F97" s="55"/>
      <c r="G97" s="55"/>
      <c r="H97" s="55"/>
      <c r="I97" s="55"/>
      <c r="J97" s="34"/>
      <c r="K97" s="31"/>
      <c r="L97" s="31"/>
      <c r="M97" s="25"/>
      <c r="N97" s="25"/>
      <c r="O97" s="25"/>
      <c r="AB97" s="113"/>
      <c r="AC97" s="113"/>
      <c r="AD97" s="113"/>
      <c r="AE97" s="113" t="s">
        <v>177</v>
      </c>
    </row>
    <row r="98" spans="1:31" ht="15" customHeight="1" x14ac:dyDescent="0.2">
      <c r="A98" s="11" t="s">
        <v>334</v>
      </c>
      <c r="B98" s="40"/>
      <c r="C98" s="120" t="s">
        <v>327</v>
      </c>
      <c r="D98" s="55"/>
      <c r="E98" s="55"/>
      <c r="F98" s="55"/>
      <c r="G98" s="55"/>
      <c r="H98" s="55"/>
      <c r="I98" s="55"/>
      <c r="J98" s="27" t="s">
        <v>331</v>
      </c>
      <c r="K98" s="27"/>
      <c r="L98" s="27"/>
      <c r="M98" s="25"/>
      <c r="N98" s="25"/>
      <c r="O98" s="25"/>
      <c r="AB98" s="113"/>
      <c r="AC98" s="113"/>
      <c r="AD98" s="113"/>
      <c r="AE98" s="113" t="s">
        <v>178</v>
      </c>
    </row>
    <row r="99" spans="1:31" ht="30" x14ac:dyDescent="0.25">
      <c r="A99" s="26" t="s">
        <v>251</v>
      </c>
      <c r="B99" s="40" t="str">
        <f>IF($F$419&gt;0,"Согласно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99" s="177" t="s">
        <v>248</v>
      </c>
      <c r="D99" s="66" t="s">
        <v>329</v>
      </c>
      <c r="E99" s="55"/>
      <c r="F99" s="55"/>
      <c r="G99" s="55"/>
      <c r="H99" s="55"/>
      <c r="I99" s="55"/>
      <c r="J99" s="27"/>
      <c r="K99" s="27"/>
      <c r="L99" s="27"/>
      <c r="M99" s="25"/>
      <c r="N99" s="25"/>
      <c r="O99" s="25"/>
    </row>
    <row r="100" spans="1:31" x14ac:dyDescent="0.25">
      <c r="A100" s="26"/>
      <c r="C100" s="66"/>
      <c r="D100" s="66"/>
      <c r="E100" s="55"/>
      <c r="F100" s="55"/>
      <c r="G100" s="55"/>
      <c r="H100" s="55"/>
      <c r="I100" s="55"/>
      <c r="J100" s="27"/>
      <c r="K100" s="27"/>
      <c r="L100" s="27"/>
      <c r="M100" s="25"/>
      <c r="N100" s="25"/>
      <c r="O100" s="25"/>
    </row>
    <row r="101" spans="1:31" x14ac:dyDescent="0.25">
      <c r="A101" s="26" t="s">
        <v>5</v>
      </c>
      <c r="C101" s="177" t="s">
        <v>248</v>
      </c>
      <c r="D101" s="66" t="s">
        <v>378</v>
      </c>
      <c r="E101" s="55"/>
      <c r="F101" s="55"/>
      <c r="G101" s="55"/>
      <c r="H101" s="55"/>
      <c r="I101" s="55"/>
      <c r="J101" s="34"/>
      <c r="K101" s="31"/>
      <c r="L101" s="31"/>
      <c r="M101" s="25"/>
      <c r="N101" s="25"/>
      <c r="O101" s="25"/>
    </row>
    <row r="102" spans="1:31" x14ac:dyDescent="0.25">
      <c r="A102" s="26" t="s">
        <v>4</v>
      </c>
      <c r="B102" s="40"/>
      <c r="C102" s="177" t="s">
        <v>248</v>
      </c>
      <c r="D102" s="66" t="s">
        <v>379</v>
      </c>
      <c r="E102" s="55"/>
      <c r="F102" s="55"/>
      <c r="G102" s="55"/>
      <c r="H102" s="55"/>
      <c r="I102" s="55"/>
      <c r="J102" s="34"/>
      <c r="K102" s="31"/>
      <c r="L102" s="31"/>
      <c r="M102" s="25"/>
      <c r="N102" s="25"/>
      <c r="O102" s="25"/>
    </row>
    <row r="103" spans="1:31" x14ac:dyDescent="0.25">
      <c r="A103" s="26" t="s">
        <v>6</v>
      </c>
      <c r="B103" s="40"/>
      <c r="C103" s="177" t="s">
        <v>248</v>
      </c>
      <c r="D103" s="66"/>
      <c r="E103" s="55"/>
      <c r="F103" s="55"/>
      <c r="G103" s="55"/>
      <c r="H103" s="55"/>
      <c r="I103" s="55"/>
      <c r="J103" s="34"/>
      <c r="K103" s="31"/>
      <c r="L103" s="31"/>
      <c r="M103" s="25"/>
      <c r="N103" s="25"/>
      <c r="O103" s="25"/>
    </row>
    <row r="104" spans="1:31" x14ac:dyDescent="0.25">
      <c r="A104" s="26"/>
      <c r="B104" s="40"/>
      <c r="C104" s="66"/>
      <c r="D104" s="66"/>
      <c r="E104" s="55"/>
      <c r="F104" s="55"/>
      <c r="G104" s="55"/>
      <c r="H104" s="55"/>
      <c r="I104" s="55"/>
      <c r="J104" s="34"/>
      <c r="K104" s="31"/>
      <c r="L104" s="31"/>
      <c r="M104" s="25"/>
      <c r="N104" s="25"/>
      <c r="O104" s="25"/>
    </row>
    <row r="105" spans="1:31" ht="30" x14ac:dyDescent="0.25">
      <c r="A105" s="26" t="s">
        <v>15</v>
      </c>
      <c r="B105" s="40" t="str">
        <f>IF(SUM($S$419:$DI$419)&gt;0,"Согласно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105" s="177" t="s">
        <v>248</v>
      </c>
      <c r="D105" s="66"/>
      <c r="E105" s="55"/>
      <c r="F105" s="55"/>
      <c r="G105" s="55"/>
      <c r="H105" s="55"/>
      <c r="I105" s="55"/>
      <c r="J105" s="34"/>
      <c r="K105" s="31"/>
      <c r="L105" s="31"/>
      <c r="M105" s="25"/>
      <c r="N105" s="25"/>
      <c r="O105" s="25"/>
    </row>
    <row r="106" spans="1:31" x14ac:dyDescent="0.25">
      <c r="A106" s="26"/>
      <c r="B106" s="40"/>
      <c r="C106" s="55"/>
      <c r="D106" s="55"/>
      <c r="E106" s="55"/>
      <c r="F106" s="55"/>
      <c r="G106" s="55"/>
      <c r="H106" s="55"/>
      <c r="I106" s="55"/>
      <c r="J106" s="34"/>
      <c r="K106" s="31"/>
      <c r="L106" s="31"/>
      <c r="M106" s="25"/>
      <c r="N106" s="25"/>
      <c r="O106" s="25"/>
    </row>
    <row r="107" spans="1:31" ht="30" x14ac:dyDescent="0.25">
      <c r="A107" s="26" t="s">
        <v>253</v>
      </c>
      <c r="B107" s="40" t="str">
        <f>IF(SUM($DL$419:$DO$419)&gt;0,"Согласно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НЕТ</v>
      </c>
      <c r="C107" s="177" t="s">
        <v>249</v>
      </c>
      <c r="D107" s="66"/>
      <c r="E107" s="55"/>
      <c r="F107" s="55"/>
      <c r="G107" s="55"/>
      <c r="H107" s="55"/>
      <c r="I107" s="55"/>
      <c r="J107" s="34"/>
      <c r="K107" s="31"/>
      <c r="L107" s="31"/>
      <c r="M107" s="25"/>
      <c r="N107" s="25"/>
      <c r="O107" s="25"/>
    </row>
    <row r="108" spans="1:31" x14ac:dyDescent="0.25">
      <c r="A108" s="26"/>
      <c r="B108" s="40"/>
      <c r="C108" s="50"/>
      <c r="D108" s="55"/>
      <c r="E108" s="55"/>
      <c r="F108" s="55"/>
      <c r="G108" s="55"/>
      <c r="H108" s="55"/>
      <c r="I108" s="55"/>
      <c r="J108" s="34"/>
      <c r="K108" s="31"/>
      <c r="L108" s="31"/>
      <c r="M108" s="25"/>
      <c r="N108" s="25"/>
      <c r="O108" s="25"/>
    </row>
    <row r="109" spans="1:31" ht="15" customHeight="1" x14ac:dyDescent="0.25">
      <c r="A109" s="52" t="s">
        <v>335</v>
      </c>
      <c r="J109" s="27" t="s">
        <v>383</v>
      </c>
      <c r="K109" s="27"/>
      <c r="L109" s="27"/>
      <c r="M109" s="25"/>
      <c r="N109" s="25"/>
      <c r="O109" s="25"/>
    </row>
    <row r="110" spans="1:31" x14ac:dyDescent="0.25">
      <c r="A110" s="25" t="s">
        <v>382</v>
      </c>
      <c r="B110" s="40"/>
      <c r="C110" s="55"/>
      <c r="D110" s="55"/>
      <c r="E110" s="55"/>
      <c r="F110" s="42"/>
      <c r="G110" s="25"/>
      <c r="H110" s="43"/>
      <c r="I110" s="43"/>
      <c r="J110" s="27"/>
      <c r="K110" s="27"/>
      <c r="L110" s="27"/>
      <c r="M110" s="25"/>
      <c r="N110" s="25"/>
      <c r="O110" s="25"/>
    </row>
    <row r="111" spans="1:31" x14ac:dyDescent="0.25">
      <c r="A111" s="25"/>
      <c r="B111" s="40"/>
      <c r="C111" s="55"/>
      <c r="D111" s="55"/>
      <c r="E111" s="55"/>
      <c r="F111" s="42"/>
      <c r="G111" s="25"/>
      <c r="H111" s="43"/>
      <c r="I111" s="43"/>
      <c r="J111" s="27"/>
      <c r="K111" s="27"/>
      <c r="L111" s="27"/>
      <c r="M111" s="25"/>
      <c r="N111" s="25"/>
      <c r="O111" s="25"/>
    </row>
    <row r="112" spans="1:31" ht="16.5" x14ac:dyDescent="0.3">
      <c r="A112" s="160" t="s">
        <v>248</v>
      </c>
      <c r="B112" s="178" t="s">
        <v>578</v>
      </c>
      <c r="C112" s="55"/>
      <c r="D112" s="55"/>
      <c r="E112" s="55"/>
      <c r="F112" s="42"/>
      <c r="G112" s="25"/>
      <c r="H112" s="43"/>
      <c r="I112" s="43"/>
      <c r="J112" s="34"/>
      <c r="K112" s="31"/>
      <c r="L112" s="31"/>
      <c r="M112" s="25"/>
      <c r="N112" s="25"/>
      <c r="O112" s="25"/>
    </row>
    <row r="113" spans="1:15" ht="16.5" x14ac:dyDescent="0.3">
      <c r="A113" s="132" t="s">
        <v>337</v>
      </c>
      <c r="B113" s="29"/>
      <c r="C113" s="55"/>
      <c r="D113" s="55"/>
      <c r="E113" s="55"/>
      <c r="F113" s="42"/>
      <c r="G113" s="25"/>
      <c r="H113" s="43"/>
      <c r="I113" s="43"/>
      <c r="J113" s="34"/>
      <c r="K113" s="31"/>
      <c r="L113" s="31"/>
      <c r="M113" s="25"/>
      <c r="N113" s="25"/>
      <c r="O113" s="25"/>
    </row>
    <row r="114" spans="1:15" ht="16.5" x14ac:dyDescent="0.3">
      <c r="A114" s="160" t="s">
        <v>248</v>
      </c>
      <c r="B114" s="178" t="s">
        <v>336</v>
      </c>
      <c r="C114" s="55"/>
      <c r="D114" s="55"/>
      <c r="E114" s="55"/>
      <c r="F114" s="42"/>
      <c r="G114" s="25"/>
      <c r="H114" s="43"/>
      <c r="I114" s="43"/>
      <c r="J114" s="34"/>
      <c r="K114" s="31"/>
      <c r="L114" s="31"/>
      <c r="M114" s="25"/>
      <c r="N114" s="25"/>
      <c r="O114" s="25"/>
    </row>
    <row r="115" spans="1:15" ht="16.5" x14ac:dyDescent="0.3">
      <c r="A115" s="160"/>
      <c r="B115" s="178" t="s">
        <v>542</v>
      </c>
      <c r="C115" s="55"/>
      <c r="D115" s="55"/>
      <c r="E115" s="55"/>
      <c r="F115" s="42"/>
      <c r="G115" s="25"/>
      <c r="H115" s="43"/>
      <c r="I115" s="43"/>
      <c r="J115" s="34"/>
      <c r="K115" s="31"/>
      <c r="L115" s="31"/>
      <c r="M115" s="25"/>
      <c r="N115" s="25"/>
      <c r="O115" s="25"/>
    </row>
    <row r="116" spans="1:15" ht="16.5" outlineLevel="1" x14ac:dyDescent="0.3">
      <c r="A116" s="160"/>
      <c r="B116" s="178" t="s">
        <v>111</v>
      </c>
      <c r="C116" s="55"/>
      <c r="D116" s="55"/>
      <c r="E116" s="55"/>
      <c r="F116" s="42"/>
      <c r="G116" s="25"/>
      <c r="H116" s="43"/>
      <c r="I116" s="43"/>
      <c r="J116" s="34"/>
      <c r="K116" s="31"/>
      <c r="L116" s="31"/>
      <c r="M116" s="25"/>
      <c r="N116" s="25"/>
      <c r="O116" s="25"/>
    </row>
    <row r="117" spans="1:15" ht="16.5" outlineLevel="1" x14ac:dyDescent="0.3">
      <c r="A117" s="160"/>
      <c r="B117" s="178" t="s">
        <v>112</v>
      </c>
      <c r="C117" s="55"/>
      <c r="D117" s="55"/>
      <c r="E117" s="55"/>
      <c r="F117" s="42"/>
      <c r="G117" s="25"/>
      <c r="H117" s="43"/>
      <c r="I117" s="43"/>
      <c r="J117" s="34"/>
      <c r="K117" s="31"/>
      <c r="L117" s="31"/>
      <c r="M117" s="25"/>
      <c r="N117" s="25"/>
      <c r="O117" s="25"/>
    </row>
    <row r="118" spans="1:15" ht="16.5" outlineLevel="1" x14ac:dyDescent="0.3">
      <c r="A118" s="160"/>
      <c r="B118" s="178" t="s">
        <v>115</v>
      </c>
      <c r="C118" s="55"/>
      <c r="D118" s="55"/>
      <c r="E118" s="55"/>
      <c r="F118" s="42"/>
      <c r="G118" s="25"/>
      <c r="H118" s="43"/>
      <c r="I118" s="43"/>
      <c r="J118" s="34"/>
      <c r="K118" s="31"/>
      <c r="L118" s="31"/>
      <c r="M118" s="25"/>
      <c r="N118" s="25"/>
      <c r="O118" s="25"/>
    </row>
    <row r="119" spans="1:15" ht="16.5" outlineLevel="1" x14ac:dyDescent="0.3">
      <c r="A119" s="160"/>
      <c r="B119" s="178" t="s">
        <v>114</v>
      </c>
      <c r="C119" s="55"/>
      <c r="D119" s="55"/>
      <c r="E119" s="55"/>
      <c r="F119" s="42"/>
      <c r="G119" s="25"/>
      <c r="H119" s="43"/>
      <c r="I119" s="43"/>
      <c r="J119" s="34"/>
      <c r="K119" s="31"/>
      <c r="L119" s="31"/>
      <c r="M119" s="25"/>
      <c r="N119" s="25"/>
      <c r="O119" s="25"/>
    </row>
    <row r="120" spans="1:15" ht="16.5" outlineLevel="1" x14ac:dyDescent="0.3">
      <c r="A120" s="160"/>
      <c r="B120" s="178" t="s">
        <v>113</v>
      </c>
      <c r="C120" s="55"/>
      <c r="D120" s="55"/>
      <c r="E120" s="55"/>
      <c r="F120" s="42"/>
      <c r="G120" s="25"/>
      <c r="H120" s="43"/>
      <c r="I120" s="43"/>
      <c r="J120" s="34"/>
      <c r="K120" s="31"/>
      <c r="L120" s="31"/>
      <c r="M120" s="25"/>
      <c r="N120" s="25"/>
      <c r="O120" s="25"/>
    </row>
    <row r="121" spans="1:15" ht="16.5" outlineLevel="1" x14ac:dyDescent="0.3">
      <c r="A121" s="160"/>
      <c r="B121" s="178" t="s">
        <v>224</v>
      </c>
      <c r="C121" s="55"/>
      <c r="D121" s="55"/>
      <c r="E121" s="55"/>
      <c r="F121" s="42"/>
      <c r="G121" s="25"/>
      <c r="H121" s="43"/>
      <c r="I121" s="43"/>
      <c r="J121" s="34"/>
      <c r="K121" s="31"/>
      <c r="L121" s="31"/>
      <c r="M121" s="25"/>
      <c r="N121" s="25"/>
      <c r="O121" s="25"/>
    </row>
    <row r="122" spans="1:15" ht="16.5" x14ac:dyDescent="0.3">
      <c r="A122" s="132" t="s">
        <v>338</v>
      </c>
      <c r="B122" s="29"/>
      <c r="C122" s="55"/>
      <c r="D122" s="55"/>
      <c r="E122" s="55"/>
      <c r="F122" s="42"/>
      <c r="G122" s="25"/>
      <c r="H122" s="43"/>
      <c r="I122" s="43"/>
      <c r="J122" s="34"/>
      <c r="K122" s="31"/>
      <c r="L122" s="31"/>
      <c r="M122" s="25"/>
      <c r="N122" s="25"/>
      <c r="O122" s="25"/>
    </row>
    <row r="123" spans="1:15" ht="16.5" x14ac:dyDescent="0.3">
      <c r="A123" s="160" t="s">
        <v>248</v>
      </c>
      <c r="B123" s="178" t="s">
        <v>336</v>
      </c>
      <c r="C123" s="55"/>
      <c r="D123" s="55"/>
      <c r="E123" s="55"/>
      <c r="F123" s="42"/>
      <c r="G123" s="25"/>
      <c r="H123" s="43"/>
      <c r="I123" s="43"/>
      <c r="J123" s="34"/>
      <c r="K123" s="31"/>
      <c r="L123" s="31"/>
      <c r="M123" s="25"/>
      <c r="N123" s="25"/>
      <c r="O123" s="25"/>
    </row>
    <row r="124" spans="1:15" ht="16.5" x14ac:dyDescent="0.3">
      <c r="A124" s="160"/>
      <c r="B124" s="178" t="s">
        <v>543</v>
      </c>
      <c r="C124" s="55"/>
      <c r="D124" s="55"/>
      <c r="E124" s="55"/>
      <c r="F124" s="42"/>
      <c r="G124" s="25"/>
      <c r="H124" s="43"/>
      <c r="I124" s="43"/>
      <c r="J124" s="34"/>
      <c r="K124" s="31"/>
      <c r="L124" s="31"/>
      <c r="M124" s="25"/>
      <c r="N124" s="25"/>
      <c r="O124" s="25"/>
    </row>
    <row r="125" spans="1:15" ht="16.5" outlineLevel="1" x14ac:dyDescent="0.3">
      <c r="A125" s="160"/>
      <c r="B125" s="178" t="s">
        <v>189</v>
      </c>
      <c r="C125" s="55"/>
      <c r="D125" s="55"/>
      <c r="E125" s="55"/>
      <c r="F125" s="42"/>
      <c r="G125" s="25"/>
      <c r="H125" s="43"/>
      <c r="I125" s="43"/>
      <c r="J125" s="34"/>
      <c r="K125" s="31"/>
      <c r="L125" s="31"/>
      <c r="M125" s="25"/>
      <c r="N125" s="25"/>
      <c r="O125" s="25"/>
    </row>
    <row r="126" spans="1:15" ht="16.5" outlineLevel="1" x14ac:dyDescent="0.3">
      <c r="A126" s="160"/>
      <c r="B126" s="178" t="s">
        <v>110</v>
      </c>
      <c r="C126" s="55"/>
      <c r="D126" s="55"/>
      <c r="E126" s="55"/>
      <c r="F126" s="42"/>
      <c r="G126" s="25"/>
      <c r="H126" s="43"/>
      <c r="I126" s="43"/>
      <c r="J126" s="34"/>
      <c r="K126" s="31"/>
      <c r="L126" s="31"/>
      <c r="M126" s="25"/>
      <c r="N126" s="25"/>
      <c r="O126" s="25"/>
    </row>
    <row r="127" spans="1:15" ht="16.5" outlineLevel="1" x14ac:dyDescent="0.3">
      <c r="A127" s="160"/>
      <c r="B127" s="178" t="s">
        <v>339</v>
      </c>
      <c r="C127" s="55"/>
      <c r="D127" s="55"/>
      <c r="E127" s="55"/>
      <c r="F127" s="42"/>
      <c r="G127" s="25"/>
      <c r="H127" s="43"/>
      <c r="I127" s="43"/>
      <c r="J127" s="34"/>
      <c r="K127" s="31"/>
      <c r="L127" s="31"/>
      <c r="M127" s="25"/>
      <c r="N127" s="25"/>
      <c r="O127" s="25"/>
    </row>
    <row r="128" spans="1:15" ht="16.5" outlineLevel="1" x14ac:dyDescent="0.3">
      <c r="A128" s="160"/>
      <c r="B128" s="178" t="s">
        <v>582</v>
      </c>
      <c r="C128" s="55"/>
      <c r="D128" s="55"/>
      <c r="E128" s="55"/>
      <c r="F128" s="42"/>
      <c r="G128" s="25"/>
      <c r="H128" s="43"/>
      <c r="I128" s="43"/>
      <c r="J128" s="34"/>
      <c r="K128" s="31"/>
      <c r="L128" s="31"/>
      <c r="M128" s="25"/>
      <c r="N128" s="25"/>
      <c r="O128" s="25"/>
    </row>
    <row r="129" spans="1:15" ht="16.5" outlineLevel="1" x14ac:dyDescent="0.3">
      <c r="A129" s="160"/>
      <c r="B129" s="178" t="s">
        <v>340</v>
      </c>
      <c r="C129" s="55"/>
      <c r="D129" s="55"/>
      <c r="E129" s="55"/>
      <c r="F129" s="42"/>
      <c r="G129" s="25"/>
      <c r="H129" s="43"/>
      <c r="I129" s="43"/>
      <c r="J129" s="34"/>
      <c r="K129" s="31"/>
      <c r="L129" s="31"/>
      <c r="M129" s="25"/>
      <c r="N129" s="25"/>
      <c r="O129" s="25"/>
    </row>
    <row r="130" spans="1:15" ht="16.5" outlineLevel="1" x14ac:dyDescent="0.3">
      <c r="A130" s="160"/>
      <c r="B130" s="178" t="s">
        <v>341</v>
      </c>
      <c r="C130" s="55"/>
      <c r="D130" s="55"/>
      <c r="E130" s="55"/>
      <c r="F130" s="42"/>
      <c r="G130" s="25"/>
      <c r="H130" s="43"/>
      <c r="I130" s="43"/>
      <c r="J130" s="34"/>
      <c r="K130" s="31"/>
      <c r="L130" s="31"/>
      <c r="M130" s="25"/>
      <c r="N130" s="25"/>
      <c r="O130" s="25"/>
    </row>
    <row r="131" spans="1:15" ht="16.5" outlineLevel="1" x14ac:dyDescent="0.3">
      <c r="A131" s="160"/>
      <c r="B131" s="178" t="s">
        <v>473</v>
      </c>
      <c r="C131" s="55"/>
      <c r="D131" s="55"/>
      <c r="E131" s="55"/>
      <c r="F131" s="42"/>
      <c r="G131" s="25"/>
      <c r="H131" s="43"/>
      <c r="I131" s="43"/>
      <c r="J131" s="34"/>
      <c r="K131" s="31"/>
      <c r="L131" s="31"/>
      <c r="M131" s="25"/>
      <c r="N131" s="25"/>
      <c r="O131" s="25"/>
    </row>
    <row r="132" spans="1:15" ht="16.5" outlineLevel="1" x14ac:dyDescent="0.3">
      <c r="A132" s="160"/>
      <c r="B132" s="178" t="s">
        <v>190</v>
      </c>
      <c r="C132" s="55"/>
      <c r="D132" s="55"/>
      <c r="E132" s="55"/>
      <c r="F132" s="42"/>
      <c r="G132" s="25"/>
      <c r="H132" s="43"/>
      <c r="I132" s="43"/>
      <c r="J132" s="34"/>
      <c r="K132" s="31"/>
      <c r="L132" s="31"/>
      <c r="M132" s="25"/>
      <c r="N132" s="25"/>
      <c r="O132" s="25"/>
    </row>
    <row r="133" spans="1:15" ht="16.5" outlineLevel="1" x14ac:dyDescent="0.3">
      <c r="A133" s="160"/>
      <c r="B133" s="178" t="s">
        <v>517</v>
      </c>
      <c r="C133" s="55"/>
      <c r="D133" s="55"/>
      <c r="E133" s="55"/>
      <c r="F133" s="42"/>
      <c r="G133" s="25"/>
      <c r="H133" s="43"/>
      <c r="I133" s="43"/>
      <c r="J133" s="34"/>
      <c r="K133" s="31"/>
      <c r="L133" s="31"/>
      <c r="M133" s="25"/>
      <c r="N133" s="25"/>
      <c r="O133" s="25"/>
    </row>
    <row r="134" spans="1:15" ht="16.5" outlineLevel="1" x14ac:dyDescent="0.3">
      <c r="A134" s="160"/>
      <c r="B134" s="178" t="s">
        <v>342</v>
      </c>
      <c r="C134" s="55"/>
      <c r="D134" s="55"/>
      <c r="E134" s="55"/>
      <c r="F134" s="42"/>
      <c r="G134" s="25"/>
      <c r="H134" s="43"/>
      <c r="I134" s="43"/>
      <c r="J134" s="34"/>
      <c r="K134" s="31"/>
      <c r="L134" s="31"/>
      <c r="M134" s="25"/>
      <c r="N134" s="25"/>
      <c r="O134" s="25"/>
    </row>
    <row r="135" spans="1:15" ht="16.5" outlineLevel="1" x14ac:dyDescent="0.3">
      <c r="A135" s="160"/>
      <c r="B135" s="178" t="s">
        <v>474</v>
      </c>
      <c r="C135" s="55"/>
      <c r="D135" s="55"/>
      <c r="E135" s="55"/>
      <c r="F135" s="42"/>
      <c r="G135" s="25"/>
      <c r="H135" s="43"/>
      <c r="I135" s="43"/>
      <c r="J135" s="34"/>
      <c r="K135" s="31"/>
      <c r="L135" s="31"/>
      <c r="M135" s="25"/>
      <c r="N135" s="25"/>
      <c r="O135" s="25"/>
    </row>
    <row r="136" spans="1:15" ht="16.5" x14ac:dyDescent="0.3">
      <c r="A136" s="132" t="s">
        <v>343</v>
      </c>
      <c r="B136" s="29"/>
      <c r="C136" s="55"/>
      <c r="D136" s="55"/>
      <c r="E136" s="55"/>
      <c r="F136" s="42"/>
      <c r="G136" s="25"/>
      <c r="H136" s="43"/>
      <c r="I136" s="43"/>
      <c r="J136" s="34"/>
      <c r="K136" s="31"/>
      <c r="L136" s="31"/>
      <c r="M136" s="25"/>
      <c r="N136" s="25"/>
      <c r="O136" s="25"/>
    </row>
    <row r="137" spans="1:15" ht="16.5" x14ac:dyDescent="0.3">
      <c r="A137" s="160" t="s">
        <v>248</v>
      </c>
      <c r="B137" s="178" t="s">
        <v>336</v>
      </c>
      <c r="C137" s="55"/>
      <c r="D137" s="55"/>
      <c r="E137" s="55"/>
      <c r="F137" s="42"/>
      <c r="G137" s="25"/>
      <c r="H137" s="43"/>
      <c r="I137" s="43"/>
      <c r="J137" s="34"/>
      <c r="K137" s="31"/>
      <c r="L137" s="31"/>
      <c r="M137" s="25"/>
      <c r="N137" s="25"/>
      <c r="O137" s="25"/>
    </row>
    <row r="138" spans="1:15" ht="16.5" x14ac:dyDescent="0.3">
      <c r="A138" s="160"/>
      <c r="B138" s="178" t="s">
        <v>544</v>
      </c>
      <c r="C138" s="55"/>
      <c r="D138" s="55"/>
      <c r="E138" s="55"/>
      <c r="F138" s="42"/>
      <c r="G138" s="25"/>
      <c r="H138" s="43"/>
      <c r="I138" s="43"/>
      <c r="J138" s="34"/>
      <c r="K138" s="31"/>
      <c r="L138" s="31"/>
      <c r="M138" s="25"/>
      <c r="N138" s="25"/>
      <c r="O138" s="25"/>
    </row>
    <row r="139" spans="1:15" ht="16.5" outlineLevel="1" x14ac:dyDescent="0.3">
      <c r="A139" s="160"/>
      <c r="B139" s="178" t="s">
        <v>475</v>
      </c>
      <c r="C139" s="55"/>
      <c r="D139" s="55"/>
      <c r="E139" s="55"/>
      <c r="F139" s="42"/>
      <c r="G139" s="25"/>
      <c r="H139" s="43"/>
      <c r="I139" s="43"/>
      <c r="J139" s="34"/>
      <c r="K139" s="31"/>
      <c r="L139" s="31"/>
      <c r="M139" s="25"/>
      <c r="N139" s="25"/>
      <c r="O139" s="25"/>
    </row>
    <row r="140" spans="1:15" ht="16.5" outlineLevel="1" x14ac:dyDescent="0.3">
      <c r="A140" s="160"/>
      <c r="B140" s="178" t="s">
        <v>476</v>
      </c>
      <c r="C140" s="55"/>
      <c r="D140" s="55"/>
      <c r="E140" s="55"/>
      <c r="F140" s="42"/>
      <c r="G140" s="25"/>
      <c r="H140" s="43"/>
      <c r="I140" s="43"/>
      <c r="J140" s="34"/>
      <c r="K140" s="31"/>
      <c r="L140" s="31"/>
      <c r="M140" s="25"/>
      <c r="N140" s="25"/>
      <c r="O140" s="25"/>
    </row>
    <row r="141" spans="1:15" ht="16.5" outlineLevel="1" x14ac:dyDescent="0.3">
      <c r="A141" s="160"/>
      <c r="B141" s="179" t="s">
        <v>477</v>
      </c>
      <c r="C141" s="55"/>
      <c r="D141" s="55"/>
      <c r="E141" s="55"/>
      <c r="F141" s="42"/>
      <c r="G141" s="25"/>
      <c r="H141" s="43"/>
      <c r="I141" s="43"/>
      <c r="J141" s="34"/>
      <c r="K141" s="31"/>
      <c r="L141" s="31"/>
      <c r="M141" s="25"/>
      <c r="N141" s="25"/>
      <c r="O141" s="25"/>
    </row>
    <row r="142" spans="1:15" ht="16.5" outlineLevel="1" x14ac:dyDescent="0.3">
      <c r="A142" s="160"/>
      <c r="B142" s="178" t="s">
        <v>478</v>
      </c>
      <c r="C142" s="55"/>
      <c r="D142" s="55"/>
      <c r="E142" s="55"/>
      <c r="F142" s="42"/>
      <c r="G142" s="25"/>
      <c r="H142" s="43"/>
      <c r="I142" s="43"/>
      <c r="J142" s="34"/>
      <c r="K142" s="31"/>
      <c r="L142" s="31"/>
      <c r="M142" s="25"/>
      <c r="N142" s="25"/>
      <c r="O142" s="25"/>
    </row>
    <row r="143" spans="1:15" ht="16.5" outlineLevel="1" x14ac:dyDescent="0.3">
      <c r="A143" s="160"/>
      <c r="B143" s="178"/>
      <c r="C143" s="55"/>
      <c r="D143" s="55"/>
      <c r="E143" s="55"/>
      <c r="F143" s="42"/>
      <c r="G143" s="25"/>
      <c r="H143" s="43"/>
      <c r="I143" s="43"/>
      <c r="J143" s="34"/>
      <c r="K143" s="31"/>
      <c r="L143" s="31"/>
      <c r="M143" s="25"/>
      <c r="N143" s="25"/>
      <c r="O143" s="25"/>
    </row>
    <row r="144" spans="1:15" ht="16.5" x14ac:dyDescent="0.3">
      <c r="A144" s="132" t="s">
        <v>565</v>
      </c>
      <c r="B144" s="29"/>
      <c r="C144" s="55"/>
      <c r="D144" s="55"/>
      <c r="E144" s="55"/>
      <c r="F144" s="42"/>
      <c r="G144" s="25"/>
      <c r="H144" s="43"/>
      <c r="I144" s="43"/>
      <c r="J144" s="34"/>
      <c r="K144" s="31"/>
      <c r="L144" s="31"/>
      <c r="M144" s="25"/>
      <c r="N144" s="25"/>
      <c r="O144" s="25"/>
    </row>
    <row r="145" spans="1:15" ht="16.5" x14ac:dyDescent="0.3">
      <c r="A145" s="160" t="s">
        <v>248</v>
      </c>
      <c r="B145" s="178" t="s">
        <v>336</v>
      </c>
      <c r="C145" s="55"/>
      <c r="D145" s="55"/>
      <c r="E145" s="55"/>
      <c r="F145" s="42"/>
      <c r="G145" s="25"/>
      <c r="H145" s="43"/>
      <c r="I145" s="43"/>
      <c r="J145" s="34"/>
      <c r="K145" s="31"/>
      <c r="L145" s="31"/>
      <c r="M145" s="25"/>
      <c r="N145" s="25"/>
      <c r="O145" s="25"/>
    </row>
    <row r="146" spans="1:15" ht="16.5" x14ac:dyDescent="0.3">
      <c r="A146" s="160"/>
      <c r="B146" s="178" t="s">
        <v>566</v>
      </c>
      <c r="C146" s="55"/>
      <c r="D146" s="55"/>
      <c r="E146" s="55"/>
      <c r="F146" s="42"/>
      <c r="G146" s="25"/>
      <c r="H146" s="43"/>
      <c r="I146" s="43"/>
      <c r="J146" s="34"/>
      <c r="K146" s="31"/>
      <c r="L146" s="31"/>
      <c r="M146" s="25"/>
      <c r="N146" s="25"/>
      <c r="O146" s="25"/>
    </row>
    <row r="147" spans="1:15" ht="16.5" x14ac:dyDescent="0.3">
      <c r="A147" s="160"/>
      <c r="B147" s="178" t="s">
        <v>567</v>
      </c>
      <c r="C147" s="55"/>
      <c r="D147" s="55"/>
      <c r="E147" s="55"/>
      <c r="F147" s="42"/>
      <c r="G147" s="25"/>
      <c r="H147" s="43"/>
      <c r="I147" s="43"/>
      <c r="J147" s="34"/>
      <c r="K147" s="31"/>
      <c r="L147" s="31"/>
      <c r="M147" s="25"/>
      <c r="N147" s="25"/>
      <c r="O147" s="25"/>
    </row>
    <row r="148" spans="1:15" ht="16.5" x14ac:dyDescent="0.3">
      <c r="A148" s="160"/>
      <c r="B148" s="178" t="s">
        <v>570</v>
      </c>
      <c r="C148" s="55"/>
      <c r="D148" s="55"/>
      <c r="E148" s="55"/>
      <c r="F148" s="42"/>
      <c r="G148" s="25"/>
      <c r="H148" s="43"/>
      <c r="I148" s="43"/>
      <c r="J148" s="34"/>
      <c r="K148" s="31"/>
      <c r="L148" s="31"/>
      <c r="M148" s="25"/>
      <c r="N148" s="25"/>
      <c r="O148" s="25"/>
    </row>
    <row r="149" spans="1:15" ht="16.5" x14ac:dyDescent="0.3">
      <c r="A149" s="160"/>
      <c r="B149" s="178" t="s">
        <v>569</v>
      </c>
      <c r="C149" s="55"/>
      <c r="D149" s="55"/>
      <c r="E149" s="55"/>
      <c r="F149" s="42"/>
      <c r="G149" s="25"/>
      <c r="H149" s="43"/>
      <c r="I149" s="43"/>
      <c r="J149" s="34"/>
      <c r="K149" s="31"/>
      <c r="L149" s="31"/>
      <c r="M149" s="25"/>
      <c r="N149" s="25"/>
      <c r="O149" s="25"/>
    </row>
    <row r="150" spans="1:15" ht="16.5" x14ac:dyDescent="0.3">
      <c r="A150" s="160"/>
      <c r="B150" s="178" t="s">
        <v>568</v>
      </c>
      <c r="C150" s="66" t="s">
        <v>580</v>
      </c>
      <c r="D150" s="55"/>
      <c r="E150" s="55"/>
      <c r="F150" s="42"/>
      <c r="G150" s="25"/>
      <c r="H150" s="43"/>
      <c r="I150" s="43"/>
      <c r="J150" s="34"/>
      <c r="K150" s="31"/>
      <c r="L150" s="31"/>
      <c r="M150" s="25"/>
      <c r="N150" s="25"/>
      <c r="O150" s="25"/>
    </row>
    <row r="151" spans="1:15" ht="16.5" outlineLevel="1" x14ac:dyDescent="0.3">
      <c r="A151" s="160"/>
      <c r="B151" s="178" t="s">
        <v>344</v>
      </c>
      <c r="C151" s="55"/>
      <c r="D151" s="55"/>
      <c r="E151" s="55"/>
      <c r="F151" s="42"/>
      <c r="G151" s="25"/>
      <c r="H151" s="43"/>
      <c r="I151" s="43"/>
      <c r="J151" s="34"/>
      <c r="K151" s="31"/>
      <c r="L151" s="31"/>
      <c r="M151" s="25"/>
      <c r="N151" s="25"/>
      <c r="O151" s="25"/>
    </row>
    <row r="152" spans="1:15" ht="16.5" outlineLevel="1" x14ac:dyDescent="0.3">
      <c r="A152" s="160"/>
      <c r="B152" s="178" t="s">
        <v>572</v>
      </c>
      <c r="C152" s="55"/>
      <c r="D152" s="55"/>
      <c r="E152" s="55"/>
      <c r="F152" s="42"/>
      <c r="G152" s="25"/>
      <c r="H152" s="43"/>
      <c r="I152" s="43"/>
      <c r="J152" s="34"/>
      <c r="K152" s="31"/>
      <c r="L152" s="31"/>
      <c r="M152" s="25"/>
      <c r="N152" s="25"/>
      <c r="O152" s="25"/>
    </row>
    <row r="153" spans="1:15" ht="16.5" outlineLevel="1" x14ac:dyDescent="0.3">
      <c r="A153" s="160"/>
      <c r="B153" s="178" t="s">
        <v>188</v>
      </c>
      <c r="C153" s="55"/>
      <c r="D153" s="55"/>
      <c r="E153" s="55"/>
      <c r="F153" s="42"/>
      <c r="G153" s="25"/>
      <c r="H153" s="43"/>
      <c r="I153" s="43"/>
      <c r="J153" s="34"/>
      <c r="K153" s="31"/>
      <c r="L153" s="31"/>
      <c r="M153" s="25"/>
      <c r="N153" s="25"/>
      <c r="O153" s="25"/>
    </row>
    <row r="154" spans="1:15" ht="16.5" outlineLevel="1" x14ac:dyDescent="0.3">
      <c r="A154" s="160"/>
      <c r="B154" s="178" t="s">
        <v>575</v>
      </c>
      <c r="C154" s="55"/>
      <c r="D154" s="55"/>
      <c r="E154" s="55"/>
      <c r="F154" s="42"/>
      <c r="G154" s="25"/>
      <c r="H154" s="43"/>
      <c r="I154" s="43"/>
      <c r="J154" s="34"/>
      <c r="K154" s="31"/>
      <c r="L154" s="31"/>
      <c r="M154" s="25"/>
      <c r="N154" s="25"/>
      <c r="O154" s="25"/>
    </row>
    <row r="155" spans="1:15" ht="16.5" outlineLevel="1" x14ac:dyDescent="0.3">
      <c r="A155" s="160"/>
      <c r="B155" s="178" t="s">
        <v>345</v>
      </c>
      <c r="C155" s="55"/>
      <c r="D155" s="55"/>
      <c r="E155" s="55"/>
      <c r="F155" s="42"/>
      <c r="G155" s="25"/>
      <c r="H155" s="43"/>
      <c r="I155" s="43"/>
      <c r="J155" s="34"/>
      <c r="K155" s="31"/>
      <c r="L155" s="31"/>
      <c r="M155" s="25"/>
      <c r="N155" s="25"/>
      <c r="O155" s="25"/>
    </row>
    <row r="156" spans="1:15" ht="16.5" outlineLevel="1" x14ac:dyDescent="0.3">
      <c r="A156" s="160"/>
      <c r="B156" s="178" t="s">
        <v>346</v>
      </c>
      <c r="C156" s="55"/>
      <c r="D156" s="55"/>
      <c r="E156" s="55"/>
      <c r="F156" s="42"/>
      <c r="G156" s="25"/>
      <c r="H156" s="43"/>
      <c r="I156" s="43"/>
      <c r="J156" s="34"/>
      <c r="K156" s="31"/>
      <c r="L156" s="31"/>
      <c r="M156" s="25"/>
      <c r="N156" s="25"/>
      <c r="O156" s="25"/>
    </row>
    <row r="157" spans="1:15" ht="16.5" outlineLevel="1" x14ac:dyDescent="0.3">
      <c r="A157" s="160"/>
      <c r="B157" s="178" t="s">
        <v>347</v>
      </c>
      <c r="C157" s="55"/>
      <c r="D157" s="55"/>
      <c r="E157" s="55"/>
      <c r="F157" s="42"/>
      <c r="G157" s="25"/>
      <c r="H157" s="43"/>
      <c r="I157" s="43"/>
      <c r="J157" s="34"/>
      <c r="K157" s="31"/>
      <c r="L157" s="31"/>
      <c r="M157" s="25"/>
      <c r="N157" s="25"/>
      <c r="O157" s="25"/>
    </row>
    <row r="158" spans="1:15" ht="16.5" outlineLevel="1" x14ac:dyDescent="0.3">
      <c r="A158" s="160"/>
      <c r="B158" s="178" t="s">
        <v>348</v>
      </c>
      <c r="C158" s="66" t="s">
        <v>580</v>
      </c>
      <c r="D158" s="55"/>
      <c r="E158" s="55"/>
      <c r="F158" s="42"/>
      <c r="G158" s="25"/>
      <c r="H158" s="43"/>
      <c r="I158" s="43"/>
      <c r="J158" s="34"/>
      <c r="K158" s="31"/>
      <c r="L158" s="31"/>
      <c r="M158" s="25"/>
      <c r="N158" s="25"/>
      <c r="O158" s="25"/>
    </row>
    <row r="159" spans="1:15" ht="16.5" outlineLevel="1" x14ac:dyDescent="0.3">
      <c r="A159" s="160"/>
      <c r="B159" s="178" t="s">
        <v>349</v>
      </c>
      <c r="C159" s="55"/>
      <c r="D159" s="55"/>
      <c r="E159" s="55"/>
      <c r="F159" s="42"/>
      <c r="G159" s="25"/>
      <c r="H159" s="43"/>
      <c r="I159" s="43"/>
      <c r="J159" s="34"/>
      <c r="K159" s="31"/>
      <c r="L159" s="31"/>
      <c r="M159" s="25"/>
      <c r="N159" s="25"/>
      <c r="O159" s="25"/>
    </row>
    <row r="160" spans="1:15" ht="16.5" outlineLevel="1" x14ac:dyDescent="0.3">
      <c r="A160" s="160"/>
      <c r="B160" s="178" t="s">
        <v>350</v>
      </c>
      <c r="C160" s="55"/>
      <c r="D160" s="55"/>
      <c r="E160" s="55"/>
      <c r="F160" s="42"/>
      <c r="G160" s="25"/>
      <c r="H160" s="43"/>
      <c r="I160" s="43"/>
      <c r="J160" s="34"/>
      <c r="K160" s="31"/>
      <c r="L160" s="31"/>
      <c r="M160" s="25"/>
      <c r="N160" s="25"/>
      <c r="O160" s="25"/>
    </row>
    <row r="161" spans="1:15" ht="16.5" outlineLevel="1" x14ac:dyDescent="0.3">
      <c r="A161" s="160"/>
      <c r="B161" s="178" t="s">
        <v>516</v>
      </c>
      <c r="C161" s="55"/>
      <c r="D161" s="55"/>
      <c r="E161" s="55"/>
      <c r="F161" s="42"/>
      <c r="G161" s="25"/>
      <c r="H161" s="43"/>
      <c r="I161" s="43"/>
      <c r="J161" s="34"/>
      <c r="K161" s="31"/>
      <c r="L161" s="31"/>
      <c r="M161" s="25"/>
      <c r="N161" s="25"/>
      <c r="O161" s="25"/>
    </row>
    <row r="162" spans="1:15" ht="16.5" outlineLevel="1" x14ac:dyDescent="0.3">
      <c r="A162" s="160"/>
      <c r="B162" s="178" t="s">
        <v>573</v>
      </c>
      <c r="C162" s="55"/>
      <c r="D162" s="55"/>
      <c r="E162" s="55"/>
      <c r="F162" s="42"/>
      <c r="G162" s="25"/>
      <c r="H162" s="43"/>
      <c r="I162" s="43"/>
      <c r="J162" s="34"/>
      <c r="K162" s="31"/>
      <c r="L162" s="31"/>
      <c r="M162" s="25"/>
      <c r="N162" s="25"/>
      <c r="O162" s="25"/>
    </row>
    <row r="163" spans="1:15" ht="16.5" outlineLevel="1" x14ac:dyDescent="0.3">
      <c r="A163" s="160"/>
      <c r="B163" s="178" t="s">
        <v>576</v>
      </c>
      <c r="C163" s="55"/>
      <c r="D163" s="55"/>
      <c r="E163" s="55"/>
      <c r="F163" s="42"/>
      <c r="G163" s="25"/>
      <c r="H163" s="43"/>
      <c r="I163" s="43"/>
      <c r="J163" s="34"/>
      <c r="K163" s="31"/>
      <c r="L163" s="31"/>
      <c r="M163" s="25"/>
      <c r="N163" s="25"/>
      <c r="O163" s="25"/>
    </row>
    <row r="164" spans="1:15" ht="16.5" outlineLevel="1" x14ac:dyDescent="0.3">
      <c r="A164" s="160"/>
      <c r="B164" s="178" t="s">
        <v>471</v>
      </c>
      <c r="C164" s="66" t="s">
        <v>580</v>
      </c>
      <c r="D164" s="55"/>
      <c r="E164" s="55"/>
      <c r="F164" s="42"/>
      <c r="G164" s="25"/>
      <c r="H164" s="43"/>
      <c r="I164" s="43"/>
      <c r="J164" s="34"/>
      <c r="K164" s="31"/>
      <c r="L164" s="31"/>
      <c r="M164" s="25"/>
      <c r="N164" s="25"/>
      <c r="O164" s="25"/>
    </row>
    <row r="165" spans="1:15" ht="16.5" outlineLevel="1" x14ac:dyDescent="0.3">
      <c r="A165" s="160"/>
      <c r="B165" s="178" t="s">
        <v>574</v>
      </c>
      <c r="C165" s="66" t="s">
        <v>580</v>
      </c>
      <c r="D165" s="55"/>
      <c r="E165" s="55"/>
      <c r="F165" s="42"/>
      <c r="G165" s="25"/>
      <c r="H165" s="43"/>
      <c r="I165" s="43"/>
      <c r="J165" s="34"/>
      <c r="K165" s="31"/>
      <c r="L165" s="31"/>
      <c r="M165" s="25"/>
      <c r="N165" s="25"/>
      <c r="O165" s="25"/>
    </row>
    <row r="166" spans="1:15" ht="16.5" outlineLevel="1" x14ac:dyDescent="0.3">
      <c r="A166" s="160"/>
      <c r="B166" s="178" t="s">
        <v>225</v>
      </c>
      <c r="C166" s="66" t="s">
        <v>580</v>
      </c>
      <c r="D166" s="55"/>
      <c r="E166" s="55"/>
      <c r="F166" s="42"/>
      <c r="G166" s="25"/>
      <c r="H166" s="43"/>
      <c r="I166" s="43"/>
      <c r="J166" s="34"/>
      <c r="K166" s="31"/>
      <c r="L166" s="31"/>
      <c r="M166" s="25"/>
      <c r="N166" s="25"/>
      <c r="O166" s="25"/>
    </row>
    <row r="167" spans="1:15" ht="16.5" outlineLevel="1" x14ac:dyDescent="0.3">
      <c r="A167" s="160"/>
      <c r="B167" s="178" t="s">
        <v>472</v>
      </c>
      <c r="C167" s="66" t="s">
        <v>580</v>
      </c>
      <c r="D167" s="55"/>
      <c r="E167" s="55"/>
      <c r="F167" s="42"/>
      <c r="G167" s="25"/>
      <c r="H167" s="43"/>
      <c r="I167" s="43"/>
      <c r="J167" s="34"/>
      <c r="K167" s="31"/>
      <c r="L167" s="31"/>
      <c r="M167" s="25"/>
      <c r="N167" s="25"/>
      <c r="O167" s="25"/>
    </row>
    <row r="168" spans="1:15" ht="16.5" outlineLevel="1" x14ac:dyDescent="0.3">
      <c r="A168" s="160"/>
      <c r="B168" s="178" t="s">
        <v>577</v>
      </c>
      <c r="C168" s="55"/>
      <c r="D168" s="55"/>
      <c r="E168" s="55"/>
      <c r="F168" s="42"/>
      <c r="G168" s="25"/>
      <c r="H168" s="43"/>
      <c r="I168" s="43"/>
      <c r="J168" s="34"/>
      <c r="K168" s="31"/>
      <c r="L168" s="31"/>
      <c r="M168" s="25"/>
      <c r="N168" s="25"/>
      <c r="O168" s="25"/>
    </row>
    <row r="169" spans="1:15" ht="16.5" outlineLevel="1" x14ac:dyDescent="0.3">
      <c r="A169" s="160"/>
      <c r="B169" s="178" t="s">
        <v>571</v>
      </c>
      <c r="C169" s="55"/>
      <c r="D169" s="55"/>
      <c r="E169" s="55"/>
      <c r="F169" s="42"/>
      <c r="G169" s="25"/>
      <c r="H169" s="43"/>
      <c r="I169" s="43"/>
      <c r="J169" s="34"/>
      <c r="K169" s="31"/>
      <c r="L169" s="31"/>
      <c r="M169" s="25"/>
      <c r="N169" s="25"/>
      <c r="O169" s="25"/>
    </row>
    <row r="170" spans="1:15" ht="16.5" outlineLevel="1" x14ac:dyDescent="0.3">
      <c r="A170" s="160"/>
      <c r="B170" s="178" t="s">
        <v>515</v>
      </c>
      <c r="C170" s="55"/>
      <c r="D170" s="55"/>
      <c r="E170" s="55"/>
      <c r="F170" s="42"/>
      <c r="G170" s="25"/>
      <c r="H170" s="43"/>
      <c r="I170" s="43"/>
      <c r="J170" s="34"/>
      <c r="K170" s="31"/>
      <c r="L170" s="31"/>
      <c r="M170" s="25"/>
      <c r="N170" s="25"/>
      <c r="O170" s="25"/>
    </row>
    <row r="171" spans="1:15" ht="16.5" x14ac:dyDescent="0.3">
      <c r="A171" s="132" t="s">
        <v>351</v>
      </c>
      <c r="B171" s="29"/>
      <c r="C171" s="55"/>
      <c r="D171" s="55"/>
      <c r="E171" s="55"/>
      <c r="F171" s="42"/>
      <c r="G171" s="25"/>
      <c r="H171" s="43"/>
      <c r="I171" s="43"/>
      <c r="J171" s="34"/>
      <c r="K171" s="31"/>
      <c r="L171" s="31"/>
      <c r="M171" s="25"/>
      <c r="N171" s="25"/>
      <c r="O171" s="25"/>
    </row>
    <row r="172" spans="1:15" ht="16.5" x14ac:dyDescent="0.3">
      <c r="A172" s="160" t="s">
        <v>248</v>
      </c>
      <c r="B172" s="178" t="s">
        <v>336</v>
      </c>
      <c r="C172" s="55"/>
      <c r="D172" s="55"/>
      <c r="E172" s="55"/>
      <c r="F172" s="42"/>
      <c r="G172" s="25"/>
      <c r="H172" s="43"/>
      <c r="I172" s="43"/>
      <c r="J172" s="34"/>
      <c r="K172" s="31"/>
      <c r="L172" s="31"/>
      <c r="M172" s="25"/>
      <c r="N172" s="25"/>
      <c r="O172" s="25"/>
    </row>
    <row r="173" spans="1:15" ht="16.5" x14ac:dyDescent="0.3">
      <c r="A173" s="160"/>
      <c r="B173" s="178" t="s">
        <v>545</v>
      </c>
      <c r="C173" s="55"/>
      <c r="D173" s="55"/>
      <c r="E173" s="55"/>
      <c r="F173" s="42"/>
      <c r="G173" s="25"/>
      <c r="H173" s="43"/>
      <c r="I173" s="43"/>
      <c r="J173" s="34"/>
      <c r="K173" s="31"/>
      <c r="L173" s="31"/>
      <c r="M173" s="25"/>
      <c r="N173" s="25"/>
      <c r="O173" s="25"/>
    </row>
    <row r="174" spans="1:15" ht="16.5" outlineLevel="1" x14ac:dyDescent="0.3">
      <c r="A174" s="160"/>
      <c r="B174" s="178" t="s">
        <v>122</v>
      </c>
      <c r="C174" s="55"/>
      <c r="D174" s="55"/>
      <c r="E174" s="55"/>
      <c r="F174" s="42"/>
      <c r="G174" s="25"/>
      <c r="H174" s="43"/>
      <c r="I174" s="43"/>
      <c r="J174" s="34"/>
      <c r="K174" s="31"/>
      <c r="L174" s="31"/>
      <c r="M174" s="25"/>
      <c r="N174" s="25"/>
      <c r="O174" s="25"/>
    </row>
    <row r="175" spans="1:15" ht="16.5" outlineLevel="1" x14ac:dyDescent="0.3">
      <c r="A175" s="160"/>
      <c r="B175" s="178" t="s">
        <v>116</v>
      </c>
      <c r="C175" s="55"/>
      <c r="D175" s="55"/>
      <c r="E175" s="55"/>
      <c r="F175" s="42"/>
      <c r="G175" s="25"/>
      <c r="H175" s="43"/>
      <c r="I175" s="43"/>
      <c r="J175" s="34"/>
      <c r="K175" s="31"/>
      <c r="L175" s="31"/>
      <c r="M175" s="25"/>
      <c r="N175" s="25"/>
      <c r="O175" s="25"/>
    </row>
    <row r="176" spans="1:15" ht="16.5" outlineLevel="1" x14ac:dyDescent="0.3">
      <c r="A176" s="160"/>
      <c r="B176" s="178" t="s">
        <v>117</v>
      </c>
      <c r="C176" s="55"/>
      <c r="D176" s="55"/>
      <c r="E176" s="55"/>
      <c r="F176" s="42"/>
      <c r="G176" s="25"/>
      <c r="H176" s="43"/>
      <c r="I176" s="43"/>
      <c r="J176" s="34"/>
      <c r="K176" s="31"/>
      <c r="L176" s="31"/>
      <c r="M176" s="25"/>
      <c r="N176" s="25"/>
      <c r="O176" s="25"/>
    </row>
    <row r="177" spans="1:15" ht="16.5" outlineLevel="1" x14ac:dyDescent="0.3">
      <c r="A177" s="160"/>
      <c r="B177" s="178" t="s">
        <v>118</v>
      </c>
      <c r="C177" s="55"/>
      <c r="D177" s="55"/>
      <c r="E177" s="55"/>
      <c r="F177" s="42"/>
      <c r="G177" s="25"/>
      <c r="H177" s="43"/>
      <c r="I177" s="43"/>
      <c r="J177" s="34"/>
      <c r="K177" s="31"/>
      <c r="L177" s="31"/>
      <c r="M177" s="25"/>
      <c r="N177" s="25"/>
      <c r="O177" s="25"/>
    </row>
    <row r="178" spans="1:15" ht="16.5" outlineLevel="1" x14ac:dyDescent="0.3">
      <c r="A178" s="160"/>
      <c r="B178" s="178" t="s">
        <v>119</v>
      </c>
      <c r="C178" s="55"/>
      <c r="D178" s="55"/>
      <c r="E178" s="55"/>
      <c r="F178" s="42"/>
      <c r="G178" s="25"/>
      <c r="H178" s="43"/>
      <c r="I178" s="43"/>
      <c r="J178" s="34"/>
      <c r="K178" s="31"/>
      <c r="L178" s="31"/>
      <c r="M178" s="25"/>
      <c r="N178" s="25"/>
      <c r="O178" s="25"/>
    </row>
    <row r="179" spans="1:15" ht="16.5" outlineLevel="1" x14ac:dyDescent="0.3">
      <c r="A179" s="160"/>
      <c r="B179" s="178" t="s">
        <v>120</v>
      </c>
      <c r="C179" s="55"/>
      <c r="D179" s="55"/>
      <c r="E179" s="55"/>
      <c r="F179" s="42"/>
      <c r="G179" s="25"/>
      <c r="H179" s="43"/>
      <c r="I179" s="43"/>
      <c r="J179" s="34"/>
      <c r="K179" s="31"/>
      <c r="L179" s="31"/>
      <c r="M179" s="25"/>
      <c r="N179" s="25"/>
      <c r="O179" s="25"/>
    </row>
    <row r="180" spans="1:15" ht="16.5" outlineLevel="1" x14ac:dyDescent="0.3">
      <c r="A180" s="160"/>
      <c r="B180" s="178" t="s">
        <v>121</v>
      </c>
      <c r="C180" s="55"/>
      <c r="D180" s="55"/>
      <c r="E180" s="55"/>
      <c r="F180" s="42"/>
      <c r="G180" s="25"/>
      <c r="H180" s="43"/>
      <c r="I180" s="43"/>
      <c r="J180" s="34"/>
      <c r="K180" s="31"/>
      <c r="L180" s="31"/>
      <c r="M180" s="25"/>
      <c r="N180" s="25"/>
      <c r="O180" s="25"/>
    </row>
    <row r="181" spans="1:15" ht="16.5" outlineLevel="1" x14ac:dyDescent="0.3">
      <c r="A181" s="160"/>
      <c r="B181" s="178" t="s">
        <v>123</v>
      </c>
      <c r="C181" s="55"/>
      <c r="D181" s="55"/>
      <c r="E181" s="55"/>
      <c r="F181" s="42"/>
      <c r="G181" s="25"/>
      <c r="H181" s="43"/>
      <c r="I181" s="43"/>
      <c r="J181" s="34"/>
      <c r="K181" s="31"/>
      <c r="L181" s="31"/>
      <c r="M181" s="25"/>
      <c r="N181" s="25"/>
      <c r="O181" s="25"/>
    </row>
    <row r="182" spans="1:15" ht="16.5" outlineLevel="1" x14ac:dyDescent="0.3">
      <c r="A182" s="160"/>
      <c r="B182" s="178" t="s">
        <v>518</v>
      </c>
      <c r="C182" s="55"/>
      <c r="D182" s="55"/>
      <c r="E182" s="55"/>
      <c r="F182" s="42"/>
      <c r="G182" s="25"/>
      <c r="H182" s="43"/>
      <c r="I182" s="43"/>
      <c r="J182" s="34"/>
      <c r="K182" s="31"/>
      <c r="L182" s="31"/>
      <c r="M182" s="25"/>
      <c r="N182" s="25"/>
      <c r="O182" s="25"/>
    </row>
    <row r="183" spans="1:15" ht="16.5" x14ac:dyDescent="0.3">
      <c r="A183" s="132" t="s">
        <v>352</v>
      </c>
      <c r="B183" s="29"/>
      <c r="C183" s="55"/>
      <c r="D183" s="55"/>
      <c r="E183" s="55"/>
      <c r="F183" s="42"/>
      <c r="G183" s="25"/>
      <c r="H183" s="43"/>
      <c r="I183" s="43"/>
      <c r="J183" s="34"/>
      <c r="K183" s="31"/>
      <c r="L183" s="31"/>
      <c r="M183" s="25"/>
      <c r="N183" s="25"/>
      <c r="O183" s="25"/>
    </row>
    <row r="184" spans="1:15" ht="16.5" x14ac:dyDescent="0.3">
      <c r="A184" s="160" t="s">
        <v>248</v>
      </c>
      <c r="B184" s="178" t="s">
        <v>336</v>
      </c>
      <c r="C184" s="55"/>
      <c r="D184" s="55"/>
      <c r="E184" s="55"/>
      <c r="F184" s="42"/>
      <c r="G184" s="25"/>
      <c r="H184" s="43"/>
      <c r="I184" s="43"/>
      <c r="J184" s="34"/>
      <c r="K184" s="31"/>
      <c r="L184" s="31"/>
      <c r="M184" s="25"/>
      <c r="N184" s="25"/>
      <c r="O184" s="25"/>
    </row>
    <row r="185" spans="1:15" ht="16.5" x14ac:dyDescent="0.3">
      <c r="A185" s="160"/>
      <c r="B185" s="178" t="s">
        <v>546</v>
      </c>
      <c r="C185" s="55"/>
      <c r="D185" s="55"/>
      <c r="E185" s="55"/>
      <c r="F185" s="42"/>
      <c r="G185" s="25"/>
      <c r="H185" s="43"/>
      <c r="I185" s="43"/>
      <c r="J185" s="34"/>
      <c r="K185" s="31"/>
      <c r="L185" s="31"/>
      <c r="M185" s="25"/>
      <c r="N185" s="25"/>
      <c r="O185" s="25"/>
    </row>
    <row r="186" spans="1:15" ht="16.5" outlineLevel="1" x14ac:dyDescent="0.3">
      <c r="A186" s="160"/>
      <c r="B186" s="178" t="s">
        <v>381</v>
      </c>
      <c r="C186" s="55"/>
      <c r="D186" s="55"/>
      <c r="E186" s="55"/>
      <c r="F186" s="42"/>
      <c r="G186" s="25"/>
      <c r="H186" s="43"/>
      <c r="I186" s="43"/>
      <c r="J186" s="34"/>
      <c r="K186" s="31"/>
      <c r="L186" s="31"/>
      <c r="M186" s="25"/>
      <c r="N186" s="25"/>
      <c r="O186" s="25"/>
    </row>
    <row r="187" spans="1:15" ht="16.5" outlineLevel="1" x14ac:dyDescent="0.3">
      <c r="A187" s="160"/>
      <c r="B187" s="178" t="s">
        <v>551</v>
      </c>
      <c r="C187" s="55"/>
      <c r="D187" s="55"/>
      <c r="E187" s="55"/>
      <c r="F187" s="42"/>
      <c r="G187" s="25"/>
      <c r="H187" s="43"/>
      <c r="I187" s="43"/>
      <c r="J187" s="34"/>
      <c r="K187" s="31"/>
      <c r="L187" s="31"/>
      <c r="M187" s="25"/>
      <c r="N187" s="25"/>
      <c r="O187" s="25"/>
    </row>
    <row r="188" spans="1:15" ht="16.5" outlineLevel="1" x14ac:dyDescent="0.3">
      <c r="A188" s="160"/>
      <c r="B188" s="178" t="s">
        <v>480</v>
      </c>
      <c r="C188" s="55"/>
      <c r="D188" s="55"/>
      <c r="E188" s="55"/>
      <c r="F188" s="42"/>
      <c r="G188" s="25"/>
      <c r="H188" s="43"/>
      <c r="I188" s="43"/>
      <c r="J188" s="34"/>
      <c r="K188" s="31"/>
      <c r="L188" s="31"/>
      <c r="M188" s="25"/>
      <c r="N188" s="25"/>
      <c r="O188" s="25"/>
    </row>
    <row r="189" spans="1:15" ht="16.5" outlineLevel="1" x14ac:dyDescent="0.3">
      <c r="A189" s="160"/>
      <c r="B189" s="178" t="s">
        <v>353</v>
      </c>
      <c r="C189" s="55"/>
      <c r="D189" s="55"/>
      <c r="E189" s="55"/>
      <c r="F189" s="42"/>
      <c r="G189" s="25"/>
      <c r="H189" s="43"/>
      <c r="I189" s="43"/>
      <c r="J189" s="34"/>
      <c r="K189" s="31"/>
      <c r="L189" s="31"/>
      <c r="M189" s="25"/>
      <c r="N189" s="25"/>
      <c r="O189" s="25"/>
    </row>
    <row r="190" spans="1:15" ht="16.5" outlineLevel="1" x14ac:dyDescent="0.3">
      <c r="A190" s="160"/>
      <c r="B190" s="178" t="s">
        <v>354</v>
      </c>
      <c r="C190" s="66" t="s">
        <v>580</v>
      </c>
      <c r="D190" s="55"/>
      <c r="E190" s="55"/>
      <c r="F190" s="42"/>
      <c r="G190" s="25"/>
      <c r="H190" s="43"/>
      <c r="I190" s="43"/>
      <c r="J190" s="34"/>
      <c r="K190" s="31"/>
      <c r="L190" s="31"/>
      <c r="M190" s="25"/>
      <c r="N190" s="25"/>
      <c r="O190" s="25"/>
    </row>
    <row r="191" spans="1:15" ht="16.5" outlineLevel="1" x14ac:dyDescent="0.3">
      <c r="A191" s="160"/>
      <c r="B191" s="178" t="s">
        <v>355</v>
      </c>
      <c r="C191" s="55"/>
      <c r="D191" s="55"/>
      <c r="E191" s="55"/>
      <c r="F191" s="42"/>
      <c r="G191" s="25"/>
      <c r="H191" s="43"/>
      <c r="I191" s="43"/>
      <c r="J191" s="34"/>
      <c r="K191" s="31"/>
      <c r="L191" s="31"/>
      <c r="M191" s="25"/>
      <c r="N191" s="25"/>
      <c r="O191" s="25"/>
    </row>
    <row r="192" spans="1:15" ht="16.5" outlineLevel="1" x14ac:dyDescent="0.3">
      <c r="A192" s="160"/>
      <c r="B192" s="178" t="s">
        <v>356</v>
      </c>
      <c r="C192" s="55"/>
      <c r="D192" s="55"/>
      <c r="E192" s="55"/>
      <c r="F192" s="42"/>
      <c r="G192" s="25"/>
      <c r="H192" s="43"/>
      <c r="I192" s="43"/>
      <c r="J192" s="34"/>
      <c r="K192" s="31"/>
      <c r="L192" s="31"/>
      <c r="M192" s="25"/>
      <c r="N192" s="25"/>
      <c r="O192" s="25"/>
    </row>
    <row r="193" spans="1:15" ht="16.5" outlineLevel="1" x14ac:dyDescent="0.3">
      <c r="A193" s="160"/>
      <c r="B193" s="178" t="s">
        <v>357</v>
      </c>
      <c r="C193" s="55"/>
      <c r="D193" s="55"/>
      <c r="E193" s="55"/>
      <c r="F193" s="42"/>
      <c r="G193" s="25"/>
      <c r="H193" s="43"/>
      <c r="I193" s="43"/>
      <c r="J193" s="34"/>
      <c r="K193" s="31"/>
      <c r="L193" s="31"/>
      <c r="M193" s="25"/>
      <c r="N193" s="25"/>
      <c r="O193" s="25"/>
    </row>
    <row r="194" spans="1:15" ht="16.5" outlineLevel="1" x14ac:dyDescent="0.3">
      <c r="A194" s="160"/>
      <c r="B194" s="178" t="s">
        <v>358</v>
      </c>
      <c r="C194" s="55"/>
      <c r="D194" s="55"/>
      <c r="E194" s="55"/>
      <c r="F194" s="42"/>
      <c r="G194" s="25"/>
      <c r="H194" s="43"/>
      <c r="I194" s="43"/>
      <c r="J194" s="34"/>
      <c r="K194" s="31"/>
      <c r="L194" s="31"/>
      <c r="M194" s="25"/>
      <c r="N194" s="25"/>
      <c r="O194" s="25"/>
    </row>
    <row r="195" spans="1:15" ht="16.5" outlineLevel="1" x14ac:dyDescent="0.3">
      <c r="A195" s="160"/>
      <c r="B195" s="178" t="s">
        <v>359</v>
      </c>
      <c r="C195" s="55"/>
      <c r="D195" s="55"/>
      <c r="E195" s="55"/>
      <c r="F195" s="42"/>
      <c r="G195" s="25"/>
      <c r="H195" s="43"/>
      <c r="I195" s="43"/>
      <c r="J195" s="34"/>
      <c r="K195" s="31"/>
      <c r="L195" s="31"/>
      <c r="M195" s="25"/>
      <c r="N195" s="25"/>
      <c r="O195" s="25"/>
    </row>
    <row r="196" spans="1:15" ht="16.5" outlineLevel="1" x14ac:dyDescent="0.3">
      <c r="A196" s="160"/>
      <c r="B196" s="178" t="s">
        <v>361</v>
      </c>
      <c r="C196" s="55"/>
      <c r="D196" s="55"/>
      <c r="E196" s="55"/>
      <c r="F196" s="42"/>
      <c r="G196" s="25"/>
      <c r="H196" s="43"/>
      <c r="I196" s="43"/>
      <c r="J196" s="34"/>
      <c r="K196" s="31"/>
      <c r="L196" s="31"/>
      <c r="M196" s="25"/>
      <c r="N196" s="25"/>
      <c r="O196" s="25"/>
    </row>
    <row r="197" spans="1:15" ht="16.5" x14ac:dyDescent="0.3">
      <c r="A197" s="132" t="s">
        <v>362</v>
      </c>
      <c r="B197" s="29"/>
      <c r="C197" s="55"/>
      <c r="D197" s="55"/>
      <c r="E197" s="55"/>
      <c r="F197" s="42"/>
      <c r="G197" s="25"/>
      <c r="H197" s="43"/>
      <c r="I197" s="43"/>
      <c r="J197" s="34"/>
      <c r="K197" s="31"/>
      <c r="L197" s="31"/>
      <c r="M197" s="25"/>
      <c r="N197" s="25"/>
      <c r="O197" s="25"/>
    </row>
    <row r="198" spans="1:15" ht="16.5" x14ac:dyDescent="0.3">
      <c r="A198" s="160" t="s">
        <v>248</v>
      </c>
      <c r="B198" s="178" t="s">
        <v>336</v>
      </c>
      <c r="C198" s="55"/>
      <c r="D198" s="55"/>
      <c r="E198" s="55"/>
      <c r="F198" s="42"/>
      <c r="G198" s="25"/>
      <c r="H198" s="43"/>
      <c r="I198" s="43"/>
      <c r="J198" s="34"/>
      <c r="K198" s="31"/>
      <c r="L198" s="31"/>
      <c r="M198" s="25"/>
      <c r="N198" s="25"/>
      <c r="O198" s="25"/>
    </row>
    <row r="199" spans="1:15" ht="16.5" x14ac:dyDescent="0.3">
      <c r="A199" s="160"/>
      <c r="B199" s="178" t="s">
        <v>547</v>
      </c>
      <c r="C199" s="55"/>
      <c r="D199" s="55"/>
      <c r="E199" s="55"/>
      <c r="F199" s="42"/>
      <c r="G199" s="25"/>
      <c r="H199" s="43"/>
      <c r="I199" s="43"/>
      <c r="J199" s="34"/>
      <c r="K199" s="31"/>
      <c r="L199" s="31"/>
      <c r="M199" s="25"/>
      <c r="N199" s="25"/>
      <c r="O199" s="25"/>
    </row>
    <row r="200" spans="1:15" ht="16.5" x14ac:dyDescent="0.3">
      <c r="A200" s="160"/>
      <c r="B200" s="178" t="s">
        <v>552</v>
      </c>
      <c r="C200" s="55"/>
      <c r="D200" s="55"/>
      <c r="E200" s="55"/>
      <c r="F200" s="42"/>
      <c r="G200" s="25"/>
      <c r="H200" s="43"/>
      <c r="I200" s="43"/>
      <c r="J200" s="34"/>
      <c r="K200" s="31"/>
      <c r="L200" s="31"/>
      <c r="M200" s="25"/>
      <c r="N200" s="25"/>
      <c r="O200" s="25"/>
    </row>
    <row r="201" spans="1:15" ht="16.5" outlineLevel="1" x14ac:dyDescent="0.3">
      <c r="A201" s="160"/>
      <c r="B201" s="178" t="s">
        <v>106</v>
      </c>
      <c r="C201" s="55"/>
      <c r="D201" s="55"/>
      <c r="E201" s="55"/>
      <c r="F201" s="42"/>
      <c r="G201" s="25"/>
      <c r="H201" s="43"/>
      <c r="I201" s="43"/>
      <c r="J201" s="34"/>
      <c r="K201" s="31"/>
      <c r="L201" s="31"/>
      <c r="M201" s="25"/>
      <c r="N201" s="25"/>
      <c r="O201" s="25"/>
    </row>
    <row r="202" spans="1:15" ht="16.5" outlineLevel="1" x14ac:dyDescent="0.3">
      <c r="A202" s="160"/>
      <c r="B202" s="178" t="s">
        <v>102</v>
      </c>
      <c r="C202" s="55"/>
      <c r="D202" s="55"/>
      <c r="E202" s="55"/>
      <c r="F202" s="42"/>
      <c r="G202" s="25"/>
      <c r="H202" s="43"/>
      <c r="I202" s="43"/>
      <c r="J202" s="34"/>
      <c r="K202" s="31"/>
      <c r="L202" s="31"/>
      <c r="M202" s="25"/>
      <c r="N202" s="25"/>
      <c r="O202" s="25"/>
    </row>
    <row r="203" spans="1:15" ht="16.5" outlineLevel="1" x14ac:dyDescent="0.3">
      <c r="A203" s="160"/>
      <c r="B203" s="178" t="s">
        <v>103</v>
      </c>
      <c r="C203" s="55"/>
      <c r="D203" s="55"/>
      <c r="E203" s="55"/>
      <c r="F203" s="42"/>
      <c r="G203" s="25"/>
      <c r="H203" s="43"/>
      <c r="I203" s="43"/>
      <c r="J203" s="34"/>
      <c r="K203" s="31"/>
      <c r="L203" s="31"/>
      <c r="M203" s="25"/>
      <c r="N203" s="25"/>
      <c r="O203" s="25"/>
    </row>
    <row r="204" spans="1:15" ht="16.5" outlineLevel="1" x14ac:dyDescent="0.3">
      <c r="A204" s="160"/>
      <c r="B204" s="178" t="s">
        <v>104</v>
      </c>
      <c r="C204" s="55"/>
      <c r="D204" s="55"/>
      <c r="E204" s="55"/>
      <c r="F204" s="42"/>
      <c r="G204" s="25"/>
      <c r="H204" s="43"/>
      <c r="I204" s="43"/>
      <c r="J204" s="34"/>
      <c r="K204" s="31"/>
      <c r="L204" s="31"/>
      <c r="M204" s="25"/>
      <c r="N204" s="25"/>
      <c r="O204" s="25"/>
    </row>
    <row r="205" spans="1:15" ht="16.5" outlineLevel="1" x14ac:dyDescent="0.3">
      <c r="A205" s="160"/>
      <c r="B205" s="178" t="s">
        <v>105</v>
      </c>
      <c r="C205" s="55"/>
      <c r="D205" s="55"/>
      <c r="E205" s="55"/>
      <c r="F205" s="42"/>
      <c r="G205" s="25"/>
      <c r="H205" s="43"/>
      <c r="I205" s="43"/>
      <c r="J205" s="34"/>
      <c r="K205" s="31"/>
      <c r="L205" s="31"/>
      <c r="M205" s="25"/>
      <c r="N205" s="25"/>
      <c r="O205" s="25"/>
    </row>
    <row r="206" spans="1:15" ht="16.5" outlineLevel="1" x14ac:dyDescent="0.3">
      <c r="A206" s="160"/>
      <c r="B206" s="178" t="s">
        <v>107</v>
      </c>
      <c r="C206" s="55"/>
      <c r="D206" s="55"/>
      <c r="E206" s="55"/>
      <c r="F206" s="42"/>
      <c r="G206" s="25"/>
      <c r="H206" s="43"/>
      <c r="I206" s="43"/>
      <c r="J206" s="34"/>
      <c r="K206" s="31"/>
      <c r="L206" s="31"/>
      <c r="M206" s="25"/>
      <c r="N206" s="25"/>
      <c r="O206" s="25"/>
    </row>
    <row r="207" spans="1:15" ht="16.5" outlineLevel="1" x14ac:dyDescent="0.3">
      <c r="A207" s="160"/>
      <c r="B207" s="178" t="s">
        <v>98</v>
      </c>
      <c r="C207" s="55"/>
      <c r="D207" s="55"/>
      <c r="E207" s="55"/>
      <c r="F207" s="42"/>
      <c r="G207" s="25"/>
      <c r="H207" s="43"/>
      <c r="I207" s="43"/>
      <c r="J207" s="34"/>
      <c r="K207" s="31"/>
      <c r="L207" s="31"/>
      <c r="M207" s="25"/>
      <c r="N207" s="25"/>
      <c r="O207" s="25"/>
    </row>
    <row r="208" spans="1:15" ht="16.5" outlineLevel="1" x14ac:dyDescent="0.3">
      <c r="A208" s="160"/>
      <c r="B208" s="178" t="s">
        <v>481</v>
      </c>
      <c r="C208" s="55"/>
      <c r="D208" s="55"/>
      <c r="E208" s="55"/>
      <c r="F208" s="42"/>
      <c r="G208" s="25"/>
      <c r="H208" s="43"/>
      <c r="I208" s="43"/>
      <c r="J208" s="34"/>
      <c r="K208" s="31"/>
      <c r="L208" s="31"/>
      <c r="M208" s="25"/>
      <c r="N208" s="25"/>
      <c r="O208" s="25"/>
    </row>
    <row r="209" spans="1:15" ht="16.5" outlineLevel="1" x14ac:dyDescent="0.3">
      <c r="A209" s="160"/>
      <c r="B209" s="178" t="s">
        <v>482</v>
      </c>
      <c r="C209" s="55"/>
      <c r="D209" s="55"/>
      <c r="E209" s="55"/>
      <c r="F209" s="42"/>
      <c r="G209" s="25"/>
      <c r="H209" s="43"/>
      <c r="I209" s="43"/>
      <c r="J209" s="34"/>
      <c r="K209" s="31"/>
      <c r="L209" s="31"/>
      <c r="M209" s="25"/>
      <c r="N209" s="25"/>
      <c r="O209" s="25"/>
    </row>
    <row r="210" spans="1:15" ht="16.5" x14ac:dyDescent="0.3">
      <c r="A210" s="132" t="s">
        <v>363</v>
      </c>
      <c r="B210" s="29"/>
      <c r="C210" s="55"/>
      <c r="D210" s="55"/>
      <c r="E210" s="55"/>
      <c r="F210" s="42"/>
      <c r="G210" s="25"/>
      <c r="H210" s="43"/>
      <c r="I210" s="43"/>
      <c r="J210" s="34"/>
      <c r="K210" s="31"/>
      <c r="L210" s="31"/>
      <c r="M210" s="25"/>
      <c r="N210" s="25"/>
      <c r="O210" s="25"/>
    </row>
    <row r="211" spans="1:15" ht="16.5" x14ac:dyDescent="0.3">
      <c r="A211" s="160" t="s">
        <v>248</v>
      </c>
      <c r="B211" s="178" t="s">
        <v>336</v>
      </c>
      <c r="C211" s="55"/>
      <c r="D211" s="55"/>
      <c r="E211" s="55"/>
      <c r="F211" s="42"/>
      <c r="G211" s="25"/>
      <c r="H211" s="43"/>
      <c r="I211" s="43"/>
      <c r="J211" s="34"/>
      <c r="K211" s="31"/>
      <c r="L211" s="31"/>
      <c r="M211" s="25"/>
      <c r="N211" s="25"/>
      <c r="O211" s="25"/>
    </row>
    <row r="212" spans="1:15" ht="16.5" outlineLevel="1" x14ac:dyDescent="0.3">
      <c r="A212" s="160"/>
      <c r="B212" s="178" t="s">
        <v>109</v>
      </c>
      <c r="C212" s="55"/>
      <c r="D212" s="55"/>
      <c r="E212" s="55"/>
      <c r="F212" s="42"/>
      <c r="G212" s="25"/>
      <c r="H212" s="43"/>
      <c r="I212" s="43"/>
      <c r="J212" s="34"/>
      <c r="K212" s="31"/>
      <c r="L212" s="31"/>
      <c r="M212" s="25"/>
      <c r="N212" s="25"/>
      <c r="O212" s="25"/>
    </row>
    <row r="213" spans="1:15" ht="16.5" outlineLevel="1" x14ac:dyDescent="0.3">
      <c r="A213" s="160"/>
      <c r="B213" s="178" t="s">
        <v>108</v>
      </c>
      <c r="C213" s="55"/>
      <c r="D213" s="55"/>
      <c r="E213" s="55"/>
      <c r="F213" s="42"/>
      <c r="G213" s="25"/>
      <c r="H213" s="43"/>
      <c r="I213" s="43"/>
      <c r="J213" s="34"/>
      <c r="K213" s="31"/>
      <c r="L213" s="31"/>
      <c r="M213" s="25"/>
      <c r="N213" s="25"/>
      <c r="O213" s="25"/>
    </row>
    <row r="214" spans="1:15" ht="16.5" outlineLevel="1" x14ac:dyDescent="0.3">
      <c r="A214" s="160"/>
      <c r="B214" s="178"/>
      <c r="C214" s="55"/>
      <c r="D214" s="55"/>
      <c r="E214" s="55"/>
      <c r="F214" s="42"/>
      <c r="G214" s="25"/>
      <c r="H214" s="43"/>
      <c r="I214" s="43"/>
      <c r="J214" s="34"/>
      <c r="K214" s="31"/>
      <c r="L214" s="31"/>
      <c r="M214" s="25"/>
      <c r="N214" s="25"/>
      <c r="O214" s="25"/>
    </row>
    <row r="215" spans="1:15" ht="16.5" x14ac:dyDescent="0.3">
      <c r="A215" s="132" t="s">
        <v>581</v>
      </c>
      <c r="B215" s="29"/>
      <c r="C215" s="55"/>
      <c r="D215" s="55"/>
      <c r="E215" s="55"/>
      <c r="F215" s="42"/>
      <c r="G215" s="25"/>
      <c r="H215" s="43"/>
      <c r="I215" s="43"/>
      <c r="J215" s="34"/>
      <c r="K215" s="31"/>
      <c r="L215" s="31"/>
      <c r="M215" s="25"/>
      <c r="N215" s="25"/>
      <c r="O215" s="25"/>
    </row>
    <row r="216" spans="1:15" ht="16.5" x14ac:dyDescent="0.3">
      <c r="A216" s="160" t="s">
        <v>248</v>
      </c>
      <c r="B216" s="178" t="s">
        <v>336</v>
      </c>
      <c r="C216" s="55"/>
      <c r="D216" s="55"/>
      <c r="E216" s="55"/>
      <c r="F216" s="42"/>
      <c r="G216" s="25"/>
      <c r="H216" s="43"/>
      <c r="I216" s="43"/>
      <c r="J216" s="34"/>
      <c r="K216" s="31"/>
      <c r="L216" s="31"/>
      <c r="M216" s="25"/>
      <c r="N216" s="25"/>
      <c r="O216" s="25"/>
    </row>
    <row r="217" spans="1:15" ht="16.5" outlineLevel="1" x14ac:dyDescent="0.3">
      <c r="A217" s="160"/>
      <c r="B217" s="178" t="s">
        <v>360</v>
      </c>
      <c r="C217" s="55"/>
      <c r="D217" s="55"/>
      <c r="E217" s="55"/>
      <c r="F217" s="42"/>
      <c r="G217" s="25"/>
      <c r="H217" s="43"/>
      <c r="I217" s="43"/>
      <c r="J217" s="34"/>
      <c r="K217" s="31"/>
      <c r="L217" s="31"/>
      <c r="M217" s="25"/>
      <c r="N217" s="25"/>
      <c r="O217" s="25"/>
    </row>
    <row r="218" spans="1:15" ht="16.5" outlineLevel="1" x14ac:dyDescent="0.3">
      <c r="A218" s="160"/>
      <c r="B218" s="178" t="s">
        <v>364</v>
      </c>
      <c r="C218" s="55"/>
      <c r="D218" s="55"/>
      <c r="E218" s="55"/>
      <c r="F218" s="42"/>
      <c r="G218" s="25"/>
      <c r="H218" s="43"/>
      <c r="I218" s="43"/>
      <c r="J218" s="34"/>
      <c r="K218" s="31"/>
      <c r="L218" s="31"/>
      <c r="M218" s="25"/>
      <c r="N218" s="25"/>
      <c r="O218" s="25"/>
    </row>
    <row r="219" spans="1:15" ht="16.5" outlineLevel="1" x14ac:dyDescent="0.3">
      <c r="A219" s="160"/>
      <c r="B219" s="178" t="s">
        <v>365</v>
      </c>
      <c r="C219" s="55"/>
      <c r="D219" s="55"/>
      <c r="E219" s="55"/>
      <c r="F219" s="42"/>
      <c r="G219" s="25"/>
      <c r="H219" s="43"/>
      <c r="I219" s="43"/>
      <c r="J219" s="34"/>
      <c r="K219" s="31"/>
      <c r="L219" s="31"/>
      <c r="M219" s="25"/>
      <c r="N219" s="25"/>
      <c r="O219" s="25"/>
    </row>
    <row r="220" spans="1:15" ht="16.5" outlineLevel="1" x14ac:dyDescent="0.3">
      <c r="A220" s="160"/>
      <c r="B220" s="178" t="s">
        <v>366</v>
      </c>
      <c r="C220" s="55"/>
      <c r="D220" s="55"/>
      <c r="E220" s="55"/>
      <c r="F220" s="42"/>
      <c r="G220" s="25"/>
      <c r="H220" s="43"/>
      <c r="I220" s="43"/>
      <c r="J220" s="34"/>
      <c r="K220" s="31"/>
      <c r="L220" s="31"/>
      <c r="M220" s="25"/>
      <c r="N220" s="25"/>
      <c r="O220" s="25"/>
    </row>
    <row r="221" spans="1:15" ht="16.5" x14ac:dyDescent="0.3">
      <c r="A221" s="132" t="s">
        <v>367</v>
      </c>
      <c r="B221" s="29"/>
      <c r="C221" s="55"/>
      <c r="D221" s="55"/>
      <c r="E221" s="55"/>
      <c r="F221" s="42"/>
      <c r="G221" s="25"/>
      <c r="H221" s="43"/>
      <c r="I221" s="43"/>
      <c r="J221" s="34"/>
      <c r="K221" s="31"/>
      <c r="L221" s="31"/>
      <c r="M221" s="25"/>
      <c r="N221" s="25"/>
      <c r="O221" s="25"/>
    </row>
    <row r="222" spans="1:15" ht="16.5" x14ac:dyDescent="0.3">
      <c r="A222" s="160" t="s">
        <v>248</v>
      </c>
      <c r="B222" s="178" t="s">
        <v>336</v>
      </c>
      <c r="C222" s="55"/>
      <c r="D222" s="55"/>
      <c r="E222" s="55"/>
      <c r="F222" s="42"/>
      <c r="G222" s="25"/>
      <c r="H222" s="43"/>
      <c r="I222" s="43"/>
      <c r="J222" s="34"/>
      <c r="K222" s="31"/>
      <c r="L222" s="31"/>
      <c r="M222" s="25"/>
      <c r="N222" s="25"/>
      <c r="O222" s="25"/>
    </row>
    <row r="223" spans="1:15" ht="16.5" x14ac:dyDescent="0.3">
      <c r="A223" s="160"/>
      <c r="B223" s="178" t="s">
        <v>548</v>
      </c>
      <c r="C223" s="55"/>
      <c r="D223" s="55"/>
      <c r="E223" s="55"/>
      <c r="F223" s="42"/>
      <c r="G223" s="25"/>
      <c r="H223" s="43"/>
      <c r="I223" s="43"/>
      <c r="J223" s="34"/>
      <c r="K223" s="31"/>
      <c r="L223" s="31"/>
      <c r="M223" s="25"/>
      <c r="N223" s="25"/>
      <c r="O223" s="25"/>
    </row>
    <row r="224" spans="1:15" ht="16.5" x14ac:dyDescent="0.3">
      <c r="A224" s="160"/>
      <c r="B224" s="178" t="s">
        <v>557</v>
      </c>
      <c r="C224" s="66" t="s">
        <v>580</v>
      </c>
      <c r="D224" s="55"/>
      <c r="E224" s="55"/>
      <c r="F224" s="42"/>
      <c r="G224" s="25"/>
      <c r="H224" s="43"/>
      <c r="I224" s="43"/>
      <c r="J224" s="34"/>
      <c r="K224" s="31"/>
      <c r="L224" s="31"/>
      <c r="M224" s="25"/>
      <c r="N224" s="25"/>
      <c r="O224" s="25"/>
    </row>
    <row r="225" spans="1:15" ht="16.5" x14ac:dyDescent="0.3">
      <c r="A225" s="160"/>
      <c r="B225" s="178" t="s">
        <v>556</v>
      </c>
      <c r="C225" s="66" t="s">
        <v>580</v>
      </c>
      <c r="D225" s="55"/>
      <c r="E225" s="55"/>
      <c r="F225" s="42"/>
      <c r="G225" s="25"/>
      <c r="H225" s="43"/>
      <c r="I225" s="43"/>
      <c r="J225" s="34"/>
      <c r="K225" s="31"/>
      <c r="L225" s="31"/>
      <c r="M225" s="25"/>
      <c r="N225" s="25"/>
      <c r="O225" s="25"/>
    </row>
    <row r="226" spans="1:15" ht="16.5" x14ac:dyDescent="0.3">
      <c r="A226" s="160"/>
      <c r="B226" s="178" t="s">
        <v>555</v>
      </c>
      <c r="C226" s="66" t="s">
        <v>580</v>
      </c>
      <c r="D226" s="55"/>
      <c r="E226" s="55"/>
      <c r="F226" s="42"/>
      <c r="G226" s="25"/>
      <c r="H226" s="43"/>
      <c r="I226" s="43"/>
      <c r="J226" s="34"/>
      <c r="K226" s="31"/>
      <c r="L226" s="31"/>
      <c r="M226" s="25"/>
      <c r="N226" s="25"/>
      <c r="O226" s="25"/>
    </row>
    <row r="227" spans="1:15" ht="16.5" outlineLevel="1" x14ac:dyDescent="0.3">
      <c r="A227" s="160"/>
      <c r="B227" s="178" t="s">
        <v>519</v>
      </c>
      <c r="C227" s="55"/>
      <c r="D227" s="55"/>
      <c r="E227" s="55"/>
      <c r="F227" s="42"/>
      <c r="G227" s="25"/>
      <c r="H227" s="43"/>
      <c r="I227" s="43"/>
      <c r="J227" s="34"/>
      <c r="K227" s="31"/>
      <c r="L227" s="31"/>
      <c r="M227" s="25"/>
      <c r="N227" s="25"/>
      <c r="O227" s="25"/>
    </row>
    <row r="228" spans="1:15" ht="16.5" outlineLevel="1" x14ac:dyDescent="0.3">
      <c r="A228" s="160"/>
      <c r="B228" s="178" t="s">
        <v>583</v>
      </c>
      <c r="C228" s="55"/>
      <c r="D228" s="55"/>
      <c r="E228" s="55"/>
      <c r="F228" s="42"/>
      <c r="G228" s="25"/>
      <c r="H228" s="43"/>
      <c r="I228" s="43"/>
      <c r="J228" s="34"/>
      <c r="K228" s="31"/>
      <c r="L228" s="31"/>
      <c r="M228" s="25"/>
      <c r="N228" s="25"/>
      <c r="O228" s="25"/>
    </row>
    <row r="229" spans="1:15" ht="16.5" outlineLevel="1" x14ac:dyDescent="0.3">
      <c r="A229" s="160"/>
      <c r="B229" s="178" t="s">
        <v>520</v>
      </c>
      <c r="C229" s="55"/>
      <c r="D229" s="55"/>
      <c r="E229" s="55"/>
      <c r="F229" s="42"/>
      <c r="G229" s="25"/>
      <c r="H229" s="43"/>
      <c r="I229" s="43"/>
      <c r="J229" s="34"/>
      <c r="K229" s="31"/>
      <c r="L229" s="31"/>
      <c r="M229" s="25"/>
      <c r="N229" s="25"/>
      <c r="O229" s="25"/>
    </row>
    <row r="230" spans="1:15" ht="16.5" outlineLevel="1" x14ac:dyDescent="0.3">
      <c r="A230" s="160"/>
      <c r="B230" s="178" t="s">
        <v>99</v>
      </c>
      <c r="C230" s="55"/>
      <c r="D230" s="55"/>
      <c r="E230" s="55"/>
      <c r="F230" s="42"/>
      <c r="G230" s="25"/>
      <c r="H230" s="43"/>
      <c r="I230" s="43"/>
      <c r="J230" s="34"/>
      <c r="K230" s="31"/>
      <c r="L230" s="31"/>
      <c r="M230" s="25"/>
      <c r="N230" s="25"/>
      <c r="O230" s="25"/>
    </row>
    <row r="231" spans="1:15" ht="16.5" outlineLevel="1" x14ac:dyDescent="0.3">
      <c r="A231" s="160"/>
      <c r="B231" s="178" t="s">
        <v>521</v>
      </c>
      <c r="C231" s="66" t="s">
        <v>580</v>
      </c>
      <c r="D231" s="55"/>
      <c r="E231" s="55"/>
      <c r="F231" s="42"/>
      <c r="G231" s="25"/>
      <c r="H231" s="43"/>
      <c r="I231" s="43"/>
      <c r="J231" s="34"/>
      <c r="K231" s="31"/>
      <c r="L231" s="31"/>
      <c r="M231" s="25"/>
      <c r="N231" s="25"/>
      <c r="O231" s="25"/>
    </row>
    <row r="232" spans="1:15" ht="16.5" outlineLevel="1" x14ac:dyDescent="0.3">
      <c r="A232" s="160"/>
      <c r="B232" s="178" t="s">
        <v>483</v>
      </c>
      <c r="C232" s="55"/>
      <c r="D232" s="55"/>
      <c r="E232" s="55"/>
      <c r="F232" s="42"/>
      <c r="G232" s="25"/>
      <c r="H232" s="43"/>
      <c r="I232" s="43"/>
      <c r="J232" s="34"/>
      <c r="K232" s="31"/>
      <c r="L232" s="31"/>
      <c r="M232" s="25"/>
      <c r="N232" s="25"/>
      <c r="O232" s="25"/>
    </row>
    <row r="233" spans="1:15" ht="16.5" outlineLevel="1" x14ac:dyDescent="0.3">
      <c r="A233" s="160"/>
      <c r="B233" s="178" t="s">
        <v>522</v>
      </c>
      <c r="C233" s="66" t="s">
        <v>580</v>
      </c>
      <c r="D233" s="55"/>
      <c r="E233" s="55"/>
      <c r="F233" s="42"/>
      <c r="G233" s="25"/>
      <c r="H233" s="43"/>
      <c r="I233" s="43"/>
      <c r="J233" s="34"/>
      <c r="K233" s="31"/>
      <c r="L233" s="31"/>
      <c r="M233" s="25"/>
      <c r="N233" s="25"/>
      <c r="O233" s="25"/>
    </row>
    <row r="234" spans="1:15" ht="16.5" outlineLevel="1" x14ac:dyDescent="0.3">
      <c r="A234" s="160"/>
      <c r="B234" s="178" t="s">
        <v>523</v>
      </c>
      <c r="C234" s="66" t="s">
        <v>580</v>
      </c>
      <c r="D234" s="55"/>
      <c r="E234" s="55"/>
      <c r="F234" s="42"/>
      <c r="G234" s="25"/>
      <c r="H234" s="43"/>
      <c r="I234" s="43"/>
      <c r="J234" s="34"/>
      <c r="K234" s="31"/>
      <c r="L234" s="31"/>
      <c r="M234" s="25"/>
      <c r="N234" s="25"/>
      <c r="O234" s="25"/>
    </row>
    <row r="235" spans="1:15" ht="16.5" outlineLevel="1" x14ac:dyDescent="0.3">
      <c r="A235" s="160"/>
      <c r="B235" s="178" t="s">
        <v>484</v>
      </c>
      <c r="C235" s="55"/>
      <c r="D235" s="55"/>
      <c r="E235" s="55"/>
      <c r="F235" s="42"/>
      <c r="G235" s="25"/>
      <c r="H235" s="43"/>
      <c r="I235" s="43"/>
      <c r="J235" s="34"/>
      <c r="K235" s="31"/>
      <c r="L235" s="31"/>
      <c r="M235" s="25"/>
      <c r="N235" s="25"/>
      <c r="O235" s="25"/>
    </row>
    <row r="236" spans="1:15" ht="16.5" outlineLevel="1" x14ac:dyDescent="0.3">
      <c r="A236" s="160"/>
      <c r="B236" s="178" t="s">
        <v>485</v>
      </c>
      <c r="C236" s="55"/>
      <c r="D236" s="55"/>
      <c r="E236" s="55"/>
      <c r="F236" s="42"/>
      <c r="G236" s="25"/>
      <c r="H236" s="43"/>
      <c r="I236" s="43"/>
      <c r="J236" s="34"/>
      <c r="K236" s="31"/>
      <c r="L236" s="31"/>
      <c r="M236" s="25"/>
      <c r="N236" s="25"/>
      <c r="O236" s="25"/>
    </row>
    <row r="237" spans="1:15" ht="16.5" outlineLevel="1" x14ac:dyDescent="0.3">
      <c r="A237" s="160"/>
      <c r="B237" s="178" t="s">
        <v>486</v>
      </c>
      <c r="C237" s="55"/>
      <c r="D237" s="55"/>
      <c r="E237" s="55"/>
      <c r="F237" s="42"/>
      <c r="G237" s="25"/>
      <c r="H237" s="43"/>
      <c r="I237" s="43"/>
      <c r="J237" s="34"/>
      <c r="K237" s="31"/>
      <c r="L237" s="31"/>
      <c r="M237" s="25"/>
      <c r="N237" s="25"/>
      <c r="O237" s="25"/>
    </row>
    <row r="238" spans="1:15" ht="16.5" outlineLevel="1" x14ac:dyDescent="0.3">
      <c r="A238" s="160"/>
      <c r="B238" s="178" t="s">
        <v>487</v>
      </c>
      <c r="C238" s="55"/>
      <c r="D238" s="55"/>
      <c r="E238" s="55"/>
      <c r="F238" s="42"/>
      <c r="G238" s="25"/>
      <c r="H238" s="43"/>
      <c r="I238" s="43"/>
      <c r="J238" s="34"/>
      <c r="K238" s="31"/>
      <c r="L238" s="31"/>
      <c r="M238" s="25"/>
      <c r="N238" s="25"/>
      <c r="O238" s="25"/>
    </row>
    <row r="239" spans="1:15" ht="16.5" outlineLevel="1" x14ac:dyDescent="0.3">
      <c r="A239" s="160"/>
      <c r="B239" s="178" t="s">
        <v>524</v>
      </c>
      <c r="C239" s="66" t="s">
        <v>580</v>
      </c>
      <c r="D239" s="55"/>
      <c r="E239" s="55"/>
      <c r="F239" s="42"/>
      <c r="G239" s="25"/>
      <c r="H239" s="43"/>
      <c r="I239" s="43"/>
      <c r="J239" s="34"/>
      <c r="K239" s="31"/>
      <c r="L239" s="31"/>
      <c r="M239" s="25"/>
      <c r="N239" s="25"/>
      <c r="O239" s="25"/>
    </row>
    <row r="240" spans="1:15" ht="16.5" outlineLevel="1" x14ac:dyDescent="0.3">
      <c r="A240" s="160"/>
      <c r="B240" s="178" t="s">
        <v>525</v>
      </c>
      <c r="C240" s="66" t="s">
        <v>580</v>
      </c>
      <c r="D240" s="55"/>
      <c r="E240" s="55"/>
      <c r="F240" s="42"/>
      <c r="G240" s="25"/>
      <c r="H240" s="43"/>
      <c r="I240" s="43"/>
      <c r="J240" s="34"/>
      <c r="K240" s="31"/>
      <c r="L240" s="31"/>
      <c r="M240" s="25"/>
      <c r="N240" s="25"/>
      <c r="O240" s="25"/>
    </row>
    <row r="241" spans="1:15" ht="16.5" outlineLevel="1" x14ac:dyDescent="0.3">
      <c r="A241" s="160"/>
      <c r="B241" s="178" t="s">
        <v>526</v>
      </c>
      <c r="C241" s="66" t="s">
        <v>580</v>
      </c>
      <c r="D241" s="55"/>
      <c r="E241" s="55"/>
      <c r="F241" s="42"/>
      <c r="G241" s="25"/>
      <c r="H241" s="43"/>
      <c r="I241" s="43"/>
      <c r="J241" s="34"/>
      <c r="K241" s="31"/>
      <c r="L241" s="31"/>
      <c r="M241" s="25"/>
      <c r="N241" s="25"/>
      <c r="O241" s="25"/>
    </row>
    <row r="242" spans="1:15" ht="16.5" outlineLevel="1" x14ac:dyDescent="0.3">
      <c r="A242" s="160"/>
      <c r="B242" s="178" t="s">
        <v>527</v>
      </c>
      <c r="C242" s="66" t="s">
        <v>580</v>
      </c>
      <c r="D242" s="55"/>
      <c r="E242" s="55"/>
      <c r="F242" s="42"/>
      <c r="G242" s="25"/>
      <c r="H242" s="43"/>
      <c r="I242" s="43"/>
      <c r="J242" s="34"/>
      <c r="K242" s="31"/>
      <c r="L242" s="31"/>
      <c r="M242" s="25"/>
      <c r="N242" s="25"/>
      <c r="O242" s="25"/>
    </row>
    <row r="243" spans="1:15" ht="16.5" outlineLevel="1" x14ac:dyDescent="0.3">
      <c r="A243" s="160"/>
      <c r="B243" s="178" t="s">
        <v>553</v>
      </c>
      <c r="C243" s="66" t="s">
        <v>580</v>
      </c>
      <c r="D243" s="55"/>
      <c r="E243" s="55"/>
      <c r="F243" s="42"/>
      <c r="G243" s="25"/>
      <c r="H243" s="43"/>
      <c r="I243" s="43"/>
      <c r="J243" s="34"/>
      <c r="K243" s="31"/>
      <c r="L243" s="31"/>
      <c r="M243" s="25"/>
      <c r="N243" s="25"/>
      <c r="O243" s="25"/>
    </row>
    <row r="244" spans="1:15" ht="16.5" outlineLevel="1" x14ac:dyDescent="0.3">
      <c r="A244" s="160"/>
      <c r="B244" s="178" t="s">
        <v>554</v>
      </c>
      <c r="C244" s="66" t="s">
        <v>580</v>
      </c>
      <c r="D244" s="55"/>
      <c r="E244" s="55"/>
      <c r="F244" s="42"/>
      <c r="G244" s="25"/>
      <c r="H244" s="43"/>
      <c r="I244" s="43"/>
      <c r="J244" s="34"/>
      <c r="K244" s="31"/>
      <c r="L244" s="31"/>
      <c r="M244" s="25"/>
      <c r="N244" s="25"/>
      <c r="O244" s="25"/>
    </row>
    <row r="245" spans="1:15" ht="16.5" outlineLevel="1" x14ac:dyDescent="0.3">
      <c r="A245" s="160"/>
      <c r="B245" s="178" t="s">
        <v>528</v>
      </c>
      <c r="C245" s="66" t="s">
        <v>580</v>
      </c>
      <c r="D245" s="55"/>
      <c r="E245" s="55"/>
      <c r="F245" s="42"/>
      <c r="G245" s="25"/>
      <c r="H245" s="43"/>
      <c r="I245" s="43"/>
      <c r="J245" s="34"/>
      <c r="K245" s="31"/>
      <c r="L245" s="31"/>
      <c r="M245" s="25"/>
      <c r="N245" s="25"/>
      <c r="O245" s="25"/>
    </row>
    <row r="246" spans="1:15" ht="16.5" outlineLevel="1" x14ac:dyDescent="0.3">
      <c r="A246" s="160"/>
      <c r="B246" s="178" t="s">
        <v>529</v>
      </c>
      <c r="C246" s="66" t="s">
        <v>580</v>
      </c>
      <c r="D246" s="55"/>
      <c r="E246" s="55"/>
      <c r="F246" s="42"/>
      <c r="G246" s="25"/>
      <c r="H246" s="43"/>
      <c r="I246" s="43"/>
      <c r="J246" s="34"/>
      <c r="K246" s="31"/>
      <c r="L246" s="31"/>
      <c r="M246" s="25"/>
      <c r="N246" s="25"/>
      <c r="O246" s="25"/>
    </row>
    <row r="247" spans="1:15" ht="16.5" outlineLevel="1" x14ac:dyDescent="0.3">
      <c r="A247" s="160"/>
      <c r="B247" s="178" t="s">
        <v>530</v>
      </c>
      <c r="C247" s="66" t="s">
        <v>580</v>
      </c>
      <c r="D247" s="55"/>
      <c r="E247" s="55"/>
      <c r="F247" s="42"/>
      <c r="G247" s="25"/>
      <c r="H247" s="43"/>
      <c r="I247" s="43"/>
      <c r="J247" s="34"/>
      <c r="K247" s="31"/>
      <c r="L247" s="31"/>
      <c r="M247" s="25"/>
      <c r="N247" s="25"/>
      <c r="O247" s="25"/>
    </row>
    <row r="248" spans="1:15" ht="16.5" outlineLevel="1" x14ac:dyDescent="0.3">
      <c r="A248" s="160"/>
      <c r="B248" s="178" t="s">
        <v>531</v>
      </c>
      <c r="C248" s="55"/>
      <c r="D248" s="55"/>
      <c r="E248" s="55"/>
      <c r="F248" s="42"/>
      <c r="G248" s="25"/>
      <c r="H248" s="43"/>
      <c r="I248" s="43"/>
      <c r="J248" s="34"/>
      <c r="K248" s="31"/>
      <c r="L248" s="31"/>
      <c r="M248" s="25"/>
      <c r="N248" s="25"/>
      <c r="O248" s="25"/>
    </row>
    <row r="249" spans="1:15" ht="16.5" outlineLevel="1" x14ac:dyDescent="0.3">
      <c r="A249" s="160"/>
      <c r="B249" s="178" t="s">
        <v>532</v>
      </c>
      <c r="C249" s="55"/>
      <c r="D249" s="55"/>
      <c r="E249" s="55"/>
      <c r="F249" s="42"/>
      <c r="G249" s="25"/>
      <c r="H249" s="43"/>
      <c r="I249" s="43"/>
      <c r="J249" s="34"/>
      <c r="K249" s="31"/>
      <c r="L249" s="31"/>
      <c r="M249" s="25"/>
      <c r="N249" s="25"/>
      <c r="O249" s="25"/>
    </row>
    <row r="250" spans="1:15" ht="16.5" outlineLevel="1" x14ac:dyDescent="0.3">
      <c r="A250" s="160"/>
      <c r="B250" s="178" t="s">
        <v>98</v>
      </c>
      <c r="C250" s="55"/>
      <c r="D250" s="55"/>
      <c r="E250" s="55"/>
      <c r="F250" s="42"/>
      <c r="G250" s="25"/>
      <c r="H250" s="43"/>
      <c r="I250" s="43"/>
      <c r="J250" s="34"/>
      <c r="K250" s="31"/>
      <c r="L250" s="31"/>
      <c r="M250" s="25"/>
      <c r="N250" s="25"/>
      <c r="O250" s="25"/>
    </row>
    <row r="251" spans="1:15" ht="16.5" outlineLevel="1" x14ac:dyDescent="0.3">
      <c r="A251" s="160"/>
      <c r="B251" s="178" t="s">
        <v>533</v>
      </c>
      <c r="C251" s="66" t="s">
        <v>580</v>
      </c>
      <c r="D251" s="55"/>
      <c r="E251" s="55"/>
      <c r="F251" s="42"/>
      <c r="G251" s="25"/>
      <c r="H251" s="43"/>
      <c r="I251" s="43"/>
      <c r="J251" s="34"/>
      <c r="K251" s="31"/>
      <c r="L251" s="31"/>
      <c r="M251" s="25"/>
      <c r="N251" s="25"/>
      <c r="O251" s="25"/>
    </row>
    <row r="252" spans="1:15" ht="16.5" outlineLevel="1" x14ac:dyDescent="0.3">
      <c r="A252" s="160"/>
      <c r="B252" s="178" t="s">
        <v>534</v>
      </c>
      <c r="C252" s="66" t="s">
        <v>580</v>
      </c>
      <c r="D252" s="55"/>
      <c r="E252" s="55"/>
      <c r="F252" s="42"/>
      <c r="G252" s="25"/>
      <c r="H252" s="43"/>
      <c r="I252" s="43"/>
      <c r="J252" s="34"/>
      <c r="K252" s="31"/>
      <c r="L252" s="31"/>
      <c r="M252" s="25"/>
      <c r="N252" s="25"/>
      <c r="O252" s="25"/>
    </row>
    <row r="253" spans="1:15" ht="16.5" outlineLevel="1" x14ac:dyDescent="0.3">
      <c r="A253" s="160"/>
      <c r="B253" s="178" t="s">
        <v>535</v>
      </c>
      <c r="C253" s="66" t="s">
        <v>580</v>
      </c>
      <c r="D253" s="55"/>
      <c r="E253" s="55"/>
      <c r="F253" s="42"/>
      <c r="G253" s="25"/>
      <c r="H253" s="43"/>
      <c r="I253" s="43"/>
      <c r="J253" s="34"/>
      <c r="K253" s="31"/>
      <c r="L253" s="31"/>
      <c r="M253" s="25"/>
      <c r="N253" s="25"/>
      <c r="O253" s="25"/>
    </row>
    <row r="254" spans="1:15" ht="16.5" outlineLevel="1" x14ac:dyDescent="0.3">
      <c r="A254" s="160"/>
      <c r="B254" s="178" t="s">
        <v>488</v>
      </c>
      <c r="C254" s="55"/>
      <c r="D254" s="55"/>
      <c r="E254" s="55"/>
      <c r="F254" s="42"/>
      <c r="G254" s="25"/>
      <c r="H254" s="43"/>
      <c r="I254" s="43"/>
      <c r="J254" s="34"/>
      <c r="K254" s="31"/>
      <c r="L254" s="31"/>
      <c r="M254" s="25"/>
      <c r="N254" s="25"/>
      <c r="O254" s="25"/>
    </row>
    <row r="255" spans="1:15" ht="16.5" outlineLevel="1" x14ac:dyDescent="0.3">
      <c r="A255" s="160"/>
      <c r="B255" s="178" t="s">
        <v>489</v>
      </c>
      <c r="C255" s="55"/>
      <c r="D255" s="55"/>
      <c r="E255" s="55"/>
      <c r="F255" s="42"/>
      <c r="G255" s="25"/>
      <c r="H255" s="43"/>
      <c r="I255" s="43"/>
      <c r="J255" s="34"/>
      <c r="K255" s="31"/>
      <c r="L255" s="31"/>
      <c r="M255" s="25"/>
      <c r="N255" s="25"/>
      <c r="O255" s="25"/>
    </row>
    <row r="256" spans="1:15" ht="16.5" x14ac:dyDescent="0.3">
      <c r="A256" s="132" t="s">
        <v>368</v>
      </c>
      <c r="B256" s="29"/>
      <c r="C256" s="55"/>
      <c r="D256" s="55"/>
      <c r="E256" s="55"/>
      <c r="F256" s="42"/>
      <c r="G256" s="25"/>
      <c r="H256" s="43"/>
      <c r="I256" s="43"/>
      <c r="J256" s="34"/>
      <c r="K256" s="31"/>
      <c r="L256" s="31"/>
      <c r="M256" s="25"/>
      <c r="N256" s="25"/>
      <c r="O256" s="25"/>
    </row>
    <row r="257" spans="1:15" ht="16.5" x14ac:dyDescent="0.3">
      <c r="A257" s="160" t="s">
        <v>248</v>
      </c>
      <c r="B257" s="178" t="s">
        <v>336</v>
      </c>
      <c r="C257" s="55"/>
      <c r="D257" s="55"/>
      <c r="E257" s="55"/>
      <c r="F257" s="42"/>
      <c r="G257" s="25"/>
      <c r="H257" s="43"/>
      <c r="I257" s="43"/>
      <c r="J257" s="34"/>
      <c r="K257" s="31"/>
      <c r="L257" s="31"/>
      <c r="M257" s="25"/>
      <c r="N257" s="25"/>
      <c r="O257" s="25"/>
    </row>
    <row r="258" spans="1:15" ht="16.5" outlineLevel="1" x14ac:dyDescent="0.3">
      <c r="A258" s="160"/>
      <c r="B258" s="178" t="s">
        <v>125</v>
      </c>
      <c r="C258" s="55"/>
      <c r="D258" s="55"/>
      <c r="E258" s="55"/>
      <c r="F258" s="42"/>
      <c r="G258" s="25"/>
      <c r="H258" s="43"/>
      <c r="I258" s="43"/>
      <c r="J258" s="34"/>
      <c r="K258" s="31"/>
      <c r="L258" s="31"/>
      <c r="M258" s="25"/>
      <c r="N258" s="25"/>
      <c r="O258" s="25"/>
    </row>
    <row r="259" spans="1:15" ht="16.5" outlineLevel="1" x14ac:dyDescent="0.3">
      <c r="A259" s="160"/>
      <c r="B259" s="178" t="s">
        <v>124</v>
      </c>
      <c r="C259" s="55"/>
      <c r="D259" s="55"/>
      <c r="E259" s="55"/>
      <c r="F259" s="42"/>
      <c r="G259" s="25"/>
      <c r="H259" s="43"/>
      <c r="I259" s="43"/>
      <c r="J259" s="34"/>
      <c r="K259" s="31"/>
      <c r="L259" s="31"/>
      <c r="M259" s="25"/>
      <c r="N259" s="25"/>
      <c r="O259" s="25"/>
    </row>
    <row r="260" spans="1:15" ht="16.5" x14ac:dyDescent="0.3">
      <c r="A260" s="132" t="s">
        <v>369</v>
      </c>
      <c r="B260" s="29"/>
      <c r="C260" s="55"/>
      <c r="D260" s="55"/>
      <c r="E260" s="55"/>
      <c r="F260" s="42"/>
      <c r="G260" s="25"/>
      <c r="H260" s="43"/>
      <c r="I260" s="43"/>
      <c r="J260" s="34"/>
      <c r="K260" s="31"/>
      <c r="L260" s="31"/>
      <c r="M260" s="25"/>
      <c r="N260" s="25"/>
      <c r="O260" s="25"/>
    </row>
    <row r="261" spans="1:15" ht="16.5" x14ac:dyDescent="0.3">
      <c r="A261" s="196" t="s">
        <v>460</v>
      </c>
      <c r="B261" s="178" t="s">
        <v>336</v>
      </c>
      <c r="C261" s="55"/>
      <c r="D261" s="55"/>
      <c r="E261" s="55"/>
      <c r="F261" s="42"/>
      <c r="G261" s="25"/>
      <c r="H261" s="43"/>
      <c r="I261" s="43"/>
      <c r="J261" s="34"/>
      <c r="K261" s="31"/>
      <c r="L261" s="31"/>
      <c r="M261" s="25"/>
      <c r="N261" s="25"/>
      <c r="O261" s="25"/>
    </row>
    <row r="262" spans="1:15" ht="16.5" x14ac:dyDescent="0.3">
      <c r="A262" s="196"/>
      <c r="B262" s="178" t="s">
        <v>549</v>
      </c>
      <c r="C262" s="55"/>
      <c r="D262" s="55"/>
      <c r="E262" s="55"/>
      <c r="F262" s="42"/>
      <c r="G262" s="25"/>
      <c r="H262" s="43"/>
      <c r="I262" s="43"/>
      <c r="J262" s="34"/>
      <c r="K262" s="31"/>
      <c r="L262" s="31"/>
      <c r="M262" s="25"/>
      <c r="N262" s="25"/>
      <c r="O262" s="25"/>
    </row>
    <row r="263" spans="1:15" ht="16.5" outlineLevel="1" x14ac:dyDescent="0.3">
      <c r="A263" s="160" t="s">
        <v>249</v>
      </c>
      <c r="B263" s="178" t="s">
        <v>370</v>
      </c>
      <c r="C263" s="55"/>
      <c r="D263" s="55"/>
      <c r="E263" s="55"/>
      <c r="F263" s="42"/>
      <c r="G263" s="25"/>
      <c r="H263" s="43"/>
      <c r="I263" s="43"/>
      <c r="J263" s="34"/>
      <c r="K263" s="31"/>
      <c r="L263" s="31"/>
      <c r="M263" s="25"/>
      <c r="N263" s="25"/>
      <c r="O263" s="25"/>
    </row>
    <row r="264" spans="1:15" ht="16.5" outlineLevel="1" x14ac:dyDescent="0.3">
      <c r="A264" s="160" t="s">
        <v>248</v>
      </c>
      <c r="B264" s="178" t="s">
        <v>193</v>
      </c>
      <c r="C264" s="55"/>
      <c r="D264" s="55"/>
      <c r="E264" s="55"/>
      <c r="F264" s="42"/>
      <c r="G264" s="25"/>
      <c r="H264" s="43"/>
      <c r="I264" s="43"/>
      <c r="J264" s="34"/>
      <c r="K264" s="31"/>
      <c r="L264" s="31"/>
      <c r="M264" s="25"/>
      <c r="N264" s="25"/>
      <c r="O264" s="25"/>
    </row>
    <row r="265" spans="1:15" ht="16.5" outlineLevel="1" x14ac:dyDescent="0.3">
      <c r="A265" s="160" t="s">
        <v>248</v>
      </c>
      <c r="B265" s="178" t="s">
        <v>101</v>
      </c>
      <c r="C265" s="55"/>
      <c r="D265" s="55"/>
      <c r="E265" s="55"/>
      <c r="F265" s="42"/>
      <c r="G265" s="25"/>
      <c r="H265" s="43"/>
      <c r="I265" s="43"/>
      <c r="J265" s="34"/>
      <c r="K265" s="31"/>
      <c r="L265" s="31"/>
      <c r="M265" s="25"/>
      <c r="N265" s="25"/>
      <c r="O265" s="25"/>
    </row>
    <row r="266" spans="1:15" ht="16.5" outlineLevel="1" x14ac:dyDescent="0.3">
      <c r="A266" s="160" t="s">
        <v>248</v>
      </c>
      <c r="B266" s="178" t="s">
        <v>100</v>
      </c>
      <c r="C266" s="55"/>
      <c r="D266" s="55"/>
      <c r="E266" s="55"/>
      <c r="F266" s="42"/>
      <c r="G266" s="25"/>
      <c r="H266" s="43"/>
      <c r="I266" s="43"/>
      <c r="J266" s="34"/>
      <c r="K266" s="31"/>
      <c r="L266" s="31"/>
      <c r="M266" s="25"/>
      <c r="N266" s="25"/>
      <c r="O266" s="25"/>
    </row>
    <row r="267" spans="1:15" ht="16.5" outlineLevel="1" x14ac:dyDescent="0.3">
      <c r="A267" s="160" t="s">
        <v>248</v>
      </c>
      <c r="B267" s="178" t="s">
        <v>98</v>
      </c>
      <c r="C267" s="55"/>
      <c r="D267" s="55"/>
      <c r="E267" s="55"/>
      <c r="F267" s="42"/>
      <c r="G267" s="25"/>
      <c r="H267" s="43"/>
      <c r="I267" s="43"/>
      <c r="J267" s="34"/>
      <c r="K267" s="31"/>
      <c r="L267" s="31"/>
      <c r="M267" s="25"/>
      <c r="N267" s="25"/>
      <c r="O267" s="25"/>
    </row>
    <row r="268" spans="1:15" ht="16.5" outlineLevel="1" x14ac:dyDescent="0.3">
      <c r="A268" s="196" t="s">
        <v>248</v>
      </c>
      <c r="B268" s="178" t="s">
        <v>536</v>
      </c>
      <c r="C268" s="55"/>
      <c r="D268" s="55"/>
      <c r="E268" s="55"/>
      <c r="F268" s="42"/>
      <c r="G268" s="25"/>
      <c r="H268" s="43"/>
      <c r="I268" s="43"/>
      <c r="J268" s="34"/>
      <c r="K268" s="31"/>
      <c r="L268" s="31"/>
      <c r="M268" s="25"/>
      <c r="N268" s="25"/>
      <c r="O268" s="25"/>
    </row>
    <row r="269" spans="1:15" ht="16.5" outlineLevel="1" x14ac:dyDescent="0.3">
      <c r="A269" s="160" t="s">
        <v>249</v>
      </c>
      <c r="B269" s="178" t="s">
        <v>371</v>
      </c>
      <c r="C269" s="55"/>
      <c r="D269" s="55"/>
      <c r="E269" s="55"/>
      <c r="F269" s="42"/>
      <c r="G269" s="25"/>
      <c r="H269" s="43"/>
      <c r="I269" s="43"/>
      <c r="J269" s="34"/>
      <c r="K269" s="31"/>
      <c r="L269" s="31"/>
      <c r="M269" s="25"/>
      <c r="N269" s="25"/>
      <c r="O269" s="25"/>
    </row>
    <row r="270" spans="1:15" ht="16.5" outlineLevel="1" x14ac:dyDescent="0.3">
      <c r="A270" s="180" t="s">
        <v>248</v>
      </c>
      <c r="B270" s="179" t="s">
        <v>490</v>
      </c>
      <c r="C270" s="55"/>
      <c r="D270" s="55"/>
      <c r="E270" s="55"/>
      <c r="F270" s="42"/>
      <c r="G270" s="25"/>
      <c r="H270" s="43"/>
      <c r="I270" s="43"/>
      <c r="J270" s="34"/>
      <c r="K270" s="31"/>
      <c r="L270" s="31"/>
      <c r="M270" s="25"/>
      <c r="N270" s="25"/>
      <c r="O270" s="25"/>
    </row>
    <row r="271" spans="1:15" ht="16.5" x14ac:dyDescent="0.3">
      <c r="A271" s="132" t="s">
        <v>187</v>
      </c>
      <c r="B271" s="29"/>
      <c r="C271" s="55"/>
      <c r="D271" s="55"/>
      <c r="E271" s="55"/>
      <c r="F271" s="42"/>
      <c r="G271" s="25"/>
      <c r="H271" s="43"/>
      <c r="I271" s="43"/>
      <c r="J271" s="34"/>
      <c r="K271" s="31"/>
      <c r="L271" s="31"/>
      <c r="M271" s="25"/>
      <c r="N271" s="25"/>
      <c r="O271" s="25"/>
    </row>
    <row r="272" spans="1:15" ht="16.5" x14ac:dyDescent="0.3">
      <c r="A272" s="160" t="s">
        <v>460</v>
      </c>
      <c r="B272" s="178" t="s">
        <v>377</v>
      </c>
      <c r="C272" s="55"/>
      <c r="D272" s="55"/>
      <c r="E272" s="55"/>
      <c r="F272" s="42"/>
      <c r="G272" s="25"/>
      <c r="H272" s="43"/>
      <c r="I272" s="43"/>
      <c r="J272" s="34"/>
      <c r="K272" s="31"/>
      <c r="L272" s="31"/>
      <c r="M272" s="25"/>
      <c r="N272" s="25"/>
      <c r="O272" s="25"/>
    </row>
    <row r="273" spans="1:15" ht="16.5" outlineLevel="1" x14ac:dyDescent="0.3">
      <c r="A273" s="160"/>
      <c r="B273" s="178" t="s">
        <v>191</v>
      </c>
      <c r="C273" s="55"/>
      <c r="D273" s="55"/>
      <c r="E273" s="55"/>
      <c r="F273" s="42"/>
      <c r="G273" s="25"/>
      <c r="H273" s="43"/>
      <c r="I273" s="43"/>
      <c r="J273" s="34"/>
      <c r="K273" s="31"/>
      <c r="L273" s="31"/>
      <c r="M273" s="25"/>
      <c r="N273" s="25"/>
      <c r="O273" s="25"/>
    </row>
    <row r="274" spans="1:15" ht="16.5" outlineLevel="1" x14ac:dyDescent="0.3">
      <c r="A274" s="160"/>
      <c r="B274" s="178" t="s">
        <v>559</v>
      </c>
      <c r="C274" s="55"/>
      <c r="D274" s="55"/>
      <c r="E274" s="55"/>
      <c r="F274" s="42"/>
      <c r="G274" s="25"/>
      <c r="H274" s="43"/>
      <c r="I274" s="43"/>
      <c r="J274" s="34"/>
      <c r="K274" s="31"/>
      <c r="L274" s="31"/>
      <c r="M274" s="25"/>
      <c r="N274" s="25"/>
      <c r="O274" s="25"/>
    </row>
    <row r="275" spans="1:15" ht="16.5" outlineLevel="1" x14ac:dyDescent="0.3">
      <c r="A275" s="160"/>
      <c r="B275" s="178" t="s">
        <v>558</v>
      </c>
      <c r="C275" s="55"/>
      <c r="D275" s="55"/>
      <c r="E275" s="55"/>
      <c r="F275" s="42"/>
      <c r="G275" s="25"/>
      <c r="H275" s="43"/>
      <c r="I275" s="43"/>
      <c r="J275" s="34"/>
      <c r="K275" s="31"/>
      <c r="L275" s="31"/>
      <c r="M275" s="25"/>
      <c r="N275" s="25"/>
      <c r="O275" s="25"/>
    </row>
    <row r="276" spans="1:15" ht="16.5" outlineLevel="1" x14ac:dyDescent="0.3">
      <c r="A276" s="160"/>
      <c r="B276" s="178" t="s">
        <v>94</v>
      </c>
      <c r="C276" s="55"/>
      <c r="D276" s="55"/>
      <c r="E276" s="55"/>
      <c r="F276" s="42"/>
      <c r="G276" s="25"/>
      <c r="H276" s="43"/>
      <c r="I276" s="43"/>
      <c r="J276" s="34"/>
      <c r="K276" s="31"/>
      <c r="L276" s="31"/>
      <c r="M276" s="25"/>
      <c r="N276" s="25"/>
      <c r="O276" s="25"/>
    </row>
    <row r="277" spans="1:15" ht="16.5" outlineLevel="1" x14ac:dyDescent="0.3">
      <c r="A277" s="160"/>
      <c r="B277" s="178" t="s">
        <v>479</v>
      </c>
      <c r="C277" s="55"/>
      <c r="D277" s="55"/>
      <c r="E277" s="55"/>
      <c r="F277" s="42"/>
      <c r="G277" s="25"/>
      <c r="H277" s="43"/>
      <c r="I277" s="43"/>
      <c r="J277" s="34"/>
      <c r="K277" s="31"/>
      <c r="L277" s="31"/>
      <c r="M277" s="25"/>
      <c r="N277" s="25"/>
      <c r="O277" s="25"/>
    </row>
    <row r="278" spans="1:15" ht="16.5" outlineLevel="1" x14ac:dyDescent="0.3">
      <c r="A278" s="160"/>
      <c r="B278" s="178" t="s">
        <v>97</v>
      </c>
      <c r="C278" s="55"/>
      <c r="D278" s="55"/>
      <c r="E278" s="55"/>
      <c r="F278" s="42"/>
      <c r="G278" s="25"/>
      <c r="H278" s="43"/>
      <c r="I278" s="43"/>
      <c r="J278" s="34"/>
      <c r="K278" s="31"/>
      <c r="L278" s="31"/>
      <c r="M278" s="25"/>
      <c r="N278" s="25"/>
      <c r="O278" s="25"/>
    </row>
    <row r="279" spans="1:15" ht="16.5" outlineLevel="1" x14ac:dyDescent="0.3">
      <c r="A279" s="160" t="s">
        <v>248</v>
      </c>
      <c r="B279" s="178" t="s">
        <v>550</v>
      </c>
      <c r="C279" s="55"/>
      <c r="D279" s="55"/>
      <c r="E279" s="55"/>
      <c r="F279" s="42"/>
      <c r="G279" s="25"/>
      <c r="H279" s="43"/>
      <c r="I279" s="43"/>
      <c r="J279" s="34"/>
      <c r="K279" s="31"/>
      <c r="L279" s="31"/>
      <c r="M279" s="25"/>
      <c r="N279" s="25"/>
      <c r="O279" s="25"/>
    </row>
    <row r="280" spans="1:15" ht="16.5" outlineLevel="1" x14ac:dyDescent="0.3">
      <c r="A280" s="160" t="s">
        <v>248</v>
      </c>
      <c r="B280" s="178" t="s">
        <v>96</v>
      </c>
      <c r="C280" s="55"/>
      <c r="D280" s="55"/>
      <c r="E280" s="55"/>
      <c r="F280" s="42"/>
      <c r="G280" s="25"/>
      <c r="H280" s="43"/>
      <c r="I280" s="43"/>
      <c r="J280" s="34"/>
      <c r="K280" s="31"/>
      <c r="L280" s="31"/>
      <c r="M280" s="25"/>
      <c r="N280" s="25"/>
      <c r="O280" s="25"/>
    </row>
    <row r="281" spans="1:15" ht="16.5" outlineLevel="1" x14ac:dyDescent="0.3">
      <c r="A281" s="160" t="s">
        <v>249</v>
      </c>
      <c r="B281" s="178" t="s">
        <v>95</v>
      </c>
      <c r="C281" s="55"/>
      <c r="D281" s="55"/>
      <c r="E281" s="55"/>
      <c r="F281" s="42"/>
      <c r="G281" s="25"/>
      <c r="H281" s="43"/>
      <c r="I281" s="43"/>
      <c r="J281" s="34"/>
      <c r="K281" s="31"/>
      <c r="L281" s="31"/>
      <c r="M281" s="25"/>
      <c r="N281" s="25"/>
      <c r="O281" s="25"/>
    </row>
    <row r="282" spans="1:15" ht="16.5" outlineLevel="1" x14ac:dyDescent="0.3">
      <c r="A282" s="160" t="s">
        <v>248</v>
      </c>
      <c r="B282" s="178" t="s">
        <v>376</v>
      </c>
      <c r="C282" s="55"/>
      <c r="D282" s="55"/>
      <c r="E282" s="55"/>
      <c r="F282" s="42"/>
      <c r="G282" s="25"/>
      <c r="H282" s="43"/>
      <c r="I282" s="43"/>
      <c r="J282" s="34"/>
      <c r="K282" s="31"/>
      <c r="L282" s="31"/>
      <c r="M282" s="25"/>
      <c r="N282" s="25"/>
      <c r="O282" s="25"/>
    </row>
    <row r="283" spans="1:15" ht="16.5" outlineLevel="1" x14ac:dyDescent="0.3">
      <c r="A283" s="160" t="s">
        <v>248</v>
      </c>
      <c r="B283" s="178" t="s">
        <v>372</v>
      </c>
      <c r="C283" s="55"/>
      <c r="D283" s="55"/>
      <c r="E283" s="55"/>
      <c r="F283" s="42"/>
      <c r="G283" s="25"/>
      <c r="H283" s="43"/>
      <c r="I283" s="43"/>
      <c r="J283" s="34"/>
      <c r="K283" s="31"/>
      <c r="L283" s="31"/>
      <c r="M283" s="25"/>
      <c r="N283" s="25"/>
      <c r="O283" s="25"/>
    </row>
    <row r="284" spans="1:15" ht="16.5" outlineLevel="1" x14ac:dyDescent="0.3">
      <c r="A284" s="160" t="s">
        <v>248</v>
      </c>
      <c r="B284" s="178" t="s">
        <v>93</v>
      </c>
      <c r="C284" s="55"/>
      <c r="D284" s="55"/>
      <c r="E284" s="55"/>
      <c r="F284" s="42"/>
      <c r="G284" s="25"/>
      <c r="H284" s="43"/>
      <c r="I284" s="43"/>
      <c r="J284" s="34"/>
      <c r="K284" s="31"/>
      <c r="L284" s="31"/>
      <c r="M284" s="25"/>
      <c r="N284" s="25"/>
      <c r="O284" s="25"/>
    </row>
    <row r="285" spans="1:15" ht="16.5" outlineLevel="1" x14ac:dyDescent="0.3">
      <c r="A285" s="160" t="s">
        <v>248</v>
      </c>
      <c r="B285" s="178" t="s">
        <v>373</v>
      </c>
      <c r="C285" s="55"/>
      <c r="D285" s="55"/>
      <c r="E285" s="55"/>
      <c r="F285" s="42"/>
      <c r="G285" s="25"/>
      <c r="H285" s="43"/>
      <c r="I285" s="43"/>
      <c r="J285" s="34"/>
      <c r="K285" s="31"/>
      <c r="L285" s="31"/>
      <c r="M285" s="25"/>
      <c r="N285" s="25"/>
      <c r="O285" s="25"/>
    </row>
    <row r="286" spans="1:15" ht="16.5" outlineLevel="1" x14ac:dyDescent="0.3">
      <c r="A286" s="160" t="s">
        <v>249</v>
      </c>
      <c r="B286" s="179" t="s">
        <v>491</v>
      </c>
      <c r="C286" s="55"/>
      <c r="D286" s="55"/>
      <c r="E286" s="55"/>
      <c r="F286" s="42"/>
      <c r="G286" s="25"/>
      <c r="H286" s="43"/>
      <c r="I286" s="43"/>
      <c r="J286" s="34"/>
      <c r="K286" s="31"/>
      <c r="L286" s="31"/>
      <c r="M286" s="25"/>
      <c r="N286" s="25"/>
      <c r="O286" s="25"/>
    </row>
    <row r="287" spans="1:15" ht="16.5" x14ac:dyDescent="0.3">
      <c r="A287" s="132" t="s">
        <v>374</v>
      </c>
      <c r="B287" s="29"/>
      <c r="C287" s="55"/>
      <c r="D287" s="55"/>
      <c r="E287" s="55"/>
      <c r="F287" s="42"/>
      <c r="G287" s="25"/>
      <c r="H287" s="43"/>
      <c r="I287" s="43"/>
      <c r="J287" s="34"/>
      <c r="K287" s="31"/>
      <c r="L287" s="31"/>
      <c r="M287" s="25"/>
      <c r="N287" s="25"/>
      <c r="O287" s="25"/>
    </row>
    <row r="288" spans="1:15" ht="16.5" x14ac:dyDescent="0.3">
      <c r="A288" s="160" t="s">
        <v>248</v>
      </c>
      <c r="B288" s="178" t="s">
        <v>377</v>
      </c>
      <c r="C288" s="55"/>
      <c r="D288" s="55"/>
      <c r="E288" s="55"/>
      <c r="F288" s="42"/>
      <c r="G288" s="25"/>
      <c r="H288" s="43"/>
      <c r="I288" s="43"/>
      <c r="J288" s="34"/>
      <c r="K288" s="31"/>
      <c r="L288" s="31"/>
      <c r="M288" s="25"/>
      <c r="N288" s="25"/>
      <c r="O288" s="25"/>
    </row>
    <row r="289" spans="1:15" ht="16.5" outlineLevel="1" x14ac:dyDescent="0.3">
      <c r="A289" s="160"/>
      <c r="B289" s="178" t="s">
        <v>223</v>
      </c>
      <c r="C289" s="55"/>
      <c r="D289" s="55"/>
      <c r="E289" s="55"/>
      <c r="F289" s="42"/>
      <c r="G289" s="25"/>
      <c r="H289" s="43"/>
      <c r="I289" s="43"/>
      <c r="J289" s="34"/>
      <c r="K289" s="31"/>
      <c r="L289" s="31"/>
      <c r="M289" s="25"/>
      <c r="N289" s="25"/>
      <c r="O289" s="25"/>
    </row>
    <row r="290" spans="1:15" ht="16.5" outlineLevel="1" x14ac:dyDescent="0.3">
      <c r="A290" s="160"/>
      <c r="B290" s="178" t="s">
        <v>9</v>
      </c>
      <c r="C290" s="55"/>
      <c r="D290" s="55"/>
      <c r="E290" s="55"/>
      <c r="F290" s="42"/>
      <c r="G290" s="25"/>
      <c r="H290" s="43"/>
      <c r="I290" s="43"/>
      <c r="J290" s="34"/>
      <c r="K290" s="31"/>
      <c r="L290" s="31"/>
      <c r="M290" s="25"/>
      <c r="N290" s="25"/>
      <c r="O290" s="25"/>
    </row>
    <row r="291" spans="1:15" ht="16.5" outlineLevel="1" x14ac:dyDescent="0.3">
      <c r="A291" s="160"/>
      <c r="B291" s="178" t="s">
        <v>192</v>
      </c>
      <c r="C291" s="66" t="s">
        <v>580</v>
      </c>
      <c r="D291" s="55"/>
      <c r="E291" s="55"/>
      <c r="F291" s="42"/>
      <c r="G291" s="25"/>
      <c r="H291" s="43"/>
      <c r="I291" s="43"/>
      <c r="J291" s="34"/>
      <c r="K291" s="31"/>
      <c r="L291" s="31"/>
      <c r="M291" s="25"/>
      <c r="N291" s="25"/>
      <c r="O291" s="25"/>
    </row>
    <row r="292" spans="1:15" ht="16.5" outlineLevel="1" x14ac:dyDescent="0.3">
      <c r="A292" s="160"/>
      <c r="B292" s="178" t="s">
        <v>375</v>
      </c>
      <c r="C292" s="55"/>
      <c r="D292" s="55"/>
      <c r="E292" s="55"/>
      <c r="F292" s="42"/>
      <c r="G292" s="25"/>
      <c r="H292" s="43"/>
      <c r="I292" s="43"/>
      <c r="J292" s="34"/>
      <c r="K292" s="31"/>
      <c r="L292" s="31"/>
      <c r="M292" s="25"/>
      <c r="N292" s="25"/>
      <c r="O292" s="25"/>
    </row>
    <row r="293" spans="1:15" x14ac:dyDescent="0.25">
      <c r="A293" s="133"/>
      <c r="B293" s="40"/>
      <c r="C293" s="55"/>
      <c r="D293" s="55"/>
      <c r="E293" s="55"/>
      <c r="F293" s="42"/>
      <c r="G293" s="25"/>
      <c r="H293" s="43"/>
      <c r="I293" s="43"/>
      <c r="J293" s="34"/>
      <c r="K293" s="31"/>
      <c r="L293" s="31"/>
      <c r="M293" s="25"/>
      <c r="N293" s="25"/>
      <c r="O293" s="25"/>
    </row>
    <row r="294" spans="1:15" ht="16.5" x14ac:dyDescent="0.3">
      <c r="A294" s="160" t="s">
        <v>248</v>
      </c>
      <c r="B294" s="181" t="s">
        <v>126</v>
      </c>
      <c r="C294" s="221" t="s">
        <v>579</v>
      </c>
      <c r="D294" s="55"/>
      <c r="E294" s="55"/>
      <c r="F294" s="42"/>
      <c r="G294" s="25"/>
      <c r="H294" s="43"/>
      <c r="I294" s="43"/>
      <c r="J294" s="34"/>
      <c r="K294" s="31"/>
      <c r="L294" s="31"/>
      <c r="M294" s="25"/>
      <c r="N294" s="25"/>
      <c r="O294" s="25"/>
    </row>
    <row r="295" spans="1:15" ht="16.5" x14ac:dyDescent="0.3">
      <c r="A295" s="134"/>
      <c r="B295" s="28"/>
      <c r="C295" s="55"/>
      <c r="D295" s="55"/>
      <c r="E295" s="55"/>
      <c r="F295" s="42"/>
      <c r="G295" s="25"/>
      <c r="H295" s="43"/>
      <c r="I295" s="43"/>
      <c r="J295" s="34"/>
      <c r="K295" s="31"/>
      <c r="L295" s="31"/>
      <c r="M295" s="25"/>
      <c r="N295" s="25"/>
      <c r="O295" s="25"/>
    </row>
    <row r="296" spans="1:15" ht="15" customHeight="1" x14ac:dyDescent="0.25">
      <c r="A296" s="123" t="s">
        <v>380</v>
      </c>
      <c r="B296" s="40"/>
      <c r="C296" s="55"/>
      <c r="D296" s="55"/>
      <c r="E296" s="55"/>
      <c r="F296" s="42"/>
      <c r="G296" s="25"/>
      <c r="H296" s="43"/>
      <c r="I296" s="43"/>
      <c r="J296" s="27" t="s">
        <v>461</v>
      </c>
      <c r="K296" s="27"/>
      <c r="L296" s="27"/>
      <c r="M296" s="25"/>
      <c r="N296" s="25"/>
      <c r="O296" s="25"/>
    </row>
    <row r="297" spans="1:15" x14ac:dyDescent="0.25">
      <c r="A297" s="60" t="s">
        <v>382</v>
      </c>
      <c r="B297" s="40"/>
      <c r="C297" s="55"/>
      <c r="D297" s="55"/>
      <c r="E297" s="55"/>
      <c r="F297" s="42"/>
      <c r="G297" s="25"/>
      <c r="H297" s="43"/>
      <c r="I297" s="43"/>
      <c r="J297" s="27"/>
      <c r="K297" s="27"/>
      <c r="L297" s="27"/>
      <c r="M297" s="25"/>
      <c r="N297" s="25"/>
      <c r="O297" s="25"/>
    </row>
    <row r="298" spans="1:15" x14ac:dyDescent="0.25">
      <c r="A298" s="60"/>
      <c r="B298" s="40"/>
      <c r="C298" s="55"/>
      <c r="D298" s="55"/>
      <c r="E298" s="55"/>
      <c r="F298" s="42"/>
      <c r="G298" s="25"/>
      <c r="H298" s="43"/>
      <c r="I298" s="43"/>
      <c r="J298" s="27"/>
      <c r="K298" s="27"/>
      <c r="L298" s="27"/>
      <c r="M298" s="25"/>
      <c r="N298" s="25"/>
      <c r="O298" s="25"/>
    </row>
    <row r="299" spans="1:15" ht="16.5" x14ac:dyDescent="0.3">
      <c r="A299" s="160" t="s">
        <v>248</v>
      </c>
      <c r="B299" s="178" t="s">
        <v>584</v>
      </c>
      <c r="C299" s="55"/>
      <c r="D299" s="55"/>
      <c r="E299" s="55"/>
      <c r="F299" s="42"/>
      <c r="G299" s="25"/>
      <c r="H299" s="43"/>
      <c r="I299" s="43"/>
      <c r="J299" s="34"/>
      <c r="K299" s="31"/>
      <c r="L299" s="31"/>
      <c r="M299" s="25"/>
      <c r="N299" s="25"/>
      <c r="O299" s="25"/>
    </row>
    <row r="300" spans="1:15" ht="16.5" x14ac:dyDescent="0.3">
      <c r="A300" s="132" t="s">
        <v>352</v>
      </c>
      <c r="B300" s="40"/>
      <c r="C300" s="55"/>
      <c r="D300" s="55"/>
      <c r="E300" s="55"/>
      <c r="F300" s="42"/>
      <c r="G300" s="25"/>
      <c r="H300" s="43"/>
      <c r="I300" s="43"/>
      <c r="J300" s="34"/>
      <c r="K300" s="31"/>
      <c r="L300" s="31"/>
      <c r="M300" s="25"/>
      <c r="N300" s="25"/>
      <c r="O300" s="25"/>
    </row>
    <row r="301" spans="1:15" ht="16.5" x14ac:dyDescent="0.3">
      <c r="A301" s="160" t="s">
        <v>248</v>
      </c>
      <c r="B301" s="178" t="s">
        <v>377</v>
      </c>
      <c r="C301" s="55"/>
      <c r="D301" s="55"/>
      <c r="E301" s="55"/>
      <c r="F301" s="42"/>
      <c r="G301" s="25"/>
      <c r="H301" s="43"/>
      <c r="I301" s="43"/>
      <c r="J301" s="34"/>
      <c r="K301" s="31"/>
      <c r="L301" s="31"/>
      <c r="M301" s="25"/>
      <c r="N301" s="25"/>
      <c r="O301" s="25"/>
    </row>
    <row r="302" spans="1:15" ht="16.5" outlineLevel="1" x14ac:dyDescent="0.3">
      <c r="A302" s="160"/>
      <c r="B302" s="178" t="s">
        <v>392</v>
      </c>
      <c r="C302" s="55"/>
      <c r="D302" s="55"/>
      <c r="E302" s="55"/>
      <c r="F302" s="42"/>
      <c r="G302" s="25"/>
      <c r="H302" s="43"/>
      <c r="I302" s="43"/>
      <c r="J302" s="34"/>
      <c r="K302" s="31"/>
      <c r="L302" s="31"/>
      <c r="M302" s="25"/>
      <c r="N302" s="25"/>
      <c r="O302" s="25"/>
    </row>
    <row r="303" spans="1:15" ht="16.5" outlineLevel="1" x14ac:dyDescent="0.3">
      <c r="A303" s="160"/>
      <c r="B303" s="178" t="s">
        <v>393</v>
      </c>
      <c r="C303" s="55"/>
      <c r="D303" s="55"/>
      <c r="E303" s="55"/>
      <c r="F303" s="42"/>
      <c r="G303" s="25"/>
      <c r="H303" s="43"/>
      <c r="I303" s="43"/>
      <c r="J303" s="34"/>
      <c r="K303" s="31"/>
      <c r="L303" s="31"/>
      <c r="M303" s="25"/>
      <c r="N303" s="25"/>
      <c r="O303" s="25"/>
    </row>
    <row r="304" spans="1:15" ht="16.5" outlineLevel="1" x14ac:dyDescent="0.3">
      <c r="A304" s="160"/>
      <c r="B304" s="178" t="s">
        <v>394</v>
      </c>
      <c r="C304" s="55"/>
      <c r="D304" s="55"/>
      <c r="E304" s="55"/>
      <c r="F304" s="42"/>
      <c r="G304" s="25"/>
      <c r="H304" s="43"/>
      <c r="I304" s="43"/>
      <c r="J304" s="34"/>
      <c r="K304" s="31"/>
      <c r="L304" s="31"/>
      <c r="M304" s="25"/>
      <c r="N304" s="25"/>
      <c r="O304" s="25"/>
    </row>
    <row r="305" spans="1:15" ht="16.5" outlineLevel="1" x14ac:dyDescent="0.3">
      <c r="A305" s="160"/>
      <c r="B305" s="178" t="s">
        <v>395</v>
      </c>
      <c r="C305" s="55"/>
      <c r="D305" s="55"/>
      <c r="E305" s="55"/>
      <c r="F305" s="42"/>
      <c r="G305" s="25"/>
      <c r="H305" s="43"/>
      <c r="I305" s="43"/>
      <c r="J305" s="34"/>
      <c r="K305" s="31"/>
      <c r="L305" s="31"/>
      <c r="M305" s="25"/>
      <c r="N305" s="25"/>
      <c r="O305" s="25"/>
    </row>
    <row r="306" spans="1:15" ht="16.5" outlineLevel="1" x14ac:dyDescent="0.3">
      <c r="A306" s="160"/>
      <c r="B306" s="178" t="s">
        <v>396</v>
      </c>
      <c r="C306" s="55"/>
      <c r="D306" s="55"/>
      <c r="E306" s="55"/>
      <c r="F306" s="42"/>
      <c r="G306" s="25"/>
      <c r="H306" s="43"/>
      <c r="I306" s="43"/>
      <c r="J306" s="34"/>
      <c r="K306" s="31"/>
      <c r="L306" s="31"/>
      <c r="M306" s="25"/>
      <c r="N306" s="25"/>
      <c r="O306" s="25"/>
    </row>
    <row r="307" spans="1:15" ht="16.5" outlineLevel="1" x14ac:dyDescent="0.3">
      <c r="A307" s="160"/>
      <c r="B307" s="178" t="s">
        <v>397</v>
      </c>
      <c r="C307" s="55"/>
      <c r="D307" s="55"/>
      <c r="E307" s="55"/>
      <c r="F307" s="42"/>
      <c r="G307" s="25"/>
      <c r="H307" s="43"/>
      <c r="I307" s="43"/>
      <c r="J307" s="34"/>
      <c r="K307" s="31"/>
      <c r="L307" s="31"/>
      <c r="M307" s="25"/>
      <c r="N307" s="25"/>
      <c r="O307" s="25"/>
    </row>
    <row r="308" spans="1:15" ht="16.5" outlineLevel="1" x14ac:dyDescent="0.3">
      <c r="A308" s="160"/>
      <c r="B308" s="178" t="s">
        <v>398</v>
      </c>
      <c r="C308" s="55"/>
      <c r="D308" s="55"/>
      <c r="E308" s="55"/>
      <c r="F308" s="42"/>
      <c r="G308" s="25"/>
      <c r="H308" s="43"/>
      <c r="I308" s="43"/>
      <c r="J308" s="34"/>
      <c r="K308" s="31"/>
      <c r="L308" s="31"/>
      <c r="M308" s="25"/>
      <c r="N308" s="25"/>
      <c r="O308" s="25"/>
    </row>
    <row r="309" spans="1:15" ht="16.5" outlineLevel="1" x14ac:dyDescent="0.3">
      <c r="A309" s="160"/>
      <c r="B309" s="178" t="s">
        <v>492</v>
      </c>
      <c r="C309" s="55"/>
      <c r="D309" s="55"/>
      <c r="E309" s="55"/>
      <c r="F309" s="42"/>
      <c r="G309" s="25"/>
      <c r="H309" s="43"/>
      <c r="I309" s="43"/>
      <c r="J309" s="34"/>
      <c r="K309" s="31"/>
      <c r="L309" s="31"/>
      <c r="M309" s="25"/>
      <c r="N309" s="25"/>
      <c r="O309" s="25"/>
    </row>
    <row r="310" spans="1:15" ht="16.5" x14ac:dyDescent="0.3">
      <c r="A310" s="132" t="s">
        <v>385</v>
      </c>
      <c r="B310" s="40"/>
      <c r="C310" s="55"/>
      <c r="D310" s="55"/>
      <c r="E310" s="55"/>
      <c r="F310" s="42"/>
      <c r="G310" s="25"/>
      <c r="H310" s="43"/>
      <c r="I310" s="43"/>
      <c r="J310" s="34"/>
      <c r="K310" s="31"/>
      <c r="L310" s="31"/>
      <c r="M310" s="25"/>
      <c r="N310" s="25"/>
      <c r="O310" s="25"/>
    </row>
    <row r="311" spans="1:15" ht="16.5" x14ac:dyDescent="0.3">
      <c r="A311" s="160" t="s">
        <v>248</v>
      </c>
      <c r="B311" s="178" t="s">
        <v>377</v>
      </c>
      <c r="C311" s="55"/>
      <c r="D311" s="55"/>
      <c r="E311" s="55"/>
      <c r="F311" s="42"/>
      <c r="G311" s="25"/>
      <c r="H311" s="43"/>
      <c r="I311" s="43"/>
      <c r="J311" s="34"/>
      <c r="K311" s="31"/>
      <c r="L311" s="31"/>
      <c r="M311" s="25"/>
      <c r="N311" s="25"/>
      <c r="O311" s="25"/>
    </row>
    <row r="312" spans="1:15" ht="16.5" outlineLevel="1" x14ac:dyDescent="0.3">
      <c r="A312" s="160"/>
      <c r="B312" s="178" t="s">
        <v>399</v>
      </c>
      <c r="C312" s="55"/>
      <c r="D312" s="55"/>
      <c r="E312" s="55"/>
      <c r="F312" s="42"/>
      <c r="G312" s="25"/>
      <c r="H312" s="43"/>
      <c r="I312" s="43"/>
      <c r="J312" s="34"/>
      <c r="K312" s="31"/>
      <c r="L312" s="31"/>
      <c r="M312" s="25"/>
      <c r="N312" s="25"/>
      <c r="O312" s="25"/>
    </row>
    <row r="313" spans="1:15" ht="16.5" outlineLevel="1" x14ac:dyDescent="0.3">
      <c r="A313" s="160"/>
      <c r="B313" s="178" t="s">
        <v>400</v>
      </c>
      <c r="C313" s="55"/>
      <c r="D313" s="55"/>
      <c r="E313" s="55"/>
      <c r="F313" s="42"/>
      <c r="G313" s="25"/>
      <c r="H313" s="43"/>
      <c r="I313" s="43"/>
      <c r="J313" s="34"/>
      <c r="K313" s="31"/>
      <c r="L313" s="31"/>
      <c r="M313" s="25"/>
      <c r="N313" s="25"/>
      <c r="O313" s="25"/>
    </row>
    <row r="314" spans="1:15" ht="16.5" outlineLevel="1" x14ac:dyDescent="0.3">
      <c r="A314" s="160"/>
      <c r="B314" s="178" t="s">
        <v>401</v>
      </c>
      <c r="C314" s="55"/>
      <c r="D314" s="55"/>
      <c r="E314" s="55"/>
      <c r="F314" s="42"/>
      <c r="G314" s="25"/>
      <c r="H314" s="43"/>
      <c r="I314" s="43"/>
      <c r="J314" s="34"/>
      <c r="K314" s="31"/>
      <c r="L314" s="31"/>
      <c r="M314" s="25"/>
      <c r="N314" s="25"/>
      <c r="O314" s="25"/>
    </row>
    <row r="315" spans="1:15" ht="16.5" outlineLevel="1" x14ac:dyDescent="0.3">
      <c r="A315" s="160"/>
      <c r="B315" s="178" t="s">
        <v>402</v>
      </c>
      <c r="C315" s="55"/>
      <c r="D315" s="55"/>
      <c r="E315" s="55"/>
      <c r="F315" s="42"/>
      <c r="G315" s="25"/>
      <c r="H315" s="43"/>
      <c r="I315" s="43"/>
      <c r="J315" s="34"/>
      <c r="K315" s="31"/>
      <c r="L315" s="31"/>
      <c r="M315" s="25"/>
      <c r="N315" s="25"/>
      <c r="O315" s="25"/>
    </row>
    <row r="316" spans="1:15" ht="16.5" outlineLevel="1" x14ac:dyDescent="0.3">
      <c r="A316" s="160"/>
      <c r="B316" s="178" t="s">
        <v>403</v>
      </c>
      <c r="C316" s="55"/>
      <c r="D316" s="55"/>
      <c r="E316" s="55"/>
      <c r="F316" s="42"/>
      <c r="G316" s="25"/>
      <c r="H316" s="43"/>
      <c r="I316" s="43"/>
      <c r="J316" s="34"/>
      <c r="K316" s="31"/>
      <c r="L316" s="31"/>
      <c r="M316" s="25"/>
      <c r="N316" s="25"/>
      <c r="O316" s="25"/>
    </row>
    <row r="317" spans="1:15" ht="16.5" outlineLevel="1" x14ac:dyDescent="0.3">
      <c r="A317" s="160"/>
      <c r="B317" s="178" t="s">
        <v>404</v>
      </c>
      <c r="C317" s="55"/>
      <c r="D317" s="55"/>
      <c r="E317" s="55"/>
      <c r="F317" s="42"/>
      <c r="G317" s="25"/>
      <c r="H317" s="43"/>
      <c r="I317" s="43"/>
      <c r="J317" s="34"/>
      <c r="K317" s="31"/>
      <c r="L317" s="31"/>
      <c r="M317" s="25"/>
      <c r="N317" s="25"/>
      <c r="O317" s="25"/>
    </row>
    <row r="318" spans="1:15" ht="16.5" outlineLevel="1" x14ac:dyDescent="0.3">
      <c r="A318" s="160"/>
      <c r="B318" s="178" t="s">
        <v>405</v>
      </c>
      <c r="C318" s="55"/>
      <c r="D318" s="55"/>
      <c r="E318" s="55"/>
      <c r="F318" s="42"/>
      <c r="G318" s="25"/>
      <c r="H318" s="43"/>
      <c r="I318" s="43"/>
      <c r="J318" s="34"/>
      <c r="K318" s="31"/>
      <c r="L318" s="31"/>
      <c r="M318" s="25"/>
      <c r="N318" s="25"/>
      <c r="O318" s="25"/>
    </row>
    <row r="319" spans="1:15" ht="16.5" outlineLevel="1" x14ac:dyDescent="0.3">
      <c r="A319" s="160"/>
      <c r="B319" s="178" t="s">
        <v>406</v>
      </c>
      <c r="C319" s="55"/>
      <c r="D319" s="55"/>
      <c r="E319" s="55"/>
      <c r="F319" s="42"/>
      <c r="G319" s="25"/>
      <c r="H319" s="43"/>
      <c r="I319" s="43"/>
      <c r="J319" s="34"/>
      <c r="K319" s="31"/>
      <c r="L319" s="31"/>
      <c r="M319" s="25"/>
      <c r="N319" s="25"/>
      <c r="O319" s="25"/>
    </row>
    <row r="320" spans="1:15" ht="16.5" outlineLevel="1" x14ac:dyDescent="0.3">
      <c r="A320" s="160"/>
      <c r="B320" s="178" t="s">
        <v>407</v>
      </c>
      <c r="C320" s="55"/>
      <c r="D320" s="55"/>
      <c r="E320" s="55"/>
      <c r="F320" s="42"/>
      <c r="G320" s="25"/>
      <c r="H320" s="43"/>
      <c r="I320" s="43"/>
      <c r="J320" s="34"/>
      <c r="K320" s="31"/>
      <c r="L320" s="31"/>
      <c r="M320" s="25"/>
      <c r="N320" s="25"/>
      <c r="O320" s="25"/>
    </row>
    <row r="321" spans="1:15" ht="16.5" outlineLevel="1" x14ac:dyDescent="0.3">
      <c r="A321" s="160"/>
      <c r="B321" s="178" t="s">
        <v>408</v>
      </c>
      <c r="C321" s="55"/>
      <c r="D321" s="55"/>
      <c r="E321" s="55"/>
      <c r="F321" s="42"/>
      <c r="G321" s="25"/>
      <c r="H321" s="43"/>
      <c r="I321" s="43"/>
      <c r="J321" s="34"/>
      <c r="K321" s="31"/>
      <c r="L321" s="31"/>
      <c r="M321" s="25"/>
      <c r="N321" s="25"/>
      <c r="O321" s="25"/>
    </row>
    <row r="322" spans="1:15" ht="16.5" outlineLevel="1" x14ac:dyDescent="0.3">
      <c r="A322" s="160"/>
      <c r="B322" s="178" t="s">
        <v>409</v>
      </c>
      <c r="C322" s="55"/>
      <c r="D322" s="55"/>
      <c r="E322" s="55"/>
      <c r="F322" s="42"/>
      <c r="G322" s="25"/>
      <c r="H322" s="43"/>
      <c r="I322" s="43"/>
      <c r="J322" s="34"/>
      <c r="K322" s="31"/>
      <c r="L322" s="31"/>
      <c r="M322" s="25"/>
      <c r="N322" s="25"/>
      <c r="O322" s="25"/>
    </row>
    <row r="323" spans="1:15" ht="16.5" outlineLevel="1" x14ac:dyDescent="0.3">
      <c r="A323" s="160"/>
      <c r="B323" s="178" t="s">
        <v>410</v>
      </c>
      <c r="C323" s="55"/>
      <c r="D323" s="55"/>
      <c r="E323" s="55"/>
      <c r="F323" s="42"/>
      <c r="G323" s="25"/>
      <c r="H323" s="43"/>
      <c r="I323" s="43"/>
      <c r="J323" s="34"/>
      <c r="K323" s="31"/>
      <c r="L323" s="31"/>
      <c r="M323" s="25"/>
      <c r="N323" s="25"/>
      <c r="O323" s="25"/>
    </row>
    <row r="324" spans="1:15" ht="16.5" outlineLevel="1" x14ac:dyDescent="0.3">
      <c r="A324" s="160"/>
      <c r="B324" s="178" t="s">
        <v>493</v>
      </c>
      <c r="C324" s="55"/>
      <c r="D324" s="55"/>
      <c r="E324" s="55"/>
      <c r="F324" s="42"/>
      <c r="G324" s="25"/>
      <c r="H324" s="43"/>
      <c r="I324" s="43"/>
      <c r="J324" s="34"/>
      <c r="K324" s="31"/>
      <c r="L324" s="31"/>
      <c r="M324" s="25"/>
      <c r="N324" s="25"/>
      <c r="O324" s="25"/>
    </row>
    <row r="325" spans="1:15" ht="16.5" outlineLevel="1" x14ac:dyDescent="0.3">
      <c r="A325" s="160"/>
      <c r="B325" s="178" t="s">
        <v>494</v>
      </c>
      <c r="C325" s="55"/>
      <c r="D325" s="55"/>
      <c r="E325" s="55"/>
      <c r="F325" s="42"/>
      <c r="G325" s="25"/>
      <c r="H325" s="43"/>
      <c r="I325" s="43"/>
      <c r="J325" s="34"/>
      <c r="K325" s="31"/>
      <c r="L325" s="31"/>
      <c r="M325" s="25"/>
      <c r="N325" s="25"/>
      <c r="O325" s="25"/>
    </row>
    <row r="326" spans="1:15" ht="16.5" outlineLevel="1" x14ac:dyDescent="0.3">
      <c r="A326" s="160"/>
      <c r="B326" s="178" t="s">
        <v>585</v>
      </c>
      <c r="C326" s="55"/>
      <c r="D326" s="55"/>
      <c r="E326" s="55"/>
      <c r="F326" s="42"/>
      <c r="G326" s="25"/>
      <c r="H326" s="43"/>
      <c r="I326" s="43"/>
      <c r="J326" s="34"/>
      <c r="K326" s="31"/>
      <c r="L326" s="31"/>
      <c r="M326" s="25"/>
      <c r="N326" s="25"/>
      <c r="O326" s="25"/>
    </row>
    <row r="327" spans="1:15" ht="16.5" outlineLevel="1" x14ac:dyDescent="0.3">
      <c r="A327" s="160"/>
      <c r="B327" s="178" t="s">
        <v>586</v>
      </c>
      <c r="C327" s="55"/>
      <c r="D327" s="55"/>
      <c r="E327" s="55"/>
      <c r="F327" s="42"/>
      <c r="G327" s="25"/>
      <c r="H327" s="43"/>
      <c r="I327" s="43"/>
      <c r="J327" s="34"/>
      <c r="K327" s="31"/>
      <c r="L327" s="31"/>
      <c r="M327" s="25"/>
      <c r="N327" s="25"/>
      <c r="O327" s="25"/>
    </row>
    <row r="328" spans="1:15" ht="16.5" outlineLevel="1" x14ac:dyDescent="0.3">
      <c r="A328" s="160"/>
      <c r="B328" s="178" t="s">
        <v>587</v>
      </c>
      <c r="C328" s="55"/>
      <c r="D328" s="55"/>
      <c r="E328" s="55"/>
      <c r="F328" s="42"/>
      <c r="G328" s="25"/>
      <c r="H328" s="43"/>
      <c r="I328" s="43"/>
      <c r="J328" s="34"/>
      <c r="K328" s="31"/>
      <c r="L328" s="31"/>
      <c r="M328" s="25"/>
      <c r="N328" s="25"/>
      <c r="O328" s="25"/>
    </row>
    <row r="329" spans="1:15" ht="16.5" outlineLevel="1" x14ac:dyDescent="0.3">
      <c r="A329" s="160"/>
      <c r="B329" s="178" t="s">
        <v>588</v>
      </c>
      <c r="C329" s="55"/>
      <c r="D329" s="55"/>
      <c r="E329" s="55"/>
      <c r="F329" s="42"/>
      <c r="G329" s="25"/>
      <c r="H329" s="43"/>
      <c r="I329" s="43"/>
      <c r="J329" s="34"/>
      <c r="K329" s="31"/>
      <c r="L329" s="31"/>
      <c r="M329" s="25"/>
      <c r="N329" s="25"/>
      <c r="O329" s="25"/>
    </row>
    <row r="330" spans="1:15" ht="16.5" outlineLevel="1" x14ac:dyDescent="0.3">
      <c r="A330" s="160"/>
      <c r="B330" s="178" t="s">
        <v>589</v>
      </c>
      <c r="C330" s="55"/>
      <c r="D330" s="55"/>
      <c r="E330" s="55"/>
      <c r="F330" s="42"/>
      <c r="G330" s="25"/>
      <c r="H330" s="43"/>
      <c r="I330" s="43"/>
      <c r="J330" s="34"/>
      <c r="K330" s="31"/>
      <c r="L330" s="31"/>
      <c r="M330" s="25"/>
      <c r="N330" s="25"/>
      <c r="O330" s="25"/>
    </row>
    <row r="331" spans="1:15" ht="16.5" x14ac:dyDescent="0.3">
      <c r="A331" s="132" t="s">
        <v>386</v>
      </c>
      <c r="B331" s="40"/>
      <c r="C331" s="55"/>
      <c r="D331" s="55"/>
      <c r="E331" s="55"/>
      <c r="F331" s="42"/>
      <c r="G331" s="25"/>
      <c r="H331" s="43"/>
      <c r="I331" s="43"/>
      <c r="J331" s="34"/>
      <c r="K331" s="31"/>
      <c r="L331" s="31"/>
      <c r="M331" s="25"/>
      <c r="N331" s="25"/>
      <c r="O331" s="25"/>
    </row>
    <row r="332" spans="1:15" ht="16.5" x14ac:dyDescent="0.3">
      <c r="A332" s="160" t="s">
        <v>248</v>
      </c>
      <c r="B332" s="178" t="s">
        <v>377</v>
      </c>
      <c r="C332" s="55"/>
      <c r="D332" s="55"/>
      <c r="E332" s="55"/>
      <c r="F332" s="42"/>
      <c r="G332" s="25"/>
      <c r="H332" s="43"/>
      <c r="I332" s="43"/>
      <c r="J332" s="34"/>
      <c r="K332" s="31"/>
      <c r="L332" s="31"/>
      <c r="M332" s="25"/>
      <c r="N332" s="25"/>
      <c r="O332" s="25"/>
    </row>
    <row r="333" spans="1:15" ht="16.5" outlineLevel="1" x14ac:dyDescent="0.3">
      <c r="A333" s="160"/>
      <c r="B333" s="178" t="s">
        <v>414</v>
      </c>
      <c r="C333" s="55"/>
      <c r="D333" s="55"/>
      <c r="E333" s="55"/>
      <c r="F333" s="42"/>
      <c r="G333" s="25"/>
      <c r="H333" s="43"/>
      <c r="I333" s="43"/>
      <c r="J333" s="34"/>
      <c r="K333" s="31"/>
      <c r="L333" s="31"/>
      <c r="M333" s="25"/>
      <c r="N333" s="25"/>
      <c r="O333" s="25"/>
    </row>
    <row r="334" spans="1:15" ht="16.5" outlineLevel="1" x14ac:dyDescent="0.3">
      <c r="A334" s="160"/>
      <c r="B334" s="178" t="s">
        <v>411</v>
      </c>
      <c r="C334" s="55"/>
      <c r="D334" s="55"/>
      <c r="E334" s="55"/>
      <c r="F334" s="42"/>
      <c r="G334" s="25"/>
      <c r="H334" s="43"/>
      <c r="I334" s="43"/>
      <c r="J334" s="34"/>
      <c r="K334" s="31"/>
      <c r="L334" s="31"/>
      <c r="M334" s="25"/>
      <c r="N334" s="25"/>
      <c r="O334" s="25"/>
    </row>
    <row r="335" spans="1:15" ht="16.5" outlineLevel="1" x14ac:dyDescent="0.3">
      <c r="A335" s="160"/>
      <c r="B335" s="178" t="s">
        <v>412</v>
      </c>
      <c r="C335" s="55"/>
      <c r="D335" s="55"/>
      <c r="E335" s="55"/>
      <c r="F335" s="42"/>
      <c r="G335" s="25"/>
      <c r="H335" s="43"/>
      <c r="I335" s="43"/>
      <c r="J335" s="34"/>
      <c r="K335" s="31"/>
      <c r="L335" s="31"/>
      <c r="M335" s="25"/>
      <c r="N335" s="25"/>
      <c r="O335" s="25"/>
    </row>
    <row r="336" spans="1:15" ht="16.5" outlineLevel="1" x14ac:dyDescent="0.3">
      <c r="A336" s="160"/>
      <c r="B336" s="178" t="s">
        <v>413</v>
      </c>
      <c r="C336" s="55"/>
      <c r="D336" s="55"/>
      <c r="E336" s="55"/>
      <c r="F336" s="42"/>
      <c r="G336" s="25"/>
      <c r="H336" s="43"/>
      <c r="I336" s="43"/>
      <c r="J336" s="34"/>
      <c r="K336" s="31"/>
      <c r="L336" s="31"/>
      <c r="M336" s="25"/>
      <c r="N336" s="25"/>
      <c r="O336" s="25"/>
    </row>
    <row r="337" spans="1:15" ht="16.5" outlineLevel="1" x14ac:dyDescent="0.3">
      <c r="A337" s="160"/>
      <c r="B337" s="178" t="s">
        <v>495</v>
      </c>
      <c r="C337" s="55"/>
      <c r="D337" s="55"/>
      <c r="E337" s="55"/>
      <c r="F337" s="42"/>
      <c r="G337" s="25"/>
      <c r="H337" s="43"/>
      <c r="I337" s="43"/>
      <c r="J337" s="34"/>
      <c r="K337" s="31"/>
      <c r="L337" s="31"/>
      <c r="M337" s="25"/>
      <c r="N337" s="25"/>
      <c r="O337" s="25"/>
    </row>
    <row r="338" spans="1:15" ht="16.5" outlineLevel="1" x14ac:dyDescent="0.3">
      <c r="A338" s="160" t="s">
        <v>248</v>
      </c>
      <c r="B338" s="178" t="s">
        <v>422</v>
      </c>
      <c r="C338" s="55"/>
      <c r="D338" s="55"/>
      <c r="E338" s="55"/>
      <c r="F338" s="42"/>
      <c r="G338" s="25"/>
      <c r="H338" s="43"/>
      <c r="I338" s="43"/>
      <c r="J338" s="34"/>
      <c r="K338" s="31"/>
      <c r="L338" s="31"/>
      <c r="M338" s="25"/>
      <c r="N338" s="25"/>
      <c r="O338" s="25"/>
    </row>
    <row r="339" spans="1:15" ht="16.5" outlineLevel="1" x14ac:dyDescent="0.3">
      <c r="A339" s="160"/>
      <c r="B339" s="178" t="s">
        <v>496</v>
      </c>
      <c r="C339" s="55"/>
      <c r="D339" s="55"/>
      <c r="E339" s="55"/>
      <c r="F339" s="42"/>
      <c r="G339" s="25"/>
      <c r="H339" s="43"/>
      <c r="I339" s="43"/>
      <c r="J339" s="34"/>
      <c r="K339" s="31"/>
      <c r="L339" s="31"/>
      <c r="M339" s="25"/>
      <c r="N339" s="25"/>
      <c r="O339" s="25"/>
    </row>
    <row r="340" spans="1:15" ht="16.5" x14ac:dyDescent="0.3">
      <c r="A340" s="132" t="s">
        <v>387</v>
      </c>
      <c r="B340" s="40"/>
      <c r="C340" s="55"/>
      <c r="D340" s="55"/>
      <c r="E340" s="55"/>
      <c r="F340" s="42"/>
      <c r="G340" s="25"/>
      <c r="H340" s="43"/>
      <c r="I340" s="43"/>
      <c r="J340" s="34"/>
      <c r="K340" s="31"/>
      <c r="L340" s="31"/>
      <c r="M340" s="25"/>
      <c r="N340" s="25"/>
      <c r="O340" s="25"/>
    </row>
    <row r="341" spans="1:15" ht="16.5" x14ac:dyDescent="0.3">
      <c r="A341" s="160" t="s">
        <v>248</v>
      </c>
      <c r="B341" s="178" t="s">
        <v>377</v>
      </c>
      <c r="C341" s="55"/>
      <c r="D341" s="55"/>
      <c r="E341" s="55"/>
      <c r="F341" s="42"/>
      <c r="G341" s="25"/>
      <c r="H341" s="43"/>
      <c r="I341" s="43"/>
      <c r="J341" s="34"/>
      <c r="K341" s="31"/>
      <c r="L341" s="31"/>
      <c r="M341" s="25"/>
      <c r="N341" s="25"/>
      <c r="O341" s="25"/>
    </row>
    <row r="342" spans="1:15" ht="16.5" outlineLevel="1" x14ac:dyDescent="0.3">
      <c r="A342" s="160"/>
      <c r="B342" s="178" t="s">
        <v>415</v>
      </c>
      <c r="C342" s="55"/>
      <c r="D342" s="55"/>
      <c r="E342" s="55"/>
      <c r="F342" s="42"/>
      <c r="G342" s="25"/>
      <c r="H342" s="43"/>
      <c r="I342" s="43"/>
      <c r="J342" s="34"/>
      <c r="K342" s="31"/>
      <c r="L342" s="31"/>
      <c r="M342" s="25"/>
      <c r="N342" s="25"/>
      <c r="O342" s="25"/>
    </row>
    <row r="343" spans="1:15" ht="16.5" outlineLevel="1" x14ac:dyDescent="0.3">
      <c r="A343" s="160"/>
      <c r="B343" s="178" t="s">
        <v>416</v>
      </c>
      <c r="C343" s="55"/>
      <c r="D343" s="55"/>
      <c r="E343" s="55"/>
      <c r="F343" s="42"/>
      <c r="G343" s="25"/>
      <c r="H343" s="43"/>
      <c r="I343" s="43"/>
      <c r="J343" s="34"/>
      <c r="K343" s="31"/>
      <c r="L343" s="31"/>
      <c r="M343" s="25"/>
      <c r="N343" s="25"/>
      <c r="O343" s="25"/>
    </row>
    <row r="344" spans="1:15" ht="16.5" outlineLevel="1" x14ac:dyDescent="0.3">
      <c r="A344" s="160"/>
      <c r="B344" s="178" t="s">
        <v>417</v>
      </c>
      <c r="C344" s="55"/>
      <c r="D344" s="55"/>
      <c r="E344" s="55"/>
      <c r="F344" s="42"/>
      <c r="G344" s="25"/>
      <c r="H344" s="43"/>
      <c r="I344" s="43"/>
      <c r="J344" s="34"/>
      <c r="K344" s="31"/>
      <c r="L344" s="31"/>
      <c r="M344" s="25"/>
      <c r="N344" s="25"/>
      <c r="O344" s="25"/>
    </row>
    <row r="345" spans="1:15" ht="16.5" outlineLevel="1" x14ac:dyDescent="0.3">
      <c r="A345" s="160"/>
      <c r="B345" s="178" t="s">
        <v>418</v>
      </c>
      <c r="C345" s="55"/>
      <c r="D345" s="55"/>
      <c r="E345" s="55"/>
      <c r="F345" s="42"/>
      <c r="G345" s="25"/>
      <c r="H345" s="43"/>
      <c r="I345" s="43"/>
      <c r="J345" s="34"/>
      <c r="K345" s="31"/>
      <c r="L345" s="31"/>
      <c r="M345" s="25"/>
      <c r="N345" s="25"/>
      <c r="O345" s="25"/>
    </row>
    <row r="346" spans="1:15" ht="16.5" outlineLevel="1" x14ac:dyDescent="0.3">
      <c r="A346" s="160"/>
      <c r="B346" s="178" t="s">
        <v>590</v>
      </c>
      <c r="C346" s="55"/>
      <c r="D346" s="55"/>
      <c r="E346" s="55"/>
      <c r="F346" s="42"/>
      <c r="G346" s="25"/>
      <c r="H346" s="43"/>
      <c r="I346" s="43"/>
      <c r="J346" s="34"/>
      <c r="K346" s="31"/>
      <c r="L346" s="31"/>
      <c r="M346" s="25"/>
      <c r="N346" s="25"/>
      <c r="O346" s="25"/>
    </row>
    <row r="347" spans="1:15" ht="16.5" outlineLevel="1" x14ac:dyDescent="0.3">
      <c r="A347" s="160"/>
      <c r="B347" s="178" t="s">
        <v>591</v>
      </c>
      <c r="C347" s="55"/>
      <c r="D347" s="55"/>
      <c r="E347" s="55"/>
      <c r="F347" s="42"/>
      <c r="G347" s="25"/>
      <c r="H347" s="43"/>
      <c r="I347" s="43"/>
      <c r="J347" s="34"/>
      <c r="K347" s="31"/>
      <c r="L347" s="31"/>
      <c r="M347" s="25"/>
      <c r="N347" s="25"/>
      <c r="O347" s="25"/>
    </row>
    <row r="348" spans="1:15" ht="16.5" x14ac:dyDescent="0.3">
      <c r="A348" s="132" t="s">
        <v>338</v>
      </c>
      <c r="B348" s="40"/>
      <c r="C348" s="55"/>
      <c r="D348" s="55"/>
      <c r="E348" s="55"/>
      <c r="F348" s="42"/>
      <c r="G348" s="25"/>
      <c r="H348" s="43"/>
      <c r="I348" s="43"/>
      <c r="J348" s="34"/>
      <c r="K348" s="31"/>
      <c r="L348" s="31"/>
      <c r="M348" s="25"/>
      <c r="N348" s="25"/>
      <c r="O348" s="25"/>
    </row>
    <row r="349" spans="1:15" ht="16.5" x14ac:dyDescent="0.3">
      <c r="A349" s="160" t="s">
        <v>248</v>
      </c>
      <c r="B349" s="178" t="s">
        <v>377</v>
      </c>
      <c r="C349" s="55"/>
      <c r="D349" s="55"/>
      <c r="E349" s="55"/>
      <c r="F349" s="42"/>
      <c r="G349" s="25"/>
      <c r="H349" s="43"/>
      <c r="I349" s="43"/>
      <c r="J349" s="34"/>
      <c r="K349" s="31"/>
      <c r="L349" s="31"/>
      <c r="M349" s="25"/>
      <c r="N349" s="25"/>
      <c r="O349" s="25"/>
    </row>
    <row r="350" spans="1:15" ht="16.5" outlineLevel="1" x14ac:dyDescent="0.3">
      <c r="A350" s="160"/>
      <c r="B350" s="178" t="s">
        <v>423</v>
      </c>
      <c r="C350" s="55"/>
      <c r="D350" s="55"/>
      <c r="E350" s="55"/>
      <c r="F350" s="42"/>
      <c r="G350" s="25"/>
      <c r="H350" s="43"/>
      <c r="I350" s="43"/>
      <c r="J350" s="34"/>
      <c r="K350" s="31"/>
      <c r="L350" s="31"/>
      <c r="M350" s="25"/>
      <c r="N350" s="25"/>
      <c r="O350" s="25"/>
    </row>
    <row r="351" spans="1:15" ht="16.5" outlineLevel="1" x14ac:dyDescent="0.3">
      <c r="A351" s="160"/>
      <c r="B351" s="178" t="s">
        <v>424</v>
      </c>
      <c r="C351" s="55"/>
      <c r="D351" s="55"/>
      <c r="E351" s="55"/>
      <c r="F351" s="42"/>
      <c r="G351" s="25"/>
      <c r="H351" s="43"/>
      <c r="I351" s="43"/>
      <c r="J351" s="34"/>
      <c r="K351" s="31"/>
      <c r="L351" s="31"/>
      <c r="M351" s="25"/>
      <c r="N351" s="25"/>
      <c r="O351" s="25"/>
    </row>
    <row r="352" spans="1:15" ht="16.5" outlineLevel="1" x14ac:dyDescent="0.3">
      <c r="A352" s="160"/>
      <c r="B352" s="178" t="s">
        <v>592</v>
      </c>
      <c r="C352" s="55"/>
      <c r="D352" s="55"/>
      <c r="E352" s="55"/>
      <c r="F352" s="42"/>
      <c r="G352" s="25"/>
      <c r="H352" s="43"/>
      <c r="I352" s="43"/>
      <c r="J352" s="34"/>
      <c r="K352" s="31"/>
      <c r="L352" s="31"/>
      <c r="M352" s="25"/>
      <c r="N352" s="25"/>
      <c r="O352" s="25"/>
    </row>
    <row r="353" spans="1:15" ht="16.5" outlineLevel="1" x14ac:dyDescent="0.3">
      <c r="A353" s="160"/>
      <c r="B353" s="178" t="s">
        <v>497</v>
      </c>
      <c r="C353" s="55"/>
      <c r="D353" s="55"/>
      <c r="E353" s="55"/>
      <c r="F353" s="42"/>
      <c r="G353" s="25"/>
      <c r="H353" s="43"/>
      <c r="I353" s="43"/>
      <c r="J353" s="34"/>
      <c r="K353" s="31"/>
      <c r="L353" s="31"/>
      <c r="M353" s="25"/>
      <c r="N353" s="25"/>
      <c r="O353" s="25"/>
    </row>
    <row r="354" spans="1:15" ht="16.5" x14ac:dyDescent="0.3">
      <c r="A354" s="132" t="s">
        <v>498</v>
      </c>
      <c r="B354" s="40"/>
      <c r="C354" s="55"/>
      <c r="D354" s="55"/>
      <c r="E354" s="55"/>
      <c r="F354" s="42"/>
      <c r="G354" s="25"/>
      <c r="H354" s="43"/>
      <c r="I354" s="43"/>
      <c r="J354" s="34"/>
      <c r="K354" s="31"/>
      <c r="L354" s="31"/>
      <c r="M354" s="25"/>
      <c r="N354" s="25"/>
      <c r="O354" s="25"/>
    </row>
    <row r="355" spans="1:15" ht="16.5" outlineLevel="1" x14ac:dyDescent="0.3">
      <c r="A355" s="160" t="s">
        <v>248</v>
      </c>
      <c r="B355" s="178" t="s">
        <v>419</v>
      </c>
      <c r="C355" s="55"/>
      <c r="D355" s="55"/>
      <c r="E355" s="55"/>
      <c r="F355" s="42"/>
      <c r="G355" s="25"/>
      <c r="H355" s="43"/>
      <c r="I355" s="43"/>
      <c r="J355" s="34"/>
      <c r="K355" s="31"/>
      <c r="L355" s="31"/>
      <c r="M355" s="25"/>
      <c r="N355" s="25"/>
      <c r="O355" s="25"/>
    </row>
    <row r="356" spans="1:15" ht="16.5" outlineLevel="1" x14ac:dyDescent="0.3">
      <c r="A356" s="160" t="s">
        <v>248</v>
      </c>
      <c r="B356" s="178" t="s">
        <v>420</v>
      </c>
      <c r="C356" s="55"/>
      <c r="D356" s="55"/>
      <c r="E356" s="55"/>
      <c r="F356" s="42"/>
      <c r="G356" s="25"/>
      <c r="H356" s="43"/>
      <c r="I356" s="43"/>
      <c r="J356" s="34"/>
      <c r="K356" s="31"/>
      <c r="L356" s="31"/>
      <c r="M356" s="25"/>
      <c r="N356" s="25"/>
      <c r="O356" s="25"/>
    </row>
    <row r="357" spans="1:15" ht="16.5" outlineLevel="1" x14ac:dyDescent="0.3">
      <c r="A357" s="160" t="s">
        <v>248</v>
      </c>
      <c r="B357" s="178" t="s">
        <v>421</v>
      </c>
      <c r="C357" s="55"/>
      <c r="D357" s="55"/>
      <c r="E357" s="55"/>
      <c r="F357" s="42"/>
      <c r="G357" s="25"/>
      <c r="H357" s="43"/>
      <c r="I357" s="43"/>
      <c r="J357" s="34"/>
      <c r="K357" s="31"/>
      <c r="L357" s="31"/>
      <c r="M357" s="25"/>
      <c r="N357" s="25"/>
      <c r="O357" s="25"/>
    </row>
    <row r="358" spans="1:15" ht="16.5" x14ac:dyDescent="0.3">
      <c r="A358" s="160" t="s">
        <v>248</v>
      </c>
      <c r="B358" s="179" t="s">
        <v>388</v>
      </c>
      <c r="C358" s="55"/>
      <c r="D358" s="55"/>
      <c r="E358" s="55"/>
      <c r="F358" s="42"/>
      <c r="G358" s="25"/>
      <c r="H358" s="43"/>
      <c r="I358" s="43"/>
      <c r="J358" s="34"/>
      <c r="K358" s="31"/>
      <c r="L358" s="31"/>
      <c r="M358" s="25"/>
      <c r="N358" s="25"/>
      <c r="O358" s="25"/>
    </row>
    <row r="359" spans="1:15" ht="16.5" x14ac:dyDescent="0.3">
      <c r="A359" s="160" t="s">
        <v>249</v>
      </c>
      <c r="B359" s="179" t="s">
        <v>389</v>
      </c>
      <c r="C359" s="55"/>
      <c r="D359" s="55"/>
      <c r="E359" s="55"/>
      <c r="F359" s="42"/>
      <c r="G359" s="25"/>
      <c r="H359" s="43"/>
      <c r="I359" s="43"/>
      <c r="J359" s="34"/>
      <c r="K359" s="31"/>
      <c r="L359" s="31"/>
      <c r="M359" s="25"/>
      <c r="N359" s="25"/>
      <c r="O359" s="25"/>
    </row>
    <row r="360" spans="1:15" ht="16.5" x14ac:dyDescent="0.3">
      <c r="A360" s="160" t="s">
        <v>248</v>
      </c>
      <c r="B360" s="179" t="s">
        <v>390</v>
      </c>
      <c r="C360" s="55"/>
      <c r="D360" s="55"/>
      <c r="E360" s="55"/>
      <c r="F360" s="42"/>
      <c r="G360" s="25"/>
      <c r="H360" s="43"/>
      <c r="I360" s="43"/>
      <c r="J360" s="34"/>
      <c r="K360" s="31"/>
      <c r="L360" s="31"/>
      <c r="M360" s="25"/>
      <c r="N360" s="25"/>
      <c r="O360" s="25"/>
    </row>
    <row r="361" spans="1:15" ht="16.5" x14ac:dyDescent="0.3">
      <c r="A361" s="159" t="s">
        <v>248</v>
      </c>
      <c r="B361" s="179" t="s">
        <v>391</v>
      </c>
      <c r="C361" s="55"/>
      <c r="D361" s="55"/>
      <c r="E361" s="55"/>
      <c r="F361" s="42"/>
      <c r="G361" s="25"/>
      <c r="H361" s="43"/>
      <c r="I361" s="43"/>
      <c r="J361" s="34"/>
      <c r="K361" s="31"/>
      <c r="L361" s="31"/>
      <c r="M361" s="25"/>
      <c r="N361" s="25"/>
      <c r="O361" s="25"/>
    </row>
    <row r="362" spans="1:15" ht="16.5" x14ac:dyDescent="0.3">
      <c r="A362" s="160" t="s">
        <v>249</v>
      </c>
      <c r="B362" s="179" t="s">
        <v>499</v>
      </c>
      <c r="C362" s="55"/>
      <c r="D362" s="55"/>
      <c r="E362" s="55"/>
      <c r="F362" s="42"/>
      <c r="G362" s="25"/>
      <c r="H362" s="43"/>
      <c r="I362" s="43"/>
      <c r="J362" s="34"/>
      <c r="K362" s="31"/>
      <c r="L362" s="31"/>
      <c r="M362" s="25"/>
      <c r="N362" s="25"/>
      <c r="O362" s="25"/>
    </row>
    <row r="363" spans="1:15" ht="16.5" x14ac:dyDescent="0.3">
      <c r="A363" s="160" t="s">
        <v>248</v>
      </c>
      <c r="B363" s="179" t="s">
        <v>500</v>
      </c>
      <c r="C363" s="55"/>
      <c r="D363" s="55"/>
      <c r="E363" s="55"/>
      <c r="F363" s="42"/>
      <c r="G363" s="25"/>
      <c r="H363" s="43"/>
      <c r="I363" s="43"/>
      <c r="J363" s="34"/>
      <c r="K363" s="31"/>
      <c r="L363" s="31"/>
      <c r="M363" s="25"/>
      <c r="N363" s="25"/>
      <c r="O363" s="25"/>
    </row>
    <row r="364" spans="1:15" ht="16.5" x14ac:dyDescent="0.3">
      <c r="A364" s="134"/>
      <c r="B364" s="28"/>
      <c r="C364" s="55"/>
      <c r="D364" s="55"/>
      <c r="E364" s="55"/>
      <c r="F364" s="42"/>
      <c r="G364" s="25"/>
      <c r="H364" s="43"/>
      <c r="I364" s="43"/>
      <c r="J364" s="34"/>
      <c r="K364" s="31"/>
      <c r="L364" s="31"/>
      <c r="M364" s="25"/>
      <c r="N364" s="25"/>
      <c r="O364" s="25"/>
    </row>
    <row r="365" spans="1:15" x14ac:dyDescent="0.25">
      <c r="A365" s="60"/>
      <c r="B365" s="40"/>
      <c r="C365" s="55"/>
      <c r="D365" s="55"/>
      <c r="E365" s="55"/>
      <c r="F365" s="42"/>
      <c r="G365" s="25"/>
      <c r="H365" s="43"/>
      <c r="I365" s="43"/>
      <c r="J365" s="34"/>
      <c r="K365" s="31"/>
      <c r="L365" s="31"/>
      <c r="M365" s="25"/>
      <c r="N365" s="25"/>
      <c r="O365" s="25"/>
    </row>
    <row r="366" spans="1:15" ht="15" customHeight="1" x14ac:dyDescent="0.25">
      <c r="A366" s="123" t="s">
        <v>459</v>
      </c>
      <c r="B366" s="40"/>
      <c r="C366" s="55"/>
      <c r="D366" s="55"/>
      <c r="E366" s="55"/>
      <c r="F366" s="42"/>
      <c r="G366" s="25"/>
      <c r="H366" s="43"/>
      <c r="I366" s="43"/>
      <c r="J366" s="27" t="s">
        <v>462</v>
      </c>
      <c r="K366" s="27"/>
      <c r="L366" s="27"/>
      <c r="M366" s="25"/>
      <c r="N366" s="25"/>
      <c r="O366" s="25"/>
    </row>
    <row r="367" spans="1:15" x14ac:dyDescent="0.25">
      <c r="A367" s="60" t="s">
        <v>382</v>
      </c>
      <c r="B367" s="40"/>
      <c r="C367" s="55"/>
      <c r="D367" s="55"/>
      <c r="E367" s="55"/>
      <c r="F367" s="42"/>
      <c r="G367" s="25"/>
      <c r="H367" s="43"/>
      <c r="I367" s="43"/>
      <c r="J367" s="27"/>
      <c r="K367" s="27"/>
      <c r="L367" s="27"/>
      <c r="M367" s="25"/>
      <c r="N367" s="25"/>
      <c r="O367" s="25"/>
    </row>
    <row r="368" spans="1:15" x14ac:dyDescent="0.25">
      <c r="A368" s="60"/>
      <c r="B368" s="40"/>
      <c r="C368" s="55"/>
      <c r="D368" s="55"/>
      <c r="E368" s="55"/>
      <c r="F368" s="42"/>
      <c r="G368" s="25"/>
      <c r="H368" s="43"/>
      <c r="I368" s="43"/>
      <c r="J368" s="27"/>
      <c r="K368" s="27"/>
      <c r="L368" s="27"/>
      <c r="M368" s="25"/>
      <c r="N368" s="25"/>
      <c r="O368" s="25"/>
    </row>
    <row r="369" spans="1:15" ht="16.5" x14ac:dyDescent="0.3">
      <c r="A369" s="160" t="s">
        <v>248</v>
      </c>
      <c r="B369" s="178" t="s">
        <v>584</v>
      </c>
      <c r="C369" s="55"/>
      <c r="D369" s="55"/>
      <c r="E369" s="55"/>
      <c r="F369" s="42"/>
      <c r="G369" s="25"/>
      <c r="H369" s="43"/>
      <c r="I369" s="43"/>
      <c r="J369" s="34"/>
      <c r="K369" s="31"/>
      <c r="L369" s="31"/>
      <c r="M369" s="25"/>
      <c r="N369" s="25"/>
      <c r="O369" s="25"/>
    </row>
    <row r="370" spans="1:15" ht="16.5" x14ac:dyDescent="0.3">
      <c r="A370" s="132" t="s">
        <v>352</v>
      </c>
      <c r="B370" s="40"/>
      <c r="C370" s="55"/>
      <c r="D370" s="55"/>
      <c r="E370" s="55"/>
      <c r="F370" s="42"/>
      <c r="G370" s="25"/>
      <c r="H370" s="43"/>
      <c r="I370" s="43"/>
      <c r="J370" s="34"/>
      <c r="K370" s="31"/>
      <c r="L370" s="31"/>
      <c r="M370" s="25"/>
      <c r="N370" s="25"/>
      <c r="O370" s="25"/>
    </row>
    <row r="371" spans="1:15" ht="16.5" x14ac:dyDescent="0.3">
      <c r="A371" s="160" t="s">
        <v>248</v>
      </c>
      <c r="B371" s="178" t="s">
        <v>377</v>
      </c>
      <c r="C371" s="55"/>
      <c r="D371" s="55"/>
      <c r="E371" s="55"/>
      <c r="F371" s="42"/>
      <c r="G371" s="25"/>
      <c r="H371" s="43"/>
      <c r="I371" s="43"/>
      <c r="J371" s="34"/>
      <c r="K371" s="31"/>
      <c r="L371" s="31"/>
      <c r="M371" s="25"/>
      <c r="N371" s="25"/>
      <c r="O371" s="25"/>
    </row>
    <row r="372" spans="1:15" ht="16.5" outlineLevel="1" x14ac:dyDescent="0.3">
      <c r="A372" s="160"/>
      <c r="B372" s="178" t="s">
        <v>425</v>
      </c>
      <c r="C372" s="55"/>
      <c r="D372" s="55"/>
      <c r="E372" s="55"/>
      <c r="F372" s="42"/>
      <c r="G372" s="25"/>
      <c r="H372" s="43"/>
      <c r="I372" s="43"/>
      <c r="J372" s="34"/>
      <c r="K372" s="31"/>
      <c r="L372" s="31"/>
      <c r="M372" s="25"/>
      <c r="N372" s="25"/>
      <c r="O372" s="25"/>
    </row>
    <row r="373" spans="1:15" ht="16.5" outlineLevel="1" x14ac:dyDescent="0.3">
      <c r="A373" s="160"/>
      <c r="B373" s="178" t="s">
        <v>396</v>
      </c>
      <c r="C373" s="55"/>
      <c r="D373" s="55"/>
      <c r="E373" s="55"/>
      <c r="F373" s="42"/>
      <c r="G373" s="25"/>
      <c r="H373" s="43"/>
      <c r="I373" s="43"/>
      <c r="J373" s="34"/>
      <c r="K373" s="31"/>
      <c r="L373" s="31"/>
      <c r="M373" s="25"/>
      <c r="N373" s="25"/>
      <c r="O373" s="25"/>
    </row>
    <row r="374" spans="1:15" ht="16.5" outlineLevel="1" x14ac:dyDescent="0.3">
      <c r="A374" s="160"/>
      <c r="B374" s="178" t="s">
        <v>398</v>
      </c>
      <c r="C374" s="55"/>
      <c r="D374" s="55"/>
      <c r="E374" s="55"/>
      <c r="F374" s="42"/>
      <c r="G374" s="25"/>
      <c r="H374" s="43"/>
      <c r="I374" s="43"/>
      <c r="J374" s="34"/>
      <c r="K374" s="31"/>
      <c r="L374" s="31"/>
      <c r="M374" s="25"/>
      <c r="N374" s="25"/>
      <c r="O374" s="25"/>
    </row>
    <row r="375" spans="1:15" ht="16.5" outlineLevel="1" x14ac:dyDescent="0.3">
      <c r="A375" s="160"/>
      <c r="B375" s="178" t="s">
        <v>393</v>
      </c>
      <c r="C375" s="55"/>
      <c r="D375" s="55"/>
      <c r="E375" s="55"/>
      <c r="F375" s="42"/>
      <c r="G375" s="25"/>
      <c r="H375" s="43"/>
      <c r="I375" s="43"/>
      <c r="J375" s="34"/>
      <c r="K375" s="31"/>
      <c r="L375" s="31"/>
      <c r="M375" s="25"/>
      <c r="N375" s="25"/>
      <c r="O375" s="25"/>
    </row>
    <row r="376" spans="1:15" ht="16.5" outlineLevel="1" x14ac:dyDescent="0.3">
      <c r="A376" s="160"/>
      <c r="B376" s="178" t="s">
        <v>426</v>
      </c>
      <c r="C376" s="55"/>
      <c r="D376" s="55"/>
      <c r="E376" s="55"/>
      <c r="F376" s="42"/>
      <c r="G376" s="25"/>
      <c r="H376" s="43"/>
      <c r="I376" s="43"/>
      <c r="J376" s="34"/>
      <c r="K376" s="31"/>
      <c r="L376" s="31"/>
      <c r="M376" s="25"/>
      <c r="N376" s="25"/>
      <c r="O376" s="25"/>
    </row>
    <row r="377" spans="1:15" ht="16.5" x14ac:dyDescent="0.3">
      <c r="A377" s="132" t="s">
        <v>385</v>
      </c>
      <c r="B377" s="40"/>
      <c r="C377" s="55"/>
      <c r="D377" s="55"/>
      <c r="E377" s="55"/>
      <c r="F377" s="42"/>
      <c r="G377" s="25"/>
      <c r="H377" s="43"/>
      <c r="I377" s="43"/>
      <c r="J377" s="34"/>
      <c r="K377" s="31"/>
      <c r="L377" s="31"/>
      <c r="M377" s="25"/>
      <c r="N377" s="25"/>
      <c r="O377" s="25"/>
    </row>
    <row r="378" spans="1:15" ht="16.5" x14ac:dyDescent="0.3">
      <c r="A378" s="160" t="s">
        <v>248</v>
      </c>
      <c r="B378" s="178" t="s">
        <v>377</v>
      </c>
      <c r="C378" s="55"/>
      <c r="D378" s="55"/>
      <c r="E378" s="55"/>
      <c r="F378" s="42"/>
      <c r="G378" s="25"/>
      <c r="H378" s="43"/>
      <c r="I378" s="43"/>
      <c r="J378" s="34"/>
      <c r="K378" s="31"/>
      <c r="L378" s="31"/>
      <c r="M378" s="25"/>
      <c r="N378" s="25"/>
      <c r="O378" s="25"/>
    </row>
    <row r="379" spans="1:15" ht="16.5" outlineLevel="1" x14ac:dyDescent="0.3">
      <c r="A379" s="160"/>
      <c r="B379" s="178" t="s">
        <v>401</v>
      </c>
      <c r="C379" s="55"/>
      <c r="D379" s="55"/>
      <c r="E379" s="55"/>
      <c r="F379" s="42"/>
      <c r="G379" s="25"/>
      <c r="H379" s="43"/>
      <c r="I379" s="43"/>
      <c r="J379" s="34"/>
      <c r="K379" s="31"/>
      <c r="L379" s="31"/>
      <c r="M379" s="25"/>
      <c r="N379" s="25"/>
      <c r="O379" s="25"/>
    </row>
    <row r="380" spans="1:15" ht="16.5" outlineLevel="1" x14ac:dyDescent="0.3">
      <c r="A380" s="160"/>
      <c r="B380" s="178" t="s">
        <v>429</v>
      </c>
      <c r="C380" s="55"/>
      <c r="D380" s="55"/>
      <c r="E380" s="55"/>
      <c r="F380" s="42"/>
      <c r="G380" s="25"/>
      <c r="H380" s="43"/>
      <c r="I380" s="43"/>
      <c r="J380" s="34"/>
      <c r="K380" s="31"/>
      <c r="L380" s="31"/>
      <c r="M380" s="25"/>
      <c r="N380" s="25"/>
      <c r="O380" s="25"/>
    </row>
    <row r="381" spans="1:15" ht="16.5" outlineLevel="1" x14ac:dyDescent="0.3">
      <c r="A381" s="160"/>
      <c r="B381" s="178" t="s">
        <v>402</v>
      </c>
      <c r="C381" s="55"/>
      <c r="D381" s="55"/>
      <c r="E381" s="55"/>
      <c r="F381" s="42"/>
      <c r="G381" s="25"/>
      <c r="H381" s="43"/>
      <c r="I381" s="43"/>
      <c r="J381" s="34"/>
      <c r="K381" s="31"/>
      <c r="L381" s="31"/>
      <c r="M381" s="25"/>
      <c r="N381" s="25"/>
      <c r="O381" s="25"/>
    </row>
    <row r="382" spans="1:15" ht="16.5" outlineLevel="1" x14ac:dyDescent="0.3">
      <c r="A382" s="160"/>
      <c r="B382" s="178" t="s">
        <v>403</v>
      </c>
      <c r="C382" s="55"/>
      <c r="D382" s="55"/>
      <c r="E382" s="55"/>
      <c r="F382" s="42"/>
      <c r="G382" s="25"/>
      <c r="H382" s="43"/>
      <c r="I382" s="43"/>
      <c r="J382" s="34"/>
      <c r="K382" s="31"/>
      <c r="L382" s="31"/>
      <c r="M382" s="25"/>
      <c r="N382" s="25"/>
      <c r="O382" s="25"/>
    </row>
    <row r="383" spans="1:15" ht="16.5" outlineLevel="1" x14ac:dyDescent="0.3">
      <c r="A383" s="160"/>
      <c r="B383" s="178" t="s">
        <v>430</v>
      </c>
      <c r="C383" s="55"/>
      <c r="D383" s="55"/>
      <c r="E383" s="55"/>
      <c r="F383" s="42"/>
      <c r="G383" s="25"/>
      <c r="H383" s="43"/>
      <c r="I383" s="43"/>
      <c r="J383" s="34"/>
      <c r="K383" s="31"/>
      <c r="L383" s="31"/>
      <c r="M383" s="25"/>
      <c r="N383" s="25"/>
      <c r="O383" s="25"/>
    </row>
    <row r="384" spans="1:15" ht="16.5" outlineLevel="1" x14ac:dyDescent="0.3">
      <c r="A384" s="160"/>
      <c r="B384" s="178" t="s">
        <v>405</v>
      </c>
      <c r="C384" s="55"/>
      <c r="D384" s="55"/>
      <c r="E384" s="55"/>
      <c r="F384" s="42"/>
      <c r="G384" s="25"/>
      <c r="H384" s="43"/>
      <c r="I384" s="43"/>
      <c r="J384" s="34"/>
      <c r="K384" s="31"/>
      <c r="L384" s="31"/>
      <c r="M384" s="25"/>
      <c r="N384" s="25"/>
      <c r="O384" s="25"/>
    </row>
    <row r="385" spans="1:15" ht="16.5" outlineLevel="1" x14ac:dyDescent="0.3">
      <c r="A385" s="160"/>
      <c r="B385" s="178" t="s">
        <v>431</v>
      </c>
      <c r="C385" s="55"/>
      <c r="D385" s="55"/>
      <c r="E385" s="55"/>
      <c r="F385" s="42"/>
      <c r="G385" s="25"/>
      <c r="H385" s="43"/>
      <c r="I385" s="43"/>
      <c r="J385" s="34"/>
      <c r="K385" s="31"/>
      <c r="L385" s="31"/>
      <c r="M385" s="25"/>
      <c r="N385" s="25"/>
      <c r="O385" s="25"/>
    </row>
    <row r="386" spans="1:15" ht="16.5" outlineLevel="1" x14ac:dyDescent="0.3">
      <c r="A386" s="160"/>
      <c r="B386" s="178" t="s">
        <v>408</v>
      </c>
      <c r="C386" s="55"/>
      <c r="D386" s="55"/>
      <c r="E386" s="55"/>
      <c r="F386" s="42"/>
      <c r="G386" s="25"/>
      <c r="H386" s="43"/>
      <c r="I386" s="43"/>
      <c r="J386" s="34"/>
      <c r="K386" s="31"/>
      <c r="L386" s="31"/>
      <c r="M386" s="25"/>
      <c r="N386" s="25"/>
      <c r="O386" s="25"/>
    </row>
    <row r="387" spans="1:15" ht="16.5" outlineLevel="1" x14ac:dyDescent="0.3">
      <c r="A387" s="160"/>
      <c r="B387" s="178" t="s">
        <v>400</v>
      </c>
      <c r="C387" s="55"/>
      <c r="D387" s="55"/>
      <c r="E387" s="55"/>
      <c r="F387" s="42"/>
      <c r="G387" s="25"/>
      <c r="H387" s="43"/>
      <c r="I387" s="43"/>
      <c r="J387" s="34"/>
      <c r="K387" s="31"/>
      <c r="L387" s="31"/>
      <c r="M387" s="25"/>
      <c r="N387" s="25"/>
      <c r="O387" s="25"/>
    </row>
    <row r="388" spans="1:15" ht="16.5" outlineLevel="1" x14ac:dyDescent="0.3">
      <c r="A388" s="160"/>
      <c r="B388" s="178" t="s">
        <v>432</v>
      </c>
      <c r="C388" s="55"/>
      <c r="D388" s="55"/>
      <c r="E388" s="55"/>
      <c r="F388" s="42"/>
      <c r="G388" s="25"/>
      <c r="H388" s="43"/>
      <c r="I388" s="43"/>
      <c r="J388" s="34"/>
      <c r="K388" s="31"/>
      <c r="L388" s="31"/>
      <c r="M388" s="25"/>
      <c r="N388" s="25"/>
      <c r="O388" s="25"/>
    </row>
    <row r="389" spans="1:15" ht="16.5" outlineLevel="1" x14ac:dyDescent="0.3">
      <c r="A389" s="160"/>
      <c r="B389" s="178" t="s">
        <v>433</v>
      </c>
      <c r="C389" s="55"/>
      <c r="D389" s="55"/>
      <c r="E389" s="55"/>
      <c r="F389" s="42"/>
      <c r="G389" s="25"/>
      <c r="H389" s="43"/>
      <c r="I389" s="43"/>
      <c r="J389" s="34"/>
      <c r="K389" s="31"/>
      <c r="L389" s="31"/>
      <c r="M389" s="25"/>
      <c r="N389" s="25"/>
      <c r="O389" s="25"/>
    </row>
    <row r="390" spans="1:15" ht="16.5" outlineLevel="1" x14ac:dyDescent="0.3">
      <c r="A390" s="160"/>
      <c r="B390" s="178" t="s">
        <v>501</v>
      </c>
      <c r="C390" s="55"/>
      <c r="D390" s="55"/>
      <c r="E390" s="55"/>
      <c r="F390" s="42"/>
      <c r="G390" s="25"/>
      <c r="H390" s="43"/>
      <c r="I390" s="43"/>
      <c r="J390" s="34"/>
      <c r="K390" s="31"/>
      <c r="L390" s="31"/>
      <c r="M390" s="25"/>
      <c r="N390" s="25"/>
      <c r="O390" s="25"/>
    </row>
    <row r="391" spans="1:15" ht="16.5" outlineLevel="1" x14ac:dyDescent="0.3">
      <c r="A391" s="160"/>
      <c r="B391" s="178" t="s">
        <v>593</v>
      </c>
      <c r="C391" s="55"/>
      <c r="D391" s="55"/>
      <c r="E391" s="55"/>
      <c r="F391" s="42"/>
      <c r="G391" s="25"/>
      <c r="H391" s="43"/>
      <c r="I391" s="43"/>
      <c r="J391" s="34"/>
      <c r="K391" s="31"/>
      <c r="L391" s="31"/>
      <c r="M391" s="25"/>
      <c r="N391" s="25"/>
      <c r="O391" s="25"/>
    </row>
    <row r="392" spans="1:15" ht="16.5" x14ac:dyDescent="0.3">
      <c r="A392" s="132" t="s">
        <v>386</v>
      </c>
      <c r="B392" s="40"/>
      <c r="C392" s="55"/>
      <c r="D392" s="55"/>
      <c r="E392" s="55"/>
      <c r="F392" s="42"/>
      <c r="G392" s="25"/>
      <c r="H392" s="43"/>
      <c r="I392" s="43"/>
      <c r="J392" s="34"/>
      <c r="K392" s="31"/>
      <c r="L392" s="31"/>
      <c r="M392" s="25"/>
      <c r="N392" s="25"/>
      <c r="O392" s="25"/>
    </row>
    <row r="393" spans="1:15" ht="16.5" x14ac:dyDescent="0.3">
      <c r="A393" s="160" t="s">
        <v>248</v>
      </c>
      <c r="B393" s="178" t="s">
        <v>377</v>
      </c>
      <c r="C393" s="55"/>
      <c r="D393" s="55"/>
      <c r="E393" s="55"/>
      <c r="F393" s="42"/>
      <c r="G393" s="25"/>
      <c r="H393" s="43"/>
      <c r="I393" s="43"/>
      <c r="J393" s="34"/>
      <c r="K393" s="31"/>
      <c r="L393" s="31"/>
      <c r="M393" s="25"/>
      <c r="N393" s="25"/>
      <c r="O393" s="25"/>
    </row>
    <row r="394" spans="1:15" ht="16.5" outlineLevel="1" x14ac:dyDescent="0.3">
      <c r="A394" s="160"/>
      <c r="B394" s="178" t="s">
        <v>427</v>
      </c>
      <c r="C394" s="55"/>
      <c r="D394" s="55"/>
      <c r="E394" s="55"/>
      <c r="F394" s="42"/>
      <c r="G394" s="25"/>
      <c r="H394" s="43"/>
      <c r="I394" s="43"/>
      <c r="J394" s="34"/>
      <c r="K394" s="31"/>
      <c r="L394" s="31"/>
      <c r="M394" s="25"/>
      <c r="N394" s="25"/>
      <c r="O394" s="25"/>
    </row>
    <row r="395" spans="1:15" ht="16.5" outlineLevel="1" x14ac:dyDescent="0.3">
      <c r="A395" s="160"/>
      <c r="B395" s="178" t="s">
        <v>412</v>
      </c>
      <c r="C395" s="55"/>
      <c r="D395" s="55"/>
      <c r="E395" s="55"/>
      <c r="F395" s="42"/>
      <c r="G395" s="25"/>
      <c r="H395" s="43"/>
      <c r="I395" s="43"/>
      <c r="J395" s="34"/>
      <c r="K395" s="31"/>
      <c r="L395" s="31"/>
      <c r="M395" s="25"/>
      <c r="N395" s="25"/>
      <c r="O395" s="25"/>
    </row>
    <row r="396" spans="1:15" ht="16.5" outlineLevel="1" x14ac:dyDescent="0.3">
      <c r="A396" s="160"/>
      <c r="B396" s="178" t="s">
        <v>428</v>
      </c>
      <c r="C396" s="55"/>
      <c r="D396" s="55"/>
      <c r="E396" s="55"/>
      <c r="F396" s="42"/>
      <c r="G396" s="25"/>
      <c r="H396" s="43"/>
      <c r="I396" s="43"/>
      <c r="J396" s="34"/>
      <c r="K396" s="31"/>
      <c r="L396" s="31"/>
      <c r="M396" s="25"/>
      <c r="N396" s="25"/>
      <c r="O396" s="25"/>
    </row>
    <row r="397" spans="1:15" ht="16.5" outlineLevel="1" x14ac:dyDescent="0.3">
      <c r="A397" s="160"/>
      <c r="B397" s="178" t="s">
        <v>502</v>
      </c>
      <c r="C397" s="55"/>
      <c r="D397" s="55"/>
      <c r="E397" s="55"/>
      <c r="F397" s="42"/>
      <c r="G397" s="25"/>
      <c r="H397" s="43"/>
      <c r="I397" s="43"/>
      <c r="J397" s="34"/>
      <c r="K397" s="31"/>
      <c r="L397" s="31"/>
      <c r="M397" s="25"/>
      <c r="N397" s="25"/>
      <c r="O397" s="25"/>
    </row>
    <row r="398" spans="1:15" ht="16.5" x14ac:dyDescent="0.3">
      <c r="A398" s="132" t="s">
        <v>503</v>
      </c>
      <c r="B398" s="40"/>
      <c r="C398" s="55"/>
      <c r="D398" s="55"/>
      <c r="E398" s="55"/>
      <c r="F398" s="42"/>
      <c r="G398" s="25"/>
      <c r="H398" s="43"/>
      <c r="I398" s="43"/>
      <c r="J398" s="34"/>
      <c r="K398" s="31"/>
      <c r="L398" s="31"/>
      <c r="M398" s="25"/>
      <c r="N398" s="25"/>
      <c r="O398" s="25"/>
    </row>
    <row r="399" spans="1:15" ht="16.5" x14ac:dyDescent="0.3">
      <c r="A399" s="160" t="s">
        <v>248</v>
      </c>
      <c r="B399" s="178" t="s">
        <v>377</v>
      </c>
      <c r="C399" s="55"/>
      <c r="D399" s="55"/>
      <c r="E399" s="55"/>
      <c r="F399" s="42"/>
      <c r="G399" s="25"/>
      <c r="H399" s="43"/>
      <c r="I399" s="43"/>
      <c r="J399" s="34"/>
      <c r="K399" s="31"/>
      <c r="L399" s="31"/>
      <c r="M399" s="25"/>
      <c r="N399" s="25"/>
      <c r="O399" s="25"/>
    </row>
    <row r="400" spans="1:15" ht="16.5" outlineLevel="1" x14ac:dyDescent="0.3">
      <c r="A400" s="160"/>
      <c r="B400" s="178" t="s">
        <v>415</v>
      </c>
      <c r="C400" s="55"/>
      <c r="D400" s="55"/>
      <c r="E400" s="55"/>
      <c r="F400" s="42"/>
      <c r="G400" s="25"/>
      <c r="H400" s="43"/>
      <c r="I400" s="43"/>
      <c r="J400" s="34"/>
      <c r="K400" s="31"/>
      <c r="L400" s="31"/>
      <c r="M400" s="25"/>
      <c r="N400" s="25"/>
      <c r="O400" s="25"/>
    </row>
    <row r="401" spans="1:119" ht="16.5" outlineLevel="1" x14ac:dyDescent="0.3">
      <c r="A401" s="160"/>
      <c r="B401" s="178" t="s">
        <v>434</v>
      </c>
      <c r="C401" s="55"/>
      <c r="D401" s="55"/>
      <c r="E401" s="55"/>
      <c r="F401" s="42"/>
      <c r="G401" s="25"/>
      <c r="H401" s="43"/>
      <c r="I401" s="43"/>
      <c r="J401" s="34"/>
      <c r="K401" s="31"/>
      <c r="L401" s="31"/>
      <c r="M401" s="25"/>
      <c r="N401" s="25"/>
      <c r="O401" s="25"/>
    </row>
    <row r="402" spans="1:119" ht="16.5" outlineLevel="1" x14ac:dyDescent="0.3">
      <c r="A402" s="160"/>
      <c r="B402" s="178" t="s">
        <v>590</v>
      </c>
      <c r="C402" s="55"/>
      <c r="D402" s="55"/>
      <c r="E402" s="55"/>
      <c r="F402" s="42"/>
      <c r="G402" s="25"/>
      <c r="H402" s="43"/>
      <c r="I402" s="43"/>
      <c r="J402" s="34"/>
      <c r="K402" s="31"/>
      <c r="L402" s="31"/>
      <c r="M402" s="25"/>
      <c r="N402" s="25"/>
      <c r="O402" s="25"/>
    </row>
    <row r="403" spans="1:119" ht="16.5" outlineLevel="1" x14ac:dyDescent="0.3">
      <c r="A403" s="160"/>
      <c r="B403" s="178" t="s">
        <v>591</v>
      </c>
      <c r="C403" s="55"/>
      <c r="D403" s="55"/>
      <c r="E403" s="55"/>
      <c r="F403" s="42"/>
      <c r="G403" s="25"/>
      <c r="H403" s="43"/>
      <c r="I403" s="43"/>
      <c r="J403" s="34"/>
      <c r="K403" s="31"/>
      <c r="L403" s="31"/>
      <c r="M403" s="25"/>
      <c r="N403" s="25"/>
      <c r="O403" s="25"/>
    </row>
    <row r="404" spans="1:119" ht="16.5" x14ac:dyDescent="0.3">
      <c r="A404" s="132" t="s">
        <v>498</v>
      </c>
      <c r="B404" s="40"/>
      <c r="C404" s="55"/>
      <c r="D404" s="55"/>
      <c r="E404" s="55"/>
      <c r="F404" s="42"/>
      <c r="G404" s="25"/>
      <c r="H404" s="43"/>
      <c r="I404" s="43"/>
      <c r="J404" s="34"/>
      <c r="K404" s="31"/>
      <c r="L404" s="31"/>
      <c r="M404" s="25"/>
      <c r="N404" s="25"/>
      <c r="O404" s="25"/>
    </row>
    <row r="405" spans="1:119" ht="16.5" x14ac:dyDescent="0.3">
      <c r="A405" s="160" t="s">
        <v>248</v>
      </c>
      <c r="B405" s="179" t="s">
        <v>435</v>
      </c>
      <c r="C405" s="55"/>
      <c r="D405" s="55"/>
      <c r="E405" s="55"/>
      <c r="F405" s="42"/>
      <c r="G405" s="25"/>
      <c r="H405" s="43"/>
      <c r="I405" s="43"/>
      <c r="J405" s="34"/>
      <c r="K405" s="31"/>
      <c r="L405" s="31"/>
      <c r="M405" s="25"/>
      <c r="N405" s="25"/>
      <c r="O405" s="25"/>
    </row>
    <row r="406" spans="1:119" ht="20.25" customHeight="1" x14ac:dyDescent="0.3">
      <c r="A406" s="160" t="s">
        <v>248</v>
      </c>
      <c r="B406" s="197" t="s">
        <v>436</v>
      </c>
      <c r="C406" s="55"/>
      <c r="D406" s="55"/>
      <c r="E406" s="55"/>
      <c r="F406" s="42"/>
      <c r="G406" s="25"/>
      <c r="H406" s="43"/>
      <c r="I406" s="43"/>
      <c r="J406" s="34"/>
      <c r="K406" s="31"/>
      <c r="L406" s="31"/>
      <c r="M406" s="25"/>
      <c r="N406" s="25"/>
      <c r="O406" s="25"/>
    </row>
    <row r="407" spans="1:119" ht="16.5" x14ac:dyDescent="0.3">
      <c r="A407" s="160" t="s">
        <v>248</v>
      </c>
      <c r="B407" s="179" t="s">
        <v>437</v>
      </c>
      <c r="C407" s="55"/>
      <c r="D407" s="55"/>
      <c r="E407" s="55"/>
      <c r="F407" s="42"/>
      <c r="G407" s="25"/>
      <c r="H407" s="43"/>
      <c r="I407" s="43"/>
      <c r="J407" s="34"/>
      <c r="K407" s="31"/>
      <c r="L407" s="31"/>
      <c r="M407" s="25"/>
      <c r="N407" s="25"/>
      <c r="O407" s="25"/>
    </row>
    <row r="408" spans="1:119" ht="16.5" x14ac:dyDescent="0.3">
      <c r="A408" s="160" t="s">
        <v>248</v>
      </c>
      <c r="B408" s="179" t="s">
        <v>438</v>
      </c>
      <c r="C408" s="55"/>
      <c r="D408" s="55"/>
      <c r="E408" s="55"/>
      <c r="F408" s="42"/>
      <c r="G408" s="25"/>
      <c r="H408" s="43"/>
      <c r="I408" s="43"/>
      <c r="J408" s="34"/>
      <c r="K408" s="31"/>
      <c r="L408" s="31"/>
      <c r="M408" s="25"/>
      <c r="N408" s="25"/>
      <c r="O408" s="25"/>
    </row>
    <row r="409" spans="1:119" ht="16.5" x14ac:dyDescent="0.3">
      <c r="A409" s="160" t="s">
        <v>249</v>
      </c>
      <c r="B409" s="179" t="s">
        <v>594</v>
      </c>
      <c r="C409" s="55"/>
      <c r="D409" s="55"/>
      <c r="E409" s="55"/>
      <c r="F409" s="42"/>
      <c r="G409" s="25"/>
      <c r="H409" s="43"/>
      <c r="I409" s="43"/>
      <c r="J409" s="34"/>
      <c r="K409" s="31"/>
      <c r="L409" s="31"/>
      <c r="M409" s="25"/>
      <c r="N409" s="25"/>
      <c r="O409" s="25"/>
    </row>
    <row r="410" spans="1:119" ht="16.5" x14ac:dyDescent="0.3">
      <c r="A410" s="160" t="s">
        <v>248</v>
      </c>
      <c r="B410" s="179" t="s">
        <v>595</v>
      </c>
      <c r="C410" s="55"/>
      <c r="D410" s="55"/>
      <c r="E410" s="55"/>
      <c r="F410" s="42"/>
      <c r="G410" s="25"/>
      <c r="H410" s="43"/>
      <c r="I410" s="43"/>
      <c r="J410" s="34"/>
      <c r="K410" s="31"/>
      <c r="L410" s="31"/>
      <c r="M410" s="25"/>
      <c r="N410" s="25"/>
      <c r="O410" s="25"/>
    </row>
    <row r="411" spans="1:119" ht="16.5" x14ac:dyDescent="0.3">
      <c r="A411" s="160" t="s">
        <v>248</v>
      </c>
      <c r="B411" s="179" t="s">
        <v>223</v>
      </c>
      <c r="C411" s="55"/>
      <c r="D411" s="55"/>
      <c r="E411" s="55"/>
      <c r="F411" s="42"/>
      <c r="G411" s="25"/>
      <c r="H411" s="43"/>
      <c r="I411" s="43"/>
      <c r="J411" s="34"/>
      <c r="K411" s="31"/>
      <c r="L411" s="31"/>
      <c r="M411" s="25"/>
      <c r="N411" s="25"/>
      <c r="O411" s="25"/>
    </row>
    <row r="412" spans="1:119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19" x14ac:dyDescent="0.25">
      <c r="A413" s="48" t="s">
        <v>317</v>
      </c>
      <c r="B413" s="58"/>
      <c r="C413" s="128" t="s">
        <v>458</v>
      </c>
      <c r="D413" s="58"/>
      <c r="E413" s="58"/>
      <c r="F413" s="58"/>
      <c r="G413" s="58"/>
      <c r="H413" s="58"/>
      <c r="I413" s="58"/>
      <c r="J413" s="42"/>
      <c r="K413" s="25"/>
      <c r="L413" s="25"/>
      <c r="M413" s="25"/>
      <c r="N413" s="25"/>
      <c r="O413" s="25"/>
    </row>
    <row r="414" spans="1:119" s="60" customFormat="1" x14ac:dyDescent="0.25">
      <c r="A414" s="123"/>
    </row>
    <row r="415" spans="1:119" ht="38.25" customHeight="1" x14ac:dyDescent="0.25">
      <c r="A415" s="266" t="s">
        <v>254</v>
      </c>
      <c r="B415" s="267"/>
      <c r="C415" s="267"/>
      <c r="D415" s="268"/>
      <c r="E415" s="182" t="s">
        <v>255</v>
      </c>
      <c r="F415" s="67" t="s">
        <v>251</v>
      </c>
      <c r="G415" s="68" t="s">
        <v>252</v>
      </c>
      <c r="H415" s="69" t="s">
        <v>252</v>
      </c>
      <c r="I415" s="69" t="s">
        <v>252</v>
      </c>
      <c r="J415" s="69" t="s">
        <v>252</v>
      </c>
      <c r="K415" s="70" t="s">
        <v>252</v>
      </c>
      <c r="L415" s="70" t="s">
        <v>252</v>
      </c>
      <c r="M415" s="70" t="s">
        <v>252</v>
      </c>
      <c r="N415" s="70" t="s">
        <v>252</v>
      </c>
      <c r="O415" s="70" t="s">
        <v>252</v>
      </c>
      <c r="P415" s="70" t="s">
        <v>252</v>
      </c>
      <c r="Q415" s="70" t="s">
        <v>252</v>
      </c>
      <c r="R415" s="71" t="s">
        <v>252</v>
      </c>
      <c r="S415" s="72" t="s">
        <v>15</v>
      </c>
      <c r="T415" s="70" t="s">
        <v>15</v>
      </c>
      <c r="U415" s="70" t="s">
        <v>15</v>
      </c>
      <c r="V415" s="70" t="s">
        <v>15</v>
      </c>
      <c r="W415" s="70" t="s">
        <v>15</v>
      </c>
      <c r="X415" s="70" t="s">
        <v>15</v>
      </c>
      <c r="Y415" s="70" t="s">
        <v>15</v>
      </c>
      <c r="Z415" s="71" t="s">
        <v>15</v>
      </c>
      <c r="AA415" s="72" t="s">
        <v>15</v>
      </c>
      <c r="AB415" s="70" t="s">
        <v>15</v>
      </c>
      <c r="AC415" s="70" t="s">
        <v>15</v>
      </c>
      <c r="AD415" s="70" t="s">
        <v>15</v>
      </c>
      <c r="AE415" s="70" t="s">
        <v>15</v>
      </c>
      <c r="AF415" s="70" t="s">
        <v>15</v>
      </c>
      <c r="AG415" s="70" t="s">
        <v>15</v>
      </c>
      <c r="AH415" s="70" t="s">
        <v>15</v>
      </c>
      <c r="AI415" s="70" t="s">
        <v>15</v>
      </c>
      <c r="AJ415" s="70" t="s">
        <v>15</v>
      </c>
      <c r="AK415" s="70" t="s">
        <v>15</v>
      </c>
      <c r="AL415" s="70" t="s">
        <v>15</v>
      </c>
      <c r="AM415" s="72" t="s">
        <v>15</v>
      </c>
      <c r="AN415" s="70" t="s">
        <v>15</v>
      </c>
      <c r="AO415" s="70" t="s">
        <v>15</v>
      </c>
      <c r="AP415" s="70" t="s">
        <v>15</v>
      </c>
      <c r="AQ415" s="70" t="s">
        <v>15</v>
      </c>
      <c r="AR415" s="71" t="s">
        <v>15</v>
      </c>
      <c r="AS415" s="72" t="s">
        <v>15</v>
      </c>
      <c r="AT415" s="70" t="s">
        <v>15</v>
      </c>
      <c r="AU415" s="70" t="s">
        <v>15</v>
      </c>
      <c r="AV415" s="70" t="s">
        <v>15</v>
      </c>
      <c r="AW415" s="190" t="s">
        <v>15</v>
      </c>
      <c r="AX415" s="69" t="s">
        <v>15</v>
      </c>
      <c r="AY415" s="69" t="s">
        <v>15</v>
      </c>
      <c r="AZ415" s="69" t="s">
        <v>15</v>
      </c>
      <c r="BA415" s="69" t="s">
        <v>15</v>
      </c>
      <c r="BB415" s="69" t="s">
        <v>15</v>
      </c>
      <c r="BC415" s="69" t="s">
        <v>15</v>
      </c>
      <c r="BD415" s="69" t="s">
        <v>15</v>
      </c>
      <c r="BE415" s="69" t="s">
        <v>15</v>
      </c>
      <c r="BF415" s="69" t="s">
        <v>15</v>
      </c>
      <c r="BG415" s="69" t="s">
        <v>15</v>
      </c>
      <c r="BH415" s="69" t="s">
        <v>15</v>
      </c>
      <c r="BI415" s="73" t="s">
        <v>15</v>
      </c>
      <c r="BJ415" s="74" t="s">
        <v>15</v>
      </c>
      <c r="BK415" s="68" t="s">
        <v>15</v>
      </c>
      <c r="BL415" s="69" t="s">
        <v>15</v>
      </c>
      <c r="BM415" s="69" t="s">
        <v>15</v>
      </c>
      <c r="BN415" s="69" t="s">
        <v>15</v>
      </c>
      <c r="BO415" s="69" t="s">
        <v>15</v>
      </c>
      <c r="BP415" s="69" t="s">
        <v>15</v>
      </c>
      <c r="BQ415" s="69" t="s">
        <v>15</v>
      </c>
      <c r="BR415" s="68" t="s">
        <v>15</v>
      </c>
      <c r="BS415" s="68" t="s">
        <v>15</v>
      </c>
      <c r="BT415" s="69" t="s">
        <v>15</v>
      </c>
      <c r="BU415" s="69" t="s">
        <v>15</v>
      </c>
      <c r="BV415" s="69" t="s">
        <v>15</v>
      </c>
      <c r="BW415" s="69" t="s">
        <v>15</v>
      </c>
      <c r="BX415" s="69" t="s">
        <v>15</v>
      </c>
      <c r="BY415" s="69" t="s">
        <v>15</v>
      </c>
      <c r="BZ415" s="69" t="s">
        <v>15</v>
      </c>
      <c r="CA415" s="69" t="s">
        <v>15</v>
      </c>
      <c r="CB415" s="69" t="s">
        <v>15</v>
      </c>
      <c r="CC415" s="73" t="s">
        <v>15</v>
      </c>
      <c r="CD415" s="68" t="s">
        <v>15</v>
      </c>
      <c r="CE415" s="69" t="s">
        <v>15</v>
      </c>
      <c r="CF415" s="69" t="s">
        <v>15</v>
      </c>
      <c r="CG415" s="69" t="s">
        <v>15</v>
      </c>
      <c r="CH415" s="69" t="s">
        <v>15</v>
      </c>
      <c r="CI415" s="69" t="s">
        <v>15</v>
      </c>
      <c r="CJ415" s="73" t="s">
        <v>15</v>
      </c>
      <c r="CK415" s="69" t="s">
        <v>15</v>
      </c>
      <c r="CL415" s="69" t="s">
        <v>15</v>
      </c>
      <c r="CM415" s="69" t="s">
        <v>15</v>
      </c>
      <c r="CN415" s="69" t="s">
        <v>15</v>
      </c>
      <c r="CO415" s="69" t="s">
        <v>15</v>
      </c>
      <c r="CP415" s="69" t="s">
        <v>15</v>
      </c>
      <c r="CQ415" s="69" t="s">
        <v>15</v>
      </c>
      <c r="CR415" s="69" t="s">
        <v>15</v>
      </c>
      <c r="CS415" s="69" t="s">
        <v>15</v>
      </c>
      <c r="CT415" s="69" t="s">
        <v>15</v>
      </c>
      <c r="CU415" s="69" t="s">
        <v>15</v>
      </c>
      <c r="CV415" s="69" t="s">
        <v>15</v>
      </c>
      <c r="CW415" s="69" t="s">
        <v>15</v>
      </c>
      <c r="CX415" s="69" t="s">
        <v>15</v>
      </c>
      <c r="CY415" s="74" t="s">
        <v>15</v>
      </c>
      <c r="CZ415" s="74" t="s">
        <v>15</v>
      </c>
      <c r="DA415" s="68" t="s">
        <v>15</v>
      </c>
      <c r="DB415" s="69" t="s">
        <v>15</v>
      </c>
      <c r="DC415" s="69" t="s">
        <v>15</v>
      </c>
      <c r="DD415" s="69" t="s">
        <v>15</v>
      </c>
      <c r="DE415" s="69" t="s">
        <v>15</v>
      </c>
      <c r="DF415" s="69" t="s">
        <v>15</v>
      </c>
      <c r="DG415" s="69" t="s">
        <v>15</v>
      </c>
      <c r="DH415" s="69" t="s">
        <v>15</v>
      </c>
      <c r="DI415" s="69" t="s">
        <v>15</v>
      </c>
      <c r="DJ415" s="68" t="s">
        <v>15</v>
      </c>
      <c r="DK415" s="69" t="s">
        <v>15</v>
      </c>
      <c r="DL415" s="72" t="s">
        <v>253</v>
      </c>
      <c r="DM415" s="70" t="s">
        <v>253</v>
      </c>
      <c r="DN415" s="70" t="s">
        <v>253</v>
      </c>
      <c r="DO415" s="71" t="s">
        <v>253</v>
      </c>
    </row>
    <row r="416" spans="1:119" ht="38.25" customHeight="1" x14ac:dyDescent="0.25">
      <c r="A416" s="269"/>
      <c r="B416" s="270"/>
      <c r="C416" s="270"/>
      <c r="D416" s="271"/>
      <c r="E416" s="182" t="s">
        <v>256</v>
      </c>
      <c r="F416" s="75"/>
      <c r="G416" s="76"/>
      <c r="H416" s="77"/>
      <c r="I416" s="77"/>
      <c r="J416" s="77"/>
      <c r="K416" s="78"/>
      <c r="L416" s="78"/>
      <c r="M416" s="78"/>
      <c r="N416" s="78"/>
      <c r="O416" s="78"/>
      <c r="P416" s="78"/>
      <c r="Q416" s="78"/>
      <c r="R416" s="79"/>
      <c r="S416" s="80" t="s">
        <v>257</v>
      </c>
      <c r="T416" s="78" t="s">
        <v>257</v>
      </c>
      <c r="U416" s="78" t="s">
        <v>257</v>
      </c>
      <c r="V416" s="78" t="s">
        <v>257</v>
      </c>
      <c r="W416" s="78" t="s">
        <v>257</v>
      </c>
      <c r="X416" s="78" t="s">
        <v>257</v>
      </c>
      <c r="Y416" s="78" t="s">
        <v>257</v>
      </c>
      <c r="Z416" s="79" t="s">
        <v>257</v>
      </c>
      <c r="AA416" s="80" t="s">
        <v>257</v>
      </c>
      <c r="AB416" s="78" t="s">
        <v>257</v>
      </c>
      <c r="AC416" s="78" t="s">
        <v>257</v>
      </c>
      <c r="AD416" s="78" t="s">
        <v>257</v>
      </c>
      <c r="AE416" s="78" t="s">
        <v>257</v>
      </c>
      <c r="AF416" s="78" t="s">
        <v>257</v>
      </c>
      <c r="AG416" s="78" t="s">
        <v>257</v>
      </c>
      <c r="AH416" s="78" t="s">
        <v>257</v>
      </c>
      <c r="AI416" s="78" t="s">
        <v>257</v>
      </c>
      <c r="AJ416" s="78" t="s">
        <v>257</v>
      </c>
      <c r="AK416" s="78" t="s">
        <v>257</v>
      </c>
      <c r="AL416" s="78" t="s">
        <v>257</v>
      </c>
      <c r="AM416" s="80" t="s">
        <v>74</v>
      </c>
      <c r="AN416" s="78" t="s">
        <v>74</v>
      </c>
      <c r="AO416" s="78" t="s">
        <v>74</v>
      </c>
      <c r="AP416" s="78" t="s">
        <v>74</v>
      </c>
      <c r="AQ416" s="78" t="s">
        <v>74</v>
      </c>
      <c r="AR416" s="79" t="s">
        <v>74</v>
      </c>
      <c r="AS416" s="80" t="s">
        <v>74</v>
      </c>
      <c r="AT416" s="78" t="s">
        <v>74</v>
      </c>
      <c r="AU416" s="78" t="s">
        <v>74</v>
      </c>
      <c r="AV416" s="78" t="s">
        <v>74</v>
      </c>
      <c r="AW416" s="191" t="s">
        <v>74</v>
      </c>
      <c r="AX416" s="77" t="s">
        <v>74</v>
      </c>
      <c r="AY416" s="77" t="s">
        <v>74</v>
      </c>
      <c r="AZ416" s="77" t="s">
        <v>74</v>
      </c>
      <c r="BA416" s="77" t="s">
        <v>74</v>
      </c>
      <c r="BB416" s="77" t="s">
        <v>74</v>
      </c>
      <c r="BC416" s="77" t="s">
        <v>74</v>
      </c>
      <c r="BD416" s="77" t="s">
        <v>74</v>
      </c>
      <c r="BE416" s="77" t="s">
        <v>74</v>
      </c>
      <c r="BF416" s="77" t="s">
        <v>74</v>
      </c>
      <c r="BG416" s="77" t="s">
        <v>74</v>
      </c>
      <c r="BH416" s="77" t="s">
        <v>74</v>
      </c>
      <c r="BI416" s="81" t="s">
        <v>74</v>
      </c>
      <c r="BJ416" s="82" t="s">
        <v>258</v>
      </c>
      <c r="BK416" s="76" t="s">
        <v>75</v>
      </c>
      <c r="BL416" s="77" t="s">
        <v>75</v>
      </c>
      <c r="BM416" s="77" t="s">
        <v>75</v>
      </c>
      <c r="BN416" s="77" t="s">
        <v>75</v>
      </c>
      <c r="BO416" s="77" t="s">
        <v>75</v>
      </c>
      <c r="BP416" s="77" t="s">
        <v>75</v>
      </c>
      <c r="BQ416" s="77" t="s">
        <v>75</v>
      </c>
      <c r="BR416" s="76" t="s">
        <v>44</v>
      </c>
      <c r="BS416" s="76" t="s">
        <v>44</v>
      </c>
      <c r="BT416" s="77" t="s">
        <v>44</v>
      </c>
      <c r="BU416" s="77" t="s">
        <v>44</v>
      </c>
      <c r="BV416" s="77" t="s">
        <v>44</v>
      </c>
      <c r="BW416" s="77" t="s">
        <v>44</v>
      </c>
      <c r="BX416" s="77" t="s">
        <v>44</v>
      </c>
      <c r="BY416" s="77" t="s">
        <v>44</v>
      </c>
      <c r="BZ416" s="77" t="s">
        <v>44</v>
      </c>
      <c r="CA416" s="77" t="s">
        <v>44</v>
      </c>
      <c r="CB416" s="77" t="s">
        <v>44</v>
      </c>
      <c r="CC416" s="81" t="s">
        <v>44</v>
      </c>
      <c r="CD416" s="76" t="s">
        <v>259</v>
      </c>
      <c r="CE416" s="77" t="s">
        <v>259</v>
      </c>
      <c r="CF416" s="77" t="s">
        <v>259</v>
      </c>
      <c r="CG416" s="77" t="s">
        <v>259</v>
      </c>
      <c r="CH416" s="77" t="s">
        <v>259</v>
      </c>
      <c r="CI416" s="77" t="s">
        <v>259</v>
      </c>
      <c r="CJ416" s="81" t="s">
        <v>259</v>
      </c>
      <c r="CK416" s="77" t="s">
        <v>259</v>
      </c>
      <c r="CL416" s="77" t="s">
        <v>259</v>
      </c>
      <c r="CM416" s="77" t="s">
        <v>259</v>
      </c>
      <c r="CN416" s="77" t="s">
        <v>259</v>
      </c>
      <c r="CO416" s="77" t="s">
        <v>259</v>
      </c>
      <c r="CP416" s="77" t="s">
        <v>259</v>
      </c>
      <c r="CQ416" s="77" t="s">
        <v>259</v>
      </c>
      <c r="CR416" s="77" t="s">
        <v>259</v>
      </c>
      <c r="CS416" s="77" t="s">
        <v>259</v>
      </c>
      <c r="CT416" s="77" t="s">
        <v>259</v>
      </c>
      <c r="CU416" s="77" t="s">
        <v>259</v>
      </c>
      <c r="CV416" s="77" t="s">
        <v>259</v>
      </c>
      <c r="CW416" s="77" t="s">
        <v>259</v>
      </c>
      <c r="CX416" s="77" t="s">
        <v>259</v>
      </c>
      <c r="CY416" s="82" t="s">
        <v>8</v>
      </c>
      <c r="CZ416" s="82" t="s">
        <v>45</v>
      </c>
      <c r="DA416" s="76" t="s">
        <v>258</v>
      </c>
      <c r="DB416" s="77" t="s">
        <v>258</v>
      </c>
      <c r="DC416" s="77" t="s">
        <v>258</v>
      </c>
      <c r="DD416" s="77" t="s">
        <v>258</v>
      </c>
      <c r="DE416" s="77" t="s">
        <v>258</v>
      </c>
      <c r="DF416" s="77" t="s">
        <v>258</v>
      </c>
      <c r="DG416" s="77" t="s">
        <v>258</v>
      </c>
      <c r="DH416" s="77" t="s">
        <v>258</v>
      </c>
      <c r="DI416" s="77" t="s">
        <v>258</v>
      </c>
      <c r="DJ416" s="76" t="s">
        <v>504</v>
      </c>
      <c r="DK416" s="77" t="s">
        <v>504</v>
      </c>
      <c r="DL416" s="83"/>
      <c r="DM416" s="63"/>
      <c r="DN416" s="63"/>
      <c r="DO416" s="84"/>
    </row>
    <row r="417" spans="1:120" ht="38.25" customHeight="1" x14ac:dyDescent="0.25">
      <c r="A417" s="272"/>
      <c r="B417" s="273"/>
      <c r="C417" s="273"/>
      <c r="D417" s="274"/>
      <c r="E417" s="85" t="s">
        <v>260</v>
      </c>
      <c r="F417" s="75"/>
      <c r="G417" s="76" t="s">
        <v>261</v>
      </c>
      <c r="H417" s="77" t="s">
        <v>262</v>
      </c>
      <c r="I417" s="77" t="s">
        <v>263</v>
      </c>
      <c r="J417" s="77" t="s">
        <v>264</v>
      </c>
      <c r="K417" s="78" t="s">
        <v>265</v>
      </c>
      <c r="L417" s="78" t="s">
        <v>266</v>
      </c>
      <c r="M417" s="78" t="s">
        <v>267</v>
      </c>
      <c r="N417" s="78" t="s">
        <v>268</v>
      </c>
      <c r="O417" s="78" t="s">
        <v>269</v>
      </c>
      <c r="P417" s="78" t="s">
        <v>270</v>
      </c>
      <c r="Q417" s="78" t="s">
        <v>271</v>
      </c>
      <c r="R417" s="79" t="s">
        <v>272</v>
      </c>
      <c r="S417" s="80" t="s">
        <v>273</v>
      </c>
      <c r="T417" s="78" t="s">
        <v>273</v>
      </c>
      <c r="U417" s="78" t="s">
        <v>273</v>
      </c>
      <c r="V417" s="78" t="s">
        <v>273</v>
      </c>
      <c r="W417" s="78" t="s">
        <v>273</v>
      </c>
      <c r="X417" s="78" t="s">
        <v>273</v>
      </c>
      <c r="Y417" s="78" t="s">
        <v>273</v>
      </c>
      <c r="Z417" s="79" t="s">
        <v>273</v>
      </c>
      <c r="AA417" s="80" t="s">
        <v>274</v>
      </c>
      <c r="AB417" s="78" t="s">
        <v>274</v>
      </c>
      <c r="AC417" s="78" t="s">
        <v>274</v>
      </c>
      <c r="AD417" s="78" t="s">
        <v>274</v>
      </c>
      <c r="AE417" s="78" t="s">
        <v>274</v>
      </c>
      <c r="AF417" s="78" t="s">
        <v>274</v>
      </c>
      <c r="AG417" s="78" t="s">
        <v>274</v>
      </c>
      <c r="AH417" s="78" t="s">
        <v>274</v>
      </c>
      <c r="AI417" s="78" t="s">
        <v>274</v>
      </c>
      <c r="AJ417" s="78" t="s">
        <v>274</v>
      </c>
      <c r="AK417" s="78" t="s">
        <v>274</v>
      </c>
      <c r="AL417" s="78" t="s">
        <v>274</v>
      </c>
      <c r="AM417" s="80" t="s">
        <v>275</v>
      </c>
      <c r="AN417" s="78" t="s">
        <v>275</v>
      </c>
      <c r="AO417" s="78" t="s">
        <v>275</v>
      </c>
      <c r="AP417" s="78" t="s">
        <v>275</v>
      </c>
      <c r="AQ417" s="78" t="s">
        <v>275</v>
      </c>
      <c r="AR417" s="79" t="s">
        <v>275</v>
      </c>
      <c r="AS417" s="80" t="s">
        <v>276</v>
      </c>
      <c r="AT417" s="78" t="s">
        <v>276</v>
      </c>
      <c r="AU417" s="78" t="s">
        <v>276</v>
      </c>
      <c r="AV417" s="78" t="s">
        <v>276</v>
      </c>
      <c r="AW417" s="191" t="s">
        <v>277</v>
      </c>
      <c r="AX417" s="77" t="s">
        <v>596</v>
      </c>
      <c r="AY417" s="77" t="s">
        <v>596</v>
      </c>
      <c r="AZ417" s="77" t="s">
        <v>596</v>
      </c>
      <c r="BA417" s="77" t="s">
        <v>596</v>
      </c>
      <c r="BB417" s="77" t="s">
        <v>596</v>
      </c>
      <c r="BC417" s="77" t="s">
        <v>596</v>
      </c>
      <c r="BD417" s="77" t="s">
        <v>596</v>
      </c>
      <c r="BE417" s="77" t="s">
        <v>596</v>
      </c>
      <c r="BF417" s="77" t="s">
        <v>596</v>
      </c>
      <c r="BG417" s="77" t="s">
        <v>596</v>
      </c>
      <c r="BH417" s="77" t="s">
        <v>596</v>
      </c>
      <c r="BI417" s="81" t="s">
        <v>596</v>
      </c>
      <c r="BJ417" s="82" t="s">
        <v>105</v>
      </c>
      <c r="BK417" s="76" t="s">
        <v>597</v>
      </c>
      <c r="BL417" s="77" t="s">
        <v>597</v>
      </c>
      <c r="BM417" s="77" t="s">
        <v>597</v>
      </c>
      <c r="BN417" s="77" t="s">
        <v>597</v>
      </c>
      <c r="BO417" s="77" t="s">
        <v>597</v>
      </c>
      <c r="BP417" s="77" t="s">
        <v>597</v>
      </c>
      <c r="BQ417" s="77" t="s">
        <v>597</v>
      </c>
      <c r="BR417" s="76" t="s">
        <v>278</v>
      </c>
      <c r="BS417" s="76" t="s">
        <v>278</v>
      </c>
      <c r="BT417" s="77" t="s">
        <v>278</v>
      </c>
      <c r="BU417" s="77" t="s">
        <v>278</v>
      </c>
      <c r="BV417" s="77" t="s">
        <v>278</v>
      </c>
      <c r="BW417" s="77" t="s">
        <v>278</v>
      </c>
      <c r="BX417" s="77" t="s">
        <v>278</v>
      </c>
      <c r="BY417" s="77" t="s">
        <v>278</v>
      </c>
      <c r="BZ417" s="77" t="s">
        <v>278</v>
      </c>
      <c r="CA417" s="77" t="s">
        <v>278</v>
      </c>
      <c r="CB417" s="77" t="s">
        <v>278</v>
      </c>
      <c r="CC417" s="81" t="s">
        <v>278</v>
      </c>
      <c r="CD417" s="76" t="s">
        <v>279</v>
      </c>
      <c r="CE417" s="77" t="s">
        <v>279</v>
      </c>
      <c r="CF417" s="77" t="s">
        <v>279</v>
      </c>
      <c r="CG417" s="77" t="s">
        <v>279</v>
      </c>
      <c r="CH417" s="77" t="s">
        <v>279</v>
      </c>
      <c r="CI417" s="77" t="s">
        <v>279</v>
      </c>
      <c r="CJ417" s="81" t="s">
        <v>279</v>
      </c>
      <c r="CK417" s="77" t="s">
        <v>280</v>
      </c>
      <c r="CL417" s="77" t="s">
        <v>280</v>
      </c>
      <c r="CM417" s="77" t="s">
        <v>280</v>
      </c>
      <c r="CN417" s="77" t="s">
        <v>280</v>
      </c>
      <c r="CO417" s="77" t="s">
        <v>280</v>
      </c>
      <c r="CP417" s="77" t="s">
        <v>280</v>
      </c>
      <c r="CQ417" s="77" t="s">
        <v>280</v>
      </c>
      <c r="CR417" s="77" t="s">
        <v>280</v>
      </c>
      <c r="CS417" s="77" t="s">
        <v>280</v>
      </c>
      <c r="CT417" s="77" t="s">
        <v>280</v>
      </c>
      <c r="CU417" s="77" t="s">
        <v>280</v>
      </c>
      <c r="CV417" s="77" t="s">
        <v>280</v>
      </c>
      <c r="CW417" s="77" t="s">
        <v>280</v>
      </c>
      <c r="CX417" s="77" t="s">
        <v>280</v>
      </c>
      <c r="CY417" s="82" t="s">
        <v>281</v>
      </c>
      <c r="CZ417" s="82" t="s">
        <v>282</v>
      </c>
      <c r="DA417" s="76" t="s">
        <v>283</v>
      </c>
      <c r="DB417" s="77" t="s">
        <v>283</v>
      </c>
      <c r="DC417" s="77" t="s">
        <v>283</v>
      </c>
      <c r="DD417" s="77" t="s">
        <v>283</v>
      </c>
      <c r="DE417" s="77" t="s">
        <v>283</v>
      </c>
      <c r="DF417" s="77" t="s">
        <v>283</v>
      </c>
      <c r="DG417" s="77" t="s">
        <v>283</v>
      </c>
      <c r="DH417" s="77" t="s">
        <v>283</v>
      </c>
      <c r="DI417" s="77" t="s">
        <v>283</v>
      </c>
      <c r="DJ417" s="76" t="s">
        <v>505</v>
      </c>
      <c r="DK417" s="77" t="s">
        <v>505</v>
      </c>
      <c r="DL417" s="76" t="s">
        <v>284</v>
      </c>
      <c r="DM417" s="77" t="s">
        <v>285</v>
      </c>
      <c r="DN417" s="77" t="s">
        <v>286</v>
      </c>
      <c r="DO417" s="81" t="s">
        <v>287</v>
      </c>
    </row>
    <row r="418" spans="1:120" ht="38.25" customHeight="1" x14ac:dyDescent="0.25">
      <c r="A418" s="86" t="s">
        <v>255</v>
      </c>
      <c r="B418" s="86" t="s">
        <v>256</v>
      </c>
      <c r="C418" s="86" t="s">
        <v>288</v>
      </c>
      <c r="D418" s="86" t="s">
        <v>289</v>
      </c>
      <c r="E418" s="182" t="s">
        <v>289</v>
      </c>
      <c r="F418" s="87"/>
      <c r="G418" s="88"/>
      <c r="H418" s="57"/>
      <c r="I418" s="57"/>
      <c r="J418" s="57"/>
      <c r="K418" s="183"/>
      <c r="L418" s="183"/>
      <c r="M418" s="183"/>
      <c r="N418" s="183"/>
      <c r="O418" s="183"/>
      <c r="P418" s="183"/>
      <c r="Q418" s="183"/>
      <c r="R418" s="184"/>
      <c r="S418" s="89" t="s">
        <v>290</v>
      </c>
      <c r="T418" s="90" t="s">
        <v>291</v>
      </c>
      <c r="U418" s="90" t="s">
        <v>292</v>
      </c>
      <c r="V418" s="90" t="s">
        <v>293</v>
      </c>
      <c r="W418" s="90" t="s">
        <v>294</v>
      </c>
      <c r="X418" s="90" t="s">
        <v>295</v>
      </c>
      <c r="Y418" s="90" t="s">
        <v>296</v>
      </c>
      <c r="Z418" s="91" t="s">
        <v>297</v>
      </c>
      <c r="AA418" s="89" t="s">
        <v>265</v>
      </c>
      <c r="AB418" s="90" t="s">
        <v>266</v>
      </c>
      <c r="AC418" s="90" t="s">
        <v>270</v>
      </c>
      <c r="AD418" s="90" t="s">
        <v>262</v>
      </c>
      <c r="AE418" s="90" t="s">
        <v>268</v>
      </c>
      <c r="AF418" s="90" t="s">
        <v>271</v>
      </c>
      <c r="AG418" s="90" t="s">
        <v>267</v>
      </c>
      <c r="AH418" s="90" t="s">
        <v>269</v>
      </c>
      <c r="AI418" s="90" t="s">
        <v>263</v>
      </c>
      <c r="AJ418" s="90" t="s">
        <v>272</v>
      </c>
      <c r="AK418" s="90" t="s">
        <v>261</v>
      </c>
      <c r="AL418" s="90" t="s">
        <v>264</v>
      </c>
      <c r="AM418" s="89" t="s">
        <v>291</v>
      </c>
      <c r="AN418" s="90" t="s">
        <v>292</v>
      </c>
      <c r="AO418" s="90" t="s">
        <v>298</v>
      </c>
      <c r="AP418" s="90" t="s">
        <v>301</v>
      </c>
      <c r="AQ418" s="90" t="s">
        <v>300</v>
      </c>
      <c r="AR418" s="91" t="s">
        <v>302</v>
      </c>
      <c r="AS418" s="89" t="s">
        <v>290</v>
      </c>
      <c r="AT418" s="90" t="s">
        <v>291</v>
      </c>
      <c r="AU418" s="90" t="s">
        <v>293</v>
      </c>
      <c r="AV418" s="90" t="s">
        <v>298</v>
      </c>
      <c r="AW418" s="192" t="s">
        <v>291</v>
      </c>
      <c r="AX418" s="92" t="s">
        <v>261</v>
      </c>
      <c r="AY418" s="92" t="s">
        <v>262</v>
      </c>
      <c r="AZ418" s="92" t="s">
        <v>263</v>
      </c>
      <c r="BA418" s="92" t="s">
        <v>264</v>
      </c>
      <c r="BB418" s="92" t="s">
        <v>265</v>
      </c>
      <c r="BC418" s="92" t="s">
        <v>266</v>
      </c>
      <c r="BD418" s="92" t="s">
        <v>267</v>
      </c>
      <c r="BE418" s="92" t="s">
        <v>268</v>
      </c>
      <c r="BF418" s="92" t="s">
        <v>269</v>
      </c>
      <c r="BG418" s="92" t="s">
        <v>270</v>
      </c>
      <c r="BH418" s="92" t="s">
        <v>271</v>
      </c>
      <c r="BI418" s="93" t="s">
        <v>272</v>
      </c>
      <c r="BJ418" s="95" t="s">
        <v>290</v>
      </c>
      <c r="BK418" s="94" t="s">
        <v>290</v>
      </c>
      <c r="BL418" s="92" t="s">
        <v>291</v>
      </c>
      <c r="BM418" s="92" t="s">
        <v>292</v>
      </c>
      <c r="BN418" s="92" t="s">
        <v>294</v>
      </c>
      <c r="BO418" s="92" t="s">
        <v>298</v>
      </c>
      <c r="BP418" s="92" t="s">
        <v>295</v>
      </c>
      <c r="BQ418" s="92" t="s">
        <v>297</v>
      </c>
      <c r="BR418" s="94" t="s">
        <v>265</v>
      </c>
      <c r="BS418" s="94" t="s">
        <v>269</v>
      </c>
      <c r="BT418" s="92" t="s">
        <v>266</v>
      </c>
      <c r="BU418" s="92" t="s">
        <v>270</v>
      </c>
      <c r="BV418" s="92" t="s">
        <v>262</v>
      </c>
      <c r="BW418" s="92" t="s">
        <v>268</v>
      </c>
      <c r="BX418" s="92" t="s">
        <v>271</v>
      </c>
      <c r="BY418" s="92" t="s">
        <v>267</v>
      </c>
      <c r="BZ418" s="92" t="s">
        <v>263</v>
      </c>
      <c r="CA418" s="92" t="s">
        <v>272</v>
      </c>
      <c r="CB418" s="92" t="s">
        <v>261</v>
      </c>
      <c r="CC418" s="93" t="s">
        <v>264</v>
      </c>
      <c r="CD418" s="94" t="s">
        <v>290</v>
      </c>
      <c r="CE418" s="92" t="s">
        <v>292</v>
      </c>
      <c r="CF418" s="92" t="s">
        <v>294</v>
      </c>
      <c r="CG418" s="92" t="s">
        <v>295</v>
      </c>
      <c r="CH418" s="92" t="s">
        <v>296</v>
      </c>
      <c r="CI418" s="92" t="s">
        <v>300</v>
      </c>
      <c r="CJ418" s="93" t="s">
        <v>303</v>
      </c>
      <c r="CK418" s="92" t="s">
        <v>440</v>
      </c>
      <c r="CL418" s="92" t="s">
        <v>441</v>
      </c>
      <c r="CM418" s="92" t="s">
        <v>442</v>
      </c>
      <c r="CN418" s="92" t="s">
        <v>443</v>
      </c>
      <c r="CO418" s="92" t="s">
        <v>444</v>
      </c>
      <c r="CP418" s="92" t="s">
        <v>445</v>
      </c>
      <c r="CQ418" s="92" t="s">
        <v>446</v>
      </c>
      <c r="CR418" s="92" t="s">
        <v>447</v>
      </c>
      <c r="CS418" s="92" t="s">
        <v>448</v>
      </c>
      <c r="CT418" s="92" t="s">
        <v>449</v>
      </c>
      <c r="CU418" s="92" t="s">
        <v>450</v>
      </c>
      <c r="CV418" s="92" t="s">
        <v>451</v>
      </c>
      <c r="CW418" s="92" t="s">
        <v>452</v>
      </c>
      <c r="CX418" s="92" t="s">
        <v>453</v>
      </c>
      <c r="CY418" s="95" t="s">
        <v>295</v>
      </c>
      <c r="CZ418" s="95" t="s">
        <v>298</v>
      </c>
      <c r="DA418" s="94" t="s">
        <v>304</v>
      </c>
      <c r="DB418" s="92" t="s">
        <v>305</v>
      </c>
      <c r="DC418" s="92" t="s">
        <v>306</v>
      </c>
      <c r="DD418" s="92" t="s">
        <v>307</v>
      </c>
      <c r="DE418" s="92" t="s">
        <v>308</v>
      </c>
      <c r="DF418" s="92" t="s">
        <v>309</v>
      </c>
      <c r="DG418" s="92" t="s">
        <v>310</v>
      </c>
      <c r="DH418" s="92" t="s">
        <v>311</v>
      </c>
      <c r="DI418" s="92" t="s">
        <v>312</v>
      </c>
      <c r="DJ418" s="94" t="s">
        <v>298</v>
      </c>
      <c r="DK418" s="92" t="s">
        <v>299</v>
      </c>
      <c r="DL418" s="88"/>
      <c r="DM418" s="57"/>
      <c r="DN418" s="57"/>
      <c r="DO418" s="96"/>
    </row>
    <row r="419" spans="1:120" ht="22.5" customHeight="1" x14ac:dyDescent="0.25">
      <c r="A419" s="136" t="s">
        <v>439</v>
      </c>
      <c r="B419" s="137"/>
      <c r="C419" s="137"/>
      <c r="D419" s="138"/>
      <c r="E419" s="130">
        <f t="shared" ref="E419:AJ419" si="0">SUM(E420:E533)</f>
        <v>110</v>
      </c>
      <c r="F419" s="130">
        <f t="shared" si="0"/>
        <v>1</v>
      </c>
      <c r="G419" s="130">
        <f t="shared" si="0"/>
        <v>1</v>
      </c>
      <c r="H419" s="130">
        <f t="shared" si="0"/>
        <v>1</v>
      </c>
      <c r="I419" s="130">
        <f t="shared" si="0"/>
        <v>1</v>
      </c>
      <c r="J419" s="130">
        <f t="shared" si="0"/>
        <v>1</v>
      </c>
      <c r="K419" s="130">
        <f t="shared" si="0"/>
        <v>1</v>
      </c>
      <c r="L419" s="130">
        <f t="shared" si="0"/>
        <v>1</v>
      </c>
      <c r="M419" s="130">
        <f t="shared" si="0"/>
        <v>1</v>
      </c>
      <c r="N419" s="130">
        <f t="shared" si="0"/>
        <v>1</v>
      </c>
      <c r="O419" s="130">
        <f t="shared" si="0"/>
        <v>1</v>
      </c>
      <c r="P419" s="130">
        <f t="shared" si="0"/>
        <v>1</v>
      </c>
      <c r="Q419" s="130">
        <f t="shared" si="0"/>
        <v>1</v>
      </c>
      <c r="R419" s="130">
        <f t="shared" si="0"/>
        <v>1</v>
      </c>
      <c r="S419" s="130">
        <f t="shared" si="0"/>
        <v>1</v>
      </c>
      <c r="T419" s="130">
        <f t="shared" si="0"/>
        <v>1</v>
      </c>
      <c r="U419" s="130">
        <f t="shared" si="0"/>
        <v>1</v>
      </c>
      <c r="V419" s="130">
        <f t="shared" si="0"/>
        <v>1</v>
      </c>
      <c r="W419" s="130">
        <f t="shared" si="0"/>
        <v>1</v>
      </c>
      <c r="X419" s="130">
        <f t="shared" si="0"/>
        <v>1</v>
      </c>
      <c r="Y419" s="130">
        <f t="shared" si="0"/>
        <v>1</v>
      </c>
      <c r="Z419" s="130">
        <f t="shared" si="0"/>
        <v>1</v>
      </c>
      <c r="AA419" s="130">
        <f t="shared" si="0"/>
        <v>1</v>
      </c>
      <c r="AB419" s="130">
        <f t="shared" si="0"/>
        <v>1</v>
      </c>
      <c r="AC419" s="130">
        <f t="shared" si="0"/>
        <v>1</v>
      </c>
      <c r="AD419" s="130">
        <f t="shared" si="0"/>
        <v>1</v>
      </c>
      <c r="AE419" s="130">
        <f t="shared" si="0"/>
        <v>1</v>
      </c>
      <c r="AF419" s="130">
        <f t="shared" si="0"/>
        <v>1</v>
      </c>
      <c r="AG419" s="130">
        <f t="shared" si="0"/>
        <v>1</v>
      </c>
      <c r="AH419" s="130">
        <f t="shared" si="0"/>
        <v>1</v>
      </c>
      <c r="AI419" s="130">
        <f t="shared" si="0"/>
        <v>1</v>
      </c>
      <c r="AJ419" s="130">
        <f t="shared" si="0"/>
        <v>1</v>
      </c>
      <c r="AK419" s="130">
        <f t="shared" ref="AK419:BP419" si="1">SUM(AK420:AK533)</f>
        <v>1</v>
      </c>
      <c r="AL419" s="130">
        <f t="shared" si="1"/>
        <v>1</v>
      </c>
      <c r="AM419" s="130">
        <f t="shared" si="1"/>
        <v>1</v>
      </c>
      <c r="AN419" s="130">
        <f t="shared" si="1"/>
        <v>1</v>
      </c>
      <c r="AO419" s="130">
        <f t="shared" si="1"/>
        <v>1</v>
      </c>
      <c r="AP419" s="130">
        <f t="shared" si="1"/>
        <v>1</v>
      </c>
      <c r="AQ419" s="130">
        <f t="shared" si="1"/>
        <v>1</v>
      </c>
      <c r="AR419" s="130">
        <f t="shared" si="1"/>
        <v>1</v>
      </c>
      <c r="AS419" s="130">
        <f t="shared" si="1"/>
        <v>1</v>
      </c>
      <c r="AT419" s="130">
        <f t="shared" si="1"/>
        <v>1</v>
      </c>
      <c r="AU419" s="130">
        <f t="shared" si="1"/>
        <v>1</v>
      </c>
      <c r="AV419" s="130">
        <f t="shared" si="1"/>
        <v>1</v>
      </c>
      <c r="AW419" s="130">
        <f t="shared" si="1"/>
        <v>1</v>
      </c>
      <c r="AX419" s="130">
        <f t="shared" si="1"/>
        <v>1</v>
      </c>
      <c r="AY419" s="130">
        <f t="shared" si="1"/>
        <v>1</v>
      </c>
      <c r="AZ419" s="130">
        <f t="shared" si="1"/>
        <v>1</v>
      </c>
      <c r="BA419" s="130">
        <f t="shared" si="1"/>
        <v>1</v>
      </c>
      <c r="BB419" s="130">
        <f t="shared" si="1"/>
        <v>1</v>
      </c>
      <c r="BC419" s="130">
        <f t="shared" si="1"/>
        <v>1</v>
      </c>
      <c r="BD419" s="130">
        <f t="shared" si="1"/>
        <v>1</v>
      </c>
      <c r="BE419" s="130">
        <f t="shared" si="1"/>
        <v>1</v>
      </c>
      <c r="BF419" s="130">
        <f t="shared" si="1"/>
        <v>1</v>
      </c>
      <c r="BG419" s="130">
        <f t="shared" si="1"/>
        <v>1</v>
      </c>
      <c r="BH419" s="130">
        <f t="shared" si="1"/>
        <v>1</v>
      </c>
      <c r="BI419" s="130">
        <f t="shared" si="1"/>
        <v>1</v>
      </c>
      <c r="BJ419" s="130">
        <f t="shared" si="1"/>
        <v>1</v>
      </c>
      <c r="BK419" s="130">
        <f t="shared" si="1"/>
        <v>1</v>
      </c>
      <c r="BL419" s="130">
        <f t="shared" si="1"/>
        <v>1</v>
      </c>
      <c r="BM419" s="130">
        <f t="shared" si="1"/>
        <v>1</v>
      </c>
      <c r="BN419" s="130">
        <f t="shared" si="1"/>
        <v>1</v>
      </c>
      <c r="BO419" s="130">
        <f t="shared" si="1"/>
        <v>1</v>
      </c>
      <c r="BP419" s="130">
        <f t="shared" si="1"/>
        <v>1</v>
      </c>
      <c r="BQ419" s="130">
        <f t="shared" ref="BQ419:CV419" si="2">SUM(BQ420:BQ533)</f>
        <v>1</v>
      </c>
      <c r="BR419" s="130">
        <f t="shared" si="2"/>
        <v>1</v>
      </c>
      <c r="BS419" s="130">
        <f t="shared" si="2"/>
        <v>1</v>
      </c>
      <c r="BT419" s="130">
        <f t="shared" si="2"/>
        <v>1</v>
      </c>
      <c r="BU419" s="130">
        <f t="shared" si="2"/>
        <v>1</v>
      </c>
      <c r="BV419" s="130">
        <f t="shared" si="2"/>
        <v>1</v>
      </c>
      <c r="BW419" s="130">
        <f t="shared" si="2"/>
        <v>1</v>
      </c>
      <c r="BX419" s="130">
        <f t="shared" si="2"/>
        <v>1</v>
      </c>
      <c r="BY419" s="130">
        <f t="shared" si="2"/>
        <v>1</v>
      </c>
      <c r="BZ419" s="130">
        <f t="shared" si="2"/>
        <v>1</v>
      </c>
      <c r="CA419" s="130">
        <f t="shared" si="2"/>
        <v>1</v>
      </c>
      <c r="CB419" s="130">
        <f t="shared" si="2"/>
        <v>1</v>
      </c>
      <c r="CC419" s="130">
        <f t="shared" si="2"/>
        <v>1</v>
      </c>
      <c r="CD419" s="130">
        <f t="shared" si="2"/>
        <v>1</v>
      </c>
      <c r="CE419" s="130">
        <f t="shared" si="2"/>
        <v>1</v>
      </c>
      <c r="CF419" s="130">
        <f t="shared" si="2"/>
        <v>1</v>
      </c>
      <c r="CG419" s="130">
        <f t="shared" si="2"/>
        <v>1</v>
      </c>
      <c r="CH419" s="130">
        <f t="shared" si="2"/>
        <v>1</v>
      </c>
      <c r="CI419" s="130">
        <f t="shared" si="2"/>
        <v>1</v>
      </c>
      <c r="CJ419" s="130">
        <f t="shared" si="2"/>
        <v>1</v>
      </c>
      <c r="CK419" s="130">
        <f t="shared" si="2"/>
        <v>1</v>
      </c>
      <c r="CL419" s="130">
        <f t="shared" si="2"/>
        <v>1</v>
      </c>
      <c r="CM419" s="130">
        <f t="shared" si="2"/>
        <v>1</v>
      </c>
      <c r="CN419" s="130">
        <f t="shared" si="2"/>
        <v>1</v>
      </c>
      <c r="CO419" s="130">
        <f t="shared" si="2"/>
        <v>1</v>
      </c>
      <c r="CP419" s="130">
        <f t="shared" si="2"/>
        <v>1</v>
      </c>
      <c r="CQ419" s="130">
        <f t="shared" si="2"/>
        <v>1</v>
      </c>
      <c r="CR419" s="130">
        <f t="shared" si="2"/>
        <v>1</v>
      </c>
      <c r="CS419" s="130">
        <f t="shared" si="2"/>
        <v>1</v>
      </c>
      <c r="CT419" s="130">
        <f t="shared" si="2"/>
        <v>1</v>
      </c>
      <c r="CU419" s="130">
        <f t="shared" si="2"/>
        <v>1</v>
      </c>
      <c r="CV419" s="130">
        <f t="shared" si="2"/>
        <v>1</v>
      </c>
      <c r="CW419" s="130">
        <f t="shared" ref="CW419:DO419" si="3">SUM(CW420:CW533)</f>
        <v>1</v>
      </c>
      <c r="CX419" s="130">
        <f t="shared" si="3"/>
        <v>1</v>
      </c>
      <c r="CY419" s="130">
        <f t="shared" si="3"/>
        <v>1</v>
      </c>
      <c r="CZ419" s="130">
        <f t="shared" si="3"/>
        <v>1</v>
      </c>
      <c r="DA419" s="130">
        <f t="shared" si="3"/>
        <v>1</v>
      </c>
      <c r="DB419" s="130">
        <f t="shared" si="3"/>
        <v>1</v>
      </c>
      <c r="DC419" s="130">
        <f t="shared" si="3"/>
        <v>1</v>
      </c>
      <c r="DD419" s="130">
        <f t="shared" si="3"/>
        <v>1</v>
      </c>
      <c r="DE419" s="130">
        <f t="shared" si="3"/>
        <v>1</v>
      </c>
      <c r="DF419" s="130">
        <f t="shared" si="3"/>
        <v>1</v>
      </c>
      <c r="DG419" s="130">
        <f t="shared" si="3"/>
        <v>1</v>
      </c>
      <c r="DH419" s="130">
        <f t="shared" si="3"/>
        <v>1</v>
      </c>
      <c r="DI419" s="130">
        <f t="shared" si="3"/>
        <v>1</v>
      </c>
      <c r="DJ419" s="130">
        <f t="shared" si="3"/>
        <v>1</v>
      </c>
      <c r="DK419" s="130">
        <f t="shared" si="3"/>
        <v>1</v>
      </c>
      <c r="DL419" s="130">
        <f t="shared" si="3"/>
        <v>0</v>
      </c>
      <c r="DM419" s="130">
        <f t="shared" si="3"/>
        <v>0</v>
      </c>
      <c r="DN419" s="130">
        <f t="shared" si="3"/>
        <v>0</v>
      </c>
      <c r="DO419" s="130">
        <f t="shared" si="3"/>
        <v>0</v>
      </c>
    </row>
    <row r="420" spans="1:120" ht="38.25" customHeight="1" x14ac:dyDescent="0.25">
      <c r="A420" s="97" t="s">
        <v>251</v>
      </c>
      <c r="B420" s="110"/>
      <c r="C420" s="77" t="s">
        <v>251</v>
      </c>
      <c r="D420" s="127"/>
      <c r="E420" s="131">
        <f t="shared" ref="E420:E451" si="4">SUM(F420:DO420)</f>
        <v>110</v>
      </c>
      <c r="F420" s="129">
        <v>1</v>
      </c>
      <c r="G420" s="129">
        <v>1</v>
      </c>
      <c r="H420" s="129">
        <v>1</v>
      </c>
      <c r="I420" s="129">
        <v>1</v>
      </c>
      <c r="J420" s="129">
        <v>1</v>
      </c>
      <c r="K420" s="129">
        <v>1</v>
      </c>
      <c r="L420" s="129">
        <v>1</v>
      </c>
      <c r="M420" s="129">
        <v>1</v>
      </c>
      <c r="N420" s="129">
        <v>1</v>
      </c>
      <c r="O420" s="129">
        <v>1</v>
      </c>
      <c r="P420" s="129">
        <v>1</v>
      </c>
      <c r="Q420" s="129">
        <v>1</v>
      </c>
      <c r="R420" s="129">
        <v>1</v>
      </c>
      <c r="S420" s="129">
        <v>1</v>
      </c>
      <c r="T420" s="129">
        <v>1</v>
      </c>
      <c r="U420" s="129">
        <v>1</v>
      </c>
      <c r="V420" s="129">
        <v>1</v>
      </c>
      <c r="W420" s="129">
        <v>1</v>
      </c>
      <c r="X420" s="129">
        <v>1</v>
      </c>
      <c r="Y420" s="129">
        <v>1</v>
      </c>
      <c r="Z420" s="129">
        <v>1</v>
      </c>
      <c r="AA420" s="129">
        <v>1</v>
      </c>
      <c r="AB420" s="129">
        <v>1</v>
      </c>
      <c r="AC420" s="129">
        <v>1</v>
      </c>
      <c r="AD420" s="129">
        <v>1</v>
      </c>
      <c r="AE420" s="129">
        <v>1</v>
      </c>
      <c r="AF420" s="129">
        <v>1</v>
      </c>
      <c r="AG420" s="129">
        <v>1</v>
      </c>
      <c r="AH420" s="129">
        <v>1</v>
      </c>
      <c r="AI420" s="129">
        <v>1</v>
      </c>
      <c r="AJ420" s="129">
        <v>1</v>
      </c>
      <c r="AK420" s="129">
        <v>1</v>
      </c>
      <c r="AL420" s="129">
        <v>1</v>
      </c>
      <c r="AM420" s="129">
        <v>1</v>
      </c>
      <c r="AN420" s="129">
        <v>1</v>
      </c>
      <c r="AO420" s="129">
        <v>1</v>
      </c>
      <c r="AP420" s="129">
        <v>1</v>
      </c>
      <c r="AQ420" s="129">
        <v>1</v>
      </c>
      <c r="AR420" s="129">
        <v>1</v>
      </c>
      <c r="AS420" s="129">
        <v>1</v>
      </c>
      <c r="AT420" s="129">
        <v>1</v>
      </c>
      <c r="AU420" s="129">
        <v>1</v>
      </c>
      <c r="AV420" s="129">
        <v>1</v>
      </c>
      <c r="AW420" s="129">
        <v>1</v>
      </c>
      <c r="AX420" s="129">
        <v>1</v>
      </c>
      <c r="AY420" s="129">
        <v>1</v>
      </c>
      <c r="AZ420" s="129">
        <v>1</v>
      </c>
      <c r="BA420" s="129">
        <v>1</v>
      </c>
      <c r="BB420" s="129">
        <v>1</v>
      </c>
      <c r="BC420" s="129">
        <v>1</v>
      </c>
      <c r="BD420" s="129">
        <v>1</v>
      </c>
      <c r="BE420" s="129">
        <v>1</v>
      </c>
      <c r="BF420" s="129">
        <v>1</v>
      </c>
      <c r="BG420" s="129">
        <v>1</v>
      </c>
      <c r="BH420" s="129">
        <v>1</v>
      </c>
      <c r="BI420" s="129">
        <v>1</v>
      </c>
      <c r="BJ420" s="129">
        <v>1</v>
      </c>
      <c r="BK420" s="129">
        <v>1</v>
      </c>
      <c r="BL420" s="129">
        <v>1</v>
      </c>
      <c r="BM420" s="129">
        <v>1</v>
      </c>
      <c r="BN420" s="129">
        <v>1</v>
      </c>
      <c r="BO420" s="129">
        <v>1</v>
      </c>
      <c r="BP420" s="129">
        <v>1</v>
      </c>
      <c r="BQ420" s="129">
        <v>1</v>
      </c>
      <c r="BR420" s="129">
        <v>1</v>
      </c>
      <c r="BS420" s="129">
        <v>1</v>
      </c>
      <c r="BT420" s="129">
        <v>1</v>
      </c>
      <c r="BU420" s="129">
        <v>1</v>
      </c>
      <c r="BV420" s="129">
        <v>1</v>
      </c>
      <c r="BW420" s="129">
        <v>1</v>
      </c>
      <c r="BX420" s="129">
        <v>1</v>
      </c>
      <c r="BY420" s="129">
        <v>1</v>
      </c>
      <c r="BZ420" s="129">
        <v>1</v>
      </c>
      <c r="CA420" s="129">
        <v>1</v>
      </c>
      <c r="CB420" s="129">
        <v>1</v>
      </c>
      <c r="CC420" s="129">
        <v>1</v>
      </c>
      <c r="CD420" s="129">
        <v>1</v>
      </c>
      <c r="CE420" s="129">
        <v>1</v>
      </c>
      <c r="CF420" s="129">
        <v>1</v>
      </c>
      <c r="CG420" s="129">
        <v>1</v>
      </c>
      <c r="CH420" s="129">
        <v>1</v>
      </c>
      <c r="CI420" s="129">
        <v>1</v>
      </c>
      <c r="CJ420" s="129">
        <v>1</v>
      </c>
      <c r="CK420" s="129">
        <v>1</v>
      </c>
      <c r="CL420" s="129">
        <v>1</v>
      </c>
      <c r="CM420" s="129">
        <v>1</v>
      </c>
      <c r="CN420" s="129">
        <v>1</v>
      </c>
      <c r="CO420" s="129">
        <v>1</v>
      </c>
      <c r="CP420" s="129">
        <v>1</v>
      </c>
      <c r="CQ420" s="129">
        <v>1</v>
      </c>
      <c r="CR420" s="129">
        <v>1</v>
      </c>
      <c r="CS420" s="129">
        <v>1</v>
      </c>
      <c r="CT420" s="129">
        <v>1</v>
      </c>
      <c r="CU420" s="129">
        <v>1</v>
      </c>
      <c r="CV420" s="129">
        <v>1</v>
      </c>
      <c r="CW420" s="129">
        <v>1</v>
      </c>
      <c r="CX420" s="129">
        <v>1</v>
      </c>
      <c r="CY420" s="129">
        <v>1</v>
      </c>
      <c r="CZ420" s="129">
        <v>1</v>
      </c>
      <c r="DA420" s="129">
        <v>1</v>
      </c>
      <c r="DB420" s="129">
        <v>1</v>
      </c>
      <c r="DC420" s="129">
        <v>1</v>
      </c>
      <c r="DD420" s="129">
        <v>1</v>
      </c>
      <c r="DE420" s="129">
        <v>1</v>
      </c>
      <c r="DF420" s="129">
        <v>1</v>
      </c>
      <c r="DG420" s="129">
        <v>1</v>
      </c>
      <c r="DH420" s="129">
        <v>1</v>
      </c>
      <c r="DI420" s="129">
        <v>1</v>
      </c>
      <c r="DJ420" s="129">
        <v>1</v>
      </c>
      <c r="DK420" s="129">
        <v>1</v>
      </c>
      <c r="DL420" s="185"/>
      <c r="DM420" s="185"/>
      <c r="DN420" s="185"/>
      <c r="DO420" s="185"/>
      <c r="DP420" s="158" t="str">
        <f t="shared" ref="DP420:DP451" si="5">A420&amp;"_"&amp;C420&amp;"_"&amp;D420</f>
        <v>ЦА_ЦА_</v>
      </c>
    </row>
    <row r="421" spans="1:120" x14ac:dyDescent="0.25">
      <c r="A421" s="68" t="s">
        <v>252</v>
      </c>
      <c r="B421" s="69"/>
      <c r="C421" s="69" t="s">
        <v>261</v>
      </c>
      <c r="D421" s="99"/>
      <c r="E421" s="131">
        <f t="shared" si="4"/>
        <v>0</v>
      </c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 s="143"/>
      <c r="DM421" s="143"/>
      <c r="DN421" s="143"/>
      <c r="DO421" s="143"/>
      <c r="DP421" s="158" t="str">
        <f t="shared" si="5"/>
        <v>ТБ_Байкальский Банк_</v>
      </c>
    </row>
    <row r="422" spans="1:120" x14ac:dyDescent="0.25">
      <c r="A422" s="76" t="s">
        <v>252</v>
      </c>
      <c r="B422" s="77"/>
      <c r="C422" s="77" t="s">
        <v>262</v>
      </c>
      <c r="D422" s="84"/>
      <c r="E422" s="131">
        <f t="shared" si="4"/>
        <v>0</v>
      </c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 s="143"/>
      <c r="DM422" s="143"/>
      <c r="DN422" s="143"/>
      <c r="DO422" s="143"/>
      <c r="DP422" s="158" t="str">
        <f t="shared" si="5"/>
        <v>ТБ_Волго-Вятский Банк_</v>
      </c>
    </row>
    <row r="423" spans="1:120" x14ac:dyDescent="0.25">
      <c r="A423" s="76" t="s">
        <v>252</v>
      </c>
      <c r="B423" s="77"/>
      <c r="C423" s="77" t="s">
        <v>263</v>
      </c>
      <c r="D423" s="84"/>
      <c r="E423" s="131">
        <f t="shared" si="4"/>
        <v>0</v>
      </c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 s="143"/>
      <c r="DM423" s="143"/>
      <c r="DN423" s="143"/>
      <c r="DO423" s="143"/>
      <c r="DP423" s="158" t="str">
        <f t="shared" si="5"/>
        <v>ТБ_Дальневосточный Банк_</v>
      </c>
    </row>
    <row r="424" spans="1:120" ht="25.5" x14ac:dyDescent="0.25">
      <c r="A424" s="76" t="s">
        <v>252</v>
      </c>
      <c r="B424" s="77"/>
      <c r="C424" s="77" t="s">
        <v>264</v>
      </c>
      <c r="D424" s="84"/>
      <c r="E424" s="131">
        <f t="shared" si="4"/>
        <v>0</v>
      </c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 s="143"/>
      <c r="DM424" s="143"/>
      <c r="DN424" s="143"/>
      <c r="DO424" s="143"/>
      <c r="DP424" s="158" t="str">
        <f t="shared" si="5"/>
        <v>ТБ_Западно-Сибирский Банк_</v>
      </c>
    </row>
    <row r="425" spans="1:120" x14ac:dyDescent="0.25">
      <c r="A425" s="80" t="s">
        <v>252</v>
      </c>
      <c r="B425" s="78"/>
      <c r="C425" s="78" t="s">
        <v>265</v>
      </c>
      <c r="D425" s="186"/>
      <c r="E425" s="131">
        <f t="shared" si="4"/>
        <v>0</v>
      </c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 s="143"/>
      <c r="DM425" s="143"/>
      <c r="DN425" s="143"/>
      <c r="DO425" s="143"/>
      <c r="DP425" s="158" t="str">
        <f t="shared" si="5"/>
        <v>ТБ_Московский Банк_</v>
      </c>
    </row>
    <row r="426" spans="1:120" x14ac:dyDescent="0.25">
      <c r="A426" s="80" t="s">
        <v>252</v>
      </c>
      <c r="B426" s="78"/>
      <c r="C426" s="78" t="s">
        <v>266</v>
      </c>
      <c r="D426" s="186"/>
      <c r="E426" s="131">
        <f t="shared" si="4"/>
        <v>0</v>
      </c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 s="143"/>
      <c r="DM426" s="143"/>
      <c r="DN426" s="143"/>
      <c r="DO426" s="143"/>
      <c r="DP426" s="158" t="str">
        <f t="shared" si="5"/>
        <v>ТБ_Поволжский Банк_</v>
      </c>
    </row>
    <row r="427" spans="1:120" x14ac:dyDescent="0.25">
      <c r="A427" s="80" t="s">
        <v>252</v>
      </c>
      <c r="B427" s="78"/>
      <c r="C427" s="78" t="s">
        <v>267</v>
      </c>
      <c r="D427" s="186"/>
      <c r="E427" s="131">
        <f t="shared" si="4"/>
        <v>0</v>
      </c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 s="143"/>
      <c r="DM427" s="143"/>
      <c r="DN427" s="143"/>
      <c r="DO427" s="143"/>
      <c r="DP427" s="158" t="str">
        <f t="shared" si="5"/>
        <v>ТБ_Северо-Западный Банк_</v>
      </c>
    </row>
    <row r="428" spans="1:120" x14ac:dyDescent="0.25">
      <c r="A428" s="80" t="s">
        <v>252</v>
      </c>
      <c r="B428" s="78"/>
      <c r="C428" s="78" t="s">
        <v>268</v>
      </c>
      <c r="D428" s="186"/>
      <c r="E428" s="131">
        <f t="shared" si="4"/>
        <v>0</v>
      </c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 s="143"/>
      <c r="DM428" s="143"/>
      <c r="DN428" s="143"/>
      <c r="DO428" s="143"/>
      <c r="DP428" s="158" t="str">
        <f t="shared" si="5"/>
        <v>ТБ_Сибирский Банк_</v>
      </c>
    </row>
    <row r="429" spans="1:120" x14ac:dyDescent="0.25">
      <c r="A429" s="80" t="s">
        <v>252</v>
      </c>
      <c r="B429" s="78"/>
      <c r="C429" s="78" t="s">
        <v>269</v>
      </c>
      <c r="D429" s="186"/>
      <c r="E429" s="131">
        <f t="shared" si="4"/>
        <v>0</v>
      </c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 s="143"/>
      <c r="DM429" s="143"/>
      <c r="DN429" s="143"/>
      <c r="DO429" s="143"/>
      <c r="DP429" s="158" t="str">
        <f t="shared" si="5"/>
        <v>ТБ_Среднерусский Банк_</v>
      </c>
    </row>
    <row r="430" spans="1:120" x14ac:dyDescent="0.25">
      <c r="A430" s="80" t="s">
        <v>252</v>
      </c>
      <c r="B430" s="78"/>
      <c r="C430" s="78" t="s">
        <v>270</v>
      </c>
      <c r="D430" s="186"/>
      <c r="E430" s="131">
        <f t="shared" si="4"/>
        <v>0</v>
      </c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 s="143"/>
      <c r="DM430" s="143"/>
      <c r="DN430" s="143"/>
      <c r="DO430" s="143"/>
      <c r="DP430" s="158" t="str">
        <f t="shared" si="5"/>
        <v>ТБ_Уральский Банк_</v>
      </c>
    </row>
    <row r="431" spans="1:120" ht="25.5" x14ac:dyDescent="0.25">
      <c r="A431" s="80" t="s">
        <v>252</v>
      </c>
      <c r="B431" s="78"/>
      <c r="C431" s="78" t="s">
        <v>271</v>
      </c>
      <c r="D431" s="186"/>
      <c r="E431" s="131">
        <f t="shared" si="4"/>
        <v>0</v>
      </c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 s="143"/>
      <c r="DM431" s="143"/>
      <c r="DN431" s="143"/>
      <c r="DO431" s="143"/>
      <c r="DP431" s="158" t="str">
        <f t="shared" si="5"/>
        <v>ТБ_Центрально-Черноземный Банк_</v>
      </c>
    </row>
    <row r="432" spans="1:120" ht="15.75" customHeight="1" x14ac:dyDescent="0.25">
      <c r="A432" s="80" t="s">
        <v>252</v>
      </c>
      <c r="B432" s="90"/>
      <c r="C432" s="90" t="s">
        <v>272</v>
      </c>
      <c r="D432" s="184"/>
      <c r="E432" s="131">
        <f t="shared" si="4"/>
        <v>0</v>
      </c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 s="143"/>
      <c r="DM432" s="143"/>
      <c r="DN432" s="143"/>
      <c r="DO432" s="143"/>
      <c r="DP432" s="158" t="str">
        <f t="shared" si="5"/>
        <v>ТБ_Юго-Западный Банк_</v>
      </c>
    </row>
    <row r="433" spans="1:120" x14ac:dyDescent="0.25">
      <c r="A433" s="72" t="s">
        <v>15</v>
      </c>
      <c r="B433" s="70" t="s">
        <v>257</v>
      </c>
      <c r="C433" s="70" t="s">
        <v>273</v>
      </c>
      <c r="D433" s="71" t="s">
        <v>290</v>
      </c>
      <c r="E433" s="131">
        <f t="shared" si="4"/>
        <v>0</v>
      </c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 s="143"/>
      <c r="DM433" s="143"/>
      <c r="DN433" s="143"/>
      <c r="DO433" s="143"/>
      <c r="DP433" s="158" t="str">
        <f t="shared" si="5"/>
        <v>ПЦП_Операционный центр_Москва</v>
      </c>
    </row>
    <row r="434" spans="1:120" x14ac:dyDescent="0.25">
      <c r="A434" s="80" t="s">
        <v>15</v>
      </c>
      <c r="B434" s="78" t="s">
        <v>257</v>
      </c>
      <c r="C434" s="78" t="s">
        <v>273</v>
      </c>
      <c r="D434" s="79" t="s">
        <v>291</v>
      </c>
      <c r="E434" s="131">
        <f t="shared" si="4"/>
        <v>0</v>
      </c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 s="143"/>
      <c r="DM434" s="143"/>
      <c r="DN434" s="143"/>
      <c r="DO434" s="143"/>
      <c r="DP434" s="158" t="str">
        <f t="shared" si="5"/>
        <v>ПЦП_Операционный центр_Самара</v>
      </c>
    </row>
    <row r="435" spans="1:120" x14ac:dyDescent="0.25">
      <c r="A435" s="80" t="s">
        <v>15</v>
      </c>
      <c r="B435" s="78" t="s">
        <v>257</v>
      </c>
      <c r="C435" s="78" t="s">
        <v>273</v>
      </c>
      <c r="D435" s="79" t="s">
        <v>292</v>
      </c>
      <c r="E435" s="131">
        <f t="shared" si="4"/>
        <v>0</v>
      </c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 s="143"/>
      <c r="DM435" s="143"/>
      <c r="DN435" s="143"/>
      <c r="DO435" s="143"/>
      <c r="DP435" s="158" t="str">
        <f t="shared" si="5"/>
        <v>ПЦП_Операционный центр_Екатеринбург</v>
      </c>
    </row>
    <row r="436" spans="1:120" x14ac:dyDescent="0.25">
      <c r="A436" s="80" t="s">
        <v>15</v>
      </c>
      <c r="B436" s="78" t="s">
        <v>257</v>
      </c>
      <c r="C436" s="78" t="s">
        <v>273</v>
      </c>
      <c r="D436" s="79" t="s">
        <v>293</v>
      </c>
      <c r="E436" s="131">
        <f t="shared" si="4"/>
        <v>0</v>
      </c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 s="143"/>
      <c r="DM436" s="143"/>
      <c r="DN436" s="143"/>
      <c r="DO436" s="143"/>
      <c r="DP436" s="158" t="str">
        <f t="shared" si="5"/>
        <v>ПЦП_Операционный центр_Нижний Новгород</v>
      </c>
    </row>
    <row r="437" spans="1:120" x14ac:dyDescent="0.25">
      <c r="A437" s="80" t="s">
        <v>15</v>
      </c>
      <c r="B437" s="78" t="s">
        <v>257</v>
      </c>
      <c r="C437" s="78" t="s">
        <v>273</v>
      </c>
      <c r="D437" s="79" t="s">
        <v>294</v>
      </c>
      <c r="E437" s="131">
        <f t="shared" si="4"/>
        <v>0</v>
      </c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 s="143"/>
      <c r="DM437" s="143"/>
      <c r="DN437" s="143"/>
      <c r="DO437" s="143"/>
      <c r="DP437" s="158" t="str">
        <f t="shared" si="5"/>
        <v>ПЦП_Операционный центр_Новосибирск</v>
      </c>
    </row>
    <row r="438" spans="1:120" x14ac:dyDescent="0.25">
      <c r="A438" s="80" t="s">
        <v>15</v>
      </c>
      <c r="B438" s="78" t="s">
        <v>257</v>
      </c>
      <c r="C438" s="78" t="s">
        <v>273</v>
      </c>
      <c r="D438" s="79" t="s">
        <v>295</v>
      </c>
      <c r="E438" s="131">
        <f t="shared" si="4"/>
        <v>0</v>
      </c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 s="143"/>
      <c r="DM438" s="143"/>
      <c r="DN438" s="143"/>
      <c r="DO438" s="143"/>
      <c r="DP438" s="158" t="str">
        <f t="shared" si="5"/>
        <v>ПЦП_Операционный центр_Санкт-Петербург</v>
      </c>
    </row>
    <row r="439" spans="1:120" x14ac:dyDescent="0.25">
      <c r="A439" s="80" t="s">
        <v>15</v>
      </c>
      <c r="B439" s="78" t="s">
        <v>257</v>
      </c>
      <c r="C439" s="78" t="s">
        <v>273</v>
      </c>
      <c r="D439" s="79" t="s">
        <v>296</v>
      </c>
      <c r="E439" s="131">
        <f t="shared" si="4"/>
        <v>0</v>
      </c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 s="143"/>
      <c r="DM439" s="143"/>
      <c r="DN439" s="143"/>
      <c r="DO439" s="143"/>
      <c r="DP439" s="158" t="str">
        <f t="shared" si="5"/>
        <v>ПЦП_Операционный центр_Тула</v>
      </c>
    </row>
    <row r="440" spans="1:120" x14ac:dyDescent="0.25">
      <c r="A440" s="89" t="s">
        <v>15</v>
      </c>
      <c r="B440" s="90" t="s">
        <v>257</v>
      </c>
      <c r="C440" s="90" t="s">
        <v>273</v>
      </c>
      <c r="D440" s="91" t="s">
        <v>297</v>
      </c>
      <c r="E440" s="131">
        <f t="shared" si="4"/>
        <v>0</v>
      </c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 s="143"/>
      <c r="DM440" s="143"/>
      <c r="DN440" s="143"/>
      <c r="DO440" s="143"/>
      <c r="DP440" s="158" t="str">
        <f t="shared" si="5"/>
        <v>ПЦП_Операционный центр_Хабаровск</v>
      </c>
    </row>
    <row r="441" spans="1:120" ht="38.25" x14ac:dyDescent="0.25">
      <c r="A441" s="72" t="s">
        <v>15</v>
      </c>
      <c r="B441" s="70" t="s">
        <v>257</v>
      </c>
      <c r="C441" s="70" t="s">
        <v>274</v>
      </c>
      <c r="D441" s="71" t="s">
        <v>265</v>
      </c>
      <c r="E441" s="131">
        <f t="shared" si="4"/>
        <v>0</v>
      </c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 s="143"/>
      <c r="DM441" s="143"/>
      <c r="DN441" s="143"/>
      <c r="DO441" s="143"/>
      <c r="DP441" s="158" t="str">
        <f t="shared" si="5"/>
        <v>ПЦП_Межрегиональный центр технической поддержки_Московский Банк</v>
      </c>
    </row>
    <row r="442" spans="1:120" ht="38.25" x14ac:dyDescent="0.25">
      <c r="A442" s="80" t="s">
        <v>15</v>
      </c>
      <c r="B442" s="78" t="s">
        <v>257</v>
      </c>
      <c r="C442" s="78" t="s">
        <v>274</v>
      </c>
      <c r="D442" s="79" t="s">
        <v>266</v>
      </c>
      <c r="E442" s="131">
        <f t="shared" si="4"/>
        <v>0</v>
      </c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 s="143"/>
      <c r="DM442" s="143"/>
      <c r="DN442" s="143"/>
      <c r="DO442" s="143"/>
      <c r="DP442" s="158" t="str">
        <f t="shared" si="5"/>
        <v>ПЦП_Межрегиональный центр технической поддержки_Поволжский Банк</v>
      </c>
    </row>
    <row r="443" spans="1:120" ht="38.25" x14ac:dyDescent="0.25">
      <c r="A443" s="80" t="s">
        <v>15</v>
      </c>
      <c r="B443" s="78" t="s">
        <v>257</v>
      </c>
      <c r="C443" s="78" t="s">
        <v>274</v>
      </c>
      <c r="D443" s="79" t="s">
        <v>270</v>
      </c>
      <c r="E443" s="131">
        <f t="shared" si="4"/>
        <v>0</v>
      </c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 s="143"/>
      <c r="DM443" s="143"/>
      <c r="DN443" s="143"/>
      <c r="DO443" s="143"/>
      <c r="DP443" s="158" t="str">
        <f t="shared" si="5"/>
        <v>ПЦП_Межрегиональный центр технической поддержки_Уральский Банк</v>
      </c>
    </row>
    <row r="444" spans="1:120" ht="38.25" x14ac:dyDescent="0.25">
      <c r="A444" s="80" t="s">
        <v>15</v>
      </c>
      <c r="B444" s="78" t="s">
        <v>257</v>
      </c>
      <c r="C444" s="78" t="s">
        <v>274</v>
      </c>
      <c r="D444" s="79" t="s">
        <v>262</v>
      </c>
      <c r="E444" s="131">
        <f t="shared" si="4"/>
        <v>0</v>
      </c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 s="143"/>
      <c r="DM444" s="143"/>
      <c r="DN444" s="143"/>
      <c r="DO444" s="143"/>
      <c r="DP444" s="158" t="str">
        <f t="shared" si="5"/>
        <v>ПЦП_Межрегиональный центр технической поддержки_Волго-Вятский Банк</v>
      </c>
    </row>
    <row r="445" spans="1:120" ht="38.25" x14ac:dyDescent="0.25">
      <c r="A445" s="80" t="s">
        <v>15</v>
      </c>
      <c r="B445" s="78" t="s">
        <v>257</v>
      </c>
      <c r="C445" s="78" t="s">
        <v>274</v>
      </c>
      <c r="D445" s="79" t="s">
        <v>268</v>
      </c>
      <c r="E445" s="131">
        <f t="shared" si="4"/>
        <v>0</v>
      </c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 s="143"/>
      <c r="DM445" s="143"/>
      <c r="DN445" s="143"/>
      <c r="DO445" s="143"/>
      <c r="DP445" s="158" t="str">
        <f t="shared" si="5"/>
        <v>ПЦП_Межрегиональный центр технической поддержки_Сибирский Банк</v>
      </c>
    </row>
    <row r="446" spans="1:120" ht="38.25" x14ac:dyDescent="0.25">
      <c r="A446" s="80" t="s">
        <v>15</v>
      </c>
      <c r="B446" s="78" t="s">
        <v>257</v>
      </c>
      <c r="C446" s="78" t="s">
        <v>274</v>
      </c>
      <c r="D446" s="79" t="s">
        <v>271</v>
      </c>
      <c r="E446" s="131">
        <f t="shared" si="4"/>
        <v>0</v>
      </c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 s="143"/>
      <c r="DM446" s="143"/>
      <c r="DN446" s="143"/>
      <c r="DO446" s="143"/>
      <c r="DP446" s="158" t="str">
        <f t="shared" si="5"/>
        <v>ПЦП_Межрегиональный центр технической поддержки_Центрально-Черноземный Банк</v>
      </c>
    </row>
    <row r="447" spans="1:120" ht="38.25" x14ac:dyDescent="0.25">
      <c r="A447" s="80" t="s">
        <v>15</v>
      </c>
      <c r="B447" s="78" t="s">
        <v>257</v>
      </c>
      <c r="C447" s="78" t="s">
        <v>274</v>
      </c>
      <c r="D447" s="79" t="s">
        <v>267</v>
      </c>
      <c r="E447" s="131">
        <f t="shared" si="4"/>
        <v>0</v>
      </c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 s="143"/>
      <c r="DM447" s="143"/>
      <c r="DN447" s="143"/>
      <c r="DO447" s="143"/>
      <c r="DP447" s="158" t="str">
        <f t="shared" si="5"/>
        <v>ПЦП_Межрегиональный центр технической поддержки_Северо-Западный Банк</v>
      </c>
    </row>
    <row r="448" spans="1:120" ht="38.25" x14ac:dyDescent="0.25">
      <c r="A448" s="80" t="s">
        <v>15</v>
      </c>
      <c r="B448" s="78" t="s">
        <v>257</v>
      </c>
      <c r="C448" s="78" t="s">
        <v>274</v>
      </c>
      <c r="D448" s="79" t="s">
        <v>269</v>
      </c>
      <c r="E448" s="131">
        <f t="shared" si="4"/>
        <v>0</v>
      </c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 s="143"/>
      <c r="DM448" s="143"/>
      <c r="DN448" s="143"/>
      <c r="DO448" s="143"/>
      <c r="DP448" s="158" t="str">
        <f t="shared" si="5"/>
        <v>ПЦП_Межрегиональный центр технической поддержки_Среднерусский Банк</v>
      </c>
    </row>
    <row r="449" spans="1:120" ht="38.25" x14ac:dyDescent="0.25">
      <c r="A449" s="80" t="s">
        <v>15</v>
      </c>
      <c r="B449" s="78" t="s">
        <v>257</v>
      </c>
      <c r="C449" s="78" t="s">
        <v>274</v>
      </c>
      <c r="D449" s="79" t="s">
        <v>263</v>
      </c>
      <c r="E449" s="131">
        <f t="shared" si="4"/>
        <v>0</v>
      </c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 s="143"/>
      <c r="DM449" s="143"/>
      <c r="DN449" s="143"/>
      <c r="DO449" s="143"/>
      <c r="DP449" s="158" t="str">
        <f t="shared" si="5"/>
        <v>ПЦП_Межрегиональный центр технической поддержки_Дальневосточный Банк</v>
      </c>
    </row>
    <row r="450" spans="1:120" ht="38.25" x14ac:dyDescent="0.25">
      <c r="A450" s="80" t="s">
        <v>15</v>
      </c>
      <c r="B450" s="78" t="s">
        <v>257</v>
      </c>
      <c r="C450" s="78" t="s">
        <v>274</v>
      </c>
      <c r="D450" s="79" t="s">
        <v>272</v>
      </c>
      <c r="E450" s="131">
        <f t="shared" si="4"/>
        <v>0</v>
      </c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 s="143"/>
      <c r="DM450" s="143"/>
      <c r="DN450" s="143"/>
      <c r="DO450" s="143"/>
      <c r="DP450" s="158" t="str">
        <f t="shared" si="5"/>
        <v>ПЦП_Межрегиональный центр технической поддержки_Юго-Западный Банк</v>
      </c>
    </row>
    <row r="451" spans="1:120" ht="38.25" x14ac:dyDescent="0.25">
      <c r="A451" s="80" t="s">
        <v>15</v>
      </c>
      <c r="B451" s="78" t="s">
        <v>257</v>
      </c>
      <c r="C451" s="78" t="s">
        <v>274</v>
      </c>
      <c r="D451" s="79" t="s">
        <v>261</v>
      </c>
      <c r="E451" s="131">
        <f t="shared" si="4"/>
        <v>0</v>
      </c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 s="143"/>
      <c r="DM451" s="143"/>
      <c r="DN451" s="143"/>
      <c r="DO451" s="143"/>
      <c r="DP451" s="158" t="str">
        <f t="shared" si="5"/>
        <v>ПЦП_Межрегиональный центр технической поддержки_Байкальский Банк</v>
      </c>
    </row>
    <row r="452" spans="1:120" ht="38.25" x14ac:dyDescent="0.25">
      <c r="A452" s="80" t="s">
        <v>15</v>
      </c>
      <c r="B452" s="78" t="s">
        <v>257</v>
      </c>
      <c r="C452" s="78" t="s">
        <v>274</v>
      </c>
      <c r="D452" s="79" t="s">
        <v>264</v>
      </c>
      <c r="E452" s="131">
        <f t="shared" ref="E452:E483" si="6">SUM(F452:DO452)</f>
        <v>0</v>
      </c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 s="143"/>
      <c r="DM452" s="143"/>
      <c r="DN452" s="143"/>
      <c r="DO452" s="143"/>
      <c r="DP452" s="158" t="str">
        <f t="shared" ref="DP452:DP483" si="7">A452&amp;"_"&amp;C452&amp;"_"&amp;D452</f>
        <v>ПЦП_Межрегиональный центр технической поддержки_Западно-Сибирский Банк</v>
      </c>
    </row>
    <row r="453" spans="1:120" ht="38.25" x14ac:dyDescent="0.25">
      <c r="A453" s="80" t="s">
        <v>15</v>
      </c>
      <c r="B453" s="78" t="s">
        <v>74</v>
      </c>
      <c r="C453" s="78" t="s">
        <v>275</v>
      </c>
      <c r="D453" s="79" t="s">
        <v>291</v>
      </c>
      <c r="E453" s="131">
        <f t="shared" si="6"/>
        <v>0</v>
      </c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 s="143"/>
      <c r="DM453" s="143"/>
      <c r="DN453" s="143"/>
      <c r="DO453" s="143"/>
      <c r="DP453" s="158" t="str">
        <f t="shared" si="7"/>
        <v>ПЦП_Единый распределенный контактный центр_Самара</v>
      </c>
    </row>
    <row r="454" spans="1:120" ht="38.25" x14ac:dyDescent="0.25">
      <c r="A454" s="80" t="s">
        <v>15</v>
      </c>
      <c r="B454" s="78" t="s">
        <v>74</v>
      </c>
      <c r="C454" s="78" t="s">
        <v>275</v>
      </c>
      <c r="D454" s="79" t="s">
        <v>292</v>
      </c>
      <c r="E454" s="131">
        <f t="shared" si="6"/>
        <v>0</v>
      </c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 s="143"/>
      <c r="DM454" s="143"/>
      <c r="DN454" s="143"/>
      <c r="DO454" s="143"/>
      <c r="DP454" s="158" t="str">
        <f t="shared" si="7"/>
        <v>ПЦП_Единый распределенный контактный центр_Екатеринбург</v>
      </c>
    </row>
    <row r="455" spans="1:120" ht="38.25" x14ac:dyDescent="0.25">
      <c r="A455" s="80" t="s">
        <v>15</v>
      </c>
      <c r="B455" s="78" t="s">
        <v>74</v>
      </c>
      <c r="C455" s="78" t="s">
        <v>275</v>
      </c>
      <c r="D455" s="79" t="s">
        <v>298</v>
      </c>
      <c r="E455" s="131">
        <f t="shared" si="6"/>
        <v>0</v>
      </c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 s="143"/>
      <c r="DM455" s="143"/>
      <c r="DN455" s="143"/>
      <c r="DO455" s="143"/>
      <c r="DP455" s="158" t="str">
        <f t="shared" si="7"/>
        <v>ПЦП_Единый распределенный контактный центр_Воронеж</v>
      </c>
    </row>
    <row r="456" spans="1:120" ht="38.25" x14ac:dyDescent="0.25">
      <c r="A456" s="80" t="s">
        <v>15</v>
      </c>
      <c r="B456" s="78" t="s">
        <v>74</v>
      </c>
      <c r="C456" s="78" t="s">
        <v>275</v>
      </c>
      <c r="D456" s="79" t="s">
        <v>301</v>
      </c>
      <c r="E456" s="131">
        <f t="shared" si="6"/>
        <v>0</v>
      </c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 s="143"/>
      <c r="DM456" s="143"/>
      <c r="DN456" s="143"/>
      <c r="DO456" s="143"/>
      <c r="DP456" s="158" t="str">
        <f t="shared" si="7"/>
        <v>ПЦП_Единый распределенный контактный центр_Омск</v>
      </c>
    </row>
    <row r="457" spans="1:120" ht="38.25" x14ac:dyDescent="0.25">
      <c r="A457" s="80" t="s">
        <v>15</v>
      </c>
      <c r="B457" s="78" t="s">
        <v>74</v>
      </c>
      <c r="C457" s="78" t="s">
        <v>275</v>
      </c>
      <c r="D457" s="79" t="s">
        <v>300</v>
      </c>
      <c r="E457" s="131">
        <f t="shared" si="6"/>
        <v>0</v>
      </c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 s="143"/>
      <c r="DM457" s="143"/>
      <c r="DN457" s="143"/>
      <c r="DO457" s="143"/>
      <c r="DP457" s="158" t="str">
        <f t="shared" si="7"/>
        <v>ПЦП_Единый распределенный контактный центр_Ставрополь</v>
      </c>
    </row>
    <row r="458" spans="1:120" ht="38.25" x14ac:dyDescent="0.25">
      <c r="A458" s="89" t="s">
        <v>15</v>
      </c>
      <c r="B458" s="90" t="s">
        <v>74</v>
      </c>
      <c r="C458" s="90" t="s">
        <v>275</v>
      </c>
      <c r="D458" s="91" t="s">
        <v>302</v>
      </c>
      <c r="E458" s="131">
        <f t="shared" si="6"/>
        <v>0</v>
      </c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 s="143"/>
      <c r="DM458" s="143"/>
      <c r="DN458" s="143"/>
      <c r="DO458" s="143"/>
      <c r="DP458" s="158" t="str">
        <f t="shared" si="7"/>
        <v>ПЦП_Единый распределенный контактный центр_Волгоград</v>
      </c>
    </row>
    <row r="459" spans="1:120" ht="38.25" x14ac:dyDescent="0.25">
      <c r="A459" s="72" t="s">
        <v>15</v>
      </c>
      <c r="B459" s="70" t="s">
        <v>74</v>
      </c>
      <c r="C459" s="70" t="s">
        <v>276</v>
      </c>
      <c r="D459" s="71" t="s">
        <v>290</v>
      </c>
      <c r="E459" s="131">
        <f t="shared" si="6"/>
        <v>0</v>
      </c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 s="143"/>
      <c r="DM459" s="143"/>
      <c r="DN459" s="143"/>
      <c r="DO459" s="143"/>
      <c r="DP459" s="158" t="str">
        <f t="shared" si="7"/>
        <v>ПЦП_Межрегиональный центр заботы о клиентах_Москва</v>
      </c>
    </row>
    <row r="460" spans="1:120" ht="38.25" x14ac:dyDescent="0.25">
      <c r="A460" s="80" t="s">
        <v>15</v>
      </c>
      <c r="B460" s="78" t="s">
        <v>74</v>
      </c>
      <c r="C460" s="78" t="s">
        <v>276</v>
      </c>
      <c r="D460" s="79" t="s">
        <v>291</v>
      </c>
      <c r="E460" s="131">
        <f t="shared" si="6"/>
        <v>0</v>
      </c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 s="143"/>
      <c r="DM460" s="143"/>
      <c r="DN460" s="143"/>
      <c r="DO460" s="143"/>
      <c r="DP460" s="158" t="str">
        <f t="shared" si="7"/>
        <v>ПЦП_Межрегиональный центр заботы о клиентах_Самара</v>
      </c>
    </row>
    <row r="461" spans="1:120" ht="38.25" x14ac:dyDescent="0.25">
      <c r="A461" s="80" t="s">
        <v>15</v>
      </c>
      <c r="B461" s="78" t="s">
        <v>74</v>
      </c>
      <c r="C461" s="78" t="s">
        <v>276</v>
      </c>
      <c r="D461" s="79" t="s">
        <v>293</v>
      </c>
      <c r="E461" s="131">
        <f t="shared" si="6"/>
        <v>0</v>
      </c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 s="143"/>
      <c r="DM461" s="143"/>
      <c r="DN461" s="143"/>
      <c r="DO461" s="143"/>
      <c r="DP461" s="158" t="str">
        <f t="shared" si="7"/>
        <v>ПЦП_Межрегиональный центр заботы о клиентах_Нижний Новгород</v>
      </c>
    </row>
    <row r="462" spans="1:120" ht="38.25" x14ac:dyDescent="0.25">
      <c r="A462" s="80" t="s">
        <v>15</v>
      </c>
      <c r="B462" s="78" t="s">
        <v>74</v>
      </c>
      <c r="C462" s="78" t="s">
        <v>276</v>
      </c>
      <c r="D462" s="79" t="s">
        <v>298</v>
      </c>
      <c r="E462" s="131">
        <f t="shared" si="6"/>
        <v>0</v>
      </c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 s="143"/>
      <c r="DM462" s="143"/>
      <c r="DN462" s="143"/>
      <c r="DO462" s="143"/>
      <c r="DP462" s="158" t="str">
        <f t="shared" si="7"/>
        <v>ПЦП_Межрегиональный центр заботы о клиентах_Воронеж</v>
      </c>
    </row>
    <row r="463" spans="1:120" ht="38.25" x14ac:dyDescent="0.25">
      <c r="A463" s="193" t="s">
        <v>15</v>
      </c>
      <c r="B463" s="194" t="s">
        <v>74</v>
      </c>
      <c r="C463" s="194" t="s">
        <v>277</v>
      </c>
      <c r="D463" s="195" t="s">
        <v>291</v>
      </c>
      <c r="E463" s="131">
        <f t="shared" si="6"/>
        <v>0</v>
      </c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 s="143"/>
      <c r="DM463" s="143"/>
      <c r="DN463" s="143"/>
      <c r="DO463" s="143"/>
      <c r="DP463" s="158" t="str">
        <f t="shared" si="7"/>
        <v>ПЦП_Поддержка партнеров и ипотечного кредитования_Самара</v>
      </c>
    </row>
    <row r="464" spans="1:120" s="63" customFormat="1" x14ac:dyDescent="0.25">
      <c r="A464" s="76" t="s">
        <v>15</v>
      </c>
      <c r="B464" s="77" t="s">
        <v>74</v>
      </c>
      <c r="C464" s="77" t="s">
        <v>596</v>
      </c>
      <c r="D464" s="81" t="s">
        <v>261</v>
      </c>
      <c r="E464" s="187">
        <f t="shared" si="6"/>
        <v>0</v>
      </c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  <c r="AE464" s="188"/>
      <c r="AF464" s="188"/>
      <c r="AG464" s="188"/>
      <c r="AH464" s="188"/>
      <c r="AI464" s="188"/>
      <c r="AJ464" s="188"/>
      <c r="AK464" s="188"/>
      <c r="AL464" s="188"/>
      <c r="AM464" s="188"/>
      <c r="AN464" s="188"/>
      <c r="AO464" s="188"/>
      <c r="AP464" s="188"/>
      <c r="AQ464" s="188"/>
      <c r="AR464" s="188"/>
      <c r="AS464" s="188"/>
      <c r="AT464" s="188"/>
      <c r="AU464" s="188"/>
      <c r="AV464" s="188"/>
      <c r="AW464" s="188"/>
      <c r="AX464" s="188"/>
      <c r="AY464" s="188"/>
      <c r="AZ464" s="188"/>
      <c r="BA464" s="188"/>
      <c r="BB464" s="188"/>
      <c r="BC464" s="188"/>
      <c r="BD464" s="188"/>
      <c r="BE464" s="188"/>
      <c r="BF464" s="188"/>
      <c r="BG464" s="188"/>
      <c r="BH464" s="188"/>
      <c r="BI464" s="188"/>
      <c r="BJ464" s="188"/>
      <c r="BK464" s="188"/>
      <c r="BL464" s="188"/>
      <c r="BM464" s="188"/>
      <c r="BN464" s="188"/>
      <c r="BO464" s="188"/>
      <c r="BP464" s="188"/>
      <c r="BQ464" s="188"/>
      <c r="BR464" s="188"/>
      <c r="BS464" s="188"/>
      <c r="BT464" s="188"/>
      <c r="BU464" s="188"/>
      <c r="BV464" s="188"/>
      <c r="BW464" s="188"/>
      <c r="BX464" s="188"/>
      <c r="BY464" s="188"/>
      <c r="BZ464" s="188"/>
      <c r="CA464" s="188"/>
      <c r="CB464" s="188"/>
      <c r="CC464" s="188"/>
      <c r="CD464" s="188"/>
      <c r="CE464" s="188"/>
      <c r="CF464" s="188"/>
      <c r="CG464" s="188"/>
      <c r="CH464" s="188"/>
      <c r="CI464" s="188"/>
      <c r="CJ464" s="188"/>
      <c r="CK464" s="188"/>
      <c r="CL464" s="188"/>
      <c r="CM464" s="188"/>
      <c r="CN464" s="188"/>
      <c r="CO464" s="188"/>
      <c r="CP464" s="188"/>
      <c r="CQ464" s="188"/>
      <c r="CR464" s="188"/>
      <c r="CS464" s="188"/>
      <c r="CT464" s="188"/>
      <c r="CU464" s="188"/>
      <c r="CV464" s="188"/>
      <c r="CW464" s="188"/>
      <c r="CX464" s="188"/>
      <c r="CY464" s="188"/>
      <c r="CZ464" s="188"/>
      <c r="DA464" s="188"/>
      <c r="DB464" s="188"/>
      <c r="DC464" s="188"/>
      <c r="DD464" s="188"/>
      <c r="DE464" s="188"/>
      <c r="DF464" s="188"/>
      <c r="DG464" s="188"/>
      <c r="DH464" s="188"/>
      <c r="DI464" s="188"/>
      <c r="DJ464" s="188"/>
      <c r="DK464" s="188"/>
      <c r="DL464" s="189"/>
      <c r="DM464" s="189"/>
      <c r="DN464" s="189"/>
      <c r="DO464" s="189"/>
      <c r="DP464" s="158" t="str">
        <f t="shared" si="7"/>
        <v>ПЦП_Банк Рядом_Байкальский Банк</v>
      </c>
    </row>
    <row r="465" spans="1:120" s="63" customFormat="1" ht="25.5" x14ac:dyDescent="0.25">
      <c r="A465" s="77" t="s">
        <v>15</v>
      </c>
      <c r="B465" s="77" t="s">
        <v>74</v>
      </c>
      <c r="C465" s="77" t="s">
        <v>596</v>
      </c>
      <c r="D465" s="81" t="s">
        <v>262</v>
      </c>
      <c r="E465" s="187">
        <f t="shared" si="6"/>
        <v>0</v>
      </c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  <c r="AA465" s="188"/>
      <c r="AB465" s="188"/>
      <c r="AC465" s="188"/>
      <c r="AD465" s="188"/>
      <c r="AE465" s="188"/>
      <c r="AF465" s="188"/>
      <c r="AG465" s="188"/>
      <c r="AH465" s="188"/>
      <c r="AI465" s="188"/>
      <c r="AJ465" s="188"/>
      <c r="AK465" s="188"/>
      <c r="AL465" s="188"/>
      <c r="AM465" s="188"/>
      <c r="AN465" s="188"/>
      <c r="AO465" s="188"/>
      <c r="AP465" s="188"/>
      <c r="AQ465" s="188"/>
      <c r="AR465" s="188"/>
      <c r="AS465" s="188"/>
      <c r="AT465" s="188"/>
      <c r="AU465" s="188"/>
      <c r="AV465" s="188"/>
      <c r="AW465" s="188"/>
      <c r="AX465" s="188"/>
      <c r="AY465" s="188"/>
      <c r="AZ465" s="188"/>
      <c r="BA465" s="188"/>
      <c r="BB465" s="188"/>
      <c r="BC465" s="188"/>
      <c r="BD465" s="188"/>
      <c r="BE465" s="188"/>
      <c r="BF465" s="188"/>
      <c r="BG465" s="188"/>
      <c r="BH465" s="188"/>
      <c r="BI465" s="188"/>
      <c r="BJ465" s="188"/>
      <c r="BK465" s="188"/>
      <c r="BL465" s="188"/>
      <c r="BM465" s="188"/>
      <c r="BN465" s="188"/>
      <c r="BO465" s="188"/>
      <c r="BP465" s="188"/>
      <c r="BQ465" s="188"/>
      <c r="BR465" s="188"/>
      <c r="BS465" s="188"/>
      <c r="BT465" s="188"/>
      <c r="BU465" s="188"/>
      <c r="BV465" s="188"/>
      <c r="BW465" s="188"/>
      <c r="BX465" s="188"/>
      <c r="BY465" s="188"/>
      <c r="BZ465" s="188"/>
      <c r="CA465" s="188"/>
      <c r="CB465" s="188"/>
      <c r="CC465" s="188"/>
      <c r="CD465" s="188"/>
      <c r="CE465" s="188"/>
      <c r="CF465" s="188"/>
      <c r="CG465" s="188"/>
      <c r="CH465" s="188"/>
      <c r="CI465" s="188"/>
      <c r="CJ465" s="188"/>
      <c r="CK465" s="188"/>
      <c r="CL465" s="188"/>
      <c r="CM465" s="188"/>
      <c r="CN465" s="188"/>
      <c r="CO465" s="188"/>
      <c r="CP465" s="188"/>
      <c r="CQ465" s="188"/>
      <c r="CR465" s="188"/>
      <c r="CS465" s="188"/>
      <c r="CT465" s="188"/>
      <c r="CU465" s="188"/>
      <c r="CV465" s="188"/>
      <c r="CW465" s="188"/>
      <c r="CX465" s="188"/>
      <c r="CY465" s="188"/>
      <c r="CZ465" s="188"/>
      <c r="DA465" s="188"/>
      <c r="DB465" s="188"/>
      <c r="DC465" s="188"/>
      <c r="DD465" s="188"/>
      <c r="DE465" s="188"/>
      <c r="DF465" s="188"/>
      <c r="DG465" s="188"/>
      <c r="DH465" s="188"/>
      <c r="DI465" s="188"/>
      <c r="DJ465" s="188"/>
      <c r="DK465" s="188"/>
      <c r="DL465" s="189"/>
      <c r="DM465" s="189"/>
      <c r="DN465" s="189"/>
      <c r="DO465" s="189"/>
      <c r="DP465" s="158" t="str">
        <f t="shared" si="7"/>
        <v>ПЦП_Банк Рядом_Волго-Вятский Банк</v>
      </c>
    </row>
    <row r="466" spans="1:120" s="63" customFormat="1" ht="25.5" x14ac:dyDescent="0.25">
      <c r="A466" s="76" t="s">
        <v>15</v>
      </c>
      <c r="B466" s="77" t="s">
        <v>74</v>
      </c>
      <c r="C466" s="77" t="s">
        <v>596</v>
      </c>
      <c r="D466" s="81" t="s">
        <v>263</v>
      </c>
      <c r="E466" s="187">
        <f t="shared" si="6"/>
        <v>0</v>
      </c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  <c r="Z466" s="188"/>
      <c r="AA466" s="188"/>
      <c r="AB466" s="188"/>
      <c r="AC466" s="188"/>
      <c r="AD466" s="188"/>
      <c r="AE466" s="188"/>
      <c r="AF466" s="188"/>
      <c r="AG466" s="188"/>
      <c r="AH466" s="188"/>
      <c r="AI466" s="188"/>
      <c r="AJ466" s="188"/>
      <c r="AK466" s="188"/>
      <c r="AL466" s="188"/>
      <c r="AM466" s="188"/>
      <c r="AN466" s="188"/>
      <c r="AO466" s="188"/>
      <c r="AP466" s="188"/>
      <c r="AQ466" s="188"/>
      <c r="AR466" s="188"/>
      <c r="AS466" s="188"/>
      <c r="AT466" s="188"/>
      <c r="AU466" s="188"/>
      <c r="AV466" s="188"/>
      <c r="AW466" s="188"/>
      <c r="AX466" s="188"/>
      <c r="AY466" s="188"/>
      <c r="AZ466" s="188"/>
      <c r="BA466" s="188"/>
      <c r="BB466" s="188"/>
      <c r="BC466" s="188"/>
      <c r="BD466" s="188"/>
      <c r="BE466" s="188"/>
      <c r="BF466" s="188"/>
      <c r="BG466" s="188"/>
      <c r="BH466" s="188"/>
      <c r="BI466" s="188"/>
      <c r="BJ466" s="188"/>
      <c r="BK466" s="188"/>
      <c r="BL466" s="188"/>
      <c r="BM466" s="188"/>
      <c r="BN466" s="188"/>
      <c r="BO466" s="188"/>
      <c r="BP466" s="188"/>
      <c r="BQ466" s="188"/>
      <c r="BR466" s="188"/>
      <c r="BS466" s="188"/>
      <c r="BT466" s="188"/>
      <c r="BU466" s="188"/>
      <c r="BV466" s="188"/>
      <c r="BW466" s="188"/>
      <c r="BX466" s="188"/>
      <c r="BY466" s="188"/>
      <c r="BZ466" s="188"/>
      <c r="CA466" s="188"/>
      <c r="CB466" s="188"/>
      <c r="CC466" s="188"/>
      <c r="CD466" s="188"/>
      <c r="CE466" s="188"/>
      <c r="CF466" s="188"/>
      <c r="CG466" s="188"/>
      <c r="CH466" s="188"/>
      <c r="CI466" s="188"/>
      <c r="CJ466" s="188"/>
      <c r="CK466" s="188"/>
      <c r="CL466" s="188"/>
      <c r="CM466" s="188"/>
      <c r="CN466" s="188"/>
      <c r="CO466" s="188"/>
      <c r="CP466" s="188"/>
      <c r="CQ466" s="188"/>
      <c r="CR466" s="188"/>
      <c r="CS466" s="188"/>
      <c r="CT466" s="188"/>
      <c r="CU466" s="188"/>
      <c r="CV466" s="188"/>
      <c r="CW466" s="188"/>
      <c r="CX466" s="188"/>
      <c r="CY466" s="188"/>
      <c r="CZ466" s="188"/>
      <c r="DA466" s="188"/>
      <c r="DB466" s="188"/>
      <c r="DC466" s="188"/>
      <c r="DD466" s="188"/>
      <c r="DE466" s="188"/>
      <c r="DF466" s="188"/>
      <c r="DG466" s="188"/>
      <c r="DH466" s="188"/>
      <c r="DI466" s="188"/>
      <c r="DJ466" s="188"/>
      <c r="DK466" s="188"/>
      <c r="DL466" s="189"/>
      <c r="DM466" s="189"/>
      <c r="DN466" s="189"/>
      <c r="DO466" s="189"/>
      <c r="DP466" s="158" t="str">
        <f t="shared" si="7"/>
        <v>ПЦП_Банк Рядом_Дальневосточный Банк</v>
      </c>
    </row>
    <row r="467" spans="1:120" s="63" customFormat="1" ht="25.5" x14ac:dyDescent="0.25">
      <c r="A467" s="76" t="s">
        <v>15</v>
      </c>
      <c r="B467" s="77" t="s">
        <v>74</v>
      </c>
      <c r="C467" s="77" t="s">
        <v>596</v>
      </c>
      <c r="D467" s="81" t="s">
        <v>264</v>
      </c>
      <c r="E467" s="187">
        <f t="shared" si="6"/>
        <v>0</v>
      </c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  <c r="AA467" s="188"/>
      <c r="AB467" s="188"/>
      <c r="AC467" s="188"/>
      <c r="AD467" s="188"/>
      <c r="AE467" s="188"/>
      <c r="AF467" s="188"/>
      <c r="AG467" s="188"/>
      <c r="AH467" s="188"/>
      <c r="AI467" s="188"/>
      <c r="AJ467" s="188"/>
      <c r="AK467" s="188"/>
      <c r="AL467" s="188"/>
      <c r="AM467" s="188"/>
      <c r="AN467" s="188"/>
      <c r="AO467" s="188"/>
      <c r="AP467" s="188"/>
      <c r="AQ467" s="188"/>
      <c r="AR467" s="188"/>
      <c r="AS467" s="188"/>
      <c r="AT467" s="188"/>
      <c r="AU467" s="188"/>
      <c r="AV467" s="188"/>
      <c r="AW467" s="188"/>
      <c r="AX467" s="188"/>
      <c r="AY467" s="188"/>
      <c r="AZ467" s="188"/>
      <c r="BA467" s="188"/>
      <c r="BB467" s="188"/>
      <c r="BC467" s="188"/>
      <c r="BD467" s="188"/>
      <c r="BE467" s="188"/>
      <c r="BF467" s="188"/>
      <c r="BG467" s="188"/>
      <c r="BH467" s="188"/>
      <c r="BI467" s="188"/>
      <c r="BJ467" s="188"/>
      <c r="BK467" s="188"/>
      <c r="BL467" s="188"/>
      <c r="BM467" s="188"/>
      <c r="BN467" s="188"/>
      <c r="BO467" s="188"/>
      <c r="BP467" s="188"/>
      <c r="BQ467" s="188"/>
      <c r="BR467" s="188"/>
      <c r="BS467" s="188"/>
      <c r="BT467" s="188"/>
      <c r="BU467" s="188"/>
      <c r="BV467" s="188"/>
      <c r="BW467" s="188"/>
      <c r="BX467" s="188"/>
      <c r="BY467" s="188"/>
      <c r="BZ467" s="188"/>
      <c r="CA467" s="188"/>
      <c r="CB467" s="188"/>
      <c r="CC467" s="188"/>
      <c r="CD467" s="188"/>
      <c r="CE467" s="188"/>
      <c r="CF467" s="188"/>
      <c r="CG467" s="188"/>
      <c r="CH467" s="188"/>
      <c r="CI467" s="188"/>
      <c r="CJ467" s="188"/>
      <c r="CK467" s="188"/>
      <c r="CL467" s="188"/>
      <c r="CM467" s="188"/>
      <c r="CN467" s="188"/>
      <c r="CO467" s="188"/>
      <c r="CP467" s="188"/>
      <c r="CQ467" s="188"/>
      <c r="CR467" s="188"/>
      <c r="CS467" s="188"/>
      <c r="CT467" s="188"/>
      <c r="CU467" s="188"/>
      <c r="CV467" s="188"/>
      <c r="CW467" s="188"/>
      <c r="CX467" s="188"/>
      <c r="CY467" s="188"/>
      <c r="CZ467" s="188"/>
      <c r="DA467" s="188"/>
      <c r="DB467" s="188"/>
      <c r="DC467" s="188"/>
      <c r="DD467" s="188"/>
      <c r="DE467" s="188"/>
      <c r="DF467" s="188"/>
      <c r="DG467" s="188"/>
      <c r="DH467" s="188"/>
      <c r="DI467" s="188"/>
      <c r="DJ467" s="188"/>
      <c r="DK467" s="188"/>
      <c r="DL467" s="189"/>
      <c r="DM467" s="189"/>
      <c r="DN467" s="189"/>
      <c r="DO467" s="189"/>
      <c r="DP467" s="158" t="str">
        <f t="shared" si="7"/>
        <v>ПЦП_Банк Рядом_Западно-Сибирский Банк</v>
      </c>
    </row>
    <row r="468" spans="1:120" s="63" customFormat="1" x14ac:dyDescent="0.25">
      <c r="A468" s="77" t="s">
        <v>15</v>
      </c>
      <c r="B468" s="77" t="s">
        <v>74</v>
      </c>
      <c r="C468" s="77" t="s">
        <v>596</v>
      </c>
      <c r="D468" s="81" t="s">
        <v>265</v>
      </c>
      <c r="E468" s="187">
        <f t="shared" si="6"/>
        <v>0</v>
      </c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  <c r="AA468" s="188"/>
      <c r="AB468" s="188"/>
      <c r="AC468" s="188"/>
      <c r="AD468" s="188"/>
      <c r="AE468" s="188"/>
      <c r="AF468" s="188"/>
      <c r="AG468" s="188"/>
      <c r="AH468" s="188"/>
      <c r="AI468" s="188"/>
      <c r="AJ468" s="188"/>
      <c r="AK468" s="188"/>
      <c r="AL468" s="188"/>
      <c r="AM468" s="188"/>
      <c r="AN468" s="188"/>
      <c r="AO468" s="188"/>
      <c r="AP468" s="188"/>
      <c r="AQ468" s="188"/>
      <c r="AR468" s="188"/>
      <c r="AS468" s="188"/>
      <c r="AT468" s="188"/>
      <c r="AU468" s="188"/>
      <c r="AV468" s="188"/>
      <c r="AW468" s="188"/>
      <c r="AX468" s="188"/>
      <c r="AY468" s="188"/>
      <c r="AZ468" s="188"/>
      <c r="BA468" s="188"/>
      <c r="BB468" s="188"/>
      <c r="BC468" s="188"/>
      <c r="BD468" s="188"/>
      <c r="BE468" s="188"/>
      <c r="BF468" s="188"/>
      <c r="BG468" s="188"/>
      <c r="BH468" s="188"/>
      <c r="BI468" s="188"/>
      <c r="BJ468" s="188"/>
      <c r="BK468" s="188"/>
      <c r="BL468" s="188"/>
      <c r="BM468" s="188"/>
      <c r="BN468" s="188"/>
      <c r="BO468" s="188"/>
      <c r="BP468" s="188"/>
      <c r="BQ468" s="188"/>
      <c r="BR468" s="188"/>
      <c r="BS468" s="188"/>
      <c r="BT468" s="188"/>
      <c r="BU468" s="188"/>
      <c r="BV468" s="188"/>
      <c r="BW468" s="188"/>
      <c r="BX468" s="188"/>
      <c r="BY468" s="188"/>
      <c r="BZ468" s="188"/>
      <c r="CA468" s="188"/>
      <c r="CB468" s="188"/>
      <c r="CC468" s="188"/>
      <c r="CD468" s="188"/>
      <c r="CE468" s="188"/>
      <c r="CF468" s="188"/>
      <c r="CG468" s="188"/>
      <c r="CH468" s="188"/>
      <c r="CI468" s="188"/>
      <c r="CJ468" s="188"/>
      <c r="CK468" s="188"/>
      <c r="CL468" s="188"/>
      <c r="CM468" s="188"/>
      <c r="CN468" s="188"/>
      <c r="CO468" s="188"/>
      <c r="CP468" s="188"/>
      <c r="CQ468" s="188"/>
      <c r="CR468" s="188"/>
      <c r="CS468" s="188"/>
      <c r="CT468" s="188"/>
      <c r="CU468" s="188"/>
      <c r="CV468" s="188"/>
      <c r="CW468" s="188"/>
      <c r="CX468" s="188"/>
      <c r="CY468" s="188"/>
      <c r="CZ468" s="188"/>
      <c r="DA468" s="188"/>
      <c r="DB468" s="188"/>
      <c r="DC468" s="188"/>
      <c r="DD468" s="188"/>
      <c r="DE468" s="188"/>
      <c r="DF468" s="188"/>
      <c r="DG468" s="188"/>
      <c r="DH468" s="188"/>
      <c r="DI468" s="188"/>
      <c r="DJ468" s="188"/>
      <c r="DK468" s="188"/>
      <c r="DL468" s="189"/>
      <c r="DM468" s="189"/>
      <c r="DN468" s="189"/>
      <c r="DO468" s="189"/>
      <c r="DP468" s="158" t="str">
        <f t="shared" si="7"/>
        <v>ПЦП_Банк Рядом_Московский Банк</v>
      </c>
    </row>
    <row r="469" spans="1:120" s="63" customFormat="1" x14ac:dyDescent="0.25">
      <c r="A469" s="76" t="s">
        <v>15</v>
      </c>
      <c r="B469" s="77" t="s">
        <v>74</v>
      </c>
      <c r="C469" s="77" t="s">
        <v>596</v>
      </c>
      <c r="D469" s="81" t="s">
        <v>266</v>
      </c>
      <c r="E469" s="187">
        <f t="shared" si="6"/>
        <v>0</v>
      </c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  <c r="AA469" s="188"/>
      <c r="AB469" s="188"/>
      <c r="AC469" s="188"/>
      <c r="AD469" s="188"/>
      <c r="AE469" s="188"/>
      <c r="AF469" s="188"/>
      <c r="AG469" s="188"/>
      <c r="AH469" s="188"/>
      <c r="AI469" s="188"/>
      <c r="AJ469" s="188"/>
      <c r="AK469" s="188"/>
      <c r="AL469" s="188"/>
      <c r="AM469" s="188"/>
      <c r="AN469" s="188"/>
      <c r="AO469" s="188"/>
      <c r="AP469" s="188"/>
      <c r="AQ469" s="188"/>
      <c r="AR469" s="188"/>
      <c r="AS469" s="188"/>
      <c r="AT469" s="188"/>
      <c r="AU469" s="188"/>
      <c r="AV469" s="188"/>
      <c r="AW469" s="188"/>
      <c r="AX469" s="188"/>
      <c r="AY469" s="188"/>
      <c r="AZ469" s="188"/>
      <c r="BA469" s="188"/>
      <c r="BB469" s="188"/>
      <c r="BC469" s="188"/>
      <c r="BD469" s="188"/>
      <c r="BE469" s="188"/>
      <c r="BF469" s="188"/>
      <c r="BG469" s="188"/>
      <c r="BH469" s="188"/>
      <c r="BI469" s="188"/>
      <c r="BJ469" s="188"/>
      <c r="BK469" s="188"/>
      <c r="BL469" s="188"/>
      <c r="BM469" s="188"/>
      <c r="BN469" s="188"/>
      <c r="BO469" s="188"/>
      <c r="BP469" s="188"/>
      <c r="BQ469" s="188"/>
      <c r="BR469" s="188"/>
      <c r="BS469" s="188"/>
      <c r="BT469" s="188"/>
      <c r="BU469" s="188"/>
      <c r="BV469" s="188"/>
      <c r="BW469" s="188"/>
      <c r="BX469" s="188"/>
      <c r="BY469" s="188"/>
      <c r="BZ469" s="188"/>
      <c r="CA469" s="188"/>
      <c r="CB469" s="188"/>
      <c r="CC469" s="188"/>
      <c r="CD469" s="188"/>
      <c r="CE469" s="188"/>
      <c r="CF469" s="188"/>
      <c r="CG469" s="188"/>
      <c r="CH469" s="188"/>
      <c r="CI469" s="188"/>
      <c r="CJ469" s="188"/>
      <c r="CK469" s="188"/>
      <c r="CL469" s="188"/>
      <c r="CM469" s="188"/>
      <c r="CN469" s="188"/>
      <c r="CO469" s="188"/>
      <c r="CP469" s="188"/>
      <c r="CQ469" s="188"/>
      <c r="CR469" s="188"/>
      <c r="CS469" s="188"/>
      <c r="CT469" s="188"/>
      <c r="CU469" s="188"/>
      <c r="CV469" s="188"/>
      <c r="CW469" s="188"/>
      <c r="CX469" s="188"/>
      <c r="CY469" s="188"/>
      <c r="CZ469" s="188"/>
      <c r="DA469" s="188"/>
      <c r="DB469" s="188"/>
      <c r="DC469" s="188"/>
      <c r="DD469" s="188"/>
      <c r="DE469" s="188"/>
      <c r="DF469" s="188"/>
      <c r="DG469" s="188"/>
      <c r="DH469" s="188"/>
      <c r="DI469" s="188"/>
      <c r="DJ469" s="188"/>
      <c r="DK469" s="188"/>
      <c r="DL469" s="189"/>
      <c r="DM469" s="189"/>
      <c r="DN469" s="189"/>
      <c r="DO469" s="189"/>
      <c r="DP469" s="158" t="str">
        <f t="shared" si="7"/>
        <v>ПЦП_Банк Рядом_Поволжский Банк</v>
      </c>
    </row>
    <row r="470" spans="1:120" s="63" customFormat="1" ht="25.5" x14ac:dyDescent="0.25">
      <c r="A470" s="76" t="s">
        <v>15</v>
      </c>
      <c r="B470" s="77" t="s">
        <v>74</v>
      </c>
      <c r="C470" s="77" t="s">
        <v>596</v>
      </c>
      <c r="D470" s="81" t="s">
        <v>267</v>
      </c>
      <c r="E470" s="187">
        <f t="shared" si="6"/>
        <v>0</v>
      </c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  <c r="AA470" s="188"/>
      <c r="AB470" s="188"/>
      <c r="AC470" s="188"/>
      <c r="AD470" s="188"/>
      <c r="AE470" s="188"/>
      <c r="AF470" s="188"/>
      <c r="AG470" s="188"/>
      <c r="AH470" s="188"/>
      <c r="AI470" s="188"/>
      <c r="AJ470" s="188"/>
      <c r="AK470" s="188"/>
      <c r="AL470" s="188"/>
      <c r="AM470" s="188"/>
      <c r="AN470" s="188"/>
      <c r="AO470" s="188"/>
      <c r="AP470" s="188"/>
      <c r="AQ470" s="188"/>
      <c r="AR470" s="188"/>
      <c r="AS470" s="188"/>
      <c r="AT470" s="188"/>
      <c r="AU470" s="188"/>
      <c r="AV470" s="188"/>
      <c r="AW470" s="188"/>
      <c r="AX470" s="188"/>
      <c r="AY470" s="188"/>
      <c r="AZ470" s="188"/>
      <c r="BA470" s="188"/>
      <c r="BB470" s="188"/>
      <c r="BC470" s="188"/>
      <c r="BD470" s="188"/>
      <c r="BE470" s="188"/>
      <c r="BF470" s="188"/>
      <c r="BG470" s="188"/>
      <c r="BH470" s="188"/>
      <c r="BI470" s="188"/>
      <c r="BJ470" s="188"/>
      <c r="BK470" s="188"/>
      <c r="BL470" s="188"/>
      <c r="BM470" s="188"/>
      <c r="BN470" s="188"/>
      <c r="BO470" s="188"/>
      <c r="BP470" s="188"/>
      <c r="BQ470" s="188"/>
      <c r="BR470" s="188"/>
      <c r="BS470" s="188"/>
      <c r="BT470" s="188"/>
      <c r="BU470" s="188"/>
      <c r="BV470" s="188"/>
      <c r="BW470" s="188"/>
      <c r="BX470" s="188"/>
      <c r="BY470" s="188"/>
      <c r="BZ470" s="188"/>
      <c r="CA470" s="188"/>
      <c r="CB470" s="188"/>
      <c r="CC470" s="188"/>
      <c r="CD470" s="188"/>
      <c r="CE470" s="188"/>
      <c r="CF470" s="188"/>
      <c r="CG470" s="188"/>
      <c r="CH470" s="188"/>
      <c r="CI470" s="188"/>
      <c r="CJ470" s="188"/>
      <c r="CK470" s="188"/>
      <c r="CL470" s="188"/>
      <c r="CM470" s="188"/>
      <c r="CN470" s="188"/>
      <c r="CO470" s="188"/>
      <c r="CP470" s="188"/>
      <c r="CQ470" s="188"/>
      <c r="CR470" s="188"/>
      <c r="CS470" s="188"/>
      <c r="CT470" s="188"/>
      <c r="CU470" s="188"/>
      <c r="CV470" s="188"/>
      <c r="CW470" s="188"/>
      <c r="CX470" s="188"/>
      <c r="CY470" s="188"/>
      <c r="CZ470" s="188"/>
      <c r="DA470" s="188"/>
      <c r="DB470" s="188"/>
      <c r="DC470" s="188"/>
      <c r="DD470" s="188"/>
      <c r="DE470" s="188"/>
      <c r="DF470" s="188"/>
      <c r="DG470" s="188"/>
      <c r="DH470" s="188"/>
      <c r="DI470" s="188"/>
      <c r="DJ470" s="188"/>
      <c r="DK470" s="188"/>
      <c r="DL470" s="189"/>
      <c r="DM470" s="189"/>
      <c r="DN470" s="189"/>
      <c r="DO470" s="189"/>
      <c r="DP470" s="158" t="str">
        <f t="shared" si="7"/>
        <v>ПЦП_Банк Рядом_Северо-Западный Банк</v>
      </c>
    </row>
    <row r="471" spans="1:120" s="63" customFormat="1" x14ac:dyDescent="0.25">
      <c r="A471" s="77" t="s">
        <v>15</v>
      </c>
      <c r="B471" s="77" t="s">
        <v>74</v>
      </c>
      <c r="C471" s="77" t="s">
        <v>596</v>
      </c>
      <c r="D471" s="81" t="s">
        <v>268</v>
      </c>
      <c r="E471" s="187">
        <f t="shared" si="6"/>
        <v>0</v>
      </c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  <c r="AA471" s="188"/>
      <c r="AB471" s="188"/>
      <c r="AC471" s="188"/>
      <c r="AD471" s="188"/>
      <c r="AE471" s="188"/>
      <c r="AF471" s="188"/>
      <c r="AG471" s="188"/>
      <c r="AH471" s="188"/>
      <c r="AI471" s="188"/>
      <c r="AJ471" s="188"/>
      <c r="AK471" s="188"/>
      <c r="AL471" s="188"/>
      <c r="AM471" s="188"/>
      <c r="AN471" s="188"/>
      <c r="AO471" s="188"/>
      <c r="AP471" s="188"/>
      <c r="AQ471" s="188"/>
      <c r="AR471" s="188"/>
      <c r="AS471" s="188"/>
      <c r="AT471" s="188"/>
      <c r="AU471" s="188"/>
      <c r="AV471" s="188"/>
      <c r="AW471" s="188"/>
      <c r="AX471" s="188"/>
      <c r="AY471" s="188"/>
      <c r="AZ471" s="188"/>
      <c r="BA471" s="188"/>
      <c r="BB471" s="188"/>
      <c r="BC471" s="188"/>
      <c r="BD471" s="188"/>
      <c r="BE471" s="188"/>
      <c r="BF471" s="188"/>
      <c r="BG471" s="188"/>
      <c r="BH471" s="188"/>
      <c r="BI471" s="188"/>
      <c r="BJ471" s="188"/>
      <c r="BK471" s="188"/>
      <c r="BL471" s="188"/>
      <c r="BM471" s="188"/>
      <c r="BN471" s="188"/>
      <c r="BO471" s="188"/>
      <c r="BP471" s="188"/>
      <c r="BQ471" s="188"/>
      <c r="BR471" s="188"/>
      <c r="BS471" s="188"/>
      <c r="BT471" s="188"/>
      <c r="BU471" s="188"/>
      <c r="BV471" s="188"/>
      <c r="BW471" s="188"/>
      <c r="BX471" s="188"/>
      <c r="BY471" s="188"/>
      <c r="BZ471" s="188"/>
      <c r="CA471" s="188"/>
      <c r="CB471" s="188"/>
      <c r="CC471" s="188"/>
      <c r="CD471" s="188"/>
      <c r="CE471" s="188"/>
      <c r="CF471" s="188"/>
      <c r="CG471" s="188"/>
      <c r="CH471" s="188"/>
      <c r="CI471" s="188"/>
      <c r="CJ471" s="188"/>
      <c r="CK471" s="188"/>
      <c r="CL471" s="188"/>
      <c r="CM471" s="188"/>
      <c r="CN471" s="188"/>
      <c r="CO471" s="188"/>
      <c r="CP471" s="188"/>
      <c r="CQ471" s="188"/>
      <c r="CR471" s="188"/>
      <c r="CS471" s="188"/>
      <c r="CT471" s="188"/>
      <c r="CU471" s="188"/>
      <c r="CV471" s="188"/>
      <c r="CW471" s="188"/>
      <c r="CX471" s="188"/>
      <c r="CY471" s="188"/>
      <c r="CZ471" s="188"/>
      <c r="DA471" s="188"/>
      <c r="DB471" s="188"/>
      <c r="DC471" s="188"/>
      <c r="DD471" s="188"/>
      <c r="DE471" s="188"/>
      <c r="DF471" s="188"/>
      <c r="DG471" s="188"/>
      <c r="DH471" s="188"/>
      <c r="DI471" s="188"/>
      <c r="DJ471" s="188"/>
      <c r="DK471" s="188"/>
      <c r="DL471" s="189"/>
      <c r="DM471" s="189"/>
      <c r="DN471" s="189"/>
      <c r="DO471" s="189"/>
      <c r="DP471" s="158" t="str">
        <f t="shared" si="7"/>
        <v>ПЦП_Банк Рядом_Сибирский Банк</v>
      </c>
    </row>
    <row r="472" spans="1:120" s="63" customFormat="1" ht="25.5" x14ac:dyDescent="0.25">
      <c r="A472" s="76" t="s">
        <v>15</v>
      </c>
      <c r="B472" s="77" t="s">
        <v>74</v>
      </c>
      <c r="C472" s="77" t="s">
        <v>596</v>
      </c>
      <c r="D472" s="81" t="s">
        <v>269</v>
      </c>
      <c r="E472" s="187">
        <f t="shared" si="6"/>
        <v>0</v>
      </c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  <c r="AA472" s="188"/>
      <c r="AB472" s="188"/>
      <c r="AC472" s="188"/>
      <c r="AD472" s="188"/>
      <c r="AE472" s="188"/>
      <c r="AF472" s="188"/>
      <c r="AG472" s="188"/>
      <c r="AH472" s="188"/>
      <c r="AI472" s="188"/>
      <c r="AJ472" s="188"/>
      <c r="AK472" s="188"/>
      <c r="AL472" s="188"/>
      <c r="AM472" s="188"/>
      <c r="AN472" s="188"/>
      <c r="AO472" s="188"/>
      <c r="AP472" s="188"/>
      <c r="AQ472" s="188"/>
      <c r="AR472" s="188"/>
      <c r="AS472" s="188"/>
      <c r="AT472" s="188"/>
      <c r="AU472" s="188"/>
      <c r="AV472" s="188"/>
      <c r="AW472" s="188"/>
      <c r="AX472" s="188"/>
      <c r="AY472" s="188"/>
      <c r="AZ472" s="188"/>
      <c r="BA472" s="188"/>
      <c r="BB472" s="188"/>
      <c r="BC472" s="188"/>
      <c r="BD472" s="188"/>
      <c r="BE472" s="188"/>
      <c r="BF472" s="188"/>
      <c r="BG472" s="188"/>
      <c r="BH472" s="188"/>
      <c r="BI472" s="188"/>
      <c r="BJ472" s="188"/>
      <c r="BK472" s="188"/>
      <c r="BL472" s="188"/>
      <c r="BM472" s="188"/>
      <c r="BN472" s="188"/>
      <c r="BO472" s="188"/>
      <c r="BP472" s="188"/>
      <c r="BQ472" s="188"/>
      <c r="BR472" s="188"/>
      <c r="BS472" s="188"/>
      <c r="BT472" s="188"/>
      <c r="BU472" s="188"/>
      <c r="BV472" s="188"/>
      <c r="BW472" s="188"/>
      <c r="BX472" s="188"/>
      <c r="BY472" s="188"/>
      <c r="BZ472" s="188"/>
      <c r="CA472" s="188"/>
      <c r="CB472" s="188"/>
      <c r="CC472" s="188"/>
      <c r="CD472" s="188"/>
      <c r="CE472" s="188"/>
      <c r="CF472" s="188"/>
      <c r="CG472" s="188"/>
      <c r="CH472" s="188"/>
      <c r="CI472" s="188"/>
      <c r="CJ472" s="188"/>
      <c r="CK472" s="188"/>
      <c r="CL472" s="188"/>
      <c r="CM472" s="188"/>
      <c r="CN472" s="188"/>
      <c r="CO472" s="188"/>
      <c r="CP472" s="188"/>
      <c r="CQ472" s="188"/>
      <c r="CR472" s="188"/>
      <c r="CS472" s="188"/>
      <c r="CT472" s="188"/>
      <c r="CU472" s="188"/>
      <c r="CV472" s="188"/>
      <c r="CW472" s="188"/>
      <c r="CX472" s="188"/>
      <c r="CY472" s="188"/>
      <c r="CZ472" s="188"/>
      <c r="DA472" s="188"/>
      <c r="DB472" s="188"/>
      <c r="DC472" s="188"/>
      <c r="DD472" s="188"/>
      <c r="DE472" s="188"/>
      <c r="DF472" s="188"/>
      <c r="DG472" s="188"/>
      <c r="DH472" s="188"/>
      <c r="DI472" s="188"/>
      <c r="DJ472" s="188"/>
      <c r="DK472" s="188"/>
      <c r="DL472" s="189"/>
      <c r="DM472" s="189"/>
      <c r="DN472" s="189"/>
      <c r="DO472" s="189"/>
      <c r="DP472" s="158" t="str">
        <f t="shared" si="7"/>
        <v>ПЦП_Банк Рядом_Среднерусский Банк</v>
      </c>
    </row>
    <row r="473" spans="1:120" s="63" customFormat="1" x14ac:dyDescent="0.25">
      <c r="A473" s="76" t="s">
        <v>15</v>
      </c>
      <c r="B473" s="77" t="s">
        <v>74</v>
      </c>
      <c r="C473" s="77" t="s">
        <v>596</v>
      </c>
      <c r="D473" s="81" t="s">
        <v>270</v>
      </c>
      <c r="E473" s="187">
        <f t="shared" si="6"/>
        <v>0</v>
      </c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188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8"/>
      <c r="BD473" s="188"/>
      <c r="BE473" s="188"/>
      <c r="BF473" s="188"/>
      <c r="BG473" s="188"/>
      <c r="BH473" s="188"/>
      <c r="BI473" s="188"/>
      <c r="BJ473" s="188"/>
      <c r="BK473" s="188"/>
      <c r="BL473" s="188"/>
      <c r="BM473" s="188"/>
      <c r="BN473" s="188"/>
      <c r="BO473" s="188"/>
      <c r="BP473" s="188"/>
      <c r="BQ473" s="188"/>
      <c r="BR473" s="188"/>
      <c r="BS473" s="188"/>
      <c r="BT473" s="188"/>
      <c r="BU473" s="188"/>
      <c r="BV473" s="188"/>
      <c r="BW473" s="188"/>
      <c r="BX473" s="188"/>
      <c r="BY473" s="188"/>
      <c r="BZ473" s="188"/>
      <c r="CA473" s="188"/>
      <c r="CB473" s="188"/>
      <c r="CC473" s="188"/>
      <c r="CD473" s="188"/>
      <c r="CE473" s="188"/>
      <c r="CF473" s="188"/>
      <c r="CG473" s="188"/>
      <c r="CH473" s="188"/>
      <c r="CI473" s="188"/>
      <c r="CJ473" s="188"/>
      <c r="CK473" s="188"/>
      <c r="CL473" s="188"/>
      <c r="CM473" s="188"/>
      <c r="CN473" s="188"/>
      <c r="CO473" s="188"/>
      <c r="CP473" s="188"/>
      <c r="CQ473" s="188"/>
      <c r="CR473" s="188"/>
      <c r="CS473" s="188"/>
      <c r="CT473" s="188"/>
      <c r="CU473" s="188"/>
      <c r="CV473" s="188"/>
      <c r="CW473" s="188"/>
      <c r="CX473" s="188"/>
      <c r="CY473" s="188"/>
      <c r="CZ473" s="188"/>
      <c r="DA473" s="188"/>
      <c r="DB473" s="188"/>
      <c r="DC473" s="188"/>
      <c r="DD473" s="188"/>
      <c r="DE473" s="188"/>
      <c r="DF473" s="188"/>
      <c r="DG473" s="188"/>
      <c r="DH473" s="188"/>
      <c r="DI473" s="188"/>
      <c r="DJ473" s="188"/>
      <c r="DK473" s="188"/>
      <c r="DL473" s="189"/>
      <c r="DM473" s="189"/>
      <c r="DN473" s="189"/>
      <c r="DO473" s="189"/>
      <c r="DP473" s="158" t="str">
        <f t="shared" si="7"/>
        <v>ПЦП_Банк Рядом_Уральский Банк</v>
      </c>
    </row>
    <row r="474" spans="1:120" s="63" customFormat="1" ht="38.25" x14ac:dyDescent="0.25">
      <c r="A474" s="76" t="s">
        <v>15</v>
      </c>
      <c r="B474" s="77" t="s">
        <v>74</v>
      </c>
      <c r="C474" s="77" t="s">
        <v>596</v>
      </c>
      <c r="D474" s="81" t="s">
        <v>271</v>
      </c>
      <c r="E474" s="187">
        <f t="shared" si="6"/>
        <v>0</v>
      </c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88"/>
      <c r="AH474" s="188"/>
      <c r="AI474" s="188"/>
      <c r="AJ474" s="188"/>
      <c r="AK474" s="188"/>
      <c r="AL474" s="188"/>
      <c r="AM474" s="188"/>
      <c r="AN474" s="188"/>
      <c r="AO474" s="188"/>
      <c r="AP474" s="188"/>
      <c r="AQ474" s="188"/>
      <c r="AR474" s="188"/>
      <c r="AS474" s="188"/>
      <c r="AT474" s="188"/>
      <c r="AU474" s="188"/>
      <c r="AV474" s="188"/>
      <c r="AW474" s="188"/>
      <c r="AX474" s="188"/>
      <c r="AY474" s="188"/>
      <c r="AZ474" s="188"/>
      <c r="BA474" s="188"/>
      <c r="BB474" s="188"/>
      <c r="BC474" s="188"/>
      <c r="BD474" s="188"/>
      <c r="BE474" s="188"/>
      <c r="BF474" s="188"/>
      <c r="BG474" s="188"/>
      <c r="BH474" s="188"/>
      <c r="BI474" s="188"/>
      <c r="BJ474" s="188"/>
      <c r="BK474" s="188"/>
      <c r="BL474" s="188"/>
      <c r="BM474" s="188"/>
      <c r="BN474" s="188"/>
      <c r="BO474" s="188"/>
      <c r="BP474" s="188"/>
      <c r="BQ474" s="188"/>
      <c r="BR474" s="188"/>
      <c r="BS474" s="188"/>
      <c r="BT474" s="188"/>
      <c r="BU474" s="188"/>
      <c r="BV474" s="188"/>
      <c r="BW474" s="188"/>
      <c r="BX474" s="188"/>
      <c r="BY474" s="188"/>
      <c r="BZ474" s="188"/>
      <c r="CA474" s="188"/>
      <c r="CB474" s="188"/>
      <c r="CC474" s="188"/>
      <c r="CD474" s="188"/>
      <c r="CE474" s="188"/>
      <c r="CF474" s="188"/>
      <c r="CG474" s="188"/>
      <c r="CH474" s="188"/>
      <c r="CI474" s="188"/>
      <c r="CJ474" s="188"/>
      <c r="CK474" s="188"/>
      <c r="CL474" s="188"/>
      <c r="CM474" s="188"/>
      <c r="CN474" s="188"/>
      <c r="CO474" s="188"/>
      <c r="CP474" s="188"/>
      <c r="CQ474" s="188"/>
      <c r="CR474" s="188"/>
      <c r="CS474" s="188"/>
      <c r="CT474" s="188"/>
      <c r="CU474" s="188"/>
      <c r="CV474" s="188"/>
      <c r="CW474" s="188"/>
      <c r="CX474" s="188"/>
      <c r="CY474" s="188"/>
      <c r="CZ474" s="188"/>
      <c r="DA474" s="188"/>
      <c r="DB474" s="188"/>
      <c r="DC474" s="188"/>
      <c r="DD474" s="188"/>
      <c r="DE474" s="188"/>
      <c r="DF474" s="188"/>
      <c r="DG474" s="188"/>
      <c r="DH474" s="188"/>
      <c r="DI474" s="188"/>
      <c r="DJ474" s="188"/>
      <c r="DK474" s="188"/>
      <c r="DL474" s="189"/>
      <c r="DM474" s="189"/>
      <c r="DN474" s="189"/>
      <c r="DO474" s="189"/>
      <c r="DP474" s="158" t="str">
        <f t="shared" si="7"/>
        <v>ПЦП_Банк Рядом_Центрально-Черноземный Банк</v>
      </c>
    </row>
    <row r="475" spans="1:120" s="63" customFormat="1" ht="25.5" x14ac:dyDescent="0.25">
      <c r="A475" s="92" t="s">
        <v>15</v>
      </c>
      <c r="B475" s="92" t="s">
        <v>74</v>
      </c>
      <c r="C475" s="92" t="s">
        <v>596</v>
      </c>
      <c r="D475" s="93" t="s">
        <v>272</v>
      </c>
      <c r="E475" s="187">
        <f t="shared" si="6"/>
        <v>0</v>
      </c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  <c r="AC475" s="188"/>
      <c r="AD475" s="188"/>
      <c r="AE475" s="188"/>
      <c r="AF475" s="188"/>
      <c r="AG475" s="188"/>
      <c r="AH475" s="188"/>
      <c r="AI475" s="188"/>
      <c r="AJ475" s="188"/>
      <c r="AK475" s="188"/>
      <c r="AL475" s="188"/>
      <c r="AM475" s="188"/>
      <c r="AN475" s="188"/>
      <c r="AO475" s="188"/>
      <c r="AP475" s="188"/>
      <c r="AQ475" s="188"/>
      <c r="AR475" s="188"/>
      <c r="AS475" s="188"/>
      <c r="AT475" s="188"/>
      <c r="AU475" s="188"/>
      <c r="AV475" s="188"/>
      <c r="AW475" s="188"/>
      <c r="AX475" s="188"/>
      <c r="AY475" s="188"/>
      <c r="AZ475" s="188"/>
      <c r="BA475" s="188"/>
      <c r="BB475" s="188"/>
      <c r="BC475" s="188"/>
      <c r="BD475" s="188"/>
      <c r="BE475" s="188"/>
      <c r="BF475" s="188"/>
      <c r="BG475" s="188"/>
      <c r="BH475" s="188"/>
      <c r="BI475" s="188"/>
      <c r="BJ475" s="188"/>
      <c r="BK475" s="188"/>
      <c r="BL475" s="188"/>
      <c r="BM475" s="188"/>
      <c r="BN475" s="188"/>
      <c r="BO475" s="188"/>
      <c r="BP475" s="188"/>
      <c r="BQ475" s="188"/>
      <c r="BR475" s="188"/>
      <c r="BS475" s="188"/>
      <c r="BT475" s="188"/>
      <c r="BU475" s="188"/>
      <c r="BV475" s="188"/>
      <c r="BW475" s="188"/>
      <c r="BX475" s="188"/>
      <c r="BY475" s="188"/>
      <c r="BZ475" s="188"/>
      <c r="CA475" s="188"/>
      <c r="CB475" s="188"/>
      <c r="CC475" s="188"/>
      <c r="CD475" s="188"/>
      <c r="CE475" s="188"/>
      <c r="CF475" s="188"/>
      <c r="CG475" s="188"/>
      <c r="CH475" s="188"/>
      <c r="CI475" s="188"/>
      <c r="CJ475" s="188"/>
      <c r="CK475" s="188"/>
      <c r="CL475" s="188"/>
      <c r="CM475" s="188"/>
      <c r="CN475" s="188"/>
      <c r="CO475" s="188"/>
      <c r="CP475" s="188"/>
      <c r="CQ475" s="188"/>
      <c r="CR475" s="188"/>
      <c r="CS475" s="188"/>
      <c r="CT475" s="188"/>
      <c r="CU475" s="188"/>
      <c r="CV475" s="188"/>
      <c r="CW475" s="188"/>
      <c r="CX475" s="188"/>
      <c r="CY475" s="188"/>
      <c r="CZ475" s="188"/>
      <c r="DA475" s="188"/>
      <c r="DB475" s="188"/>
      <c r="DC475" s="188"/>
      <c r="DD475" s="188"/>
      <c r="DE475" s="188"/>
      <c r="DF475" s="188"/>
      <c r="DG475" s="188"/>
      <c r="DH475" s="188"/>
      <c r="DI475" s="188"/>
      <c r="DJ475" s="188"/>
      <c r="DK475" s="188"/>
      <c r="DL475" s="189"/>
      <c r="DM475" s="189"/>
      <c r="DN475" s="189"/>
      <c r="DO475" s="189"/>
      <c r="DP475" s="158" t="str">
        <f t="shared" si="7"/>
        <v>ПЦП_Банк Рядом_Юго-Западный Банк</v>
      </c>
    </row>
    <row r="476" spans="1:120" ht="38.25" x14ac:dyDescent="0.25">
      <c r="A476" s="100" t="s">
        <v>15</v>
      </c>
      <c r="B476" s="101" t="s">
        <v>258</v>
      </c>
      <c r="C476" s="101" t="s">
        <v>105</v>
      </c>
      <c r="D476" s="102" t="s">
        <v>290</v>
      </c>
      <c r="E476" s="131">
        <f t="shared" si="6"/>
        <v>0</v>
      </c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 s="143"/>
      <c r="DM476" s="143"/>
      <c r="DN476" s="143"/>
      <c r="DO476" s="143"/>
      <c r="DP476" s="158" t="str">
        <f t="shared" si="7"/>
        <v>ПЦП_Центр управления наличным денежным обращением_Москва</v>
      </c>
    </row>
    <row r="477" spans="1:120" ht="25.5" x14ac:dyDescent="0.25">
      <c r="A477" s="76" t="s">
        <v>15</v>
      </c>
      <c r="B477" s="77" t="s">
        <v>75</v>
      </c>
      <c r="C477" s="77" t="s">
        <v>597</v>
      </c>
      <c r="D477" s="81" t="s">
        <v>290</v>
      </c>
      <c r="E477" s="131">
        <f t="shared" si="6"/>
        <v>0</v>
      </c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 s="143"/>
      <c r="DM477" s="143"/>
      <c r="DN477" s="143"/>
      <c r="DO477" s="143"/>
      <c r="DP477" s="158" t="str">
        <f t="shared" si="7"/>
        <v>ПЦП_Межрегиональный центр Экспертиза_Москва</v>
      </c>
    </row>
    <row r="478" spans="1:120" ht="25.5" x14ac:dyDescent="0.25">
      <c r="A478" s="76" t="s">
        <v>15</v>
      </c>
      <c r="B478" s="77" t="s">
        <v>75</v>
      </c>
      <c r="C478" s="77" t="s">
        <v>597</v>
      </c>
      <c r="D478" s="81" t="s">
        <v>291</v>
      </c>
      <c r="E478" s="131">
        <f t="shared" si="6"/>
        <v>0</v>
      </c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 s="143"/>
      <c r="DM478" s="143"/>
      <c r="DN478" s="143"/>
      <c r="DO478" s="143"/>
      <c r="DP478" s="158" t="str">
        <f t="shared" si="7"/>
        <v>ПЦП_Межрегиональный центр Экспертиза_Самара</v>
      </c>
    </row>
    <row r="479" spans="1:120" ht="25.5" x14ac:dyDescent="0.25">
      <c r="A479" s="76" t="s">
        <v>15</v>
      </c>
      <c r="B479" s="77" t="s">
        <v>75</v>
      </c>
      <c r="C479" s="77" t="s">
        <v>597</v>
      </c>
      <c r="D479" s="81" t="s">
        <v>292</v>
      </c>
      <c r="E479" s="131">
        <f t="shared" si="6"/>
        <v>0</v>
      </c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 s="143"/>
      <c r="DM479" s="143"/>
      <c r="DN479" s="143"/>
      <c r="DO479" s="143"/>
      <c r="DP479" s="158" t="str">
        <f t="shared" si="7"/>
        <v>ПЦП_Межрегиональный центр Экспертиза_Екатеринбург</v>
      </c>
    </row>
    <row r="480" spans="1:120" ht="25.5" x14ac:dyDescent="0.25">
      <c r="A480" s="76" t="s">
        <v>15</v>
      </c>
      <c r="B480" s="77" t="s">
        <v>75</v>
      </c>
      <c r="C480" s="77" t="s">
        <v>597</v>
      </c>
      <c r="D480" s="81" t="s">
        <v>294</v>
      </c>
      <c r="E480" s="131">
        <f t="shared" si="6"/>
        <v>0</v>
      </c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 s="143"/>
      <c r="DM480" s="143"/>
      <c r="DN480" s="143"/>
      <c r="DO480" s="143"/>
      <c r="DP480" s="158" t="str">
        <f t="shared" si="7"/>
        <v>ПЦП_Межрегиональный центр Экспертиза_Новосибирск</v>
      </c>
    </row>
    <row r="481" spans="1:120" ht="25.5" x14ac:dyDescent="0.25">
      <c r="A481" s="76" t="s">
        <v>15</v>
      </c>
      <c r="B481" s="77" t="s">
        <v>75</v>
      </c>
      <c r="C481" s="77" t="s">
        <v>597</v>
      </c>
      <c r="D481" s="81" t="s">
        <v>298</v>
      </c>
      <c r="E481" s="131">
        <f t="shared" si="6"/>
        <v>0</v>
      </c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 s="143"/>
      <c r="DM481" s="143"/>
      <c r="DN481" s="143"/>
      <c r="DO481" s="143"/>
      <c r="DP481" s="158" t="str">
        <f t="shared" si="7"/>
        <v>ПЦП_Межрегиональный центр Экспертиза_Воронеж</v>
      </c>
    </row>
    <row r="482" spans="1:120" ht="25.5" x14ac:dyDescent="0.25">
      <c r="A482" s="76" t="s">
        <v>15</v>
      </c>
      <c r="B482" s="77" t="s">
        <v>75</v>
      </c>
      <c r="C482" s="77" t="s">
        <v>597</v>
      </c>
      <c r="D482" s="81" t="s">
        <v>295</v>
      </c>
      <c r="E482" s="131">
        <f t="shared" si="6"/>
        <v>0</v>
      </c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 s="143"/>
      <c r="DM482" s="143"/>
      <c r="DN482" s="143"/>
      <c r="DO482" s="143"/>
      <c r="DP482" s="158" t="str">
        <f t="shared" si="7"/>
        <v>ПЦП_Межрегиональный центр Экспертиза_Санкт-Петербург</v>
      </c>
    </row>
    <row r="483" spans="1:120" ht="25.5" x14ac:dyDescent="0.25">
      <c r="A483" s="76" t="s">
        <v>15</v>
      </c>
      <c r="B483" s="77" t="s">
        <v>75</v>
      </c>
      <c r="C483" s="77" t="s">
        <v>597</v>
      </c>
      <c r="D483" s="81" t="s">
        <v>297</v>
      </c>
      <c r="E483" s="131">
        <f t="shared" si="6"/>
        <v>0</v>
      </c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 s="143"/>
      <c r="DM483" s="143"/>
      <c r="DN483" s="143"/>
      <c r="DO483" s="143"/>
      <c r="DP483" s="158" t="str">
        <f t="shared" si="7"/>
        <v>ПЦП_Межрегиональный центр Экспертиза_Хабаровск</v>
      </c>
    </row>
    <row r="484" spans="1:120" ht="25.5" x14ac:dyDescent="0.25">
      <c r="A484" s="103" t="s">
        <v>15</v>
      </c>
      <c r="B484" s="104" t="s">
        <v>44</v>
      </c>
      <c r="C484" s="77" t="s">
        <v>278</v>
      </c>
      <c r="D484" s="105" t="s">
        <v>265</v>
      </c>
      <c r="E484" s="131">
        <f t="shared" ref="E484:E515" si="8">SUM(F484:DO484)</f>
        <v>0</v>
      </c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 s="143"/>
      <c r="DM484" s="143"/>
      <c r="DN484" s="143"/>
      <c r="DO484" s="143"/>
      <c r="DP484" s="158" t="str">
        <f t="shared" ref="DP484:DP515" si="9">A484&amp;"_"&amp;C484&amp;"_"&amp;D484</f>
        <v>ПЦП_Служба финансового менеджмента_Московский Банк</v>
      </c>
    </row>
    <row r="485" spans="1:120" ht="25.5" x14ac:dyDescent="0.25">
      <c r="A485" s="106" t="s">
        <v>15</v>
      </c>
      <c r="B485" s="107" t="s">
        <v>44</v>
      </c>
      <c r="C485" s="77" t="s">
        <v>278</v>
      </c>
      <c r="D485" s="108" t="s">
        <v>269</v>
      </c>
      <c r="E485" s="131">
        <f t="shared" si="8"/>
        <v>0</v>
      </c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 s="143"/>
      <c r="DM485" s="143"/>
      <c r="DN485" s="143"/>
      <c r="DO485" s="143"/>
      <c r="DP485" s="158" t="str">
        <f t="shared" si="9"/>
        <v>ПЦП_Служба финансового менеджмента_Среднерусский Банк</v>
      </c>
    </row>
    <row r="486" spans="1:120" ht="25.5" x14ac:dyDescent="0.25">
      <c r="A486" s="106" t="s">
        <v>15</v>
      </c>
      <c r="B486" s="107" t="s">
        <v>44</v>
      </c>
      <c r="C486" s="77" t="s">
        <v>278</v>
      </c>
      <c r="D486" s="108" t="s">
        <v>266</v>
      </c>
      <c r="E486" s="131">
        <f t="shared" si="8"/>
        <v>0</v>
      </c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 s="143"/>
      <c r="DM486" s="143"/>
      <c r="DN486" s="143"/>
      <c r="DO486" s="143"/>
      <c r="DP486" s="158" t="str">
        <f t="shared" si="9"/>
        <v>ПЦП_Служба финансового менеджмента_Поволжский Банк</v>
      </c>
    </row>
    <row r="487" spans="1:120" ht="24.75" customHeight="1" x14ac:dyDescent="0.25">
      <c r="A487" s="106" t="s">
        <v>15</v>
      </c>
      <c r="B487" s="107" t="s">
        <v>44</v>
      </c>
      <c r="C487" s="77" t="s">
        <v>278</v>
      </c>
      <c r="D487" s="108" t="s">
        <v>270</v>
      </c>
      <c r="E487" s="131">
        <f t="shared" si="8"/>
        <v>0</v>
      </c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 s="143"/>
      <c r="DM487" s="143"/>
      <c r="DN487" s="143"/>
      <c r="DO487" s="143"/>
      <c r="DP487" s="158" t="str">
        <f t="shared" si="9"/>
        <v>ПЦП_Служба финансового менеджмента_Уральский Банк</v>
      </c>
    </row>
    <row r="488" spans="1:120" ht="25.5" x14ac:dyDescent="0.25">
      <c r="A488" s="106" t="s">
        <v>15</v>
      </c>
      <c r="B488" s="107" t="s">
        <v>44</v>
      </c>
      <c r="C488" s="77" t="s">
        <v>278</v>
      </c>
      <c r="D488" s="108" t="s">
        <v>262</v>
      </c>
      <c r="E488" s="131">
        <f t="shared" si="8"/>
        <v>0</v>
      </c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 s="143"/>
      <c r="DM488" s="143"/>
      <c r="DN488" s="143"/>
      <c r="DO488" s="143"/>
      <c r="DP488" s="158" t="str">
        <f t="shared" si="9"/>
        <v>ПЦП_Служба финансового менеджмента_Волго-Вятский Банк</v>
      </c>
    </row>
    <row r="489" spans="1:120" ht="25.5" x14ac:dyDescent="0.25">
      <c r="A489" s="106" t="s">
        <v>15</v>
      </c>
      <c r="B489" s="107" t="s">
        <v>44</v>
      </c>
      <c r="C489" s="77" t="s">
        <v>278</v>
      </c>
      <c r="D489" s="108" t="s">
        <v>268</v>
      </c>
      <c r="E489" s="131">
        <f t="shared" si="8"/>
        <v>0</v>
      </c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 s="143"/>
      <c r="DM489" s="143"/>
      <c r="DN489" s="143"/>
      <c r="DO489" s="143"/>
      <c r="DP489" s="158" t="str">
        <f t="shared" si="9"/>
        <v>ПЦП_Служба финансового менеджмента_Сибирский Банк</v>
      </c>
    </row>
    <row r="490" spans="1:120" ht="38.25" x14ac:dyDescent="0.25">
      <c r="A490" s="106" t="s">
        <v>15</v>
      </c>
      <c r="B490" s="107" t="s">
        <v>44</v>
      </c>
      <c r="C490" s="77" t="s">
        <v>278</v>
      </c>
      <c r="D490" s="108" t="s">
        <v>271</v>
      </c>
      <c r="E490" s="131">
        <f t="shared" si="8"/>
        <v>0</v>
      </c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 s="143"/>
      <c r="DM490" s="143"/>
      <c r="DN490" s="143"/>
      <c r="DO490" s="143"/>
      <c r="DP490" s="158" t="str">
        <f t="shared" si="9"/>
        <v>ПЦП_Служба финансового менеджмента_Центрально-Черноземный Банк</v>
      </c>
    </row>
    <row r="491" spans="1:120" ht="25.5" x14ac:dyDescent="0.25">
      <c r="A491" s="106" t="s">
        <v>15</v>
      </c>
      <c r="B491" s="107" t="s">
        <v>44</v>
      </c>
      <c r="C491" s="77" t="s">
        <v>278</v>
      </c>
      <c r="D491" s="108" t="s">
        <v>267</v>
      </c>
      <c r="E491" s="131">
        <f t="shared" si="8"/>
        <v>0</v>
      </c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 s="143"/>
      <c r="DM491" s="143"/>
      <c r="DN491" s="143"/>
      <c r="DO491" s="143"/>
      <c r="DP491" s="158" t="str">
        <f t="shared" si="9"/>
        <v>ПЦП_Служба финансового менеджмента_Северо-Западный Банк</v>
      </c>
    </row>
    <row r="492" spans="1:120" ht="25.5" x14ac:dyDescent="0.25">
      <c r="A492" s="106" t="s">
        <v>15</v>
      </c>
      <c r="B492" s="107" t="s">
        <v>44</v>
      </c>
      <c r="C492" s="77" t="s">
        <v>278</v>
      </c>
      <c r="D492" s="108" t="s">
        <v>263</v>
      </c>
      <c r="E492" s="131">
        <f t="shared" si="8"/>
        <v>0</v>
      </c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 s="143"/>
      <c r="DM492" s="143"/>
      <c r="DN492" s="143"/>
      <c r="DO492" s="143"/>
      <c r="DP492" s="158" t="str">
        <f t="shared" si="9"/>
        <v>ПЦП_Служба финансового менеджмента_Дальневосточный Банк</v>
      </c>
    </row>
    <row r="493" spans="1:120" ht="25.5" x14ac:dyDescent="0.25">
      <c r="A493" s="106" t="s">
        <v>15</v>
      </c>
      <c r="B493" s="107" t="s">
        <v>44</v>
      </c>
      <c r="C493" s="77" t="s">
        <v>278</v>
      </c>
      <c r="D493" s="108" t="s">
        <v>272</v>
      </c>
      <c r="E493" s="131">
        <f t="shared" si="8"/>
        <v>0</v>
      </c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 s="143"/>
      <c r="DM493" s="143"/>
      <c r="DN493" s="143"/>
      <c r="DO493" s="143"/>
      <c r="DP493" s="158" t="str">
        <f t="shared" si="9"/>
        <v>ПЦП_Служба финансового менеджмента_Юго-Западный Банк</v>
      </c>
    </row>
    <row r="494" spans="1:120" ht="25.5" x14ac:dyDescent="0.25">
      <c r="A494" s="106" t="s">
        <v>15</v>
      </c>
      <c r="B494" s="107" t="s">
        <v>44</v>
      </c>
      <c r="C494" s="77" t="s">
        <v>278</v>
      </c>
      <c r="D494" s="108" t="s">
        <v>261</v>
      </c>
      <c r="E494" s="131">
        <f t="shared" si="8"/>
        <v>0</v>
      </c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 s="143"/>
      <c r="DM494" s="143"/>
      <c r="DN494" s="143"/>
      <c r="DO494" s="143"/>
      <c r="DP494" s="158" t="str">
        <f t="shared" si="9"/>
        <v>ПЦП_Служба финансового менеджмента_Байкальский Банк</v>
      </c>
    </row>
    <row r="495" spans="1:120" ht="25.5" x14ac:dyDescent="0.25">
      <c r="A495" s="109" t="s">
        <v>15</v>
      </c>
      <c r="B495" s="110" t="s">
        <v>44</v>
      </c>
      <c r="C495" s="77" t="s">
        <v>278</v>
      </c>
      <c r="D495" s="111" t="s">
        <v>264</v>
      </c>
      <c r="E495" s="131">
        <f t="shared" si="8"/>
        <v>0</v>
      </c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 s="143"/>
      <c r="DM495" s="143"/>
      <c r="DN495" s="143"/>
      <c r="DO495" s="143"/>
      <c r="DP495" s="158" t="str">
        <f t="shared" si="9"/>
        <v>ПЦП_Служба финансового менеджмента_Западно-Сибирский Банк</v>
      </c>
    </row>
    <row r="496" spans="1:120" ht="25.5" x14ac:dyDescent="0.25">
      <c r="A496" s="68" t="s">
        <v>15</v>
      </c>
      <c r="B496" s="69" t="s">
        <v>259</v>
      </c>
      <c r="C496" s="69" t="s">
        <v>279</v>
      </c>
      <c r="D496" s="73" t="s">
        <v>290</v>
      </c>
      <c r="E496" s="131">
        <f t="shared" si="8"/>
        <v>0</v>
      </c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 s="143"/>
      <c r="DM496" s="143"/>
      <c r="DN496" s="143"/>
      <c r="DO496" s="143"/>
      <c r="DP496" s="158" t="str">
        <f t="shared" si="9"/>
        <v>ПЦП_Центр корпоративных решений _Москва</v>
      </c>
    </row>
    <row r="497" spans="1:120" ht="25.5" x14ac:dyDescent="0.25">
      <c r="A497" s="76" t="s">
        <v>15</v>
      </c>
      <c r="B497" s="77" t="s">
        <v>259</v>
      </c>
      <c r="C497" s="77" t="s">
        <v>279</v>
      </c>
      <c r="D497" s="81" t="s">
        <v>292</v>
      </c>
      <c r="E497" s="131">
        <f t="shared" si="8"/>
        <v>0</v>
      </c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 s="143"/>
      <c r="DM497" s="143"/>
      <c r="DN497" s="143"/>
      <c r="DO497" s="143"/>
      <c r="DP497" s="158" t="str">
        <f t="shared" si="9"/>
        <v>ПЦП_Центр корпоративных решений _Екатеринбург</v>
      </c>
    </row>
    <row r="498" spans="1:120" ht="25.5" x14ac:dyDescent="0.25">
      <c r="A498" s="76" t="s">
        <v>15</v>
      </c>
      <c r="B498" s="77" t="s">
        <v>259</v>
      </c>
      <c r="C498" s="77" t="s">
        <v>279</v>
      </c>
      <c r="D498" s="81" t="s">
        <v>294</v>
      </c>
      <c r="E498" s="131">
        <f t="shared" si="8"/>
        <v>0</v>
      </c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 s="143"/>
      <c r="DM498" s="143"/>
      <c r="DN498" s="143"/>
      <c r="DO498" s="143"/>
      <c r="DP498" s="158" t="str">
        <f t="shared" si="9"/>
        <v>ПЦП_Центр корпоративных решений _Новосибирск</v>
      </c>
    </row>
    <row r="499" spans="1:120" ht="25.5" x14ac:dyDescent="0.25">
      <c r="A499" s="76" t="s">
        <v>15</v>
      </c>
      <c r="B499" s="77" t="s">
        <v>259</v>
      </c>
      <c r="C499" s="77" t="s">
        <v>279</v>
      </c>
      <c r="D499" s="81" t="s">
        <v>295</v>
      </c>
      <c r="E499" s="131">
        <f t="shared" si="8"/>
        <v>0</v>
      </c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 s="143"/>
      <c r="DM499" s="143"/>
      <c r="DN499" s="143"/>
      <c r="DO499" s="143"/>
      <c r="DP499" s="158" t="str">
        <f t="shared" si="9"/>
        <v>ПЦП_Центр корпоративных решений _Санкт-Петербург</v>
      </c>
    </row>
    <row r="500" spans="1:120" ht="25.5" x14ac:dyDescent="0.25">
      <c r="A500" s="76" t="s">
        <v>15</v>
      </c>
      <c r="B500" s="77" t="s">
        <v>259</v>
      </c>
      <c r="C500" s="77" t="s">
        <v>279</v>
      </c>
      <c r="D500" s="81" t="s">
        <v>296</v>
      </c>
      <c r="E500" s="131">
        <f t="shared" si="8"/>
        <v>0</v>
      </c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 s="143"/>
      <c r="DM500" s="143"/>
      <c r="DN500" s="143"/>
      <c r="DO500" s="143"/>
      <c r="DP500" s="158" t="str">
        <f t="shared" si="9"/>
        <v>ПЦП_Центр корпоративных решений _Тула</v>
      </c>
    </row>
    <row r="501" spans="1:120" ht="25.5" x14ac:dyDescent="0.25">
      <c r="A501" s="76" t="s">
        <v>15</v>
      </c>
      <c r="B501" s="77" t="s">
        <v>259</v>
      </c>
      <c r="C501" s="77" t="s">
        <v>279</v>
      </c>
      <c r="D501" s="81" t="s">
        <v>300</v>
      </c>
      <c r="E501" s="131">
        <f t="shared" si="8"/>
        <v>0</v>
      </c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 s="143"/>
      <c r="DM501" s="143"/>
      <c r="DN501" s="143"/>
      <c r="DO501" s="143"/>
      <c r="DP501" s="158" t="str">
        <f t="shared" si="9"/>
        <v>ПЦП_Центр корпоративных решений _Ставрополь</v>
      </c>
    </row>
    <row r="502" spans="1:120" ht="25.5" x14ac:dyDescent="0.25">
      <c r="A502" s="76" t="s">
        <v>15</v>
      </c>
      <c r="B502" s="77" t="s">
        <v>259</v>
      </c>
      <c r="C502" s="77" t="s">
        <v>279</v>
      </c>
      <c r="D502" s="81" t="s">
        <v>303</v>
      </c>
      <c r="E502" s="131">
        <f t="shared" si="8"/>
        <v>0</v>
      </c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 s="143"/>
      <c r="DM502" s="143"/>
      <c r="DN502" s="143"/>
      <c r="DO502" s="143"/>
      <c r="DP502" s="158" t="str">
        <f t="shared" si="9"/>
        <v>ПЦП_Центр корпоративных решений _Тольятти</v>
      </c>
    </row>
    <row r="503" spans="1:120" ht="25.5" x14ac:dyDescent="0.25">
      <c r="A503" s="69" t="s">
        <v>15</v>
      </c>
      <c r="B503" s="69" t="s">
        <v>259</v>
      </c>
      <c r="C503" s="69" t="s">
        <v>280</v>
      </c>
      <c r="D503" s="73" t="s">
        <v>440</v>
      </c>
      <c r="E503" s="131">
        <f t="shared" si="8"/>
        <v>0</v>
      </c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 s="143"/>
      <c r="DM503" s="143"/>
      <c r="DN503" s="143"/>
      <c r="DO503" s="143"/>
      <c r="DP503" s="158" t="str">
        <f t="shared" si="9"/>
        <v>ПЦП_Центр залоговой экспертизы_№1</v>
      </c>
    </row>
    <row r="504" spans="1:120" ht="25.5" x14ac:dyDescent="0.25">
      <c r="A504" s="77" t="s">
        <v>15</v>
      </c>
      <c r="B504" s="77" t="s">
        <v>259</v>
      </c>
      <c r="C504" s="77" t="s">
        <v>280</v>
      </c>
      <c r="D504" s="81" t="s">
        <v>441</v>
      </c>
      <c r="E504" s="131">
        <f t="shared" si="8"/>
        <v>0</v>
      </c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 s="143"/>
      <c r="DM504" s="143"/>
      <c r="DN504" s="143"/>
      <c r="DO504" s="143"/>
      <c r="DP504" s="158" t="str">
        <f t="shared" si="9"/>
        <v>ПЦП_Центр залоговой экспертизы_№2</v>
      </c>
    </row>
    <row r="505" spans="1:120" ht="25.5" x14ac:dyDescent="0.25">
      <c r="A505" s="77" t="s">
        <v>15</v>
      </c>
      <c r="B505" s="77" t="s">
        <v>259</v>
      </c>
      <c r="C505" s="77" t="s">
        <v>280</v>
      </c>
      <c r="D505" s="81" t="s">
        <v>442</v>
      </c>
      <c r="E505" s="131">
        <f t="shared" si="8"/>
        <v>0</v>
      </c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 s="143"/>
      <c r="DM505" s="143"/>
      <c r="DN505" s="143"/>
      <c r="DO505" s="143"/>
      <c r="DP505" s="158" t="str">
        <f t="shared" si="9"/>
        <v>ПЦП_Центр залоговой экспертизы_№3</v>
      </c>
    </row>
    <row r="506" spans="1:120" ht="25.5" x14ac:dyDescent="0.25">
      <c r="A506" s="77" t="s">
        <v>15</v>
      </c>
      <c r="B506" s="77" t="s">
        <v>259</v>
      </c>
      <c r="C506" s="77" t="s">
        <v>280</v>
      </c>
      <c r="D506" s="81" t="s">
        <v>443</v>
      </c>
      <c r="E506" s="131">
        <f t="shared" si="8"/>
        <v>0</v>
      </c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 s="143"/>
      <c r="DM506" s="143"/>
      <c r="DN506" s="143"/>
      <c r="DO506" s="143"/>
      <c r="DP506" s="158" t="str">
        <f t="shared" si="9"/>
        <v>ПЦП_Центр залоговой экспертизы_№4</v>
      </c>
    </row>
    <row r="507" spans="1:120" ht="25.5" x14ac:dyDescent="0.25">
      <c r="A507" s="77" t="s">
        <v>15</v>
      </c>
      <c r="B507" s="77" t="s">
        <v>259</v>
      </c>
      <c r="C507" s="77" t="s">
        <v>280</v>
      </c>
      <c r="D507" s="81" t="s">
        <v>444</v>
      </c>
      <c r="E507" s="131">
        <f t="shared" si="8"/>
        <v>0</v>
      </c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 s="143"/>
      <c r="DM507" s="143"/>
      <c r="DN507" s="143"/>
      <c r="DO507" s="143"/>
      <c r="DP507" s="158" t="str">
        <f t="shared" si="9"/>
        <v>ПЦП_Центр залоговой экспертизы_№5</v>
      </c>
    </row>
    <row r="508" spans="1:120" ht="25.5" x14ac:dyDescent="0.25">
      <c r="A508" s="77" t="s">
        <v>15</v>
      </c>
      <c r="B508" s="77" t="s">
        <v>259</v>
      </c>
      <c r="C508" s="77" t="s">
        <v>280</v>
      </c>
      <c r="D508" s="81" t="s">
        <v>445</v>
      </c>
      <c r="E508" s="131">
        <f t="shared" si="8"/>
        <v>0</v>
      </c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 s="143"/>
      <c r="DM508" s="143"/>
      <c r="DN508" s="143"/>
      <c r="DO508" s="143"/>
      <c r="DP508" s="158" t="str">
        <f t="shared" si="9"/>
        <v>ПЦП_Центр залоговой экспертизы_№6</v>
      </c>
    </row>
    <row r="509" spans="1:120" ht="25.5" x14ac:dyDescent="0.25">
      <c r="A509" s="77" t="s">
        <v>15</v>
      </c>
      <c r="B509" s="77" t="s">
        <v>259</v>
      </c>
      <c r="C509" s="77" t="s">
        <v>280</v>
      </c>
      <c r="D509" s="81" t="s">
        <v>446</v>
      </c>
      <c r="E509" s="131">
        <f t="shared" si="8"/>
        <v>0</v>
      </c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 s="143"/>
      <c r="DM509" s="143"/>
      <c r="DN509" s="143"/>
      <c r="DO509" s="143"/>
      <c r="DP509" s="158" t="str">
        <f t="shared" si="9"/>
        <v>ПЦП_Центр залоговой экспертизы_№7</v>
      </c>
    </row>
    <row r="510" spans="1:120" ht="25.5" x14ac:dyDescent="0.25">
      <c r="A510" s="77" t="s">
        <v>15</v>
      </c>
      <c r="B510" s="77" t="s">
        <v>259</v>
      </c>
      <c r="C510" s="77" t="s">
        <v>280</v>
      </c>
      <c r="D510" s="81" t="s">
        <v>447</v>
      </c>
      <c r="E510" s="131">
        <f t="shared" si="8"/>
        <v>0</v>
      </c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 s="143"/>
      <c r="DM510" s="143"/>
      <c r="DN510" s="143"/>
      <c r="DO510" s="143"/>
      <c r="DP510" s="158" t="str">
        <f t="shared" si="9"/>
        <v>ПЦП_Центр залоговой экспертизы_№8</v>
      </c>
    </row>
    <row r="511" spans="1:120" ht="25.5" x14ac:dyDescent="0.25">
      <c r="A511" s="77" t="s">
        <v>15</v>
      </c>
      <c r="B511" s="77" t="s">
        <v>259</v>
      </c>
      <c r="C511" s="77" t="s">
        <v>280</v>
      </c>
      <c r="D511" s="81" t="s">
        <v>448</v>
      </c>
      <c r="E511" s="131">
        <f t="shared" si="8"/>
        <v>0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 s="143"/>
      <c r="DM511" s="143"/>
      <c r="DN511" s="143"/>
      <c r="DO511" s="143"/>
      <c r="DP511" s="158" t="str">
        <f t="shared" si="9"/>
        <v>ПЦП_Центр залоговой экспертизы_№9</v>
      </c>
    </row>
    <row r="512" spans="1:120" ht="25.5" x14ac:dyDescent="0.25">
      <c r="A512" s="77" t="s">
        <v>15</v>
      </c>
      <c r="B512" s="77" t="s">
        <v>259</v>
      </c>
      <c r="C512" s="77" t="s">
        <v>280</v>
      </c>
      <c r="D512" s="81" t="s">
        <v>449</v>
      </c>
      <c r="E512" s="131">
        <f t="shared" si="8"/>
        <v>0</v>
      </c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 s="143"/>
      <c r="DM512" s="143"/>
      <c r="DN512" s="143"/>
      <c r="DO512" s="143"/>
      <c r="DP512" s="158" t="str">
        <f t="shared" si="9"/>
        <v>ПЦП_Центр залоговой экспертизы_№10</v>
      </c>
    </row>
    <row r="513" spans="1:120" ht="25.5" x14ac:dyDescent="0.25">
      <c r="A513" s="77" t="s">
        <v>15</v>
      </c>
      <c r="B513" s="77" t="s">
        <v>259</v>
      </c>
      <c r="C513" s="77" t="s">
        <v>280</v>
      </c>
      <c r="D513" s="81" t="s">
        <v>450</v>
      </c>
      <c r="E513" s="131">
        <f t="shared" si="8"/>
        <v>0</v>
      </c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 s="143"/>
      <c r="DM513" s="143"/>
      <c r="DN513" s="143"/>
      <c r="DO513" s="143"/>
      <c r="DP513" s="158" t="str">
        <f t="shared" si="9"/>
        <v>ПЦП_Центр залоговой экспертизы_№11</v>
      </c>
    </row>
    <row r="514" spans="1:120" ht="25.5" x14ac:dyDescent="0.25">
      <c r="A514" s="77" t="s">
        <v>15</v>
      </c>
      <c r="B514" s="77" t="s">
        <v>259</v>
      </c>
      <c r="C514" s="77" t="s">
        <v>280</v>
      </c>
      <c r="D514" s="81" t="s">
        <v>451</v>
      </c>
      <c r="E514" s="131">
        <f t="shared" si="8"/>
        <v>0</v>
      </c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 s="143"/>
      <c r="DM514" s="143"/>
      <c r="DN514" s="143"/>
      <c r="DO514" s="143"/>
      <c r="DP514" s="158" t="str">
        <f t="shared" si="9"/>
        <v>ПЦП_Центр залоговой экспертизы_№12</v>
      </c>
    </row>
    <row r="515" spans="1:120" ht="25.5" x14ac:dyDescent="0.25">
      <c r="A515" s="77" t="s">
        <v>15</v>
      </c>
      <c r="B515" s="77" t="s">
        <v>259</v>
      </c>
      <c r="C515" s="77" t="s">
        <v>280</v>
      </c>
      <c r="D515" s="81" t="s">
        <v>452</v>
      </c>
      <c r="E515" s="131">
        <f t="shared" si="8"/>
        <v>0</v>
      </c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 s="143"/>
      <c r="DM515" s="143"/>
      <c r="DN515" s="143"/>
      <c r="DO515" s="143"/>
      <c r="DP515" s="158" t="str">
        <f t="shared" si="9"/>
        <v>ПЦП_Центр залоговой экспертизы_№13</v>
      </c>
    </row>
    <row r="516" spans="1:120" ht="25.5" x14ac:dyDescent="0.25">
      <c r="A516" s="77" t="s">
        <v>15</v>
      </c>
      <c r="B516" s="77" t="s">
        <v>259</v>
      </c>
      <c r="C516" s="77" t="s">
        <v>280</v>
      </c>
      <c r="D516" s="81" t="s">
        <v>453</v>
      </c>
      <c r="E516" s="131">
        <f t="shared" ref="E516:E533" si="10">SUM(F516:DO516)</f>
        <v>0</v>
      </c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 s="143"/>
      <c r="DM516" s="143"/>
      <c r="DN516" s="143"/>
      <c r="DO516" s="143"/>
      <c r="DP516" s="158" t="str">
        <f t="shared" ref="DP516:DP545" si="11">A516&amp;"_"&amp;C516&amp;"_"&amp;D516</f>
        <v>ПЦП_Центр залоговой экспертизы_№14</v>
      </c>
    </row>
    <row r="517" spans="1:120" x14ac:dyDescent="0.25">
      <c r="A517" s="100" t="s">
        <v>15</v>
      </c>
      <c r="B517" s="101" t="s">
        <v>8</v>
      </c>
      <c r="C517" s="101" t="s">
        <v>281</v>
      </c>
      <c r="D517" s="102" t="s">
        <v>295</v>
      </c>
      <c r="E517" s="131">
        <f t="shared" si="10"/>
        <v>0</v>
      </c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 s="143"/>
      <c r="DM517" s="143"/>
      <c r="DN517" s="143"/>
      <c r="DO517" s="143"/>
      <c r="DP517" s="158" t="str">
        <f t="shared" si="11"/>
        <v>ПЦП_Центр комплаенс _Санкт-Петербург</v>
      </c>
    </row>
    <row r="518" spans="1:120" ht="25.5" x14ac:dyDescent="0.25">
      <c r="A518" s="100" t="s">
        <v>15</v>
      </c>
      <c r="B518" s="101" t="s">
        <v>45</v>
      </c>
      <c r="C518" s="101" t="s">
        <v>282</v>
      </c>
      <c r="D518" s="102" t="s">
        <v>298</v>
      </c>
      <c r="E518" s="131">
        <f t="shared" si="10"/>
        <v>0</v>
      </c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 s="143"/>
      <c r="DM518" s="143"/>
      <c r="DN518" s="143"/>
      <c r="DO518" s="143"/>
      <c r="DP518" s="158" t="str">
        <f t="shared" si="11"/>
        <v>ПЦП_Центр HR администрирования_Воронеж</v>
      </c>
    </row>
    <row r="519" spans="1:120" ht="25.5" x14ac:dyDescent="0.25">
      <c r="A519" s="68" t="s">
        <v>15</v>
      </c>
      <c r="B519" s="69" t="s">
        <v>258</v>
      </c>
      <c r="C519" s="69" t="s">
        <v>283</v>
      </c>
      <c r="D519" s="73" t="s">
        <v>304</v>
      </c>
      <c r="E519" s="131">
        <f t="shared" si="10"/>
        <v>0</v>
      </c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 s="143"/>
      <c r="DM519" s="143"/>
      <c r="DN519" s="143"/>
      <c r="DO519" s="143"/>
      <c r="DP519" s="158" t="str">
        <f t="shared" si="11"/>
        <v>ПЦП_Дирекция сервисных центров _ОСЦ Москва</v>
      </c>
    </row>
    <row r="520" spans="1:120" ht="25.5" x14ac:dyDescent="0.25">
      <c r="A520" s="76" t="s">
        <v>15</v>
      </c>
      <c r="B520" s="77" t="s">
        <v>258</v>
      </c>
      <c r="C520" s="77" t="s">
        <v>283</v>
      </c>
      <c r="D520" s="81" t="s">
        <v>305</v>
      </c>
      <c r="E520" s="131">
        <f t="shared" si="10"/>
        <v>0</v>
      </c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 s="143"/>
      <c r="DM520" s="143"/>
      <c r="DN520" s="143"/>
      <c r="DO520" s="143"/>
      <c r="DP520" s="158" t="str">
        <f t="shared" si="11"/>
        <v>ПЦП_Дирекция сервисных центров _ОСЦ Самара</v>
      </c>
    </row>
    <row r="521" spans="1:120" ht="25.5" x14ac:dyDescent="0.25">
      <c r="A521" s="76" t="s">
        <v>15</v>
      </c>
      <c r="B521" s="77" t="s">
        <v>258</v>
      </c>
      <c r="C521" s="77" t="s">
        <v>283</v>
      </c>
      <c r="D521" s="81" t="s">
        <v>306</v>
      </c>
      <c r="E521" s="131">
        <f t="shared" si="10"/>
        <v>0</v>
      </c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 s="143"/>
      <c r="DM521" s="143"/>
      <c r="DN521" s="143"/>
      <c r="DO521" s="143"/>
      <c r="DP521" s="158" t="str">
        <f t="shared" si="11"/>
        <v>ПЦП_Дирекция сервисных центров _ОСЦ Екатеринбург</v>
      </c>
    </row>
    <row r="522" spans="1:120" ht="25.5" x14ac:dyDescent="0.25">
      <c r="A522" s="76" t="s">
        <v>15</v>
      </c>
      <c r="B522" s="77" t="s">
        <v>258</v>
      </c>
      <c r="C522" s="77" t="s">
        <v>283</v>
      </c>
      <c r="D522" s="81" t="s">
        <v>307</v>
      </c>
      <c r="E522" s="131">
        <f t="shared" si="10"/>
        <v>0</v>
      </c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 s="143"/>
      <c r="DM522" s="143"/>
      <c r="DN522" s="143"/>
      <c r="DO522" s="143"/>
      <c r="DP522" s="158" t="str">
        <f t="shared" si="11"/>
        <v>ПЦП_Дирекция сервисных центров _ОСЦ Нижний Новгород</v>
      </c>
    </row>
    <row r="523" spans="1:120" ht="25.5" x14ac:dyDescent="0.25">
      <c r="A523" s="76" t="s">
        <v>15</v>
      </c>
      <c r="B523" s="77" t="s">
        <v>258</v>
      </c>
      <c r="C523" s="77" t="s">
        <v>283</v>
      </c>
      <c r="D523" s="81" t="s">
        <v>308</v>
      </c>
      <c r="E523" s="131">
        <f t="shared" si="10"/>
        <v>0</v>
      </c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 s="143"/>
      <c r="DM523" s="143"/>
      <c r="DN523" s="143"/>
      <c r="DO523" s="143"/>
      <c r="DP523" s="158" t="str">
        <f t="shared" si="11"/>
        <v>ПЦП_Дирекция сервисных центров _ОСЦ Новосибирск</v>
      </c>
    </row>
    <row r="524" spans="1:120" ht="25.5" x14ac:dyDescent="0.25">
      <c r="A524" s="76" t="s">
        <v>15</v>
      </c>
      <c r="B524" s="77" t="s">
        <v>258</v>
      </c>
      <c r="C524" s="77" t="s">
        <v>283</v>
      </c>
      <c r="D524" s="81" t="s">
        <v>309</v>
      </c>
      <c r="E524" s="131">
        <f t="shared" si="10"/>
        <v>0</v>
      </c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 s="143"/>
      <c r="DM524" s="143"/>
      <c r="DN524" s="143"/>
      <c r="DO524" s="143"/>
      <c r="DP524" s="158" t="str">
        <f t="shared" si="11"/>
        <v>ПЦП_Дирекция сервисных центров _ОСЦ Воронеж</v>
      </c>
    </row>
    <row r="525" spans="1:120" ht="25.5" x14ac:dyDescent="0.25">
      <c r="A525" s="76" t="s">
        <v>15</v>
      </c>
      <c r="B525" s="77" t="s">
        <v>258</v>
      </c>
      <c r="C525" s="77" t="s">
        <v>283</v>
      </c>
      <c r="D525" s="81" t="s">
        <v>310</v>
      </c>
      <c r="E525" s="131">
        <f t="shared" si="10"/>
        <v>0</v>
      </c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 s="143"/>
      <c r="DM525" s="143"/>
      <c r="DN525" s="143"/>
      <c r="DO525" s="143"/>
      <c r="DP525" s="158" t="str">
        <f t="shared" si="11"/>
        <v>ПЦП_Дирекция сервисных центров _ОСЦ Санкт-Петербург</v>
      </c>
    </row>
    <row r="526" spans="1:120" ht="25.5" x14ac:dyDescent="0.25">
      <c r="A526" s="76" t="s">
        <v>15</v>
      </c>
      <c r="B526" s="77" t="s">
        <v>258</v>
      </c>
      <c r="C526" s="77" t="s">
        <v>283</v>
      </c>
      <c r="D526" s="81" t="s">
        <v>311</v>
      </c>
      <c r="E526" s="131">
        <f t="shared" si="10"/>
        <v>0</v>
      </c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 s="143"/>
      <c r="DM526" s="143"/>
      <c r="DN526" s="143"/>
      <c r="DO526" s="143"/>
      <c r="DP526" s="158" t="str">
        <f t="shared" si="11"/>
        <v>ПЦП_Дирекция сервисных центров _ОСЦ Тула</v>
      </c>
    </row>
    <row r="527" spans="1:120" ht="25.5" x14ac:dyDescent="0.25">
      <c r="A527" s="94" t="s">
        <v>15</v>
      </c>
      <c r="B527" s="92" t="s">
        <v>258</v>
      </c>
      <c r="C527" s="92" t="s">
        <v>283</v>
      </c>
      <c r="D527" s="93" t="s">
        <v>312</v>
      </c>
      <c r="E527" s="131">
        <f t="shared" si="10"/>
        <v>0</v>
      </c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 s="143"/>
      <c r="DM527" s="143"/>
      <c r="DN527" s="143"/>
      <c r="DO527" s="143"/>
      <c r="DP527" s="158" t="str">
        <f t="shared" si="11"/>
        <v>ПЦП_Дирекция сервисных центров _ОСЦ Хабаровск</v>
      </c>
    </row>
    <row r="528" spans="1:120" ht="25.5" x14ac:dyDescent="0.25">
      <c r="A528" s="76" t="s">
        <v>15</v>
      </c>
      <c r="B528" s="77" t="s">
        <v>504</v>
      </c>
      <c r="C528" s="77" t="s">
        <v>505</v>
      </c>
      <c r="D528" s="81" t="s">
        <v>298</v>
      </c>
      <c r="E528" s="131">
        <f t="shared" si="10"/>
        <v>0</v>
      </c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 s="143"/>
      <c r="DM528" s="143"/>
      <c r="DN528" s="143"/>
      <c r="DO528" s="143"/>
      <c r="DP528" s="158" t="str">
        <f t="shared" si="11"/>
        <v>ПЦП_Центр урегулирования задолженности_Воронеж</v>
      </c>
    </row>
    <row r="529" spans="1:120" ht="25.5" x14ac:dyDescent="0.25">
      <c r="A529" s="76" t="s">
        <v>15</v>
      </c>
      <c r="B529" s="77" t="s">
        <v>504</v>
      </c>
      <c r="C529" s="77" t="s">
        <v>505</v>
      </c>
      <c r="D529" s="81" t="s">
        <v>299</v>
      </c>
      <c r="E529" s="131">
        <f t="shared" si="10"/>
        <v>0</v>
      </c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 s="143"/>
      <c r="DM529" s="143"/>
      <c r="DN529" s="143"/>
      <c r="DO529" s="143"/>
      <c r="DP529" s="158" t="str">
        <f t="shared" si="11"/>
        <v>ПЦП_Центр урегулирования задолженности_Иркутск</v>
      </c>
    </row>
    <row r="530" spans="1:120" x14ac:dyDescent="0.25">
      <c r="A530" s="72" t="s">
        <v>253</v>
      </c>
      <c r="B530" s="112"/>
      <c r="C530" s="69" t="s">
        <v>284</v>
      </c>
      <c r="D530" s="99"/>
      <c r="E530" s="131">
        <f t="shared" si="10"/>
        <v>0</v>
      </c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/>
      <c r="AW530" s="143"/>
      <c r="AX530" s="14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  <c r="BP530" s="143"/>
      <c r="BQ530" s="143"/>
      <c r="BR530" s="143"/>
      <c r="BS530" s="143"/>
      <c r="BT530" s="143"/>
      <c r="BU530" s="143"/>
      <c r="BV530" s="143"/>
      <c r="BW530" s="143"/>
      <c r="BX530" s="143"/>
      <c r="BY530" s="143"/>
      <c r="BZ530" s="143"/>
      <c r="CA530" s="143"/>
      <c r="CB530" s="143"/>
      <c r="CC530" s="143"/>
      <c r="CD530" s="143"/>
      <c r="CE530" s="143"/>
      <c r="CF530" s="143"/>
      <c r="CG530" s="143"/>
      <c r="CH530" s="143"/>
      <c r="CI530" s="143"/>
      <c r="CJ530" s="143"/>
      <c r="CK530" s="143"/>
      <c r="CL530" s="143"/>
      <c r="CM530" s="143"/>
      <c r="CN530" s="143"/>
      <c r="CO530" s="143"/>
      <c r="CP530" s="143"/>
      <c r="CQ530" s="143"/>
      <c r="CR530" s="143"/>
      <c r="CS530" s="143"/>
      <c r="CT530" s="143"/>
      <c r="CU530" s="143"/>
      <c r="CV530" s="143"/>
      <c r="CW530" s="143"/>
      <c r="CX530" s="143"/>
      <c r="CY530" s="143"/>
      <c r="CZ530" s="143"/>
      <c r="DA530" s="143"/>
      <c r="DB530" s="143"/>
      <c r="DC530" s="143"/>
      <c r="DD530" s="143"/>
      <c r="DE530" s="143"/>
      <c r="DF530" s="143"/>
      <c r="DG530" s="143"/>
      <c r="DH530" s="143"/>
      <c r="DI530" s="143"/>
      <c r="DJ530" s="143"/>
      <c r="DK530" s="143"/>
      <c r="DL530" s="143"/>
      <c r="DM530" s="143"/>
      <c r="DN530" s="143"/>
      <c r="DO530" s="143"/>
      <c r="DP530" s="158" t="str">
        <f t="shared" si="11"/>
        <v>ДЗО_ГК  `Сбербанк КИБ`_</v>
      </c>
    </row>
    <row r="531" spans="1:120" ht="51" x14ac:dyDescent="0.25">
      <c r="A531" s="80" t="s">
        <v>253</v>
      </c>
      <c r="B531" s="63"/>
      <c r="C531" s="77" t="s">
        <v>285</v>
      </c>
      <c r="D531" s="84"/>
      <c r="E531" s="131">
        <f t="shared" si="10"/>
        <v>0</v>
      </c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  <c r="BP531" s="143"/>
      <c r="BQ531" s="143"/>
      <c r="BR531" s="143"/>
      <c r="BS531" s="143"/>
      <c r="BT531" s="143"/>
      <c r="BU531" s="143"/>
      <c r="BV531" s="143"/>
      <c r="BW531" s="143"/>
      <c r="BX531" s="143"/>
      <c r="BY531" s="143"/>
      <c r="BZ531" s="143"/>
      <c r="CA531" s="143"/>
      <c r="CB531" s="143"/>
      <c r="CC531" s="143"/>
      <c r="CD531" s="143"/>
      <c r="CE531" s="143"/>
      <c r="CF531" s="143"/>
      <c r="CG531" s="143"/>
      <c r="CH531" s="143"/>
      <c r="CI531" s="143"/>
      <c r="CJ531" s="143"/>
      <c r="CK531" s="143"/>
      <c r="CL531" s="143"/>
      <c r="CM531" s="143"/>
      <c r="CN531" s="143"/>
      <c r="CO531" s="143"/>
      <c r="CP531" s="143"/>
      <c r="CQ531" s="143"/>
      <c r="CR531" s="143"/>
      <c r="CS531" s="143"/>
      <c r="CT531" s="143"/>
      <c r="CU531" s="143"/>
      <c r="CV531" s="143"/>
      <c r="CW531" s="143"/>
      <c r="CX531" s="143"/>
      <c r="CY531" s="143"/>
      <c r="CZ531" s="143"/>
      <c r="DA531" s="143"/>
      <c r="DB531" s="143"/>
      <c r="DC531" s="143"/>
      <c r="DD531" s="143"/>
      <c r="DE531" s="143"/>
      <c r="DF531" s="143"/>
      <c r="DG531" s="143"/>
      <c r="DH531" s="143"/>
      <c r="DI531" s="143"/>
      <c r="DJ531" s="143"/>
      <c r="DK531" s="143"/>
      <c r="DL531" s="143"/>
      <c r="DM531" s="143"/>
      <c r="DN531" s="143"/>
      <c r="DO531" s="143"/>
      <c r="DP531" s="158" t="str">
        <f t="shared" si="11"/>
        <v>ДЗО_АНО ДПО `Корпоративный университет Сбербанка`_</v>
      </c>
    </row>
    <row r="532" spans="1:120" ht="25.5" x14ac:dyDescent="0.25">
      <c r="A532" s="80" t="s">
        <v>253</v>
      </c>
      <c r="B532" s="63"/>
      <c r="C532" s="77" t="s">
        <v>286</v>
      </c>
      <c r="D532" s="84"/>
      <c r="E532" s="131">
        <f t="shared" si="10"/>
        <v>0</v>
      </c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  <c r="BP532" s="143"/>
      <c r="BQ532" s="143"/>
      <c r="BR532" s="143"/>
      <c r="BS532" s="143"/>
      <c r="BT532" s="143"/>
      <c r="BU532" s="143"/>
      <c r="BV532" s="143"/>
      <c r="BW532" s="143"/>
      <c r="BX532" s="143"/>
      <c r="BY532" s="143"/>
      <c r="BZ532" s="143"/>
      <c r="CA532" s="143"/>
      <c r="CB532" s="143"/>
      <c r="CC532" s="143"/>
      <c r="CD532" s="143"/>
      <c r="CE532" s="143"/>
      <c r="CF532" s="143"/>
      <c r="CG532" s="143"/>
      <c r="CH532" s="143"/>
      <c r="CI532" s="143"/>
      <c r="CJ532" s="143"/>
      <c r="CK532" s="143"/>
      <c r="CL532" s="143"/>
      <c r="CM532" s="143"/>
      <c r="CN532" s="143"/>
      <c r="CO532" s="143"/>
      <c r="CP532" s="143"/>
      <c r="CQ532" s="143"/>
      <c r="CR532" s="143"/>
      <c r="CS532" s="143"/>
      <c r="CT532" s="143"/>
      <c r="CU532" s="143"/>
      <c r="CV532" s="143"/>
      <c r="CW532" s="143"/>
      <c r="CX532" s="143"/>
      <c r="CY532" s="143"/>
      <c r="CZ532" s="143"/>
      <c r="DA532" s="143"/>
      <c r="DB532" s="143"/>
      <c r="DC532" s="143"/>
      <c r="DD532" s="143"/>
      <c r="DE532" s="143"/>
      <c r="DF532" s="143"/>
      <c r="DG532" s="143"/>
      <c r="DH532" s="143"/>
      <c r="DI532" s="143"/>
      <c r="DJ532" s="143"/>
      <c r="DK532" s="143"/>
      <c r="DL532" s="143"/>
      <c r="DM532" s="143"/>
      <c r="DN532" s="143"/>
      <c r="DO532" s="143"/>
      <c r="DP532" s="158" t="str">
        <f t="shared" si="11"/>
        <v>ДЗО_АО `Сбербанк-технологии`_</v>
      </c>
    </row>
    <row r="533" spans="1:120" x14ac:dyDescent="0.25">
      <c r="A533" s="89" t="s">
        <v>253</v>
      </c>
      <c r="B533" s="57"/>
      <c r="C533" s="92" t="s">
        <v>287</v>
      </c>
      <c r="D533" s="96"/>
      <c r="E533" s="131">
        <f t="shared" si="10"/>
        <v>0</v>
      </c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  <c r="BP533" s="143"/>
      <c r="BQ533" s="143"/>
      <c r="BR533" s="143"/>
      <c r="BS533" s="143"/>
      <c r="BT533" s="143"/>
      <c r="BU533" s="143"/>
      <c r="BV533" s="143"/>
      <c r="BW533" s="143"/>
      <c r="BX533" s="143"/>
      <c r="BY533" s="143"/>
      <c r="BZ533" s="143"/>
      <c r="CA533" s="143"/>
      <c r="CB533" s="143"/>
      <c r="CC533" s="143"/>
      <c r="CD533" s="143"/>
      <c r="CE533" s="143"/>
      <c r="CF533" s="143"/>
      <c r="CG533" s="143"/>
      <c r="CH533" s="143"/>
      <c r="CI533" s="143"/>
      <c r="CJ533" s="143"/>
      <c r="CK533" s="143"/>
      <c r="CL533" s="143"/>
      <c r="CM533" s="143"/>
      <c r="CN533" s="143"/>
      <c r="CO533" s="143"/>
      <c r="CP533" s="143"/>
      <c r="CQ533" s="143"/>
      <c r="CR533" s="143"/>
      <c r="CS533" s="143"/>
      <c r="CT533" s="143"/>
      <c r="CU533" s="143"/>
      <c r="CV533" s="143"/>
      <c r="CW533" s="143"/>
      <c r="CX533" s="143"/>
      <c r="CY533" s="143"/>
      <c r="CZ533" s="143"/>
      <c r="DA533" s="143"/>
      <c r="DB533" s="143"/>
      <c r="DC533" s="143"/>
      <c r="DD533" s="143"/>
      <c r="DE533" s="143"/>
      <c r="DF533" s="143"/>
      <c r="DG533" s="143"/>
      <c r="DH533" s="143"/>
      <c r="DI533" s="143"/>
      <c r="DJ533" s="143"/>
      <c r="DK533" s="143"/>
      <c r="DL533" s="143"/>
      <c r="DM533" s="143"/>
      <c r="DN533" s="143"/>
      <c r="DO533" s="143"/>
      <c r="DP533" s="158" t="str">
        <f t="shared" si="11"/>
        <v>ДЗО_АО `Сбербанк-лизинг`_</v>
      </c>
    </row>
    <row r="534" spans="1:120" x14ac:dyDescent="0.25">
      <c r="F534" s="158" t="str">
        <f>F415&amp;"_"&amp;F417&amp;"_"&amp;F418</f>
        <v>ЦА__</v>
      </c>
      <c r="G534" s="158" t="str">
        <f t="shared" ref="G534:AC534" si="12">G415&amp;"_"&amp;G417&amp;"_"&amp;G418</f>
        <v>ТБ_Байкальский Банк_</v>
      </c>
      <c r="H534" s="158" t="str">
        <f t="shared" si="12"/>
        <v>ТБ_Волго-Вятский Банк_</v>
      </c>
      <c r="I534" s="158" t="str">
        <f t="shared" si="12"/>
        <v>ТБ_Дальневосточный Банк_</v>
      </c>
      <c r="J534" s="158" t="str">
        <f t="shared" si="12"/>
        <v>ТБ_Западно-Сибирский Банк_</v>
      </c>
      <c r="K534" s="158" t="str">
        <f t="shared" si="12"/>
        <v>ТБ_Московский Банк_</v>
      </c>
      <c r="L534" s="158" t="str">
        <f t="shared" si="12"/>
        <v>ТБ_Поволжский Банк_</v>
      </c>
      <c r="M534" s="158" t="str">
        <f t="shared" si="12"/>
        <v>ТБ_Северо-Западный Банк_</v>
      </c>
      <c r="N534" s="158" t="str">
        <f t="shared" si="12"/>
        <v>ТБ_Сибирский Банк_</v>
      </c>
      <c r="O534" s="158" t="str">
        <f t="shared" si="12"/>
        <v>ТБ_Среднерусский Банк_</v>
      </c>
      <c r="P534" s="158" t="str">
        <f t="shared" si="12"/>
        <v>ТБ_Уральский Банк_</v>
      </c>
      <c r="Q534" s="158" t="str">
        <f t="shared" si="12"/>
        <v>ТБ_Центрально-Черноземный Банк_</v>
      </c>
      <c r="R534" s="158" t="str">
        <f t="shared" si="12"/>
        <v>ТБ_Юго-Западный Банк_</v>
      </c>
      <c r="S534" s="158" t="str">
        <f t="shared" si="12"/>
        <v>ПЦП_Операционный центр_Москва</v>
      </c>
      <c r="T534" s="158" t="str">
        <f t="shared" si="12"/>
        <v>ПЦП_Операционный центр_Самара</v>
      </c>
      <c r="U534" s="158" t="str">
        <f t="shared" si="12"/>
        <v>ПЦП_Операционный центр_Екатеринбург</v>
      </c>
      <c r="V534" s="158" t="str">
        <f t="shared" si="12"/>
        <v>ПЦП_Операционный центр_Нижний Новгород</v>
      </c>
      <c r="W534" s="158" t="str">
        <f t="shared" si="12"/>
        <v>ПЦП_Операционный центр_Новосибирск</v>
      </c>
      <c r="X534" s="158" t="str">
        <f t="shared" si="12"/>
        <v>ПЦП_Операционный центр_Санкт-Петербург</v>
      </c>
      <c r="Y534" s="158" t="str">
        <f t="shared" si="12"/>
        <v>ПЦП_Операционный центр_Тула</v>
      </c>
      <c r="Z534" s="158" t="str">
        <f t="shared" si="12"/>
        <v>ПЦП_Операционный центр_Хабаровск</v>
      </c>
      <c r="AA534" s="158" t="str">
        <f t="shared" si="12"/>
        <v>ПЦП_Межрегиональный центр технической поддержки_Московский Банк</v>
      </c>
      <c r="AB534" s="158" t="str">
        <f t="shared" si="12"/>
        <v>ПЦП_Межрегиональный центр технической поддержки_Поволжский Банк</v>
      </c>
      <c r="AC534" s="158" t="str">
        <f t="shared" si="12"/>
        <v>ПЦП_Межрегиональный центр технической поддержки_Уральский Банк</v>
      </c>
      <c r="AD534" s="158" t="str">
        <f t="shared" ref="AD534:CM534" si="13">AD415&amp;"_"&amp;AD417&amp;"_"&amp;AD418</f>
        <v>ПЦП_Межрегиональный центр технической поддержки_Волго-Вятский Банк</v>
      </c>
      <c r="AE534" s="158" t="str">
        <f t="shared" si="13"/>
        <v>ПЦП_Межрегиональный центр технической поддержки_Сибирский Банк</v>
      </c>
      <c r="AF534" s="158" t="str">
        <f t="shared" si="13"/>
        <v>ПЦП_Межрегиональный центр технической поддержки_Центрально-Черноземный Банк</v>
      </c>
      <c r="AG534" s="158" t="str">
        <f t="shared" si="13"/>
        <v>ПЦП_Межрегиональный центр технической поддержки_Северо-Западный Банк</v>
      </c>
      <c r="AH534" s="158" t="str">
        <f t="shared" si="13"/>
        <v>ПЦП_Межрегиональный центр технической поддержки_Среднерусский Банк</v>
      </c>
      <c r="AI534" s="158" t="str">
        <f t="shared" si="13"/>
        <v>ПЦП_Межрегиональный центр технической поддержки_Дальневосточный Банк</v>
      </c>
      <c r="AJ534" s="158" t="str">
        <f t="shared" si="13"/>
        <v>ПЦП_Межрегиональный центр технической поддержки_Юго-Западный Банк</v>
      </c>
      <c r="AK534" s="158" t="str">
        <f t="shared" si="13"/>
        <v>ПЦП_Межрегиональный центр технической поддержки_Байкальский Банк</v>
      </c>
      <c r="AL534" s="158" t="str">
        <f t="shared" si="13"/>
        <v>ПЦП_Межрегиональный центр технической поддержки_Западно-Сибирский Банк</v>
      </c>
      <c r="AM534" s="158" t="str">
        <f t="shared" si="13"/>
        <v>ПЦП_Единый распределенный контактный центр_Самара</v>
      </c>
      <c r="AN534" s="158" t="str">
        <f t="shared" si="13"/>
        <v>ПЦП_Единый распределенный контактный центр_Екатеринбург</v>
      </c>
      <c r="AO534" s="158" t="str">
        <f t="shared" si="13"/>
        <v>ПЦП_Единый распределенный контактный центр_Воронеж</v>
      </c>
      <c r="AP534" s="158" t="str">
        <f t="shared" si="13"/>
        <v>ПЦП_Единый распределенный контактный центр_Омск</v>
      </c>
      <c r="AQ534" s="158" t="str">
        <f t="shared" si="13"/>
        <v>ПЦП_Единый распределенный контактный центр_Ставрополь</v>
      </c>
      <c r="AR534" s="158" t="str">
        <f t="shared" si="13"/>
        <v>ПЦП_Единый распределенный контактный центр_Волгоград</v>
      </c>
      <c r="AS534" s="158" t="str">
        <f t="shared" si="13"/>
        <v>ПЦП_Межрегиональный центр заботы о клиентах_Москва</v>
      </c>
      <c r="AT534" s="158" t="str">
        <f t="shared" si="13"/>
        <v>ПЦП_Межрегиональный центр заботы о клиентах_Самара</v>
      </c>
      <c r="AU534" s="158" t="str">
        <f t="shared" si="13"/>
        <v>ПЦП_Межрегиональный центр заботы о клиентах_Нижний Новгород</v>
      </c>
      <c r="AV534" s="158" t="str">
        <f t="shared" si="13"/>
        <v>ПЦП_Межрегиональный центр заботы о клиентах_Воронеж</v>
      </c>
      <c r="AW534" s="158" t="str">
        <f t="shared" si="13"/>
        <v>ПЦП_Поддержка партнеров и ипотечного кредитования_Самара</v>
      </c>
      <c r="AX534" s="158" t="str">
        <f t="shared" si="13"/>
        <v>ПЦП_Банк Рядом_Байкальский Банк</v>
      </c>
      <c r="AY534" s="158" t="str">
        <f t="shared" si="13"/>
        <v>ПЦП_Банк Рядом_Волго-Вятский Банк</v>
      </c>
      <c r="AZ534" s="158" t="str">
        <f t="shared" si="13"/>
        <v>ПЦП_Банк Рядом_Дальневосточный Банк</v>
      </c>
      <c r="BA534" s="158" t="str">
        <f t="shared" si="13"/>
        <v>ПЦП_Банк Рядом_Западно-Сибирский Банк</v>
      </c>
      <c r="BB534" s="158" t="str">
        <f t="shared" si="13"/>
        <v>ПЦП_Банк Рядом_Московский Банк</v>
      </c>
      <c r="BC534" s="158" t="str">
        <f t="shared" si="13"/>
        <v>ПЦП_Банк Рядом_Поволжский Банк</v>
      </c>
      <c r="BD534" s="158" t="str">
        <f t="shared" si="13"/>
        <v>ПЦП_Банк Рядом_Северо-Западный Банк</v>
      </c>
      <c r="BE534" s="158" t="str">
        <f t="shared" si="13"/>
        <v>ПЦП_Банк Рядом_Сибирский Банк</v>
      </c>
      <c r="BF534" s="158" t="str">
        <f t="shared" si="13"/>
        <v>ПЦП_Банк Рядом_Среднерусский Банк</v>
      </c>
      <c r="BG534" s="158" t="str">
        <f t="shared" si="13"/>
        <v>ПЦП_Банк Рядом_Уральский Банк</v>
      </c>
      <c r="BH534" s="158" t="str">
        <f t="shared" si="13"/>
        <v>ПЦП_Банк Рядом_Центрально-Черноземный Банк</v>
      </c>
      <c r="BI534" s="158" t="str">
        <f t="shared" si="13"/>
        <v>ПЦП_Банк Рядом_Юго-Западный Банк</v>
      </c>
      <c r="BJ534" s="158" t="str">
        <f t="shared" si="13"/>
        <v>ПЦП_Центр управления наличным денежным обращением_Москва</v>
      </c>
      <c r="BK534" s="158" t="str">
        <f t="shared" si="13"/>
        <v>ПЦП_Межрегиональный центр Экспертиза_Москва</v>
      </c>
      <c r="BL534" s="158" t="str">
        <f t="shared" si="13"/>
        <v>ПЦП_Межрегиональный центр Экспертиза_Самара</v>
      </c>
      <c r="BM534" s="158" t="str">
        <f t="shared" si="13"/>
        <v>ПЦП_Межрегиональный центр Экспертиза_Екатеринбург</v>
      </c>
      <c r="BN534" s="158" t="str">
        <f t="shared" si="13"/>
        <v>ПЦП_Межрегиональный центр Экспертиза_Новосибирск</v>
      </c>
      <c r="BO534" s="158" t="str">
        <f t="shared" si="13"/>
        <v>ПЦП_Межрегиональный центр Экспертиза_Воронеж</v>
      </c>
      <c r="BP534" s="158" t="str">
        <f t="shared" si="13"/>
        <v>ПЦП_Межрегиональный центр Экспертиза_Санкт-Петербург</v>
      </c>
      <c r="BQ534" s="158" t="str">
        <f t="shared" si="13"/>
        <v>ПЦП_Межрегиональный центр Экспертиза_Хабаровск</v>
      </c>
      <c r="BR534" s="158" t="str">
        <f t="shared" si="13"/>
        <v>ПЦП_Служба финансового менеджмента_Московский Банк</v>
      </c>
      <c r="BS534" s="158" t="str">
        <f t="shared" ref="BS534" si="14">BS415&amp;"_"&amp;BS417&amp;"_"&amp;BS418</f>
        <v>ПЦП_Служба финансового менеджмента_Среднерусский Банк</v>
      </c>
      <c r="BT534" s="158" t="str">
        <f t="shared" si="13"/>
        <v>ПЦП_Служба финансового менеджмента_Поволжский Банк</v>
      </c>
      <c r="BU534" s="158" t="str">
        <f t="shared" si="13"/>
        <v>ПЦП_Служба финансового менеджмента_Уральский Банк</v>
      </c>
      <c r="BV534" s="158" t="str">
        <f t="shared" si="13"/>
        <v>ПЦП_Служба финансового менеджмента_Волго-Вятский Банк</v>
      </c>
      <c r="BW534" s="158" t="str">
        <f t="shared" si="13"/>
        <v>ПЦП_Служба финансового менеджмента_Сибирский Банк</v>
      </c>
      <c r="BX534" s="158" t="str">
        <f t="shared" si="13"/>
        <v>ПЦП_Служба финансового менеджмента_Центрально-Черноземный Банк</v>
      </c>
      <c r="BY534" s="158" t="str">
        <f t="shared" si="13"/>
        <v>ПЦП_Служба финансового менеджмента_Северо-Западный Банк</v>
      </c>
      <c r="BZ534" s="158" t="str">
        <f t="shared" si="13"/>
        <v>ПЦП_Служба финансового менеджмента_Дальневосточный Банк</v>
      </c>
      <c r="CA534" s="158" t="str">
        <f t="shared" si="13"/>
        <v>ПЦП_Служба финансового менеджмента_Юго-Западный Банк</v>
      </c>
      <c r="CB534" s="158" t="str">
        <f t="shared" si="13"/>
        <v>ПЦП_Служба финансового менеджмента_Байкальский Банк</v>
      </c>
      <c r="CC534" s="158" t="str">
        <f t="shared" si="13"/>
        <v>ПЦП_Служба финансового менеджмента_Западно-Сибирский Банк</v>
      </c>
      <c r="CD534" s="158" t="str">
        <f t="shared" si="13"/>
        <v>ПЦП_Центр корпоративных решений _Москва</v>
      </c>
      <c r="CE534" s="158" t="str">
        <f t="shared" si="13"/>
        <v>ПЦП_Центр корпоративных решений _Екатеринбург</v>
      </c>
      <c r="CF534" s="158" t="str">
        <f t="shared" si="13"/>
        <v>ПЦП_Центр корпоративных решений _Новосибирск</v>
      </c>
      <c r="CG534" s="158" t="str">
        <f t="shared" si="13"/>
        <v>ПЦП_Центр корпоративных решений _Санкт-Петербург</v>
      </c>
      <c r="CH534" s="158" t="str">
        <f t="shared" si="13"/>
        <v>ПЦП_Центр корпоративных решений _Тула</v>
      </c>
      <c r="CI534" s="158" t="str">
        <f t="shared" si="13"/>
        <v>ПЦП_Центр корпоративных решений _Ставрополь</v>
      </c>
      <c r="CJ534" s="158" t="str">
        <f t="shared" si="13"/>
        <v>ПЦП_Центр корпоративных решений _Тольятти</v>
      </c>
      <c r="CK534" s="158" t="str">
        <f t="shared" si="13"/>
        <v>ПЦП_Центр залоговой экспертизы_№1</v>
      </c>
      <c r="CL534" s="158" t="str">
        <f t="shared" si="13"/>
        <v>ПЦП_Центр залоговой экспертизы_№2</v>
      </c>
      <c r="CM534" s="158" t="str">
        <f t="shared" si="13"/>
        <v>ПЦП_Центр залоговой экспертизы_№3</v>
      </c>
      <c r="CN534" s="158" t="str">
        <f t="shared" ref="CN534:DO534" si="15">CN415&amp;"_"&amp;CN417&amp;"_"&amp;CN418</f>
        <v>ПЦП_Центр залоговой экспертизы_№4</v>
      </c>
      <c r="CO534" s="158" t="str">
        <f t="shared" si="15"/>
        <v>ПЦП_Центр залоговой экспертизы_№5</v>
      </c>
      <c r="CP534" s="158" t="str">
        <f t="shared" si="15"/>
        <v>ПЦП_Центр залоговой экспертизы_№6</v>
      </c>
      <c r="CQ534" s="158" t="str">
        <f t="shared" si="15"/>
        <v>ПЦП_Центр залоговой экспертизы_№7</v>
      </c>
      <c r="CR534" s="158" t="str">
        <f t="shared" si="15"/>
        <v>ПЦП_Центр залоговой экспертизы_№8</v>
      </c>
      <c r="CS534" s="158" t="str">
        <f t="shared" si="15"/>
        <v>ПЦП_Центр залоговой экспертизы_№9</v>
      </c>
      <c r="CT534" s="158" t="str">
        <f t="shared" si="15"/>
        <v>ПЦП_Центр залоговой экспертизы_№10</v>
      </c>
      <c r="CU534" s="158" t="str">
        <f t="shared" si="15"/>
        <v>ПЦП_Центр залоговой экспертизы_№11</v>
      </c>
      <c r="CV534" s="158" t="str">
        <f t="shared" si="15"/>
        <v>ПЦП_Центр залоговой экспертизы_№12</v>
      </c>
      <c r="CW534" s="158" t="str">
        <f t="shared" si="15"/>
        <v>ПЦП_Центр залоговой экспертизы_№13</v>
      </c>
      <c r="CX534" s="158" t="str">
        <f t="shared" si="15"/>
        <v>ПЦП_Центр залоговой экспертизы_№14</v>
      </c>
      <c r="CY534" s="158" t="str">
        <f t="shared" si="15"/>
        <v>ПЦП_Центр комплаенс _Санкт-Петербург</v>
      </c>
      <c r="CZ534" s="158" t="str">
        <f t="shared" si="15"/>
        <v>ПЦП_Центр HR администрирования_Воронеж</v>
      </c>
      <c r="DA534" s="158" t="str">
        <f t="shared" si="15"/>
        <v>ПЦП_Дирекция сервисных центров _ОСЦ Москва</v>
      </c>
      <c r="DB534" s="158" t="str">
        <f t="shared" si="15"/>
        <v>ПЦП_Дирекция сервисных центров _ОСЦ Самара</v>
      </c>
      <c r="DC534" s="158" t="str">
        <f t="shared" si="15"/>
        <v>ПЦП_Дирекция сервисных центров _ОСЦ Екатеринбург</v>
      </c>
      <c r="DD534" s="158" t="str">
        <f t="shared" si="15"/>
        <v>ПЦП_Дирекция сервисных центров _ОСЦ Нижний Новгород</v>
      </c>
      <c r="DE534" s="158" t="str">
        <f t="shared" si="15"/>
        <v>ПЦП_Дирекция сервисных центров _ОСЦ Новосибирск</v>
      </c>
      <c r="DF534" s="158" t="str">
        <f t="shared" si="15"/>
        <v>ПЦП_Дирекция сервисных центров _ОСЦ Воронеж</v>
      </c>
      <c r="DG534" s="158" t="str">
        <f t="shared" si="15"/>
        <v>ПЦП_Дирекция сервисных центров _ОСЦ Санкт-Петербург</v>
      </c>
      <c r="DH534" s="158" t="str">
        <f t="shared" si="15"/>
        <v>ПЦП_Дирекция сервисных центров _ОСЦ Тула</v>
      </c>
      <c r="DI534" s="158" t="str">
        <f t="shared" si="15"/>
        <v>ПЦП_Дирекция сервисных центров _ОСЦ Хабаровск</v>
      </c>
      <c r="DJ534" s="158" t="str">
        <f t="shared" si="15"/>
        <v>ПЦП_Центр урегулирования задолженности_Воронеж</v>
      </c>
      <c r="DK534" s="158" t="str">
        <f t="shared" si="15"/>
        <v>ПЦП_Центр урегулирования задолженности_Иркутск</v>
      </c>
      <c r="DL534" s="158" t="str">
        <f t="shared" si="15"/>
        <v>ДЗО_ГК  `Сбербанк КИБ`_</v>
      </c>
      <c r="DM534" s="158" t="str">
        <f t="shared" si="15"/>
        <v>ДЗО_АНО ДПО `Корпоративный университет Сбербанка`_</v>
      </c>
      <c r="DN534" s="158" t="str">
        <f t="shared" si="15"/>
        <v>ДЗО_АО `Сбербанк-технологии`_</v>
      </c>
      <c r="DO534" s="158" t="str">
        <f t="shared" si="15"/>
        <v>ДЗО_АО `Сбербанк-лизинг`_</v>
      </c>
      <c r="DP534" s="158" t="str">
        <f t="shared" si="11"/>
        <v>__</v>
      </c>
    </row>
    <row r="535" spans="1:120" x14ac:dyDescent="0.25"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  <c r="AF535" s="98"/>
      <c r="AG535" s="98"/>
      <c r="AH535" s="98"/>
      <c r="AI535" s="98"/>
      <c r="AJ535" s="98"/>
      <c r="AK535" s="98"/>
      <c r="AL535" s="98"/>
      <c r="AM535" s="98"/>
      <c r="AN535" s="98"/>
      <c r="AO535" s="98"/>
      <c r="AP535" s="98"/>
      <c r="AQ535" s="98"/>
      <c r="AR535" s="98"/>
      <c r="AS535" s="98"/>
      <c r="AT535" s="98"/>
      <c r="AU535" s="98"/>
      <c r="AV535" s="98"/>
      <c r="AW535" s="98"/>
      <c r="AX535" s="98"/>
      <c r="AY535" s="98"/>
      <c r="AZ535" s="98"/>
      <c r="BA535" s="98"/>
      <c r="BB535" s="98"/>
      <c r="BC535" s="98"/>
      <c r="BD535" s="98"/>
      <c r="BE535" s="98"/>
      <c r="BF535" s="98"/>
      <c r="BG535" s="98"/>
      <c r="BH535" s="98"/>
      <c r="BI535" s="98"/>
      <c r="BJ535" s="98"/>
      <c r="BK535" s="98"/>
      <c r="BL535" s="98"/>
      <c r="BM535" s="98"/>
      <c r="BN535" s="98"/>
      <c r="BO535" s="98"/>
      <c r="BP535" s="98"/>
      <c r="BQ535" s="98"/>
      <c r="BR535" s="98"/>
      <c r="BS535" s="98"/>
      <c r="BT535" s="98"/>
      <c r="BU535" s="98"/>
      <c r="BV535" s="98"/>
      <c r="BW535" s="98"/>
      <c r="BX535" s="98"/>
      <c r="DP535" s="158" t="str">
        <f t="shared" si="11"/>
        <v>__</v>
      </c>
    </row>
    <row r="536" spans="1:120" x14ac:dyDescent="0.25"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  <c r="AF536" s="98"/>
      <c r="AG536" s="98"/>
      <c r="AH536" s="98"/>
      <c r="AI536" s="98"/>
      <c r="AJ536" s="98"/>
      <c r="AK536" s="98"/>
      <c r="AL536" s="98"/>
      <c r="AM536" s="98"/>
      <c r="AN536" s="98"/>
      <c r="AO536" s="98"/>
      <c r="AP536" s="98"/>
      <c r="AQ536" s="98"/>
      <c r="AR536" s="98"/>
      <c r="AS536" s="98"/>
      <c r="AT536" s="98"/>
      <c r="AU536" s="98"/>
      <c r="AV536" s="98"/>
      <c r="AW536" s="98"/>
      <c r="AX536" s="98"/>
      <c r="AY536" s="98"/>
      <c r="AZ536" s="98"/>
      <c r="BA536" s="98"/>
      <c r="BB536" s="98"/>
      <c r="BC536" s="98"/>
      <c r="BD536" s="98"/>
      <c r="BE536" s="98"/>
      <c r="BF536" s="98"/>
      <c r="BG536" s="98"/>
      <c r="BH536" s="98"/>
      <c r="BI536" s="98"/>
      <c r="BJ536" s="98"/>
      <c r="BK536" s="98"/>
      <c r="BL536" s="98"/>
      <c r="BM536" s="98"/>
      <c r="BN536" s="98"/>
      <c r="BO536" s="98"/>
      <c r="BP536" s="98"/>
      <c r="BQ536" s="98"/>
      <c r="BR536" s="98"/>
      <c r="BS536" s="98"/>
      <c r="BT536" s="98"/>
      <c r="BU536" s="98"/>
      <c r="BV536" s="98"/>
      <c r="BW536" s="98"/>
      <c r="BX536" s="98"/>
      <c r="DP536" s="158" t="str">
        <f t="shared" si="11"/>
        <v>__</v>
      </c>
    </row>
    <row r="537" spans="1:120" x14ac:dyDescent="0.25"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  <c r="AF537" s="98"/>
      <c r="AG537" s="98"/>
      <c r="AH537" s="98"/>
      <c r="AI537" s="98"/>
      <c r="AJ537" s="98"/>
      <c r="AK537" s="98"/>
      <c r="AL537" s="98"/>
      <c r="AM537" s="98"/>
      <c r="AN537" s="98"/>
      <c r="AO537" s="98"/>
      <c r="AP537" s="98"/>
      <c r="AQ537" s="98"/>
      <c r="AR537" s="98"/>
      <c r="AS537" s="98"/>
      <c r="AT537" s="98"/>
      <c r="AU537" s="98"/>
      <c r="AV537" s="98"/>
      <c r="AW537" s="98"/>
      <c r="AX537" s="98"/>
      <c r="AY537" s="98"/>
      <c r="AZ537" s="98"/>
      <c r="BA537" s="98"/>
      <c r="BB537" s="98"/>
      <c r="BC537" s="98"/>
      <c r="BD537" s="98"/>
      <c r="BE537" s="98"/>
      <c r="BF537" s="98"/>
      <c r="BG537" s="98"/>
      <c r="BH537" s="98"/>
      <c r="BI537" s="98"/>
      <c r="BJ537" s="98"/>
      <c r="BK537" s="98"/>
      <c r="BL537" s="98"/>
      <c r="BM537" s="98"/>
      <c r="BN537" s="98"/>
      <c r="BO537" s="98"/>
      <c r="BP537" s="98"/>
      <c r="BQ537" s="98"/>
      <c r="BR537" s="98"/>
      <c r="BS537" s="98"/>
      <c r="BT537" s="98"/>
      <c r="BU537" s="98"/>
      <c r="BV537" s="98"/>
      <c r="BW537" s="98"/>
      <c r="BX537" s="98"/>
      <c r="DP537" s="158" t="str">
        <f t="shared" si="11"/>
        <v>__</v>
      </c>
    </row>
    <row r="538" spans="1:120" x14ac:dyDescent="0.25"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  <c r="AK538" s="98"/>
      <c r="AL538" s="98"/>
      <c r="AM538" s="98"/>
      <c r="AN538" s="98"/>
      <c r="AO538" s="98"/>
      <c r="AP538" s="98"/>
      <c r="AQ538" s="98"/>
      <c r="AR538" s="98"/>
      <c r="AS538" s="98"/>
      <c r="AT538" s="98"/>
      <c r="AU538" s="98"/>
      <c r="AV538" s="98"/>
      <c r="AW538" s="98"/>
      <c r="AX538" s="98"/>
      <c r="AY538" s="98"/>
      <c r="AZ538" s="98"/>
      <c r="BA538" s="98"/>
      <c r="BB538" s="98"/>
      <c r="BC538" s="98"/>
      <c r="BD538" s="98"/>
      <c r="BE538" s="98"/>
      <c r="BF538" s="98"/>
      <c r="BG538" s="98"/>
      <c r="BH538" s="98"/>
      <c r="BI538" s="98"/>
      <c r="BJ538" s="98"/>
      <c r="BK538" s="98"/>
      <c r="BL538" s="98"/>
      <c r="BM538" s="98"/>
      <c r="BN538" s="98"/>
      <c r="BO538" s="98"/>
      <c r="BP538" s="98"/>
      <c r="BQ538" s="98"/>
      <c r="BR538" s="98"/>
      <c r="BS538" s="98"/>
      <c r="BT538" s="98"/>
      <c r="BU538" s="98"/>
      <c r="BV538" s="98"/>
      <c r="BW538" s="98"/>
      <c r="BX538" s="98"/>
      <c r="DP538" s="158" t="str">
        <f t="shared" si="11"/>
        <v>__</v>
      </c>
    </row>
    <row r="539" spans="1:120" x14ac:dyDescent="0.25"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  <c r="AJ539" s="98"/>
      <c r="AK539" s="98"/>
      <c r="AL539" s="98"/>
      <c r="AM539" s="98"/>
      <c r="AN539" s="98"/>
      <c r="AO539" s="98"/>
      <c r="AP539" s="98"/>
      <c r="AQ539" s="98"/>
      <c r="AR539" s="98"/>
      <c r="AS539" s="98"/>
      <c r="AT539" s="98"/>
      <c r="AU539" s="98"/>
      <c r="AV539" s="98"/>
      <c r="AW539" s="98"/>
      <c r="AX539" s="98"/>
      <c r="AY539" s="98"/>
      <c r="AZ539" s="98"/>
      <c r="BA539" s="98"/>
      <c r="BB539" s="98"/>
      <c r="BC539" s="98"/>
      <c r="BD539" s="98"/>
      <c r="BE539" s="98"/>
      <c r="BF539" s="98"/>
      <c r="BG539" s="98"/>
      <c r="BH539" s="98"/>
      <c r="BI539" s="98"/>
      <c r="BJ539" s="98"/>
      <c r="BK539" s="98"/>
      <c r="BL539" s="98"/>
      <c r="BM539" s="98"/>
      <c r="BN539" s="98"/>
      <c r="BO539" s="98"/>
      <c r="BP539" s="98"/>
      <c r="BQ539" s="98"/>
      <c r="BR539" s="98"/>
      <c r="BS539" s="98"/>
      <c r="BT539" s="98"/>
      <c r="BU539" s="98"/>
      <c r="BV539" s="98"/>
      <c r="BW539" s="98"/>
      <c r="BX539" s="98"/>
      <c r="DP539" s="158" t="str">
        <f t="shared" si="11"/>
        <v>__</v>
      </c>
    </row>
    <row r="540" spans="1:120" x14ac:dyDescent="0.25"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  <c r="AJ540" s="98"/>
      <c r="AK540" s="98"/>
      <c r="AL540" s="98"/>
      <c r="AM540" s="98"/>
      <c r="AN540" s="98"/>
      <c r="AO540" s="98"/>
      <c r="AP540" s="98"/>
      <c r="AQ540" s="98"/>
      <c r="AR540" s="98"/>
      <c r="AS540" s="98"/>
      <c r="AT540" s="98"/>
      <c r="AU540" s="98"/>
      <c r="AV540" s="98"/>
      <c r="AW540" s="98"/>
      <c r="AX540" s="98"/>
      <c r="AY540" s="98"/>
      <c r="AZ540" s="98"/>
      <c r="BA540" s="98"/>
      <c r="BB540" s="98"/>
      <c r="BC540" s="98"/>
      <c r="BD540" s="98"/>
      <c r="BE540" s="98"/>
      <c r="BF540" s="98"/>
      <c r="BG540" s="98"/>
      <c r="BH540" s="98"/>
      <c r="BI540" s="98"/>
      <c r="BJ540" s="98"/>
      <c r="BK540" s="98"/>
      <c r="BL540" s="98"/>
      <c r="BM540" s="98"/>
      <c r="BN540" s="98"/>
      <c r="BO540" s="98"/>
      <c r="BP540" s="98"/>
      <c r="BQ540" s="98"/>
      <c r="BR540" s="98"/>
      <c r="BS540" s="98"/>
      <c r="BT540" s="98"/>
      <c r="BU540" s="98"/>
      <c r="BV540" s="98"/>
      <c r="BW540" s="98"/>
      <c r="BX540" s="98"/>
      <c r="DP540" s="158" t="str">
        <f t="shared" si="11"/>
        <v>__</v>
      </c>
    </row>
    <row r="541" spans="1:120" x14ac:dyDescent="0.25"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  <c r="AQ541" s="98"/>
      <c r="AR541" s="98"/>
      <c r="AS541" s="98"/>
      <c r="AT541" s="98"/>
      <c r="AU541" s="98"/>
      <c r="AV541" s="98"/>
      <c r="AW541" s="98"/>
      <c r="AX541" s="98"/>
      <c r="AY541" s="98"/>
      <c r="AZ541" s="98"/>
      <c r="BA541" s="98"/>
      <c r="BB541" s="98"/>
      <c r="BC541" s="98"/>
      <c r="BD541" s="98"/>
      <c r="BE541" s="98"/>
      <c r="BF541" s="98"/>
      <c r="BG541" s="98"/>
      <c r="BH541" s="98"/>
      <c r="BI541" s="98"/>
      <c r="BJ541" s="98"/>
      <c r="BK541" s="98"/>
      <c r="BL541" s="98"/>
      <c r="BM541" s="98"/>
      <c r="BN541" s="98"/>
      <c r="BO541" s="98"/>
      <c r="BP541" s="98"/>
      <c r="BQ541" s="98"/>
      <c r="BR541" s="98"/>
      <c r="BS541" s="98"/>
      <c r="BT541" s="98"/>
      <c r="BU541" s="98"/>
      <c r="BV541" s="98"/>
      <c r="BW541" s="98"/>
      <c r="BX541" s="98"/>
      <c r="DP541" s="158" t="str">
        <f t="shared" si="11"/>
        <v>__</v>
      </c>
    </row>
    <row r="542" spans="1:120" x14ac:dyDescent="0.25"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  <c r="AJ542" s="98"/>
      <c r="AK542" s="98"/>
      <c r="AL542" s="98"/>
      <c r="AM542" s="98"/>
      <c r="AN542" s="98"/>
      <c r="AO542" s="98"/>
      <c r="AP542" s="98"/>
      <c r="AQ542" s="98"/>
      <c r="AR542" s="98"/>
      <c r="AS542" s="98"/>
      <c r="AT542" s="98"/>
      <c r="AU542" s="98"/>
      <c r="AV542" s="98"/>
      <c r="AW542" s="98"/>
      <c r="AX542" s="98"/>
      <c r="AY542" s="98"/>
      <c r="AZ542" s="98"/>
      <c r="BA542" s="98"/>
      <c r="BB542" s="98"/>
      <c r="BC542" s="98"/>
      <c r="BD542" s="98"/>
      <c r="BE542" s="98"/>
      <c r="BF542" s="98"/>
      <c r="BG542" s="98"/>
      <c r="BH542" s="98"/>
      <c r="BI542" s="98"/>
      <c r="BJ542" s="98"/>
      <c r="BK542" s="98"/>
      <c r="BL542" s="98"/>
      <c r="BM542" s="98"/>
      <c r="BN542" s="98"/>
      <c r="BO542" s="98"/>
      <c r="BP542" s="98"/>
      <c r="BQ542" s="98"/>
      <c r="BR542" s="98"/>
      <c r="BS542" s="98"/>
      <c r="BT542" s="98"/>
      <c r="BU542" s="98"/>
      <c r="BV542" s="98"/>
      <c r="BW542" s="98"/>
      <c r="BX542" s="98"/>
      <c r="DP542" s="158" t="str">
        <f t="shared" si="11"/>
        <v>__</v>
      </c>
    </row>
    <row r="543" spans="1:120" x14ac:dyDescent="0.25"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  <c r="AF543" s="98"/>
      <c r="AG543" s="98"/>
      <c r="AH543" s="98"/>
      <c r="AI543" s="98"/>
      <c r="AJ543" s="98"/>
      <c r="AK543" s="98"/>
      <c r="AL543" s="98"/>
      <c r="AM543" s="98"/>
      <c r="AN543" s="98"/>
      <c r="AO543" s="98"/>
      <c r="AP543" s="98"/>
      <c r="AQ543" s="98"/>
      <c r="AR543" s="98"/>
      <c r="AS543" s="98"/>
      <c r="AT543" s="98"/>
      <c r="AU543" s="98"/>
      <c r="AV543" s="98"/>
      <c r="AW543" s="98"/>
      <c r="AX543" s="98"/>
      <c r="AY543" s="98"/>
      <c r="AZ543" s="98"/>
      <c r="BA543" s="98"/>
      <c r="BB543" s="98"/>
      <c r="BC543" s="98"/>
      <c r="BD543" s="98"/>
      <c r="BE543" s="98"/>
      <c r="BF543" s="98"/>
      <c r="BG543" s="98"/>
      <c r="BH543" s="98"/>
      <c r="BI543" s="98"/>
      <c r="BJ543" s="98"/>
      <c r="BK543" s="98"/>
      <c r="BL543" s="98"/>
      <c r="BM543" s="98"/>
      <c r="BN543" s="98"/>
      <c r="BO543" s="98"/>
      <c r="BP543" s="98"/>
      <c r="BQ543" s="98"/>
      <c r="BR543" s="98"/>
      <c r="BS543" s="98"/>
      <c r="BT543" s="98"/>
      <c r="BU543" s="98"/>
      <c r="BV543" s="98"/>
      <c r="BW543" s="98"/>
      <c r="BX543" s="98"/>
      <c r="DP543" s="158" t="str">
        <f t="shared" si="11"/>
        <v>__</v>
      </c>
    </row>
    <row r="544" spans="1:120" x14ac:dyDescent="0.25"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  <c r="AF544" s="98"/>
      <c r="AG544" s="98"/>
      <c r="AH544" s="98"/>
      <c r="AI544" s="98"/>
      <c r="AJ544" s="98"/>
      <c r="AK544" s="98"/>
      <c r="AL544" s="98"/>
      <c r="AM544" s="98"/>
      <c r="AN544" s="98"/>
      <c r="AO544" s="98"/>
      <c r="AP544" s="98"/>
      <c r="AQ544" s="98"/>
      <c r="AR544" s="98"/>
      <c r="AS544" s="98"/>
      <c r="AT544" s="98"/>
      <c r="AU544" s="98"/>
      <c r="AV544" s="98"/>
      <c r="AW544" s="98"/>
      <c r="AX544" s="98"/>
      <c r="AY544" s="98"/>
      <c r="AZ544" s="98"/>
      <c r="BA544" s="98"/>
      <c r="BB544" s="98"/>
      <c r="BC544" s="98"/>
      <c r="BD544" s="98"/>
      <c r="BE544" s="98"/>
      <c r="BF544" s="98"/>
      <c r="BG544" s="98"/>
      <c r="BH544" s="98"/>
      <c r="BI544" s="98"/>
      <c r="BJ544" s="98"/>
      <c r="BK544" s="98"/>
      <c r="BL544" s="98"/>
      <c r="BM544" s="98"/>
      <c r="BN544" s="98"/>
      <c r="BO544" s="98"/>
      <c r="BP544" s="98"/>
      <c r="BQ544" s="98"/>
      <c r="BR544" s="98"/>
      <c r="BS544" s="98"/>
      <c r="BT544" s="98"/>
      <c r="BU544" s="98"/>
      <c r="BV544" s="98"/>
      <c r="BW544" s="98"/>
      <c r="BX544" s="98"/>
      <c r="DP544" s="158" t="str">
        <f t="shared" si="11"/>
        <v>__</v>
      </c>
    </row>
    <row r="545" spans="6:120" x14ac:dyDescent="0.25"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  <c r="AF545" s="98"/>
      <c r="AG545" s="98"/>
      <c r="AH545" s="98"/>
      <c r="AI545" s="98"/>
      <c r="AJ545" s="98"/>
      <c r="AK545" s="98"/>
      <c r="AL545" s="98"/>
      <c r="AM545" s="98"/>
      <c r="AN545" s="98"/>
      <c r="AO545" s="98"/>
      <c r="AP545" s="98"/>
      <c r="AQ545" s="98"/>
      <c r="AR545" s="98"/>
      <c r="AS545" s="98"/>
      <c r="AT545" s="98"/>
      <c r="AU545" s="98"/>
      <c r="AV545" s="98"/>
      <c r="AW545" s="98"/>
      <c r="AX545" s="98"/>
      <c r="AY545" s="98"/>
      <c r="AZ545" s="98"/>
      <c r="BA545" s="98"/>
      <c r="BB545" s="98"/>
      <c r="BC545" s="98"/>
      <c r="BD545" s="98"/>
      <c r="BE545" s="98"/>
      <c r="BF545" s="98"/>
      <c r="BG545" s="98"/>
      <c r="BH545" s="98"/>
      <c r="BI545" s="98"/>
      <c r="BJ545" s="98"/>
      <c r="BK545" s="98"/>
      <c r="BL545" s="98"/>
      <c r="BM545" s="98"/>
      <c r="BN545" s="98"/>
      <c r="BO545" s="98"/>
      <c r="BP545" s="98"/>
      <c r="BQ545" s="98"/>
      <c r="BR545" s="98"/>
      <c r="BS545" s="98"/>
      <c r="BT545" s="98"/>
      <c r="BU545" s="98"/>
      <c r="BV545" s="98"/>
      <c r="BW545" s="98"/>
      <c r="BX545" s="98"/>
      <c r="DP545" s="158" t="str">
        <f t="shared" si="11"/>
        <v>__</v>
      </c>
    </row>
    <row r="546" spans="6:120" x14ac:dyDescent="0.25"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  <c r="AF546" s="98"/>
      <c r="AG546" s="98"/>
      <c r="AH546" s="98"/>
      <c r="AI546" s="98"/>
      <c r="AJ546" s="98"/>
      <c r="AK546" s="98"/>
      <c r="AL546" s="98"/>
      <c r="AM546" s="98"/>
      <c r="AN546" s="98"/>
      <c r="AO546" s="98"/>
      <c r="AP546" s="98"/>
      <c r="AQ546" s="98"/>
      <c r="AR546" s="98"/>
      <c r="AS546" s="98"/>
      <c r="AT546" s="98"/>
      <c r="AU546" s="98"/>
      <c r="AV546" s="98"/>
      <c r="AW546" s="98"/>
      <c r="AX546" s="98"/>
      <c r="AY546" s="98"/>
      <c r="AZ546" s="98"/>
      <c r="BA546" s="98"/>
      <c r="BB546" s="98"/>
      <c r="BC546" s="98"/>
      <c r="BD546" s="98"/>
      <c r="BE546" s="98"/>
      <c r="BF546" s="98"/>
      <c r="BG546" s="98"/>
      <c r="BH546" s="98"/>
      <c r="BI546" s="98"/>
      <c r="BJ546" s="98"/>
      <c r="BK546" s="98"/>
      <c r="BL546" s="98"/>
      <c r="BM546" s="98"/>
      <c r="BN546" s="98"/>
      <c r="BO546" s="98"/>
      <c r="BP546" s="98"/>
      <c r="BQ546" s="98"/>
      <c r="BR546" s="98"/>
      <c r="BS546" s="98"/>
      <c r="BT546" s="98"/>
      <c r="BU546" s="98"/>
      <c r="BV546" s="98"/>
      <c r="BW546" s="98"/>
      <c r="BX546" s="98"/>
    </row>
    <row r="547" spans="6:120" x14ac:dyDescent="0.25"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F547" s="98"/>
      <c r="AG547" s="98"/>
      <c r="AH547" s="98"/>
      <c r="AI547" s="98"/>
      <c r="AJ547" s="98"/>
      <c r="AK547" s="98"/>
      <c r="AL547" s="98"/>
      <c r="AM547" s="98"/>
      <c r="AN547" s="98"/>
      <c r="AO547" s="98"/>
      <c r="AP547" s="98"/>
      <c r="AQ547" s="98"/>
      <c r="AR547" s="98"/>
      <c r="AS547" s="98"/>
      <c r="AT547" s="98"/>
      <c r="AU547" s="98"/>
      <c r="AV547" s="98"/>
      <c r="AW547" s="98"/>
      <c r="AX547" s="98"/>
      <c r="AY547" s="98"/>
      <c r="AZ547" s="98"/>
      <c r="BA547" s="98"/>
      <c r="BB547" s="98"/>
      <c r="BC547" s="98"/>
      <c r="BD547" s="98"/>
      <c r="BE547" s="98"/>
      <c r="BF547" s="98"/>
      <c r="BG547" s="98"/>
      <c r="BH547" s="98"/>
      <c r="BI547" s="98"/>
      <c r="BJ547" s="98"/>
      <c r="BK547" s="98"/>
      <c r="BL547" s="98"/>
      <c r="BM547" s="98"/>
      <c r="BN547" s="98"/>
      <c r="BO547" s="98"/>
      <c r="BP547" s="98"/>
      <c r="BQ547" s="98"/>
      <c r="BR547" s="98"/>
      <c r="BS547" s="98"/>
      <c r="BT547" s="98"/>
      <c r="BU547" s="98"/>
      <c r="BV547" s="98"/>
      <c r="BW547" s="98"/>
      <c r="BX547" s="98"/>
    </row>
    <row r="548" spans="6:120" x14ac:dyDescent="0.25"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  <c r="AF548" s="98"/>
      <c r="AG548" s="98"/>
      <c r="AH548" s="98"/>
      <c r="AI548" s="98"/>
      <c r="AJ548" s="98"/>
      <c r="AK548" s="98"/>
      <c r="AL548" s="98"/>
      <c r="AM548" s="98"/>
      <c r="AN548" s="98"/>
      <c r="AO548" s="98"/>
      <c r="AP548" s="98"/>
      <c r="AQ548" s="98"/>
      <c r="AR548" s="98"/>
      <c r="AS548" s="98"/>
      <c r="AT548" s="98"/>
      <c r="AU548" s="98"/>
      <c r="AV548" s="98"/>
      <c r="AW548" s="98"/>
      <c r="AX548" s="98"/>
      <c r="AY548" s="98"/>
      <c r="AZ548" s="98"/>
      <c r="BA548" s="98"/>
      <c r="BB548" s="98"/>
      <c r="BC548" s="98"/>
      <c r="BD548" s="98"/>
      <c r="BE548" s="98"/>
      <c r="BF548" s="98"/>
      <c r="BG548" s="98"/>
      <c r="BH548" s="98"/>
      <c r="BI548" s="98"/>
      <c r="BJ548" s="98"/>
      <c r="BK548" s="98"/>
      <c r="BL548" s="98"/>
      <c r="BM548" s="98"/>
      <c r="BN548" s="98"/>
      <c r="BO548" s="98"/>
      <c r="BP548" s="98"/>
      <c r="BQ548" s="98"/>
      <c r="BR548" s="98"/>
      <c r="BS548" s="98"/>
      <c r="BT548" s="98"/>
      <c r="BU548" s="98"/>
      <c r="BV548" s="98"/>
      <c r="BW548" s="98"/>
      <c r="BX548" s="98"/>
    </row>
    <row r="549" spans="6:120" x14ac:dyDescent="0.25"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  <c r="AF549" s="98"/>
      <c r="AG549" s="98"/>
      <c r="AH549" s="98"/>
      <c r="AI549" s="98"/>
      <c r="AJ549" s="98"/>
      <c r="AK549" s="98"/>
      <c r="AL549" s="98"/>
      <c r="AM549" s="98"/>
      <c r="AN549" s="98"/>
      <c r="AO549" s="98"/>
      <c r="AP549" s="98"/>
      <c r="AQ549" s="98"/>
      <c r="AR549" s="98"/>
      <c r="AS549" s="98"/>
      <c r="AT549" s="98"/>
      <c r="AU549" s="98"/>
      <c r="AV549" s="98"/>
      <c r="AW549" s="98"/>
      <c r="AX549" s="98"/>
      <c r="AY549" s="98"/>
      <c r="AZ549" s="98"/>
      <c r="BA549" s="98"/>
      <c r="BB549" s="98"/>
      <c r="BC549" s="98"/>
      <c r="BD549" s="98"/>
      <c r="BE549" s="98"/>
      <c r="BF549" s="98"/>
      <c r="BG549" s="98"/>
      <c r="BH549" s="98"/>
      <c r="BI549" s="98"/>
      <c r="BJ549" s="98"/>
      <c r="BK549" s="98"/>
      <c r="BL549" s="98"/>
      <c r="BM549" s="98"/>
      <c r="BN549" s="98"/>
      <c r="BO549" s="98"/>
      <c r="BP549" s="98"/>
      <c r="BQ549" s="98"/>
      <c r="BR549" s="98"/>
      <c r="BS549" s="98"/>
      <c r="BT549" s="98"/>
      <c r="BU549" s="98"/>
      <c r="BV549" s="98"/>
      <c r="BW549" s="98"/>
      <c r="BX549" s="98"/>
    </row>
    <row r="550" spans="6:120" x14ac:dyDescent="0.25"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  <c r="AF550" s="98"/>
      <c r="AG550" s="98"/>
      <c r="AH550" s="98"/>
      <c r="AI550" s="98"/>
      <c r="AJ550" s="98"/>
      <c r="AK550" s="98"/>
      <c r="AL550" s="98"/>
      <c r="AM550" s="98"/>
      <c r="AN550" s="98"/>
      <c r="AO550" s="98"/>
      <c r="AP550" s="98"/>
      <c r="AQ550" s="98"/>
      <c r="AR550" s="98"/>
      <c r="AS550" s="98"/>
      <c r="AT550" s="98"/>
      <c r="AU550" s="98"/>
      <c r="AV550" s="98"/>
      <c r="AW550" s="98"/>
      <c r="AX550" s="98"/>
      <c r="AY550" s="98"/>
      <c r="AZ550" s="98"/>
      <c r="BA550" s="98"/>
      <c r="BB550" s="98"/>
      <c r="BC550" s="98"/>
      <c r="BD550" s="98"/>
      <c r="BE550" s="98"/>
      <c r="BF550" s="98"/>
      <c r="BG550" s="98"/>
      <c r="BH550" s="98"/>
      <c r="BI550" s="98"/>
      <c r="BJ550" s="98"/>
      <c r="BK550" s="98"/>
      <c r="BL550" s="98"/>
      <c r="BM550" s="98"/>
      <c r="BN550" s="98"/>
      <c r="BO550" s="98"/>
      <c r="BP550" s="98"/>
      <c r="BQ550" s="98"/>
      <c r="BR550" s="98"/>
      <c r="BS550" s="98"/>
      <c r="BT550" s="98"/>
      <c r="BU550" s="98"/>
      <c r="BV550" s="98"/>
      <c r="BW550" s="98"/>
      <c r="BX550" s="98"/>
    </row>
    <row r="551" spans="6:120" x14ac:dyDescent="0.25"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  <c r="AF551" s="98"/>
      <c r="AG551" s="98"/>
      <c r="AH551" s="98"/>
      <c r="AI551" s="98"/>
      <c r="AJ551" s="98"/>
      <c r="AK551" s="98"/>
      <c r="AL551" s="98"/>
      <c r="AM551" s="98"/>
      <c r="AN551" s="98"/>
      <c r="AO551" s="98"/>
      <c r="AP551" s="98"/>
      <c r="AQ551" s="98"/>
      <c r="AR551" s="98"/>
      <c r="AS551" s="98"/>
      <c r="AT551" s="98"/>
      <c r="AU551" s="98"/>
      <c r="AV551" s="98"/>
      <c r="AW551" s="98"/>
      <c r="AX551" s="98"/>
      <c r="AY551" s="98"/>
      <c r="AZ551" s="98"/>
      <c r="BA551" s="98"/>
      <c r="BB551" s="98"/>
      <c r="BC551" s="98"/>
      <c r="BD551" s="98"/>
      <c r="BE551" s="98"/>
      <c r="BF551" s="98"/>
      <c r="BG551" s="98"/>
      <c r="BH551" s="98"/>
      <c r="BI551" s="98"/>
      <c r="BJ551" s="98"/>
      <c r="BK551" s="98"/>
      <c r="BL551" s="98"/>
      <c r="BM551" s="98"/>
      <c r="BN551" s="98"/>
      <c r="BO551" s="98"/>
      <c r="BP551" s="98"/>
      <c r="BQ551" s="98"/>
      <c r="BR551" s="98"/>
      <c r="BS551" s="98"/>
      <c r="BT551" s="98"/>
      <c r="BU551" s="98"/>
      <c r="BV551" s="98"/>
      <c r="BW551" s="98"/>
      <c r="BX551" s="98"/>
    </row>
    <row r="552" spans="6:120" x14ac:dyDescent="0.25"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  <c r="AF552" s="98"/>
      <c r="AG552" s="98"/>
      <c r="AH552" s="98"/>
      <c r="AI552" s="98"/>
      <c r="AJ552" s="98"/>
      <c r="AK552" s="98"/>
      <c r="AL552" s="98"/>
      <c r="AM552" s="98"/>
      <c r="AN552" s="98"/>
      <c r="AO552" s="98"/>
      <c r="AP552" s="98"/>
      <c r="AQ552" s="98"/>
      <c r="AR552" s="98"/>
      <c r="AS552" s="98"/>
      <c r="AT552" s="98"/>
      <c r="AU552" s="98"/>
      <c r="AV552" s="98"/>
      <c r="AW552" s="98"/>
      <c r="AX552" s="98"/>
      <c r="AY552" s="98"/>
      <c r="AZ552" s="98"/>
      <c r="BA552" s="98"/>
      <c r="BB552" s="98"/>
      <c r="BC552" s="98"/>
      <c r="BD552" s="98"/>
      <c r="BE552" s="98"/>
      <c r="BF552" s="98"/>
      <c r="BG552" s="98"/>
      <c r="BH552" s="98"/>
      <c r="BI552" s="98"/>
      <c r="BJ552" s="98"/>
      <c r="BK552" s="98"/>
      <c r="BL552" s="98"/>
      <c r="BM552" s="98"/>
      <c r="BN552" s="98"/>
      <c r="BO552" s="98"/>
      <c r="BP552" s="98"/>
      <c r="BQ552" s="98"/>
      <c r="BR552" s="98"/>
      <c r="BS552" s="98"/>
      <c r="BT552" s="98"/>
      <c r="BU552" s="98"/>
      <c r="BV552" s="98"/>
      <c r="BW552" s="98"/>
      <c r="BX552" s="98"/>
    </row>
    <row r="553" spans="6:120" x14ac:dyDescent="0.25"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  <c r="AG553" s="98"/>
      <c r="AH553" s="98"/>
      <c r="AI553" s="98"/>
      <c r="AJ553" s="98"/>
      <c r="AK553" s="98"/>
      <c r="AL553" s="98"/>
      <c r="AM553" s="98"/>
      <c r="AN553" s="98"/>
      <c r="AO553" s="98"/>
      <c r="AP553" s="98"/>
      <c r="AQ553" s="98"/>
      <c r="AR553" s="98"/>
      <c r="AS553" s="98"/>
      <c r="AT553" s="98"/>
      <c r="AU553" s="98"/>
      <c r="AV553" s="98"/>
      <c r="AW553" s="98"/>
      <c r="AX553" s="98"/>
      <c r="AY553" s="98"/>
      <c r="AZ553" s="98"/>
      <c r="BA553" s="98"/>
      <c r="BB553" s="98"/>
      <c r="BC553" s="98"/>
      <c r="BD553" s="98"/>
      <c r="BE553" s="98"/>
      <c r="BF553" s="98"/>
      <c r="BG553" s="98"/>
      <c r="BH553" s="98"/>
      <c r="BI553" s="98"/>
      <c r="BJ553" s="98"/>
      <c r="BK553" s="98"/>
      <c r="BL553" s="98"/>
      <c r="BM553" s="98"/>
      <c r="BN553" s="98"/>
      <c r="BO553" s="98"/>
      <c r="BP553" s="98"/>
      <c r="BQ553" s="98"/>
      <c r="BR553" s="98"/>
      <c r="BS553" s="98"/>
      <c r="BT553" s="98"/>
      <c r="BU553" s="98"/>
      <c r="BV553" s="98"/>
      <c r="BW553" s="98"/>
      <c r="BX553" s="98"/>
    </row>
    <row r="554" spans="6:120" x14ac:dyDescent="0.25"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  <c r="AJ554" s="98"/>
      <c r="AK554" s="98"/>
      <c r="AL554" s="98"/>
      <c r="AM554" s="98"/>
      <c r="AN554" s="98"/>
      <c r="AO554" s="98"/>
      <c r="AP554" s="98"/>
      <c r="AQ554" s="98"/>
      <c r="AR554" s="98"/>
      <c r="AS554" s="98"/>
      <c r="AT554" s="98"/>
      <c r="AU554" s="98"/>
      <c r="AV554" s="98"/>
      <c r="AW554" s="98"/>
      <c r="AX554" s="98"/>
      <c r="AY554" s="98"/>
      <c r="AZ554" s="98"/>
      <c r="BA554" s="98"/>
      <c r="BB554" s="98"/>
      <c r="BC554" s="98"/>
      <c r="BD554" s="98"/>
      <c r="BE554" s="98"/>
      <c r="BF554" s="98"/>
      <c r="BG554" s="98"/>
      <c r="BH554" s="98"/>
      <c r="BI554" s="98"/>
      <c r="BJ554" s="98"/>
      <c r="BK554" s="98"/>
      <c r="BL554" s="98"/>
      <c r="BM554" s="98"/>
      <c r="BN554" s="98"/>
      <c r="BO554" s="98"/>
      <c r="BP554" s="98"/>
      <c r="BQ554" s="98"/>
      <c r="BR554" s="98"/>
      <c r="BS554" s="98"/>
      <c r="BT554" s="98"/>
      <c r="BU554" s="98"/>
      <c r="BV554" s="98"/>
      <c r="BW554" s="98"/>
      <c r="BX554" s="98"/>
    </row>
    <row r="555" spans="6:120" x14ac:dyDescent="0.25"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  <c r="AF555" s="98"/>
      <c r="AG555" s="98"/>
      <c r="AH555" s="98"/>
      <c r="AI555" s="98"/>
      <c r="AJ555" s="98"/>
      <c r="AK555" s="98"/>
      <c r="AL555" s="98"/>
      <c r="AM555" s="98"/>
      <c r="AN555" s="98"/>
      <c r="AO555" s="98"/>
      <c r="AP555" s="98"/>
      <c r="AQ555" s="98"/>
      <c r="AR555" s="98"/>
      <c r="AS555" s="98"/>
      <c r="AT555" s="98"/>
      <c r="AU555" s="98"/>
      <c r="AV555" s="98"/>
      <c r="AW555" s="98"/>
      <c r="AX555" s="98"/>
      <c r="AY555" s="98"/>
      <c r="AZ555" s="98"/>
      <c r="BA555" s="98"/>
      <c r="BB555" s="98"/>
      <c r="BC555" s="98"/>
      <c r="BD555" s="98"/>
      <c r="BE555" s="98"/>
      <c r="BF555" s="98"/>
      <c r="BG555" s="98"/>
      <c r="BH555" s="98"/>
      <c r="BI555" s="98"/>
      <c r="BJ555" s="98"/>
      <c r="BK555" s="98"/>
      <c r="BL555" s="98"/>
      <c r="BM555" s="98"/>
      <c r="BN555" s="98"/>
      <c r="BO555" s="98"/>
      <c r="BP555" s="98"/>
      <c r="BQ555" s="98"/>
      <c r="BR555" s="98"/>
      <c r="BS555" s="98"/>
      <c r="BT555" s="98"/>
      <c r="BU555" s="98"/>
      <c r="BV555" s="98"/>
      <c r="BW555" s="98"/>
      <c r="BX555" s="98"/>
    </row>
    <row r="556" spans="6:120" x14ac:dyDescent="0.25"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  <c r="AJ556" s="98"/>
      <c r="AK556" s="98"/>
      <c r="AL556" s="98"/>
      <c r="AM556" s="98"/>
      <c r="AN556" s="98"/>
      <c r="AO556" s="98"/>
      <c r="AP556" s="98"/>
      <c r="AQ556" s="98"/>
      <c r="AR556" s="98"/>
      <c r="AS556" s="98"/>
      <c r="AT556" s="98"/>
      <c r="AU556" s="98"/>
      <c r="AV556" s="98"/>
      <c r="AW556" s="98"/>
      <c r="AX556" s="98"/>
      <c r="AY556" s="98"/>
      <c r="AZ556" s="98"/>
      <c r="BA556" s="98"/>
      <c r="BB556" s="98"/>
      <c r="BC556" s="98"/>
      <c r="BD556" s="98"/>
      <c r="BE556" s="98"/>
      <c r="BF556" s="98"/>
      <c r="BG556" s="98"/>
      <c r="BH556" s="98"/>
      <c r="BI556" s="98"/>
      <c r="BJ556" s="98"/>
      <c r="BK556" s="98"/>
      <c r="BL556" s="98"/>
      <c r="BM556" s="98"/>
      <c r="BN556" s="98"/>
      <c r="BO556" s="98"/>
      <c r="BP556" s="98"/>
      <c r="BQ556" s="98"/>
      <c r="BR556" s="98"/>
      <c r="BS556" s="98"/>
      <c r="BT556" s="98"/>
      <c r="BU556" s="98"/>
      <c r="BV556" s="98"/>
      <c r="BW556" s="98"/>
      <c r="BX556" s="98"/>
    </row>
    <row r="557" spans="6:120" x14ac:dyDescent="0.25"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  <c r="AJ557" s="98"/>
      <c r="AK557" s="98"/>
      <c r="AL557" s="98"/>
      <c r="AM557" s="98"/>
      <c r="AN557" s="98"/>
      <c r="AO557" s="98"/>
      <c r="AP557" s="98"/>
      <c r="AQ557" s="98"/>
      <c r="AR557" s="98"/>
      <c r="AS557" s="98"/>
      <c r="AT557" s="98"/>
      <c r="AU557" s="98"/>
      <c r="AV557" s="98"/>
      <c r="AW557" s="98"/>
      <c r="AX557" s="98"/>
      <c r="AY557" s="98"/>
      <c r="AZ557" s="98"/>
      <c r="BA557" s="98"/>
      <c r="BB557" s="98"/>
      <c r="BC557" s="98"/>
      <c r="BD557" s="98"/>
      <c r="BE557" s="98"/>
      <c r="BF557" s="98"/>
      <c r="BG557" s="98"/>
      <c r="BH557" s="98"/>
      <c r="BI557" s="98"/>
      <c r="BJ557" s="98"/>
      <c r="BK557" s="98"/>
      <c r="BL557" s="98"/>
      <c r="BM557" s="98"/>
      <c r="BN557" s="98"/>
      <c r="BO557" s="98"/>
      <c r="BP557" s="98"/>
      <c r="BQ557" s="98"/>
      <c r="BR557" s="98"/>
      <c r="BS557" s="98"/>
      <c r="BT557" s="98"/>
      <c r="BU557" s="98"/>
      <c r="BV557" s="98"/>
      <c r="BW557" s="98"/>
      <c r="BX557" s="98"/>
    </row>
    <row r="558" spans="6:120" x14ac:dyDescent="0.25"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  <c r="AJ558" s="98"/>
      <c r="AK558" s="98"/>
      <c r="AL558" s="98"/>
      <c r="AM558" s="98"/>
      <c r="AN558" s="98"/>
      <c r="AO558" s="98"/>
      <c r="AP558" s="98"/>
      <c r="AQ558" s="98"/>
      <c r="AR558" s="98"/>
      <c r="AS558" s="98"/>
      <c r="AT558" s="98"/>
      <c r="AU558" s="98"/>
      <c r="AV558" s="98"/>
      <c r="AW558" s="98"/>
      <c r="AX558" s="98"/>
      <c r="AY558" s="98"/>
      <c r="AZ558" s="98"/>
      <c r="BA558" s="98"/>
      <c r="BB558" s="98"/>
      <c r="BC558" s="98"/>
      <c r="BD558" s="98"/>
      <c r="BE558" s="98"/>
      <c r="BF558" s="98"/>
      <c r="BG558" s="98"/>
      <c r="BH558" s="98"/>
      <c r="BI558" s="98"/>
      <c r="BJ558" s="98"/>
      <c r="BK558" s="98"/>
      <c r="BL558" s="98"/>
      <c r="BM558" s="98"/>
      <c r="BN558" s="98"/>
      <c r="BO558" s="98"/>
      <c r="BP558" s="98"/>
      <c r="BQ558" s="98"/>
      <c r="BR558" s="98"/>
      <c r="BS558" s="98"/>
      <c r="BT558" s="98"/>
      <c r="BU558" s="98"/>
      <c r="BV558" s="98"/>
      <c r="BW558" s="98"/>
      <c r="BX558" s="98"/>
    </row>
    <row r="559" spans="6:120" x14ac:dyDescent="0.25"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  <c r="AJ559" s="98"/>
      <c r="AK559" s="98"/>
      <c r="AL559" s="98"/>
      <c r="AM559" s="98"/>
      <c r="AN559" s="98"/>
      <c r="AO559" s="98"/>
      <c r="AP559" s="98"/>
      <c r="AQ559" s="98"/>
      <c r="AR559" s="98"/>
      <c r="AS559" s="98"/>
      <c r="AT559" s="98"/>
      <c r="AU559" s="98"/>
      <c r="AV559" s="98"/>
      <c r="AW559" s="98"/>
      <c r="AX559" s="98"/>
      <c r="AY559" s="98"/>
      <c r="AZ559" s="98"/>
      <c r="BA559" s="98"/>
      <c r="BB559" s="98"/>
      <c r="BC559" s="98"/>
      <c r="BD559" s="98"/>
      <c r="BE559" s="98"/>
      <c r="BF559" s="98"/>
      <c r="BG559" s="98"/>
      <c r="BH559" s="98"/>
      <c r="BI559" s="98"/>
      <c r="BJ559" s="98"/>
      <c r="BK559" s="98"/>
      <c r="BL559" s="98"/>
      <c r="BM559" s="98"/>
      <c r="BN559" s="98"/>
      <c r="BO559" s="98"/>
      <c r="BP559" s="98"/>
      <c r="BQ559" s="98"/>
      <c r="BR559" s="98"/>
      <c r="BS559" s="98"/>
      <c r="BT559" s="98"/>
      <c r="BU559" s="98"/>
      <c r="BV559" s="98"/>
      <c r="BW559" s="98"/>
      <c r="BX559" s="98"/>
    </row>
    <row r="560" spans="6:120" x14ac:dyDescent="0.25"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  <c r="AK560" s="98"/>
      <c r="AL560" s="98"/>
      <c r="AM560" s="98"/>
      <c r="AN560" s="98"/>
      <c r="AO560" s="98"/>
      <c r="AP560" s="98"/>
      <c r="AQ560" s="98"/>
      <c r="AR560" s="98"/>
      <c r="AS560" s="98"/>
      <c r="AT560" s="98"/>
      <c r="AU560" s="98"/>
      <c r="AV560" s="98"/>
      <c r="AW560" s="98"/>
      <c r="AX560" s="98"/>
      <c r="AY560" s="98"/>
      <c r="AZ560" s="98"/>
      <c r="BA560" s="98"/>
      <c r="BB560" s="98"/>
      <c r="BC560" s="98"/>
      <c r="BD560" s="98"/>
      <c r="BE560" s="98"/>
      <c r="BF560" s="98"/>
      <c r="BG560" s="98"/>
      <c r="BH560" s="98"/>
      <c r="BI560" s="98"/>
      <c r="BJ560" s="98"/>
      <c r="BK560" s="98"/>
      <c r="BL560" s="98"/>
      <c r="BM560" s="98"/>
      <c r="BN560" s="98"/>
      <c r="BO560" s="98"/>
      <c r="BP560" s="98"/>
      <c r="BQ560" s="98"/>
      <c r="BR560" s="98"/>
      <c r="BS560" s="98"/>
      <c r="BT560" s="98"/>
      <c r="BU560" s="98"/>
      <c r="BV560" s="98"/>
      <c r="BW560" s="98"/>
      <c r="BX560" s="98"/>
    </row>
    <row r="561" spans="6:76" x14ac:dyDescent="0.25"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  <c r="AJ561" s="98"/>
      <c r="AK561" s="98"/>
      <c r="AL561" s="98"/>
      <c r="AM561" s="98"/>
      <c r="AN561" s="98"/>
      <c r="AO561" s="98"/>
      <c r="AP561" s="98"/>
      <c r="AQ561" s="98"/>
      <c r="AR561" s="98"/>
      <c r="AS561" s="98"/>
      <c r="AT561" s="98"/>
      <c r="AU561" s="98"/>
      <c r="AV561" s="98"/>
      <c r="AW561" s="98"/>
      <c r="AX561" s="98"/>
      <c r="AY561" s="98"/>
      <c r="AZ561" s="98"/>
      <c r="BA561" s="98"/>
      <c r="BB561" s="98"/>
      <c r="BC561" s="98"/>
      <c r="BD561" s="98"/>
      <c r="BE561" s="98"/>
      <c r="BF561" s="98"/>
      <c r="BG561" s="98"/>
      <c r="BH561" s="98"/>
      <c r="BI561" s="98"/>
      <c r="BJ561" s="98"/>
      <c r="BK561" s="98"/>
      <c r="BL561" s="98"/>
      <c r="BM561" s="98"/>
      <c r="BN561" s="98"/>
      <c r="BO561" s="98"/>
      <c r="BP561" s="98"/>
      <c r="BQ561" s="98"/>
      <c r="BR561" s="98"/>
      <c r="BS561" s="98"/>
      <c r="BT561" s="98"/>
      <c r="BU561" s="98"/>
      <c r="BV561" s="98"/>
      <c r="BW561" s="98"/>
      <c r="BX561" s="98"/>
    </row>
    <row r="562" spans="6:76" x14ac:dyDescent="0.25"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  <c r="AJ562" s="98"/>
      <c r="AK562" s="98"/>
      <c r="AL562" s="98"/>
      <c r="AM562" s="98"/>
      <c r="AN562" s="98"/>
      <c r="AO562" s="98"/>
      <c r="AP562" s="98"/>
      <c r="AQ562" s="98"/>
      <c r="AR562" s="98"/>
      <c r="AS562" s="98"/>
      <c r="AT562" s="98"/>
      <c r="AU562" s="98"/>
      <c r="AV562" s="98"/>
      <c r="AW562" s="98"/>
      <c r="AX562" s="98"/>
      <c r="AY562" s="98"/>
      <c r="AZ562" s="98"/>
      <c r="BA562" s="98"/>
      <c r="BB562" s="98"/>
      <c r="BC562" s="98"/>
      <c r="BD562" s="98"/>
      <c r="BE562" s="98"/>
      <c r="BF562" s="98"/>
      <c r="BG562" s="98"/>
      <c r="BH562" s="98"/>
      <c r="BI562" s="98"/>
      <c r="BJ562" s="98"/>
      <c r="BK562" s="98"/>
      <c r="BL562" s="98"/>
      <c r="BM562" s="98"/>
      <c r="BN562" s="98"/>
      <c r="BO562" s="98"/>
      <c r="BP562" s="98"/>
      <c r="BQ562" s="98"/>
      <c r="BR562" s="98"/>
      <c r="BS562" s="98"/>
      <c r="BT562" s="98"/>
      <c r="BU562" s="98"/>
      <c r="BV562" s="98"/>
      <c r="BW562" s="98"/>
      <c r="BX562" s="98"/>
    </row>
    <row r="563" spans="6:76" x14ac:dyDescent="0.25"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  <c r="BA563" s="98"/>
      <c r="BB563" s="98"/>
      <c r="BC563" s="98"/>
      <c r="BD563" s="98"/>
      <c r="BE563" s="98"/>
      <c r="BF563" s="98"/>
      <c r="BG563" s="98"/>
      <c r="BH563" s="98"/>
      <c r="BI563" s="98"/>
      <c r="BJ563" s="98"/>
      <c r="BK563" s="98"/>
      <c r="BL563" s="98"/>
      <c r="BM563" s="98"/>
      <c r="BN563" s="98"/>
      <c r="BO563" s="98"/>
      <c r="BP563" s="98"/>
      <c r="BQ563" s="98"/>
      <c r="BR563" s="98"/>
      <c r="BS563" s="98"/>
      <c r="BT563" s="98"/>
      <c r="BU563" s="98"/>
      <c r="BV563" s="98"/>
      <c r="BW563" s="98"/>
      <c r="BX563" s="98"/>
    </row>
    <row r="564" spans="6:76" x14ac:dyDescent="0.25"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  <c r="AJ564" s="98"/>
      <c r="AK564" s="98"/>
      <c r="AL564" s="98"/>
      <c r="AM564" s="98"/>
      <c r="AN564" s="98"/>
      <c r="AO564" s="98"/>
      <c r="AP564" s="98"/>
      <c r="AQ564" s="98"/>
      <c r="AR564" s="98"/>
      <c r="AS564" s="98"/>
      <c r="AT564" s="98"/>
      <c r="AU564" s="98"/>
      <c r="AV564" s="98"/>
      <c r="AW564" s="98"/>
      <c r="AX564" s="98"/>
      <c r="AY564" s="98"/>
      <c r="AZ564" s="98"/>
      <c r="BA564" s="98"/>
      <c r="BB564" s="98"/>
      <c r="BC564" s="98"/>
      <c r="BD564" s="98"/>
      <c r="BE564" s="98"/>
      <c r="BF564" s="98"/>
      <c r="BG564" s="98"/>
      <c r="BH564" s="98"/>
      <c r="BI564" s="98"/>
      <c r="BJ564" s="98"/>
      <c r="BK564" s="98"/>
      <c r="BL564" s="98"/>
      <c r="BM564" s="98"/>
      <c r="BN564" s="98"/>
      <c r="BO564" s="98"/>
      <c r="BP564" s="98"/>
      <c r="BQ564" s="98"/>
      <c r="BR564" s="98"/>
      <c r="BS564" s="98"/>
      <c r="BT564" s="98"/>
      <c r="BU564" s="98"/>
      <c r="BV564" s="98"/>
      <c r="BW564" s="98"/>
      <c r="BX564" s="98"/>
    </row>
    <row r="565" spans="6:76" x14ac:dyDescent="0.25"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  <c r="AF565" s="98"/>
      <c r="AG565" s="98"/>
      <c r="AH565" s="98"/>
      <c r="AI565" s="98"/>
      <c r="AJ565" s="98"/>
      <c r="AK565" s="98"/>
      <c r="AL565" s="98"/>
      <c r="AM565" s="98"/>
      <c r="AN565" s="98"/>
      <c r="AO565" s="98"/>
      <c r="AP565" s="98"/>
      <c r="AQ565" s="98"/>
      <c r="AR565" s="98"/>
      <c r="AS565" s="98"/>
      <c r="AT565" s="98"/>
      <c r="AU565" s="98"/>
      <c r="AV565" s="98"/>
      <c r="AW565" s="98"/>
      <c r="AX565" s="98"/>
      <c r="AY565" s="98"/>
      <c r="AZ565" s="98"/>
      <c r="BA565" s="98"/>
      <c r="BB565" s="98"/>
      <c r="BC565" s="98"/>
      <c r="BD565" s="98"/>
      <c r="BE565" s="98"/>
      <c r="BF565" s="98"/>
      <c r="BG565" s="98"/>
      <c r="BH565" s="98"/>
      <c r="BI565" s="98"/>
      <c r="BJ565" s="98"/>
      <c r="BK565" s="98"/>
      <c r="BL565" s="98"/>
      <c r="BM565" s="98"/>
      <c r="BN565" s="98"/>
      <c r="BO565" s="98"/>
      <c r="BP565" s="98"/>
      <c r="BQ565" s="98"/>
      <c r="BR565" s="98"/>
      <c r="BS565" s="98"/>
      <c r="BT565" s="98"/>
      <c r="BU565" s="98"/>
      <c r="BV565" s="98"/>
      <c r="BW565" s="98"/>
      <c r="BX565" s="98"/>
    </row>
    <row r="566" spans="6:76" x14ac:dyDescent="0.25"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8"/>
      <c r="AV566" s="98"/>
      <c r="AW566" s="98"/>
      <c r="AX566" s="98"/>
      <c r="AY566" s="98"/>
      <c r="AZ566" s="98"/>
      <c r="BA566" s="98"/>
      <c r="BB566" s="98"/>
      <c r="BC566" s="98"/>
      <c r="BD566" s="98"/>
      <c r="BE566" s="98"/>
      <c r="BF566" s="98"/>
      <c r="BG566" s="98"/>
      <c r="BH566" s="98"/>
      <c r="BI566" s="98"/>
      <c r="BJ566" s="98"/>
      <c r="BK566" s="98"/>
      <c r="BL566" s="98"/>
      <c r="BM566" s="98"/>
      <c r="BN566" s="98"/>
      <c r="BO566" s="98"/>
      <c r="BP566" s="98"/>
      <c r="BQ566" s="98"/>
      <c r="BR566" s="98"/>
      <c r="BS566" s="98"/>
      <c r="BT566" s="98"/>
      <c r="BU566" s="98"/>
      <c r="BV566" s="98"/>
      <c r="BW566" s="98"/>
      <c r="BX566" s="98"/>
    </row>
    <row r="567" spans="6:76" x14ac:dyDescent="0.25"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  <c r="BA567" s="98"/>
      <c r="BB567" s="98"/>
      <c r="BC567" s="98"/>
      <c r="BD567" s="98"/>
      <c r="BE567" s="98"/>
      <c r="BF567" s="98"/>
      <c r="BG567" s="98"/>
      <c r="BH567" s="98"/>
      <c r="BI567" s="98"/>
      <c r="BJ567" s="98"/>
      <c r="BK567" s="98"/>
      <c r="BL567" s="98"/>
      <c r="BM567" s="98"/>
      <c r="BN567" s="98"/>
      <c r="BO567" s="98"/>
      <c r="BP567" s="98"/>
      <c r="BQ567" s="98"/>
      <c r="BR567" s="98"/>
      <c r="BS567" s="98"/>
      <c r="BT567" s="98"/>
      <c r="BU567" s="98"/>
      <c r="BV567" s="98"/>
      <c r="BW567" s="98"/>
      <c r="BX567" s="98"/>
    </row>
    <row r="568" spans="6:76" x14ac:dyDescent="0.25"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  <c r="AF568" s="98"/>
      <c r="AG568" s="98"/>
      <c r="AH568" s="98"/>
      <c r="AI568" s="98"/>
      <c r="AJ568" s="98"/>
      <c r="AK568" s="98"/>
      <c r="AL568" s="98"/>
      <c r="AM568" s="98"/>
      <c r="AN568" s="98"/>
      <c r="AO568" s="98"/>
      <c r="AP568" s="98"/>
      <c r="AQ568" s="98"/>
      <c r="AR568" s="98"/>
      <c r="AS568" s="98"/>
      <c r="AT568" s="98"/>
      <c r="AU568" s="98"/>
      <c r="AV568" s="98"/>
      <c r="AW568" s="98"/>
      <c r="AX568" s="98"/>
      <c r="AY568" s="98"/>
      <c r="AZ568" s="98"/>
      <c r="BA568" s="98"/>
      <c r="BB568" s="98"/>
      <c r="BC568" s="98"/>
      <c r="BD568" s="98"/>
      <c r="BE568" s="98"/>
      <c r="BF568" s="98"/>
      <c r="BG568" s="98"/>
      <c r="BH568" s="98"/>
      <c r="BI568" s="98"/>
      <c r="BJ568" s="98"/>
      <c r="BK568" s="98"/>
      <c r="BL568" s="98"/>
      <c r="BM568" s="98"/>
      <c r="BN568" s="98"/>
      <c r="BO568" s="98"/>
      <c r="BP568" s="98"/>
      <c r="BQ568" s="98"/>
      <c r="BR568" s="98"/>
      <c r="BS568" s="98"/>
      <c r="BT568" s="98"/>
      <c r="BU568" s="98"/>
      <c r="BV568" s="98"/>
      <c r="BW568" s="98"/>
      <c r="BX568" s="98"/>
    </row>
    <row r="569" spans="6:76" x14ac:dyDescent="0.25"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  <c r="AF569" s="98"/>
      <c r="AG569" s="98"/>
      <c r="AH569" s="98"/>
      <c r="AI569" s="98"/>
      <c r="AJ569" s="98"/>
      <c r="AK569" s="98"/>
      <c r="AL569" s="98"/>
      <c r="AM569" s="98"/>
      <c r="AN569" s="98"/>
      <c r="AO569" s="98"/>
      <c r="AP569" s="98"/>
      <c r="AQ569" s="98"/>
      <c r="AR569" s="98"/>
      <c r="AS569" s="98"/>
      <c r="AT569" s="98"/>
      <c r="AU569" s="98"/>
      <c r="AV569" s="98"/>
      <c r="AW569" s="98"/>
      <c r="AX569" s="98"/>
      <c r="AY569" s="98"/>
      <c r="AZ569" s="98"/>
      <c r="BA569" s="98"/>
      <c r="BB569" s="98"/>
      <c r="BC569" s="98"/>
      <c r="BD569" s="98"/>
      <c r="BE569" s="98"/>
      <c r="BF569" s="98"/>
      <c r="BG569" s="98"/>
      <c r="BH569" s="98"/>
      <c r="BI569" s="98"/>
      <c r="BJ569" s="98"/>
      <c r="BK569" s="98"/>
      <c r="BL569" s="98"/>
      <c r="BM569" s="98"/>
      <c r="BN569" s="98"/>
      <c r="BO569" s="98"/>
      <c r="BP569" s="98"/>
      <c r="BQ569" s="98"/>
      <c r="BR569" s="98"/>
      <c r="BS569" s="98"/>
      <c r="BT569" s="98"/>
      <c r="BU569" s="98"/>
      <c r="BV569" s="98"/>
      <c r="BW569" s="98"/>
      <c r="BX569" s="98"/>
    </row>
    <row r="570" spans="6:76" x14ac:dyDescent="0.25"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  <c r="BA570" s="98"/>
      <c r="BB570" s="98"/>
      <c r="BC570" s="98"/>
      <c r="BD570" s="98"/>
      <c r="BE570" s="98"/>
      <c r="BF570" s="98"/>
      <c r="BG570" s="98"/>
      <c r="BH570" s="98"/>
      <c r="BI570" s="98"/>
      <c r="BJ570" s="98"/>
      <c r="BK570" s="98"/>
      <c r="BL570" s="98"/>
      <c r="BM570" s="98"/>
      <c r="BN570" s="98"/>
      <c r="BO570" s="98"/>
      <c r="BP570" s="98"/>
      <c r="BQ570" s="98"/>
      <c r="BR570" s="98"/>
      <c r="BS570" s="98"/>
      <c r="BT570" s="98"/>
      <c r="BU570" s="98"/>
      <c r="BV570" s="98"/>
      <c r="BW570" s="98"/>
      <c r="BX570" s="98"/>
    </row>
    <row r="571" spans="6:76" x14ac:dyDescent="0.25"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8"/>
      <c r="AV571" s="98"/>
      <c r="AW571" s="98"/>
      <c r="AX571" s="98"/>
      <c r="AY571" s="98"/>
      <c r="AZ571" s="98"/>
      <c r="BA571" s="98"/>
      <c r="BB571" s="98"/>
      <c r="BC571" s="98"/>
      <c r="BD571" s="98"/>
      <c r="BE571" s="98"/>
      <c r="BF571" s="98"/>
      <c r="BG571" s="98"/>
      <c r="BH571" s="98"/>
      <c r="BI571" s="98"/>
      <c r="BJ571" s="98"/>
      <c r="BK571" s="98"/>
      <c r="BL571" s="98"/>
      <c r="BM571" s="98"/>
      <c r="BN571" s="98"/>
      <c r="BO571" s="98"/>
      <c r="BP571" s="98"/>
      <c r="BQ571" s="98"/>
      <c r="BR571" s="98"/>
      <c r="BS571" s="98"/>
      <c r="BT571" s="98"/>
      <c r="BU571" s="98"/>
      <c r="BV571" s="98"/>
      <c r="BW571" s="98"/>
      <c r="BX571" s="98"/>
    </row>
    <row r="572" spans="6:76" x14ac:dyDescent="0.25"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  <c r="AF572" s="98"/>
      <c r="AG572" s="98"/>
      <c r="AH572" s="98"/>
      <c r="AI572" s="98"/>
      <c r="AJ572" s="98"/>
      <c r="AK572" s="98"/>
      <c r="AL572" s="98"/>
      <c r="AM572" s="98"/>
      <c r="AN572" s="98"/>
      <c r="AO572" s="98"/>
      <c r="AP572" s="98"/>
      <c r="AQ572" s="98"/>
      <c r="AR572" s="98"/>
      <c r="AS572" s="98"/>
      <c r="AT572" s="98"/>
      <c r="AU572" s="98"/>
      <c r="AV572" s="98"/>
      <c r="AW572" s="98"/>
      <c r="AX572" s="98"/>
      <c r="AY572" s="98"/>
      <c r="AZ572" s="98"/>
      <c r="BA572" s="98"/>
      <c r="BB572" s="98"/>
      <c r="BC572" s="98"/>
      <c r="BD572" s="98"/>
      <c r="BE572" s="98"/>
      <c r="BF572" s="98"/>
      <c r="BG572" s="98"/>
      <c r="BH572" s="98"/>
      <c r="BI572" s="98"/>
      <c r="BJ572" s="98"/>
      <c r="BK572" s="98"/>
      <c r="BL572" s="98"/>
      <c r="BM572" s="98"/>
      <c r="BN572" s="98"/>
      <c r="BO572" s="98"/>
      <c r="BP572" s="98"/>
      <c r="BQ572" s="98"/>
      <c r="BR572" s="98"/>
      <c r="BS572" s="98"/>
      <c r="BT572" s="98"/>
      <c r="BU572" s="98"/>
      <c r="BV572" s="98"/>
      <c r="BW572" s="98"/>
      <c r="BX572" s="98"/>
    </row>
    <row r="573" spans="6:76" x14ac:dyDescent="0.25"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  <c r="BA573" s="98"/>
      <c r="BB573" s="98"/>
      <c r="BC573" s="98"/>
      <c r="BD573" s="98"/>
      <c r="BE573" s="98"/>
      <c r="BF573" s="98"/>
      <c r="BG573" s="98"/>
      <c r="BH573" s="98"/>
      <c r="BI573" s="98"/>
      <c r="BJ573" s="98"/>
      <c r="BK573" s="98"/>
      <c r="BL573" s="98"/>
      <c r="BM573" s="98"/>
      <c r="BN573" s="98"/>
      <c r="BO573" s="98"/>
      <c r="BP573" s="98"/>
      <c r="BQ573" s="98"/>
      <c r="BR573" s="98"/>
      <c r="BS573" s="98"/>
      <c r="BT573" s="98"/>
      <c r="BU573" s="98"/>
      <c r="BV573" s="98"/>
      <c r="BW573" s="98"/>
      <c r="BX573" s="98"/>
    </row>
  </sheetData>
  <protectedRanges>
    <protectedRange password="CC35" sqref="C27:I28 C34" name="Диапазон1_1_3_1"/>
    <protectedRange password="CC35" sqref="A27 B27:B28" name="Диапазон2_1_2_1"/>
    <protectedRange sqref="B28:D28 C34" name="Диапазон3_1_2_1"/>
  </protectedRanges>
  <dataConsolidate/>
  <mergeCells count="67">
    <mergeCell ref="C9:I9"/>
    <mergeCell ref="A17:C17"/>
    <mergeCell ref="D17:E17"/>
    <mergeCell ref="F17:G17"/>
    <mergeCell ref="A18:C18"/>
    <mergeCell ref="C11:I11"/>
    <mergeCell ref="C13:D13"/>
    <mergeCell ref="F13:G13"/>
    <mergeCell ref="H13:I13"/>
    <mergeCell ref="D18:E18"/>
    <mergeCell ref="F18:G18"/>
    <mergeCell ref="B2:I2"/>
    <mergeCell ref="B3:I3"/>
    <mergeCell ref="B4:I4"/>
    <mergeCell ref="B5:I5"/>
    <mergeCell ref="C8:I8"/>
    <mergeCell ref="D21:E21"/>
    <mergeCell ref="C14:D14"/>
    <mergeCell ref="D15:E15"/>
    <mergeCell ref="F15:G15"/>
    <mergeCell ref="A16:C16"/>
    <mergeCell ref="F16:G16"/>
    <mergeCell ref="A19:C19"/>
    <mergeCell ref="D19:E19"/>
    <mergeCell ref="F19:G19"/>
    <mergeCell ref="C31:D31"/>
    <mergeCell ref="E31:I31"/>
    <mergeCell ref="D33:F33"/>
    <mergeCell ref="A22:C22"/>
    <mergeCell ref="D22:E22"/>
    <mergeCell ref="A23:C23"/>
    <mergeCell ref="A24:C24"/>
    <mergeCell ref="A25:C25"/>
    <mergeCell ref="D25:F25"/>
    <mergeCell ref="A27:B27"/>
    <mergeCell ref="C29:D29"/>
    <mergeCell ref="E29:I29"/>
    <mergeCell ref="C43:I43"/>
    <mergeCell ref="C45:I45"/>
    <mergeCell ref="C47:I47"/>
    <mergeCell ref="C35:D35"/>
    <mergeCell ref="C38:I38"/>
    <mergeCell ref="C39:I39"/>
    <mergeCell ref="C41:I41"/>
    <mergeCell ref="C55:I55"/>
    <mergeCell ref="C57:I57"/>
    <mergeCell ref="C59:I59"/>
    <mergeCell ref="C49:I49"/>
    <mergeCell ref="C51:I51"/>
    <mergeCell ref="C53:I53"/>
    <mergeCell ref="C67:I67"/>
    <mergeCell ref="C69:I69"/>
    <mergeCell ref="C71:I71"/>
    <mergeCell ref="C61:I61"/>
    <mergeCell ref="C63:I63"/>
    <mergeCell ref="C65:I65"/>
    <mergeCell ref="C79:I79"/>
    <mergeCell ref="C81:I81"/>
    <mergeCell ref="D85:I85"/>
    <mergeCell ref="C73:I73"/>
    <mergeCell ref="C75:I75"/>
    <mergeCell ref="C77:I77"/>
    <mergeCell ref="A415:D417"/>
    <mergeCell ref="D86:I86"/>
    <mergeCell ref="D87:I87"/>
    <mergeCell ref="D88:I88"/>
    <mergeCell ref="D89:I89"/>
  </mergeCells>
  <dataValidations count="5">
    <dataValidation type="list" allowBlank="1" showInputMessage="1" showErrorMessage="1" sqref="A114:A115 A123:A124 A137:A138 A145:A150 A172:A173 A184:A185 A198:A200 A211 A216 A257 A261:A262 A349 A288 A301 A311 A332 A341 A371 A378 A393 A399 A272 A112 A222:A226 A299 A369">
      <formula1>$Z$2:$Z$4</formula1>
    </dataValidation>
    <dataValidation type="list" allowBlank="1" showInputMessage="1" showErrorMessage="1" sqref="D37:G37">
      <formula1>#REF!</formula1>
    </dataValidation>
    <dataValidation type="list" allowBlank="1" showInputMessage="1" showErrorMessage="1" sqref="C31">
      <formula1>$W$43:$W$47</formula1>
    </dataValidation>
    <dataValidation type="list" allowBlank="1" showInputMessage="1" showErrorMessage="1" sqref="C91:C96 A405:A411 C107 A116:A121 A139:A143 A201:A209 A263:A270 A212:A214 C99 C101:C103 C85:C89 C105 A294:A295 A302:A309 A342:A347 A350:A353 A372:A376 A394:A397 A258:A259 A151:A170 A174:A182 A217:A220 A186:A196 A273:A286 A289:A292 A125:A135 A227:A255 A312:A330 A333:A339 A355:A364 A379:A391 A400:A403">
      <formula1>$Z$2:$Z$3</formula1>
    </dataValidation>
    <dataValidation type="list" allowBlank="1" showInputMessage="1" showErrorMessage="1" sqref="C29">
      <formula1>$W$4:$W$6</formula1>
    </dataValidation>
  </dataValidations>
  <hyperlinks>
    <hyperlink ref="A2" location="R_1" display="Описание сервиса"/>
    <hyperlink ref="A3" location="R_2" display="Содержание анкеты"/>
    <hyperlink ref="A4" location="R_3" display="Настройка соц.-дем. блока респондентов"/>
    <hyperlink ref="A5" location="R_4" display="Матрица обслуживания"/>
    <hyperlink ref="C413" location="R_0" display="( ▲ВЕРНУТЬСЯ НАВЕРХ)"/>
    <hyperlink ref="C83" location="R_0" display="( ▲ВЕРНУТЬСЯ НАВЕРХ)"/>
    <hyperlink ref="C37" location="R_0" display="( ▲ВЕРНУТЬСЯ НАВЕРХ)"/>
  </hyperlinks>
  <pageMargins left="0.70866141732283472" right="0.70866141732283472" top="0.74803149606299213" bottom="0.74803149606299213" header="0.31496062992125984" footer="0.31496062992125984"/>
  <pageSetup paperSize="9" scale="48" fitToHeight="10" orientation="portrait" r:id="rId1"/>
  <rowBreaks count="1" manualBreakCount="1">
    <brk id="412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Check Box 1">
              <controlPr defaultSize="0" autoFill="0" autoLine="0" autoPict="0">
                <anchor moveWithCells="1">
                  <from>
                    <xdr:col>6</xdr:col>
                    <xdr:colOff>323850</xdr:colOff>
                    <xdr:row>31</xdr:row>
                    <xdr:rowOff>9525</xdr:rowOff>
                  </from>
                  <to>
                    <xdr:col>8</xdr:col>
                    <xdr:colOff>876300</xdr:colOff>
                    <xdr:row>33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defaultColWidth="9.140625" defaultRowHeight="15.75" x14ac:dyDescent="0.25"/>
  <cols>
    <col min="1" max="1" width="20.42578125" style="245" customWidth="1"/>
    <col min="2" max="2" width="68.28515625" style="245" customWidth="1"/>
    <col min="3" max="16384" width="9.140625" style="245"/>
  </cols>
  <sheetData>
    <row r="1" spans="1:2" x14ac:dyDescent="0.25">
      <c r="A1" s="243" t="s">
        <v>598</v>
      </c>
      <c r="B1" s="244"/>
    </row>
    <row r="2" spans="1:2" x14ac:dyDescent="0.25">
      <c r="A2" s="246" t="s">
        <v>288</v>
      </c>
      <c r="B2" s="246" t="s">
        <v>599</v>
      </c>
    </row>
    <row r="3" spans="1:2" x14ac:dyDescent="0.25">
      <c r="A3" s="247" t="s">
        <v>252</v>
      </c>
      <c r="B3" s="247" t="s">
        <v>539</v>
      </c>
    </row>
    <row r="4" spans="1:2" x14ac:dyDescent="0.25">
      <c r="A4" s="247" t="s">
        <v>252</v>
      </c>
      <c r="B4" s="247" t="s">
        <v>600</v>
      </c>
    </row>
    <row r="5" spans="1:2" x14ac:dyDescent="0.25">
      <c r="A5" s="247" t="s">
        <v>252</v>
      </c>
      <c r="B5" s="247" t="s">
        <v>601</v>
      </c>
    </row>
    <row r="6" spans="1:2" x14ac:dyDescent="0.25">
      <c r="A6" s="247" t="s">
        <v>252</v>
      </c>
      <c r="B6" s="247" t="s">
        <v>602</v>
      </c>
    </row>
    <row r="7" spans="1:2" x14ac:dyDescent="0.25">
      <c r="A7" s="247" t="s">
        <v>252</v>
      </c>
      <c r="B7" s="247" t="s">
        <v>603</v>
      </c>
    </row>
    <row r="8" spans="1:2" x14ac:dyDescent="0.25">
      <c r="A8" s="247" t="s">
        <v>252</v>
      </c>
      <c r="B8" s="247" t="s">
        <v>604</v>
      </c>
    </row>
    <row r="9" spans="1:2" x14ac:dyDescent="0.25">
      <c r="A9" s="247" t="s">
        <v>252</v>
      </c>
      <c r="B9" s="247" t="s">
        <v>605</v>
      </c>
    </row>
    <row r="10" spans="1:2" x14ac:dyDescent="0.25">
      <c r="A10" s="247" t="s">
        <v>252</v>
      </c>
      <c r="B10" s="247" t="s">
        <v>606</v>
      </c>
    </row>
    <row r="11" spans="1:2" x14ac:dyDescent="0.25">
      <c r="A11" s="247" t="s">
        <v>252</v>
      </c>
      <c r="B11" s="247" t="s">
        <v>607</v>
      </c>
    </row>
    <row r="12" spans="1:2" x14ac:dyDescent="0.25">
      <c r="A12" s="247" t="s">
        <v>252</v>
      </c>
      <c r="B12" s="247" t="s">
        <v>608</v>
      </c>
    </row>
    <row r="13" spans="1:2" x14ac:dyDescent="0.25">
      <c r="A13" s="247" t="s">
        <v>252</v>
      </c>
      <c r="B13" s="247" t="s">
        <v>609</v>
      </c>
    </row>
    <row r="14" spans="1:2" x14ac:dyDescent="0.25">
      <c r="A14" s="247" t="s">
        <v>252</v>
      </c>
      <c r="B14" s="247" t="s">
        <v>610</v>
      </c>
    </row>
    <row r="15" spans="1:2" x14ac:dyDescent="0.25">
      <c r="A15" s="247" t="s">
        <v>252</v>
      </c>
      <c r="B15" s="247" t="s">
        <v>611</v>
      </c>
    </row>
    <row r="16" spans="1:2" x14ac:dyDescent="0.25">
      <c r="A16" s="247" t="s">
        <v>252</v>
      </c>
      <c r="B16" s="247" t="s">
        <v>612</v>
      </c>
    </row>
    <row r="17" spans="1:2" x14ac:dyDescent="0.25">
      <c r="A17" s="247" t="s">
        <v>252</v>
      </c>
      <c r="B17" s="247" t="s">
        <v>613</v>
      </c>
    </row>
    <row r="18" spans="1:2" x14ac:dyDescent="0.25">
      <c r="A18" s="247" t="s">
        <v>252</v>
      </c>
      <c r="B18" s="247" t="s">
        <v>614</v>
      </c>
    </row>
    <row r="19" spans="1:2" x14ac:dyDescent="0.25">
      <c r="A19" s="247" t="s">
        <v>252</v>
      </c>
      <c r="B19" s="247" t="s">
        <v>615</v>
      </c>
    </row>
    <row r="20" spans="1:2" x14ac:dyDescent="0.25">
      <c r="A20" s="247" t="s">
        <v>252</v>
      </c>
      <c r="B20" s="247" t="s">
        <v>616</v>
      </c>
    </row>
    <row r="21" spans="1:2" x14ac:dyDescent="0.25">
      <c r="A21" s="247" t="s">
        <v>252</v>
      </c>
      <c r="B21" s="247" t="s">
        <v>617</v>
      </c>
    </row>
    <row r="22" spans="1:2" x14ac:dyDescent="0.25">
      <c r="A22" s="247" t="s">
        <v>252</v>
      </c>
      <c r="B22" s="247" t="s">
        <v>618</v>
      </c>
    </row>
    <row r="23" spans="1:2" x14ac:dyDescent="0.25">
      <c r="A23" s="247" t="s">
        <v>252</v>
      </c>
      <c r="B23" s="247" t="s">
        <v>619</v>
      </c>
    </row>
    <row r="24" spans="1:2" x14ac:dyDescent="0.25">
      <c r="A24" s="247" t="s">
        <v>252</v>
      </c>
      <c r="B24" s="247" t="s">
        <v>620</v>
      </c>
    </row>
    <row r="25" spans="1:2" x14ac:dyDescent="0.25">
      <c r="A25" s="247" t="s">
        <v>252</v>
      </c>
      <c r="B25" s="247" t="s">
        <v>621</v>
      </c>
    </row>
    <row r="26" spans="1:2" x14ac:dyDescent="0.25">
      <c r="A26" s="247" t="s">
        <v>252</v>
      </c>
      <c r="B26" s="247" t="s">
        <v>622</v>
      </c>
    </row>
    <row r="27" spans="1:2" x14ac:dyDescent="0.25">
      <c r="A27" s="247" t="s">
        <v>252</v>
      </c>
      <c r="B27" s="247" t="s">
        <v>623</v>
      </c>
    </row>
    <row r="28" spans="1:2" x14ac:dyDescent="0.25">
      <c r="A28" s="247" t="s">
        <v>252</v>
      </c>
      <c r="B28" s="247" t="s">
        <v>624</v>
      </c>
    </row>
    <row r="29" spans="1:2" x14ac:dyDescent="0.25">
      <c r="A29" s="247" t="s">
        <v>252</v>
      </c>
      <c r="B29" s="247" t="s">
        <v>625</v>
      </c>
    </row>
    <row r="30" spans="1:2" x14ac:dyDescent="0.25">
      <c r="A30" s="247" t="s">
        <v>252</v>
      </c>
      <c r="B30" s="247" t="s">
        <v>626</v>
      </c>
    </row>
    <row r="31" spans="1:2" x14ac:dyDescent="0.25">
      <c r="A31" s="247" t="s">
        <v>252</v>
      </c>
      <c r="B31" s="247" t="s">
        <v>627</v>
      </c>
    </row>
    <row r="32" spans="1:2" x14ac:dyDescent="0.25">
      <c r="A32" s="247" t="s">
        <v>252</v>
      </c>
      <c r="B32" s="247" t="s">
        <v>628</v>
      </c>
    </row>
    <row r="33" spans="1:2" x14ac:dyDescent="0.25">
      <c r="A33" s="247" t="s">
        <v>252</v>
      </c>
      <c r="B33" s="247" t="s">
        <v>629</v>
      </c>
    </row>
    <row r="34" spans="1:2" x14ac:dyDescent="0.25">
      <c r="A34" s="247" t="s">
        <v>15</v>
      </c>
      <c r="B34" s="247" t="s">
        <v>630</v>
      </c>
    </row>
    <row r="35" spans="1:2" x14ac:dyDescent="0.25">
      <c r="A35" s="247" t="s">
        <v>15</v>
      </c>
      <c r="B35" s="247" t="s">
        <v>631</v>
      </c>
    </row>
    <row r="36" spans="1:2" x14ac:dyDescent="0.25">
      <c r="A36" s="247" t="s">
        <v>15</v>
      </c>
      <c r="B36" s="247" t="s">
        <v>603</v>
      </c>
    </row>
    <row r="37" spans="1:2" x14ac:dyDescent="0.25">
      <c r="A37" s="247" t="s">
        <v>15</v>
      </c>
      <c r="B37" s="247" t="s">
        <v>604</v>
      </c>
    </row>
    <row r="38" spans="1:2" x14ac:dyDescent="0.25">
      <c r="A38" s="247" t="s">
        <v>15</v>
      </c>
      <c r="B38" s="247" t="s">
        <v>610</v>
      </c>
    </row>
    <row r="39" spans="1:2" x14ac:dyDescent="0.25">
      <c r="A39" s="247" t="s">
        <v>15</v>
      </c>
      <c r="B39" s="247" t="s">
        <v>632</v>
      </c>
    </row>
    <row r="40" spans="1:2" x14ac:dyDescent="0.25">
      <c r="A40" s="247" t="s">
        <v>15</v>
      </c>
      <c r="B40" s="247" t="s">
        <v>605</v>
      </c>
    </row>
    <row r="41" spans="1:2" x14ac:dyDescent="0.25">
      <c r="A41" s="247" t="s">
        <v>15</v>
      </c>
      <c r="B41" s="247" t="s">
        <v>609</v>
      </c>
    </row>
    <row r="42" spans="1:2" x14ac:dyDescent="0.25">
      <c r="A42" s="247" t="s">
        <v>15</v>
      </c>
      <c r="B42" s="247" t="s">
        <v>608</v>
      </c>
    </row>
    <row r="43" spans="1:2" x14ac:dyDescent="0.25">
      <c r="A43" s="247" t="s">
        <v>15</v>
      </c>
      <c r="B43" s="247" t="s">
        <v>633</v>
      </c>
    </row>
    <row r="44" spans="1:2" x14ac:dyDescent="0.25">
      <c r="A44" s="247" t="s">
        <v>15</v>
      </c>
      <c r="B44" s="247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Оглавление</vt:lpstr>
      <vt:lpstr>ДРУГ.2</vt:lpstr>
      <vt:lpstr>Должности ЛМ</vt:lpstr>
      <vt:lpstr>ДРУГ.2!R_0</vt:lpstr>
      <vt:lpstr>ДРУГ.2!R_1</vt:lpstr>
      <vt:lpstr>ДРУГ.2!R_2</vt:lpstr>
      <vt:lpstr>ДРУГ.2!R_3</vt:lpstr>
      <vt:lpstr>ДРУГ.2!R_4</vt:lpstr>
      <vt:lpstr>ДРУГ.2!Область_печати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Кузнецова Екатерина Александровна</dc:creator>
  <cp:lastModifiedBy>Горчаков Игорь Владимирович</cp:lastModifiedBy>
  <cp:lastPrinted>2017-08-15T13:21:45Z</cp:lastPrinted>
  <dcterms:created xsi:type="dcterms:W3CDTF">2015-12-18T15:59:47Z</dcterms:created>
  <dcterms:modified xsi:type="dcterms:W3CDTF">2019-03-19T19:16:27Z</dcterms:modified>
</cp:coreProperties>
</file>