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드라이브\Research_Project\00_My_Idea\Docker Migration 1\Implementation\git-workspace\"/>
    </mc:Choice>
  </mc:AlternateContent>
  <bookViews>
    <workbookView xWindow="-105" yWindow="-105" windowWidth="18495" windowHeight="11025" activeTab="3"/>
  </bookViews>
  <sheets>
    <sheet name="USER" sheetId="1" r:id="rId1"/>
    <sheet name="CONTROLLER" sheetId="2" r:id="rId2"/>
    <sheet name="LOGGER" sheetId="3" r:id="rId3"/>
    <sheet name="AP" sheetId="4" r:id="rId4"/>
    <sheet name="EDGE-SERVER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C28" i="4"/>
  <c r="C27" i="4"/>
  <c r="C26" i="4"/>
  <c r="C16" i="2" l="1"/>
  <c r="C39" i="4"/>
  <c r="C38" i="4" l="1"/>
  <c r="B16" i="4"/>
  <c r="B15" i="4"/>
  <c r="E16" i="4"/>
  <c r="E15" i="4"/>
  <c r="C16" i="4"/>
  <c r="C15" i="4"/>
  <c r="E30" i="4" l="1"/>
  <c r="E31" i="4"/>
  <c r="E29" i="4"/>
  <c r="E28" i="4"/>
  <c r="E27" i="4"/>
  <c r="E14" i="2"/>
  <c r="E13" i="2"/>
  <c r="C13" i="5"/>
  <c r="C32" i="4"/>
  <c r="C30" i="4"/>
  <c r="C33" i="4"/>
  <c r="C29" i="4"/>
  <c r="C31" i="4"/>
</calcChain>
</file>

<file path=xl/sharedStrings.xml><?xml version="1.0" encoding="utf-8"?>
<sst xmlns="http://schemas.openxmlformats.org/spreadsheetml/2006/main" count="260" uniqueCount="164">
  <si>
    <t>메시지</t>
    <phoneticPr fontId="1" type="noConversion"/>
  </si>
  <si>
    <t>설명</t>
    <phoneticPr fontId="1" type="noConversion"/>
  </si>
  <si>
    <t>current AP</t>
    <phoneticPr fontId="1" type="noConversion"/>
  </si>
  <si>
    <t>new AP</t>
    <phoneticPr fontId="1" type="noConversion"/>
  </si>
  <si>
    <t>old AP</t>
    <phoneticPr fontId="1" type="noConversion"/>
  </si>
  <si>
    <t>&lt;USER가 보내는…&gt;</t>
    <phoneticPr fontId="1" type="noConversion"/>
  </si>
  <si>
    <t>&lt;USER가 받는&gt;</t>
    <phoneticPr fontId="1" type="noConversion"/>
  </si>
  <si>
    <t>[US1]</t>
    <phoneticPr fontId="1" type="noConversion"/>
  </si>
  <si>
    <t>[US2]</t>
    <phoneticPr fontId="1" type="noConversion"/>
  </si>
  <si>
    <t>[US3]</t>
    <phoneticPr fontId="1" type="noConversion"/>
  </si>
  <si>
    <t>[UR1]</t>
    <phoneticPr fontId="1" type="noConversion"/>
  </si>
  <si>
    <t>받는사람</t>
    <phoneticPr fontId="1" type="noConversion"/>
  </si>
  <si>
    <t>보내는 사람</t>
    <phoneticPr fontId="1" type="noConversion"/>
  </si>
  <si>
    <t>송신 로그?</t>
    <phoneticPr fontId="1" type="noConversion"/>
  </si>
  <si>
    <t>수신 로그?</t>
    <phoneticPr fontId="1" type="noConversion"/>
  </si>
  <si>
    <t>남김</t>
    <phoneticPr fontId="1" type="noConversion"/>
  </si>
  <si>
    <t>서비스 사용 요청 -&gt; 응답을 받아야 함</t>
    <phoneticPr fontId="1" type="noConversion"/>
  </si>
  <si>
    <t>새로 접속하는 AP에게 알림 -&gt; 응답 없음</t>
    <phoneticPr fontId="1" type="noConversion"/>
  </si>
  <si>
    <t>이제 연결을 끊고 떠나간다는 것을 알림 -&gt; 응답 없음</t>
    <phoneticPr fontId="1" type="noConversion"/>
  </si>
  <si>
    <t>&lt;USER&gt; &lt;common.SVC_REQ&gt; &lt;카운터&gt;</t>
    <phoneticPr fontId="1" type="noConversion"/>
  </si>
  <si>
    <t>&lt;USER&gt; &lt;common.USER_HELLO&gt;</t>
    <phoneticPr fontId="1" type="noConversion"/>
  </si>
  <si>
    <t>&lt;USER&gt; &lt;common.USER_BYE&gt;</t>
    <phoneticPr fontId="1" type="noConversion"/>
  </si>
  <si>
    <t>&lt;컨트롤러가 보내는…&gt;</t>
    <phoneticPr fontId="1" type="noConversion"/>
  </si>
  <si>
    <t>&lt;컨트롤러가 받는…&gt;</t>
    <phoneticPr fontId="1" type="noConversion"/>
  </si>
  <si>
    <t>&lt;AP가 보내는…&gt;</t>
    <phoneticPr fontId="1" type="noConversion"/>
  </si>
  <si>
    <t>&lt;ES가 보내는…&gt;</t>
    <phoneticPr fontId="1" type="noConversion"/>
  </si>
  <si>
    <t>&lt;ES가 받는…&gt;</t>
    <phoneticPr fontId="1" type="noConversion"/>
  </si>
  <si>
    <t>&lt;LOGGER가 보내는…&gt;</t>
    <phoneticPr fontId="1" type="noConversion"/>
  </si>
  <si>
    <t>&lt;LOGGER가 받는…&gt;</t>
    <phoneticPr fontId="1" type="noConversion"/>
  </si>
  <si>
    <t>&lt;AP가 받는…&gt;</t>
    <phoneticPr fontId="1" type="noConversion"/>
  </si>
  <si>
    <t>USER의 [US1] 요청에 대한, 현재 연결된 AP의 응답</t>
    <phoneticPr fontId="1" type="noConversion"/>
  </si>
  <si>
    <t>[ER1]</t>
    <phoneticPr fontId="1" type="noConversion"/>
  </si>
  <si>
    <t>[ES1]</t>
    <phoneticPr fontId="1" type="noConversion"/>
  </si>
  <si>
    <t>연결된 AP</t>
    <phoneticPr fontId="1" type="noConversion"/>
  </si>
  <si>
    <t>AP는 USER의 REQ를 도커에게 전달</t>
    <phoneticPr fontId="1" type="noConversion"/>
  </si>
  <si>
    <t>[ER2]</t>
    <phoneticPr fontId="1" type="noConversion"/>
  </si>
  <si>
    <t>다른 AP로 부터 전달받은 USER의 REQ를 도커에게 전달</t>
    <phoneticPr fontId="1" type="noConversion"/>
  </si>
  <si>
    <t>[ER1]에 대한 응답(카운터 번호는 변경하지 않음)</t>
    <phoneticPr fontId="1" type="noConversion"/>
  </si>
  <si>
    <t>[ER2]에 대한 응답(카운터 변호는 변경하지 않음)</t>
    <phoneticPr fontId="1" type="noConversion"/>
  </si>
  <si>
    <t>&lt;EdgeServerX&gt; &lt;common.SVC_RES&gt; &lt;카운터&gt;</t>
    <phoneticPr fontId="1" type="noConversion"/>
  </si>
  <si>
    <t>코드</t>
    <phoneticPr fontId="1" type="noConversion"/>
  </si>
  <si>
    <t>&lt;시간&gt; &lt;msg 보낸사람&gt; &lt;msg 받는사람&gt; &lt;메시지&gt;</t>
    <phoneticPr fontId="1" type="noConversion"/>
  </si>
  <si>
    <t>아무나</t>
    <phoneticPr fontId="1" type="noConversion"/>
  </si>
  <si>
    <t>모든 이벤트에 대한 로그 기록을 받음</t>
    <phoneticPr fontId="1" type="noConversion"/>
  </si>
  <si>
    <t>[LR1]</t>
    <phoneticPr fontId="1" type="noConversion"/>
  </si>
  <si>
    <t>[LRx]</t>
    <phoneticPr fontId="1" type="noConversion"/>
  </si>
  <si>
    <t>[LS1]</t>
    <phoneticPr fontId="1" type="noConversion"/>
  </si>
  <si>
    <t>[LS2]</t>
    <phoneticPr fontId="1" type="noConversion"/>
  </si>
  <si>
    <t>컨트롤러</t>
    <phoneticPr fontId="1" type="noConversion"/>
  </si>
  <si>
    <t>[LR1] 받으면 컨트롤러에게 알려줌</t>
    <phoneticPr fontId="1" type="noConversion"/>
  </si>
  <si>
    <t>[LR2] 받으면 컨트롤러에게 알려줌</t>
    <phoneticPr fontId="1" type="noConversion"/>
  </si>
  <si>
    <t>[CR1]</t>
    <phoneticPr fontId="1" type="noConversion"/>
  </si>
  <si>
    <t>[CR2]</t>
    <phoneticPr fontId="1" type="noConversion"/>
  </si>
  <si>
    <t>[AR1]</t>
    <phoneticPr fontId="1" type="noConversion"/>
  </si>
  <si>
    <t>Migr 기법 판단에 필요한 정보를 요청</t>
    <phoneticPr fontId="1" type="noConversion"/>
  </si>
  <si>
    <t>[AS1]</t>
    <phoneticPr fontId="1" type="noConversion"/>
  </si>
  <si>
    <t>&lt;CONTROLLER&gt; &lt;INFQ&gt;</t>
    <phoneticPr fontId="1" type="noConversion"/>
  </si>
  <si>
    <t>user</t>
    <phoneticPr fontId="1" type="noConversion"/>
  </si>
  <si>
    <t>[CS1]</t>
    <phoneticPr fontId="1" type="noConversion"/>
  </si>
  <si>
    <t>&lt;CONTROLLER&gt; &lt;MIGR-SRC&gt; &lt;기법 번호&gt;</t>
    <phoneticPr fontId="1" type="noConversion"/>
  </si>
  <si>
    <t>&lt;CONTROLLER&gt; &lt;MIGR-DST&gt; &lt;기법 번호&gt;</t>
    <phoneticPr fontId="1" type="noConversion"/>
  </si>
  <si>
    <t>migr 출발지로써 N번 기법을 준비해서 실행하라고 알림</t>
    <phoneticPr fontId="1" type="noConversion"/>
  </si>
  <si>
    <t>migr 목적지로써 N번 기법을 준비해서 실행하라고 알림</t>
    <phoneticPr fontId="1" type="noConversion"/>
  </si>
  <si>
    <t>** 구현 완료시, 파란색으로 표시</t>
    <phoneticPr fontId="1" type="noConversion"/>
  </si>
  <si>
    <t>[LR2]</t>
    <phoneticPr fontId="1" type="noConversion"/>
  </si>
  <si>
    <t>기존의  AP에게 연결 해제 알림</t>
    <phoneticPr fontId="1" type="noConversion"/>
  </si>
  <si>
    <t>새로운 AP와 연결 시작 알림</t>
    <phoneticPr fontId="1" type="noConversion"/>
  </si>
  <si>
    <t>Logger</t>
    <phoneticPr fontId="1" type="noConversion"/>
  </si>
  <si>
    <t>[AR2]</t>
  </si>
  <si>
    <t>[AR3]</t>
  </si>
  <si>
    <t>컨트롤러&gt;old AP</t>
    <phoneticPr fontId="1" type="noConversion"/>
  </si>
  <si>
    <t>컨트롤러&gt;new AP</t>
    <phoneticPr fontId="1" type="noConversion"/>
  </si>
  <si>
    <t>[CR1 대응] migr 선택시에 필요한 정보 요청</t>
    <phoneticPr fontId="1" type="noConversion"/>
  </si>
  <si>
    <t>user &gt; curr AP</t>
    <phoneticPr fontId="1" type="noConversion"/>
  </si>
  <si>
    <t>user &gt; new AP</t>
    <phoneticPr fontId="1" type="noConversion"/>
  </si>
  <si>
    <t>user &gt; old AP</t>
    <phoneticPr fontId="1" type="noConversion"/>
  </si>
  <si>
    <t>[AR4]</t>
  </si>
  <si>
    <t>[AR5]</t>
  </si>
  <si>
    <t>[AR6]</t>
  </si>
  <si>
    <t>EdgeServer</t>
    <phoneticPr fontId="1" type="noConversion"/>
  </si>
  <si>
    <t>[AR7]</t>
  </si>
  <si>
    <t>[AR8]</t>
  </si>
  <si>
    <t>직접 연결된 user로 부터의 서비스 요청에 대한 응답</t>
    <phoneticPr fontId="1" type="noConversion"/>
  </si>
  <si>
    <t>다른 AP를 건너서 연결된 user로 부터의 서비스 요청에 대한 응답</t>
    <phoneticPr fontId="1" type="noConversion"/>
  </si>
  <si>
    <t>[CR3]</t>
    <phoneticPr fontId="1" type="noConversion"/>
  </si>
  <si>
    <t>[CS3.1]</t>
    <phoneticPr fontId="1" type="noConversion"/>
  </si>
  <si>
    <t>[CS3.2]</t>
    <phoneticPr fontId="1" type="noConversion"/>
  </si>
  <si>
    <t>old AP 로 부터, migr 판단에 필요한 데이터 수신하기</t>
    <phoneticPr fontId="1" type="noConversion"/>
  </si>
  <si>
    <t>[AR9]</t>
    <phoneticPr fontId="1" type="noConversion"/>
  </si>
  <si>
    <t>다른 AP</t>
    <phoneticPr fontId="1" type="noConversion"/>
  </si>
  <si>
    <t>다른 AP를 건너서 연결된 user로 부터의 서비스 요청</t>
    <phoneticPr fontId="1" type="noConversion"/>
  </si>
  <si>
    <t>[AR10]</t>
    <phoneticPr fontId="1" type="noConversion"/>
  </si>
  <si>
    <t>[AS2]</t>
  </si>
  <si>
    <t>[AS3]</t>
  </si>
  <si>
    <t>[AS5]</t>
  </si>
  <si>
    <t>[AS6]</t>
  </si>
  <si>
    <t>[AS7]</t>
  </si>
  <si>
    <t>[AS8]</t>
  </si>
  <si>
    <t>[AS10]</t>
  </si>
  <si>
    <t>[AS4.2]</t>
    <phoneticPr fontId="1" type="noConversion"/>
  </si>
  <si>
    <t>[AS4.1]</t>
    <phoneticPr fontId="1" type="noConversion"/>
  </si>
  <si>
    <t>사용자 요청을 그대로 ES에 전달</t>
    <phoneticPr fontId="1" type="noConversion"/>
  </si>
  <si>
    <t>ES가 없어서, 다른 AP에게 요청을 전달해줌</t>
    <phoneticPr fontId="1" type="noConversion"/>
  </si>
  <si>
    <t>other AP</t>
    <phoneticPr fontId="1" type="noConversion"/>
  </si>
  <si>
    <t>[AR7] 을 user에게 전달</t>
    <phoneticPr fontId="1" type="noConversion"/>
  </si>
  <si>
    <t>&lt;AP-X&gt; &lt;SVC_RES&gt; &lt;카운터&gt;</t>
    <phoneticPr fontId="1" type="noConversion"/>
  </si>
  <si>
    <t>&lt;LOGGER&gt; &lt;HELO&gt; &lt;AP-2&gt;</t>
    <phoneticPr fontId="1" type="noConversion"/>
  </si>
  <si>
    <t>&lt;LOGGER&gt; &lt;BYEE&gt; &lt;AP-1&gt;</t>
    <phoneticPr fontId="1" type="noConversion"/>
  </si>
  <si>
    <t>[AR8] 을 다른 AP로 relay</t>
    <phoneticPr fontId="1" type="noConversion"/>
  </si>
  <si>
    <t>[AS9.1]</t>
    <phoneticPr fontId="1" type="noConversion"/>
  </si>
  <si>
    <t>[AS9.2]</t>
    <phoneticPr fontId="1" type="noConversion"/>
  </si>
  <si>
    <t>[AR11]</t>
    <phoneticPr fontId="1" type="noConversion"/>
  </si>
  <si>
    <t>&lt;AP-X&gt; &lt;STOP-EdgeServer&gt;</t>
    <phoneticPr fontId="1" type="noConversion"/>
  </si>
  <si>
    <t>[AS11]</t>
    <phoneticPr fontId="1" type="noConversion"/>
  </si>
  <si>
    <t>[AR12]</t>
    <phoneticPr fontId="1" type="noConversion"/>
  </si>
  <si>
    <t>&lt;AP-X&gt; &lt;START-EdgeServer&gt;</t>
    <phoneticPr fontId="1" type="noConversion"/>
  </si>
  <si>
    <t>[AS12]</t>
    <phoneticPr fontId="1" type="noConversion"/>
  </si>
  <si>
    <t>&lt;AP-X&gt; &lt;common.SVC_REQ&gt; &lt;카운터&gt;</t>
    <phoneticPr fontId="1" type="noConversion"/>
  </si>
  <si>
    <t>&lt;AP-X&gt; &lt;common.SVC_RES&gt; &lt;카운터&gt;</t>
    <phoneticPr fontId="1" type="noConversion"/>
  </si>
  <si>
    <t>&lt;AP-X&gt; &lt;common.SVC_REQ&gt; &lt;카운터&gt;</t>
    <phoneticPr fontId="1" type="noConversion"/>
  </si>
  <si>
    <t>&lt;AP-X&gt; &lt;common.SVC_REQ&gt; &lt;카운터&gt;</t>
    <phoneticPr fontId="1" type="noConversion"/>
  </si>
  <si>
    <t>&lt;AP-X&gt; &lt;common.SVC_RES&gt; &lt;카운터&gt;</t>
    <phoneticPr fontId="1" type="noConversion"/>
  </si>
  <si>
    <t>&lt;AP-X&gt; &lt;common.SVC_RES&gt; &lt;카운터&gt;</t>
    <phoneticPr fontId="1" type="noConversion"/>
  </si>
  <si>
    <t>[ES2]</t>
    <phoneticPr fontId="1" type="noConversion"/>
  </si>
  <si>
    <t>[ES3]</t>
    <phoneticPr fontId="1" type="noConversion"/>
  </si>
  <si>
    <t>연결된 AP</t>
    <phoneticPr fontId="1" type="noConversion"/>
  </si>
  <si>
    <t>&lt;EdgeServerX&gt; &lt;common.ES_READY&gt;</t>
    <phoneticPr fontId="1" type="noConversion"/>
  </si>
  <si>
    <t>남김</t>
    <phoneticPr fontId="1" type="noConversion"/>
  </si>
  <si>
    <t>ES가 서비스 가능한 상태가 되었음을 알림</t>
    <phoneticPr fontId="1" type="noConversion"/>
  </si>
  <si>
    <t>[AR13]</t>
    <phoneticPr fontId="1" type="noConversion"/>
  </si>
  <si>
    <t>EdgeServer</t>
    <phoneticPr fontId="1" type="noConversion"/>
  </si>
  <si>
    <t>EdgeServer가 서비스 가능한 상태가 되었음을 수신</t>
    <phoneticPr fontId="1" type="noConversion"/>
  </si>
  <si>
    <t>[AS13]</t>
    <phoneticPr fontId="1" type="noConversion"/>
  </si>
  <si>
    <t>user</t>
    <phoneticPr fontId="1" type="noConversion"/>
  </si>
  <si>
    <t>&lt;AP-X&gt; &lt;common.ES_READY&gt;</t>
    <phoneticPr fontId="1" type="noConversion"/>
  </si>
  <si>
    <t>최초에만 전달해주기</t>
    <phoneticPr fontId="1" type="noConversion"/>
  </si>
  <si>
    <t>[UR2]</t>
    <phoneticPr fontId="1" type="noConversion"/>
  </si>
  <si>
    <t>&lt;AP-X&gt; &lt;common.ES_READY&gt;</t>
    <phoneticPr fontId="1" type="noConversion"/>
  </si>
  <si>
    <t>남김</t>
    <phoneticPr fontId="1" type="noConversion"/>
  </si>
  <si>
    <t>최초에 수신하는 메시지로, ES가 서비스 가능 상태임을 알림</t>
    <phoneticPr fontId="1" type="noConversion"/>
  </si>
  <si>
    <t>[US4]</t>
    <phoneticPr fontId="1" type="noConversion"/>
  </si>
  <si>
    <t>curr AP</t>
    <phoneticPr fontId="1" type="noConversion"/>
  </si>
  <si>
    <t>&lt;USER&gt; &lt;common.USER_EXIT&gt;</t>
    <phoneticPr fontId="1" type="noConversion"/>
  </si>
  <si>
    <t>남김</t>
    <phoneticPr fontId="1" type="noConversion"/>
  </si>
  <si>
    <t>아예 종료하고 나가는 것</t>
    <phoneticPr fontId="1" type="noConversion"/>
  </si>
  <si>
    <t>[AR14]</t>
    <phoneticPr fontId="1" type="noConversion"/>
  </si>
  <si>
    <t>user &gt; curr AP</t>
    <phoneticPr fontId="1" type="noConversion"/>
  </si>
  <si>
    <t>user가 아예 종료함</t>
    <phoneticPr fontId="1" type="noConversion"/>
  </si>
  <si>
    <t>&lt;시간&gt; &lt;AP-2&gt; &lt;USER&gt; &lt;USER HELO&gt;</t>
    <phoneticPr fontId="1" type="noConversion"/>
  </si>
  <si>
    <t>&lt;시간&gt; &lt;AP-1&gt; &lt;USER&gt; &lt;USER BYEE&gt;</t>
    <phoneticPr fontId="1" type="noConversion"/>
  </si>
  <si>
    <t>[LR3]</t>
    <phoneticPr fontId="1" type="noConversion"/>
  </si>
  <si>
    <t>curr AP</t>
    <phoneticPr fontId="1" type="noConversion"/>
  </si>
  <si>
    <t>user가 아예 종료</t>
    <phoneticPr fontId="1" type="noConversion"/>
  </si>
  <si>
    <t>남김</t>
    <phoneticPr fontId="1" type="noConversion"/>
  </si>
  <si>
    <t>&lt;시간&gt; &lt;AP-X&gt; &lt;USER&gt; &lt;USER EXIT&gt;</t>
    <phoneticPr fontId="1" type="noConversion"/>
  </si>
  <si>
    <t>[LS3]</t>
    <phoneticPr fontId="1" type="noConversion"/>
  </si>
  <si>
    <t>컨트롤러</t>
    <phoneticPr fontId="1" type="noConversion"/>
  </si>
  <si>
    <t>&lt;LOGGER&gt; &lt;EXIT&gt;</t>
    <phoneticPr fontId="1" type="noConversion"/>
  </si>
  <si>
    <t>남김</t>
    <phoneticPr fontId="1" type="noConversion"/>
  </si>
  <si>
    <t>[LR3] 받으면 컨트롤러에게 알려줌</t>
    <phoneticPr fontId="1" type="noConversion"/>
  </si>
  <si>
    <t>[CR4]</t>
    <phoneticPr fontId="1" type="noConversion"/>
  </si>
  <si>
    <t>user가 종료 =&gt; 관련 변수를 초기화 하기</t>
    <phoneticPr fontId="1" type="noConversion"/>
  </si>
  <si>
    <t>[AR1]에 대한 응답, Profile정보는 test 목적으로 필요</t>
    <phoneticPr fontId="1" type="noConversion"/>
  </si>
  <si>
    <t>&lt;AP-X&gt; &lt;INFR&gt; &lt;Profile&gt; &lt;정보를 '-'로 구분&gt;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</si>
</sst>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B0F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A10" sqref="A10"/>
    </sheetView>
  </sheetViews>
  <sheetFormatPr defaultColWidth="8.625" defaultRowHeight="13.5" x14ac:dyDescent="0.25"/>
  <cols>
    <col min="1" max="1" width="8.625" style="2"/>
    <col min="2" max="2" width="14.25" style="1" bestFit="1" customWidth="1"/>
    <col min="3" max="3" width="33.875" style="1" bestFit="1" customWidth="1"/>
    <col min="4" max="4" width="9.125" style="1" bestFit="1" customWidth="1"/>
    <col min="5" max="5" width="44.375" style="1" customWidth="1"/>
    <col min="6" max="16384" width="8.625" style="1"/>
  </cols>
  <sheetData>
    <row r="1" spans="1:5" x14ac:dyDescent="0.25">
      <c r="A1" s="6" t="s">
        <v>63</v>
      </c>
    </row>
    <row r="4" spans="1:5" s="9" customFormat="1" x14ac:dyDescent="0.25">
      <c r="A4" s="8"/>
      <c r="B4" s="9" t="s">
        <v>5</v>
      </c>
    </row>
    <row r="5" spans="1:5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7</v>
      </c>
      <c r="B6" s="14" t="s">
        <v>2</v>
      </c>
      <c r="C6" s="14" t="s">
        <v>19</v>
      </c>
      <c r="D6" s="14" t="s">
        <v>15</v>
      </c>
      <c r="E6" s="14" t="s">
        <v>16</v>
      </c>
    </row>
    <row r="7" spans="1:5" s="7" customFormat="1" x14ac:dyDescent="0.25">
      <c r="A7" s="13" t="s">
        <v>8</v>
      </c>
      <c r="B7" s="14" t="s">
        <v>3</v>
      </c>
      <c r="C7" s="14" t="s">
        <v>20</v>
      </c>
      <c r="D7" s="14" t="s">
        <v>15</v>
      </c>
      <c r="E7" s="14" t="s">
        <v>17</v>
      </c>
    </row>
    <row r="8" spans="1:5" s="7" customFormat="1" x14ac:dyDescent="0.25">
      <c r="A8" s="13" t="s">
        <v>9</v>
      </c>
      <c r="B8" s="14" t="s">
        <v>4</v>
      </c>
      <c r="C8" s="14" t="s">
        <v>21</v>
      </c>
      <c r="D8" s="14" t="s">
        <v>15</v>
      </c>
      <c r="E8" s="14" t="s">
        <v>18</v>
      </c>
    </row>
    <row r="9" spans="1:5" s="7" customFormat="1" x14ac:dyDescent="0.25">
      <c r="A9" s="13" t="s">
        <v>140</v>
      </c>
      <c r="B9" s="14" t="s">
        <v>141</v>
      </c>
      <c r="C9" s="14" t="s">
        <v>142</v>
      </c>
      <c r="D9" s="14" t="s">
        <v>143</v>
      </c>
      <c r="E9" s="14" t="s">
        <v>144</v>
      </c>
    </row>
    <row r="11" spans="1:5" s="9" customFormat="1" x14ac:dyDescent="0.25">
      <c r="A11" s="8"/>
      <c r="B11" s="9" t="s">
        <v>6</v>
      </c>
    </row>
    <row r="12" spans="1:5" x14ac:dyDescent="0.25">
      <c r="A12" s="16" t="s">
        <v>40</v>
      </c>
      <c r="B12" s="16" t="s">
        <v>12</v>
      </c>
      <c r="C12" s="16" t="s">
        <v>0</v>
      </c>
      <c r="D12" s="16" t="s">
        <v>14</v>
      </c>
      <c r="E12" s="16" t="s">
        <v>1</v>
      </c>
    </row>
    <row r="13" spans="1:5" s="7" customFormat="1" x14ac:dyDescent="0.25">
      <c r="A13" s="13" t="s">
        <v>10</v>
      </c>
      <c r="B13" s="14" t="s">
        <v>2</v>
      </c>
      <c r="C13" s="14" t="s">
        <v>105</v>
      </c>
      <c r="D13" s="14" t="s">
        <v>15</v>
      </c>
      <c r="E13" s="14" t="s">
        <v>30</v>
      </c>
    </row>
    <row r="14" spans="1:5" s="7" customFormat="1" x14ac:dyDescent="0.25">
      <c r="A14" s="13" t="s">
        <v>136</v>
      </c>
      <c r="B14" s="14" t="s">
        <v>2</v>
      </c>
      <c r="C14" s="14" t="s">
        <v>137</v>
      </c>
      <c r="D14" s="14" t="s">
        <v>138</v>
      </c>
      <c r="E14" s="14" t="s">
        <v>139</v>
      </c>
    </row>
    <row r="15" spans="1:5" x14ac:dyDescent="0.25">
      <c r="A15" s="11"/>
      <c r="B15" s="12"/>
      <c r="C15" s="12"/>
      <c r="D15" s="12"/>
      <c r="E15" s="12"/>
    </row>
    <row r="16" spans="1:5" x14ac:dyDescent="0.25">
      <c r="A16" s="11"/>
      <c r="B16" s="12"/>
      <c r="C16" s="12"/>
      <c r="D16" s="12"/>
      <c r="E16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C16" sqref="C16"/>
    </sheetView>
  </sheetViews>
  <sheetFormatPr defaultColWidth="8.625" defaultRowHeight="13.5" x14ac:dyDescent="0.25"/>
  <cols>
    <col min="1" max="1" width="8.625" style="3"/>
    <col min="2" max="2" width="10.625" style="3" customWidth="1"/>
    <col min="3" max="3" width="49.125" style="3" customWidth="1"/>
    <col min="4" max="4" width="8.625" style="3"/>
    <col min="5" max="5" width="50.625" style="3" customWidth="1"/>
    <col min="6" max="16384" width="8.625" style="3"/>
  </cols>
  <sheetData>
    <row r="1" spans="1:5" x14ac:dyDescent="0.25">
      <c r="A1" s="6" t="s">
        <v>63</v>
      </c>
    </row>
    <row r="4" spans="1:5" s="9" customFormat="1" x14ac:dyDescent="0.25">
      <c r="A4" s="8"/>
      <c r="B4" s="9" t="s">
        <v>22</v>
      </c>
    </row>
    <row r="5" spans="1:5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58</v>
      </c>
      <c r="B6" s="14" t="s">
        <v>4</v>
      </c>
      <c r="C6" s="14" t="s">
        <v>56</v>
      </c>
      <c r="D6" s="14" t="s">
        <v>15</v>
      </c>
      <c r="E6" s="14" t="s">
        <v>72</v>
      </c>
    </row>
    <row r="7" spans="1:5" s="7" customFormat="1" x14ac:dyDescent="0.25">
      <c r="A7" s="13" t="s">
        <v>85</v>
      </c>
      <c r="B7" s="14" t="s">
        <v>4</v>
      </c>
      <c r="C7" s="14" t="s">
        <v>59</v>
      </c>
      <c r="D7" s="14" t="s">
        <v>15</v>
      </c>
      <c r="E7" s="14" t="s">
        <v>61</v>
      </c>
    </row>
    <row r="8" spans="1:5" s="7" customFormat="1" x14ac:dyDescent="0.25">
      <c r="A8" s="13" t="s">
        <v>86</v>
      </c>
      <c r="B8" s="14" t="s">
        <v>3</v>
      </c>
      <c r="C8" s="14" t="s">
        <v>60</v>
      </c>
      <c r="D8" s="14" t="s">
        <v>15</v>
      </c>
      <c r="E8" s="14" t="s">
        <v>62</v>
      </c>
    </row>
    <row r="9" spans="1:5" x14ac:dyDescent="0.25">
      <c r="A9" s="11"/>
      <c r="B9" s="12"/>
      <c r="C9" s="12"/>
      <c r="D9" s="12"/>
      <c r="E9" s="12"/>
    </row>
    <row r="10" spans="1:5" x14ac:dyDescent="0.25">
      <c r="A10" s="2"/>
      <c r="B10" s="1"/>
      <c r="C10" s="1"/>
      <c r="D10" s="1"/>
      <c r="E10" s="1"/>
    </row>
    <row r="11" spans="1:5" s="9" customFormat="1" x14ac:dyDescent="0.25">
      <c r="A11" s="8"/>
      <c r="B11" s="9" t="s">
        <v>23</v>
      </c>
    </row>
    <row r="12" spans="1:5" x14ac:dyDescent="0.25">
      <c r="A12" s="16" t="s">
        <v>40</v>
      </c>
      <c r="B12" s="17" t="s">
        <v>12</v>
      </c>
      <c r="C12" s="17" t="s">
        <v>0</v>
      </c>
      <c r="D12" s="17" t="s">
        <v>14</v>
      </c>
      <c r="E12" s="17" t="s">
        <v>1</v>
      </c>
    </row>
    <row r="13" spans="1:5" s="7" customFormat="1" x14ac:dyDescent="0.25">
      <c r="A13" s="13" t="s">
        <v>51</v>
      </c>
      <c r="B13" s="14" t="s">
        <v>67</v>
      </c>
      <c r="C13" s="14" t="s">
        <v>46</v>
      </c>
      <c r="D13" s="14" t="s">
        <v>15</v>
      </c>
      <c r="E13" s="14" t="str">
        <f>_xlfn.CONCAT(LOGGER!C6, " : migr 판단을 위한 데이터 요청하기")</f>
        <v>&lt;LOGGER&gt; &lt;HELO&gt; &lt;AP-2&gt; : migr 판단을 위한 데이터 요청하기</v>
      </c>
    </row>
    <row r="14" spans="1:5" s="29" customFormat="1" ht="27" x14ac:dyDescent="0.3">
      <c r="A14" s="13" t="s">
        <v>52</v>
      </c>
      <c r="B14" s="27" t="s">
        <v>67</v>
      </c>
      <c r="C14" s="27" t="s">
        <v>47</v>
      </c>
      <c r="D14" s="27" t="s">
        <v>15</v>
      </c>
      <c r="E14" s="28" t="str">
        <f>_xlfn.CONCAT(LOGGER!C7, " : 대응할 필요 없음 (user는 HELO 보내고 다음으로 BYE 보냄. HELO를 기점으로 migr 시작하자)")</f>
        <v>&lt;LOGGER&gt; &lt;BYEE&gt; &lt;AP-1&gt; : 대응할 필요 없음 (user는 HELO 보내고 다음으로 BYE 보냄. HELO를 기점으로 migr 시작하자)</v>
      </c>
    </row>
    <row r="15" spans="1:5" s="7" customFormat="1" x14ac:dyDescent="0.25">
      <c r="A15" s="25" t="s">
        <v>84</v>
      </c>
      <c r="B15" s="14" t="s">
        <v>4</v>
      </c>
      <c r="C15" s="14" t="str">
        <f>CONCATENATE(AP!A6, " = ", AP!C6)</f>
        <v>[AS1] = &lt;AP-X&gt; &lt;INFR&gt; &lt;Profile&gt; &lt;정보를 '-'로 구분&gt;</v>
      </c>
      <c r="D15" s="27" t="s">
        <v>15</v>
      </c>
      <c r="E15" s="14" t="s">
        <v>87</v>
      </c>
    </row>
    <row r="16" spans="1:5" s="7" customFormat="1" x14ac:dyDescent="0.25">
      <c r="A16" s="14" t="s">
        <v>160</v>
      </c>
      <c r="B16" s="14" t="s">
        <v>141</v>
      </c>
      <c r="C16" s="14" t="str">
        <f>LOGGER!C8</f>
        <v>&lt;LOGGER&gt; &lt;EXIT&gt;</v>
      </c>
      <c r="D16" s="14"/>
      <c r="E16" s="14" t="s">
        <v>161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9" sqref="A9"/>
    </sheetView>
  </sheetViews>
  <sheetFormatPr defaultColWidth="8.625" defaultRowHeight="13.5" x14ac:dyDescent="0.25"/>
  <cols>
    <col min="1" max="1" width="8.625" style="3"/>
    <col min="2" max="2" width="12" style="3" customWidth="1"/>
    <col min="3" max="3" width="42.125" style="3" customWidth="1"/>
    <col min="4" max="4" width="10.625" style="3" customWidth="1"/>
    <col min="5" max="5" width="30.375" style="3" customWidth="1"/>
    <col min="6" max="16384" width="8.625" style="3"/>
  </cols>
  <sheetData>
    <row r="1" spans="1:5" x14ac:dyDescent="0.25">
      <c r="A1" s="6" t="s">
        <v>63</v>
      </c>
    </row>
    <row r="4" spans="1:5" s="9" customFormat="1" x14ac:dyDescent="0.25">
      <c r="A4" s="8"/>
      <c r="B4" s="9" t="s">
        <v>27</v>
      </c>
    </row>
    <row r="5" spans="1:5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46</v>
      </c>
      <c r="B6" s="14" t="s">
        <v>48</v>
      </c>
      <c r="C6" s="14" t="s">
        <v>106</v>
      </c>
      <c r="D6" s="14" t="s">
        <v>15</v>
      </c>
      <c r="E6" s="14" t="s">
        <v>49</v>
      </c>
    </row>
    <row r="7" spans="1:5" s="7" customFormat="1" x14ac:dyDescent="0.25">
      <c r="A7" s="13" t="s">
        <v>47</v>
      </c>
      <c r="B7" s="14" t="s">
        <v>48</v>
      </c>
      <c r="C7" s="14" t="s">
        <v>107</v>
      </c>
      <c r="D7" s="14" t="s">
        <v>15</v>
      </c>
      <c r="E7" s="14" t="s">
        <v>50</v>
      </c>
    </row>
    <row r="8" spans="1:5" x14ac:dyDescent="0.25">
      <c r="A8" s="11" t="s">
        <v>155</v>
      </c>
      <c r="B8" s="12" t="s">
        <v>156</v>
      </c>
      <c r="C8" s="12" t="s">
        <v>157</v>
      </c>
      <c r="D8" s="12" t="s">
        <v>158</v>
      </c>
      <c r="E8" s="12" t="s">
        <v>159</v>
      </c>
    </row>
    <row r="9" spans="1:5" x14ac:dyDescent="0.25">
      <c r="A9" s="11"/>
      <c r="B9" s="12"/>
      <c r="C9" s="12"/>
      <c r="D9" s="12"/>
      <c r="E9" s="12"/>
    </row>
    <row r="10" spans="1:5" x14ac:dyDescent="0.25">
      <c r="A10" s="2"/>
      <c r="B10" s="1"/>
      <c r="C10" s="1"/>
      <c r="D10" s="1"/>
      <c r="E10" s="1"/>
    </row>
    <row r="11" spans="1:5" s="9" customFormat="1" x14ac:dyDescent="0.25">
      <c r="A11" s="8"/>
      <c r="B11" s="9" t="s">
        <v>28</v>
      </c>
    </row>
    <row r="12" spans="1:5" x14ac:dyDescent="0.25">
      <c r="A12" s="16" t="s">
        <v>40</v>
      </c>
      <c r="B12" s="17" t="s">
        <v>12</v>
      </c>
      <c r="C12" s="17" t="s">
        <v>0</v>
      </c>
      <c r="D12" s="17" t="s">
        <v>14</v>
      </c>
      <c r="E12" s="17" t="s">
        <v>1</v>
      </c>
    </row>
    <row r="13" spans="1:5" s="7" customFormat="1" x14ac:dyDescent="0.25">
      <c r="A13" s="13" t="s">
        <v>45</v>
      </c>
      <c r="B13" s="14" t="s">
        <v>42</v>
      </c>
      <c r="C13" s="14" t="s">
        <v>41</v>
      </c>
      <c r="D13" s="14" t="s">
        <v>15</v>
      </c>
      <c r="E13" s="14" t="s">
        <v>43</v>
      </c>
    </row>
    <row r="14" spans="1:5" s="7" customFormat="1" x14ac:dyDescent="0.25">
      <c r="A14" s="13" t="s">
        <v>44</v>
      </c>
      <c r="B14" s="14" t="s">
        <v>3</v>
      </c>
      <c r="C14" s="14" t="s">
        <v>148</v>
      </c>
      <c r="D14" s="14" t="s">
        <v>15</v>
      </c>
      <c r="E14" s="14" t="s">
        <v>66</v>
      </c>
    </row>
    <row r="15" spans="1:5" s="7" customFormat="1" x14ac:dyDescent="0.25">
      <c r="A15" s="25" t="s">
        <v>64</v>
      </c>
      <c r="B15" s="14" t="s">
        <v>4</v>
      </c>
      <c r="C15" s="14" t="s">
        <v>149</v>
      </c>
      <c r="D15" s="14" t="s">
        <v>15</v>
      </c>
      <c r="E15" s="14" t="s">
        <v>65</v>
      </c>
    </row>
    <row r="16" spans="1:5" s="7" customFormat="1" x14ac:dyDescent="0.25">
      <c r="A16" s="14" t="s">
        <v>150</v>
      </c>
      <c r="B16" s="14" t="s">
        <v>151</v>
      </c>
      <c r="C16" s="14" t="s">
        <v>154</v>
      </c>
      <c r="D16" s="14" t="s">
        <v>153</v>
      </c>
      <c r="E16" s="14" t="s">
        <v>152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zoomScale="130" zoomScaleNormal="130" workbookViewId="0">
      <selection activeCell="E15" sqref="E15"/>
    </sheetView>
  </sheetViews>
  <sheetFormatPr defaultColWidth="8.625" defaultRowHeight="13.5" x14ac:dyDescent="0.25"/>
  <cols>
    <col min="1" max="1" width="8.625" style="3"/>
    <col min="2" max="2" width="14.75" style="3" customWidth="1"/>
    <col min="3" max="3" width="42.375" style="3" customWidth="1"/>
    <col min="4" max="4" width="8.625" style="3"/>
    <col min="5" max="5" width="43.25" style="3" customWidth="1"/>
    <col min="6" max="16384" width="8.625" style="3"/>
  </cols>
  <sheetData>
    <row r="1" spans="1:5" x14ac:dyDescent="0.25">
      <c r="A1" s="6" t="s">
        <v>63</v>
      </c>
    </row>
    <row r="2" spans="1:5" ht="3" customHeight="1" x14ac:dyDescent="0.25"/>
    <row r="3" spans="1:5" ht="2.25" customHeight="1" x14ac:dyDescent="0.25"/>
    <row r="4" spans="1:5" s="9" customFormat="1" x14ac:dyDescent="0.25">
      <c r="A4" s="8"/>
      <c r="B4" s="9" t="s">
        <v>24</v>
      </c>
    </row>
    <row r="5" spans="1:5" x14ac:dyDescent="0.25">
      <c r="A5" s="16" t="s">
        <v>40</v>
      </c>
      <c r="B5" s="18" t="s">
        <v>11</v>
      </c>
      <c r="C5" s="18" t="s">
        <v>0</v>
      </c>
      <c r="D5" s="18" t="s">
        <v>13</v>
      </c>
      <c r="E5" s="18" t="s">
        <v>1</v>
      </c>
    </row>
    <row r="6" spans="1:5" s="7" customFormat="1" x14ac:dyDescent="0.25">
      <c r="A6" s="13" t="s">
        <v>55</v>
      </c>
      <c r="B6" s="14" t="s">
        <v>48</v>
      </c>
      <c r="C6" s="14" t="s">
        <v>163</v>
      </c>
      <c r="D6" s="14"/>
      <c r="E6" s="14" t="s">
        <v>162</v>
      </c>
    </row>
    <row r="7" spans="1:5" x14ac:dyDescent="0.25">
      <c r="A7" s="11" t="s">
        <v>92</v>
      </c>
      <c r="B7" s="12"/>
      <c r="C7" s="12"/>
      <c r="D7" s="12"/>
      <c r="E7" s="12"/>
    </row>
    <row r="8" spans="1:5" x14ac:dyDescent="0.25">
      <c r="A8" s="11" t="s">
        <v>93</v>
      </c>
      <c r="B8" s="12"/>
      <c r="C8" s="12"/>
      <c r="D8" s="12"/>
      <c r="E8" s="12"/>
    </row>
    <row r="9" spans="1:5" s="7" customFormat="1" x14ac:dyDescent="0.25">
      <c r="A9" s="13" t="s">
        <v>100</v>
      </c>
      <c r="B9" s="14" t="s">
        <v>79</v>
      </c>
      <c r="C9" s="14" t="s">
        <v>119</v>
      </c>
      <c r="D9" s="14"/>
      <c r="E9" s="14" t="s">
        <v>101</v>
      </c>
    </row>
    <row r="10" spans="1:5" s="7" customFormat="1" x14ac:dyDescent="0.25">
      <c r="A10" s="13" t="s">
        <v>99</v>
      </c>
      <c r="B10" s="14" t="s">
        <v>103</v>
      </c>
      <c r="C10" s="14" t="s">
        <v>120</v>
      </c>
      <c r="D10" s="14"/>
      <c r="E10" s="14" t="s">
        <v>102</v>
      </c>
    </row>
    <row r="11" spans="1:5" x14ac:dyDescent="0.25">
      <c r="A11" s="11" t="s">
        <v>94</v>
      </c>
      <c r="B11" s="12"/>
      <c r="C11" s="12"/>
      <c r="D11" s="12"/>
      <c r="E11" s="12"/>
    </row>
    <row r="12" spans="1:5" x14ac:dyDescent="0.25">
      <c r="A12" s="11" t="s">
        <v>95</v>
      </c>
      <c r="B12" s="12"/>
      <c r="C12" s="12"/>
      <c r="D12" s="12"/>
      <c r="E12" s="12"/>
    </row>
    <row r="13" spans="1:5" s="7" customFormat="1" x14ac:dyDescent="0.25">
      <c r="A13" s="13" t="s">
        <v>96</v>
      </c>
      <c r="B13" s="14" t="s">
        <v>57</v>
      </c>
      <c r="C13" s="14" t="s">
        <v>121</v>
      </c>
      <c r="D13" s="14"/>
      <c r="E13" s="14" t="s">
        <v>104</v>
      </c>
    </row>
    <row r="14" spans="1:5" s="7" customFormat="1" x14ac:dyDescent="0.25">
      <c r="A14" s="13" t="s">
        <v>97</v>
      </c>
      <c r="B14" s="14" t="s">
        <v>103</v>
      </c>
      <c r="C14" s="14" t="s">
        <v>122</v>
      </c>
      <c r="D14" s="14"/>
      <c r="E14" s="14" t="s">
        <v>108</v>
      </c>
    </row>
    <row r="15" spans="1:5" s="7" customFormat="1" x14ac:dyDescent="0.25">
      <c r="A15" s="13" t="s">
        <v>109</v>
      </c>
      <c r="B15" s="14" t="str">
        <f>B9</f>
        <v>EdgeServer</v>
      </c>
      <c r="C15" s="14" t="str">
        <f>A9</f>
        <v>[AS4.1]</v>
      </c>
      <c r="D15" s="14"/>
      <c r="E15" s="14" t="str">
        <f>E9</f>
        <v>사용자 요청을 그대로 ES에 전달</v>
      </c>
    </row>
    <row r="16" spans="1:5" s="7" customFormat="1" x14ac:dyDescent="0.25">
      <c r="A16" s="13" t="s">
        <v>110</v>
      </c>
      <c r="B16" s="14" t="str">
        <f>B10</f>
        <v>other AP</v>
      </c>
      <c r="C16" s="14" t="str">
        <f>A10</f>
        <v>[AS4.2]</v>
      </c>
      <c r="D16" s="14"/>
      <c r="E16" s="14" t="str">
        <f>E10</f>
        <v>ES가 없어서, 다른 AP에게 요청을 전달해줌</v>
      </c>
    </row>
    <row r="17" spans="1:5" x14ac:dyDescent="0.25">
      <c r="A17" s="11" t="s">
        <v>98</v>
      </c>
      <c r="B17" s="12"/>
      <c r="C17" s="12"/>
      <c r="D17" s="12"/>
      <c r="E17" s="12"/>
    </row>
    <row r="18" spans="1:5" x14ac:dyDescent="0.25">
      <c r="A18" s="11" t="s">
        <v>113</v>
      </c>
      <c r="B18" s="12" t="s">
        <v>103</v>
      </c>
      <c r="C18" s="12" t="s">
        <v>112</v>
      </c>
      <c r="D18" s="12"/>
      <c r="E18" s="12"/>
    </row>
    <row r="19" spans="1:5" x14ac:dyDescent="0.25">
      <c r="A19" s="11" t="s">
        <v>116</v>
      </c>
      <c r="B19" s="12" t="s">
        <v>103</v>
      </c>
      <c r="C19" s="12" t="s">
        <v>115</v>
      </c>
      <c r="D19" s="12"/>
      <c r="E19" s="12"/>
    </row>
    <row r="20" spans="1:5" s="7" customFormat="1" x14ac:dyDescent="0.25">
      <c r="A20" s="13" t="s">
        <v>132</v>
      </c>
      <c r="B20" s="14" t="s">
        <v>133</v>
      </c>
      <c r="C20" s="14" t="s">
        <v>134</v>
      </c>
      <c r="D20" s="14"/>
      <c r="E20" s="14" t="s">
        <v>135</v>
      </c>
    </row>
    <row r="21" spans="1:5" x14ac:dyDescent="0.25">
      <c r="A21" s="11"/>
      <c r="B21" s="12"/>
      <c r="C21" s="12"/>
      <c r="D21" s="12"/>
      <c r="E21" s="12"/>
    </row>
    <row r="22" spans="1:5" x14ac:dyDescent="0.25">
      <c r="A22" s="11"/>
      <c r="B22" s="12"/>
      <c r="C22" s="12"/>
      <c r="D22" s="12"/>
      <c r="E22" s="12"/>
    </row>
    <row r="23" spans="1:5" x14ac:dyDescent="0.25">
      <c r="A23" s="2"/>
      <c r="B23" s="1"/>
      <c r="C23" s="1"/>
      <c r="D23" s="1"/>
      <c r="E23" s="1"/>
    </row>
    <row r="24" spans="1:5" s="9" customFormat="1" x14ac:dyDescent="0.25">
      <c r="A24" s="8"/>
      <c r="B24" s="9" t="s">
        <v>29</v>
      </c>
    </row>
    <row r="25" spans="1:5" x14ac:dyDescent="0.25">
      <c r="A25" s="16" t="s">
        <v>40</v>
      </c>
      <c r="B25" s="18" t="s">
        <v>12</v>
      </c>
      <c r="C25" s="18" t="s">
        <v>0</v>
      </c>
      <c r="D25" s="18" t="s">
        <v>14</v>
      </c>
      <c r="E25" s="18" t="s">
        <v>1</v>
      </c>
    </row>
    <row r="26" spans="1:5" s="7" customFormat="1" x14ac:dyDescent="0.25">
      <c r="A26" s="13" t="s">
        <v>53</v>
      </c>
      <c r="B26" s="14" t="s">
        <v>70</v>
      </c>
      <c r="C26" s="20" t="str">
        <f>CONCATENATE(CONTROLLER!A6, " = ", CONTROLLER!C6)</f>
        <v>[CS1] = &lt;CONTROLLER&gt; &lt;INFQ&gt;</v>
      </c>
      <c r="D26" s="14"/>
      <c r="E26" s="14" t="s">
        <v>54</v>
      </c>
    </row>
    <row r="27" spans="1:5" x14ac:dyDescent="0.25">
      <c r="A27" s="23" t="s">
        <v>68</v>
      </c>
      <c r="B27" s="15" t="s">
        <v>71</v>
      </c>
      <c r="C27" s="21" t="str">
        <f>CONCATENATE(CONTROLLER!A7, " = ", CONTROLLER!C7)</f>
        <v>[CS3.1] = &lt;CONTROLLER&gt; &lt;MIGR-SRC&gt; &lt;기법 번호&gt;</v>
      </c>
      <c r="D27" s="15"/>
      <c r="E27" s="15" t="str">
        <f>CONTROLLER!E7</f>
        <v>migr 출발지로써 N번 기법을 준비해서 실행하라고 알림</v>
      </c>
    </row>
    <row r="28" spans="1:5" x14ac:dyDescent="0.25">
      <c r="A28" s="23" t="s">
        <v>69</v>
      </c>
      <c r="B28" s="15" t="s">
        <v>71</v>
      </c>
      <c r="C28" s="21" t="str">
        <f>CONCATENATE(CONTROLLER!A8, " = ", CONTROLLER!C8)</f>
        <v>[CS3.2] = &lt;CONTROLLER&gt; &lt;MIGR-DST&gt; &lt;기법 번호&gt;</v>
      </c>
      <c r="D28" s="15"/>
      <c r="E28" s="15" t="str">
        <f>CONTROLLER!E8</f>
        <v>migr 목적지로써 N번 기법을 준비해서 실행하라고 알림</v>
      </c>
    </row>
    <row r="29" spans="1:5" s="7" customFormat="1" x14ac:dyDescent="0.25">
      <c r="A29" s="13" t="s">
        <v>76</v>
      </c>
      <c r="B29" s="14" t="s">
        <v>73</v>
      </c>
      <c r="C29" s="14" t="e">
        <f ca="1">_xlfn.CONCAT(USER!A6, " = ", USER!C6)</f>
        <v>#NAME?</v>
      </c>
      <c r="D29" s="14"/>
      <c r="E29" s="14" t="str">
        <f>USER!E6</f>
        <v>서비스 사용 요청 -&gt; 응답을 받아야 함</v>
      </c>
    </row>
    <row r="30" spans="1:5" s="7" customFormat="1" x14ac:dyDescent="0.25">
      <c r="A30" s="13" t="s">
        <v>77</v>
      </c>
      <c r="B30" s="14" t="s">
        <v>74</v>
      </c>
      <c r="C30" s="14" t="e">
        <f ca="1">_xlfn.CONCAT(USER!A7, " = ", USER!C7)</f>
        <v>#NAME?</v>
      </c>
      <c r="D30" s="14"/>
      <c r="E30" s="14" t="str">
        <f>USER!E7</f>
        <v>새로 접속하는 AP에게 알림 -&gt; 응답 없음</v>
      </c>
    </row>
    <row r="31" spans="1:5" s="7" customFormat="1" x14ac:dyDescent="0.25">
      <c r="A31" s="13" t="s">
        <v>78</v>
      </c>
      <c r="B31" s="14" t="s">
        <v>75</v>
      </c>
      <c r="C31" s="14" t="e">
        <f ca="1">_xlfn.CONCAT(USER!A8, " = ", USER!C8)</f>
        <v>#NAME?</v>
      </c>
      <c r="D31" s="14"/>
      <c r="E31" s="14" t="str">
        <f>USER!E8</f>
        <v>이제 연결을 끊고 떠나간다는 것을 알림 -&gt; 응답 없음</v>
      </c>
    </row>
    <row r="32" spans="1:5" s="7" customFormat="1" x14ac:dyDescent="0.25">
      <c r="A32" s="13" t="s">
        <v>80</v>
      </c>
      <c r="B32" s="14" t="s">
        <v>79</v>
      </c>
      <c r="C32" s="14" t="e">
        <f ca="1">_xlfn.CONCAT('EDGE-SERVER'!A6, " : ", 'EDGE-SERVER'!C6)</f>
        <v>#NAME?</v>
      </c>
      <c r="D32" s="14"/>
      <c r="E32" s="14" t="s">
        <v>82</v>
      </c>
    </row>
    <row r="33" spans="1:5" s="29" customFormat="1" ht="27" x14ac:dyDescent="0.3">
      <c r="A33" s="13" t="s">
        <v>81</v>
      </c>
      <c r="B33" s="27" t="s">
        <v>79</v>
      </c>
      <c r="C33" s="28" t="e">
        <f ca="1">_xlfn.CONCAT('EDGE-SERVER'!A7, " : ", 'EDGE-SERVER'!C7)</f>
        <v>#NAME?</v>
      </c>
      <c r="D33" s="27"/>
      <c r="E33" s="28" t="s">
        <v>83</v>
      </c>
    </row>
    <row r="34" spans="1:5" s="30" customFormat="1" x14ac:dyDescent="0.25">
      <c r="A34" s="25" t="s">
        <v>88</v>
      </c>
      <c r="B34" s="14" t="s">
        <v>89</v>
      </c>
      <c r="C34" s="14" t="s">
        <v>117</v>
      </c>
      <c r="D34" s="14"/>
      <c r="E34" s="14" t="s">
        <v>90</v>
      </c>
    </row>
    <row r="35" spans="1:5" s="7" customFormat="1" ht="27" x14ac:dyDescent="0.25">
      <c r="A35" s="13" t="s">
        <v>91</v>
      </c>
      <c r="B35" s="26" t="s">
        <v>89</v>
      </c>
      <c r="C35" s="27" t="s">
        <v>118</v>
      </c>
      <c r="D35" s="14"/>
      <c r="E35" s="28" t="s">
        <v>83</v>
      </c>
    </row>
    <row r="36" spans="1:5" x14ac:dyDescent="0.25">
      <c r="A36" s="24" t="s">
        <v>111</v>
      </c>
      <c r="B36" s="15" t="s">
        <v>89</v>
      </c>
      <c r="C36" s="15" t="s">
        <v>112</v>
      </c>
      <c r="D36" s="15"/>
      <c r="E36" s="15"/>
    </row>
    <row r="37" spans="1:5" x14ac:dyDescent="0.25">
      <c r="A37" s="24" t="s">
        <v>114</v>
      </c>
      <c r="B37" s="15" t="s">
        <v>89</v>
      </c>
      <c r="C37" s="15" t="s">
        <v>115</v>
      </c>
      <c r="D37" s="15"/>
      <c r="E37" s="15"/>
    </row>
    <row r="38" spans="1:5" s="7" customFormat="1" x14ac:dyDescent="0.25">
      <c r="A38" s="25" t="s">
        <v>129</v>
      </c>
      <c r="B38" s="14" t="s">
        <v>130</v>
      </c>
      <c r="C38" s="14" t="str">
        <f>'EDGE-SERVER'!C8</f>
        <v>&lt;EdgeServerX&gt; &lt;common.ES_READY&gt;</v>
      </c>
      <c r="D38" s="14"/>
      <c r="E38" s="14" t="s">
        <v>131</v>
      </c>
    </row>
    <row r="39" spans="1:5" s="31" customFormat="1" x14ac:dyDescent="0.25">
      <c r="A39" s="25" t="s">
        <v>145</v>
      </c>
      <c r="B39" s="20" t="s">
        <v>146</v>
      </c>
      <c r="C39" s="20" t="str">
        <f>USER!C9</f>
        <v>&lt;USER&gt; &lt;common.USER_EXIT&gt;</v>
      </c>
      <c r="D39" s="20"/>
      <c r="E39" s="20" t="s">
        <v>147</v>
      </c>
    </row>
    <row r="40" spans="1:5" x14ac:dyDescent="0.25">
      <c r="A40" s="15"/>
      <c r="B40" s="15"/>
      <c r="C40" s="15"/>
      <c r="D40" s="15"/>
      <c r="E40" s="15"/>
    </row>
    <row r="41" spans="1:5" x14ac:dyDescent="0.25">
      <c r="A41" s="15"/>
      <c r="B41" s="15"/>
      <c r="C41" s="15"/>
      <c r="D41" s="15"/>
      <c r="E41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8" sqref="C8"/>
    </sheetView>
  </sheetViews>
  <sheetFormatPr defaultColWidth="8.625" defaultRowHeight="13.5" x14ac:dyDescent="0.25"/>
  <cols>
    <col min="1" max="1" width="8.625" style="3"/>
    <col min="2" max="2" width="13.25" style="3" customWidth="1"/>
    <col min="3" max="3" width="50.75" style="5" customWidth="1"/>
    <col min="4" max="4" width="8.625" style="3"/>
    <col min="5" max="5" width="44.625" style="3" customWidth="1"/>
    <col min="6" max="16384" width="8.625" style="3"/>
  </cols>
  <sheetData>
    <row r="1" spans="1:5" x14ac:dyDescent="0.25">
      <c r="A1" s="6" t="s">
        <v>63</v>
      </c>
    </row>
    <row r="4" spans="1:5" s="9" customFormat="1" x14ac:dyDescent="0.25">
      <c r="A4" s="8"/>
      <c r="B4" s="9" t="s">
        <v>25</v>
      </c>
      <c r="C4" s="10"/>
    </row>
    <row r="5" spans="1:5" s="22" customFormat="1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32</v>
      </c>
      <c r="B6" s="14" t="s">
        <v>33</v>
      </c>
      <c r="C6" s="20" t="s">
        <v>39</v>
      </c>
      <c r="D6" s="14" t="s">
        <v>15</v>
      </c>
      <c r="E6" s="14" t="s">
        <v>37</v>
      </c>
    </row>
    <row r="7" spans="1:5" s="7" customFormat="1" x14ac:dyDescent="0.25">
      <c r="A7" s="13" t="s">
        <v>123</v>
      </c>
      <c r="B7" s="14" t="s">
        <v>33</v>
      </c>
      <c r="C7" s="20" t="s">
        <v>39</v>
      </c>
      <c r="D7" s="14" t="s">
        <v>15</v>
      </c>
      <c r="E7" s="14" t="s">
        <v>38</v>
      </c>
    </row>
    <row r="8" spans="1:5" s="7" customFormat="1" x14ac:dyDescent="0.25">
      <c r="A8" s="13" t="s">
        <v>124</v>
      </c>
      <c r="B8" s="14" t="s">
        <v>125</v>
      </c>
      <c r="C8" s="20" t="s">
        <v>126</v>
      </c>
      <c r="D8" s="14" t="s">
        <v>127</v>
      </c>
      <c r="E8" s="14" t="s">
        <v>128</v>
      </c>
    </row>
    <row r="9" spans="1:5" x14ac:dyDescent="0.25">
      <c r="A9" s="11"/>
      <c r="B9" s="12"/>
      <c r="C9" s="19"/>
      <c r="D9" s="12"/>
      <c r="E9" s="12"/>
    </row>
    <row r="10" spans="1:5" x14ac:dyDescent="0.25">
      <c r="A10" s="2"/>
      <c r="B10" s="1"/>
      <c r="C10" s="4"/>
      <c r="D10" s="1"/>
      <c r="E10" s="1"/>
    </row>
    <row r="11" spans="1:5" s="9" customFormat="1" x14ac:dyDescent="0.25">
      <c r="A11" s="8"/>
      <c r="B11" s="9" t="s">
        <v>26</v>
      </c>
      <c r="C11" s="10"/>
    </row>
    <row r="12" spans="1:5" s="22" customFormat="1" x14ac:dyDescent="0.25">
      <c r="A12" s="16" t="s">
        <v>40</v>
      </c>
      <c r="B12" s="17" t="s">
        <v>12</v>
      </c>
      <c r="C12" s="17" t="s">
        <v>0</v>
      </c>
      <c r="D12" s="17" t="s">
        <v>14</v>
      </c>
      <c r="E12" s="17" t="s">
        <v>1</v>
      </c>
    </row>
    <row r="13" spans="1:5" s="7" customFormat="1" x14ac:dyDescent="0.25">
      <c r="A13" s="13" t="s">
        <v>31</v>
      </c>
      <c r="B13" s="14" t="s">
        <v>33</v>
      </c>
      <c r="C13" s="26" t="str">
        <f>_xlfn.CONCAT("[US1] = ", USER!C6)</f>
        <v>[US1] = &lt;USER&gt; &lt;common.SVC_REQ&gt; &lt;카운터&gt;</v>
      </c>
      <c r="D13" s="14" t="s">
        <v>15</v>
      </c>
      <c r="E13" s="14" t="s">
        <v>34</v>
      </c>
    </row>
    <row r="14" spans="1:5" s="7" customFormat="1" x14ac:dyDescent="0.25">
      <c r="A14" s="13" t="s">
        <v>35</v>
      </c>
      <c r="B14" s="14" t="s">
        <v>33</v>
      </c>
      <c r="C14" s="20" t="s">
        <v>7</v>
      </c>
      <c r="D14" s="14" t="s">
        <v>15</v>
      </c>
      <c r="E14" s="14" t="s">
        <v>36</v>
      </c>
    </row>
    <row r="15" spans="1:5" x14ac:dyDescent="0.25">
      <c r="A15" s="15"/>
      <c r="B15" s="15"/>
      <c r="C15" s="21"/>
      <c r="D15" s="15"/>
      <c r="E15" s="15"/>
    </row>
    <row r="16" spans="1:5" x14ac:dyDescent="0.25">
      <c r="A16" s="15"/>
      <c r="B16" s="15"/>
      <c r="C16" s="21"/>
      <c r="D16" s="15"/>
      <c r="E16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USER</vt:lpstr>
      <vt:lpstr>CONTROLLER</vt:lpstr>
      <vt:lpstr>LOGGER</vt:lpstr>
      <vt:lpstr>AP</vt:lpstr>
      <vt:lpstr>EDGE-SERVER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User</cp:lastModifiedBy>
  <dcterms:created xsi:type="dcterms:W3CDTF">2015-06-05T18:19:34Z</dcterms:created>
  <dcterms:modified xsi:type="dcterms:W3CDTF">2021-07-28T10:13:15Z</dcterms:modified>
</cp:coreProperties>
</file>