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DrivingSwarm\multi_robot_path_planning_new\robot_path_costmap\benchmark_results\"/>
    </mc:Choice>
  </mc:AlternateContent>
  <xr:revisionPtr revIDLastSave="0" documentId="13_ncr:1_{19F2E941-C758-4265-A72C-7A4C518A0D5D}" xr6:coauthVersionLast="45" xr6:coauthVersionMax="45" xr10:uidLastSave="{00000000-0000-0000-0000-000000000000}"/>
  <bookViews>
    <workbookView xWindow="-120" yWindow="-120" windowWidth="29040" windowHeight="16440" activeTab="2" xr2:uid="{922866B7-3E43-4576-8381-870090E4D99F}"/>
  </bookViews>
  <sheets>
    <sheet name="wptime" sheetId="1" r:id="rId1"/>
    <sheet name="wptime (2)" sheetId="6" r:id="rId2"/>
    <sheet name="wptime (3)" sheetId="7" r:id="rId3"/>
    <sheet name="flowtime" sheetId="5" r:id="rId4"/>
    <sheet name="makespan" sheetId="4" r:id="rId5"/>
    <sheet name="flowtime_avg" sheetId="2" r:id="rId6"/>
    <sheet name="makespan_avg" sheetId="3" r:id="rId7"/>
  </sheets>
  <definedNames>
    <definedName name="_xlnm._FilterDatabase" localSheetId="0" hidden="1">wptime!$A$1:$F$295</definedName>
    <definedName name="_xlnm._FilterDatabase" localSheetId="2" hidden="1">'wptime (3)'!$A$2:$Z$2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4" i="7" l="1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G25" i="7"/>
  <c r="G2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B35" i="7" l="1"/>
  <c r="B33" i="7"/>
  <c r="I25" i="7"/>
  <c r="J25" i="7"/>
  <c r="K25" i="7"/>
  <c r="L25" i="7"/>
  <c r="M25" i="7"/>
  <c r="N25" i="7"/>
  <c r="O25" i="7"/>
  <c r="P25" i="7"/>
  <c r="Q25" i="7"/>
  <c r="I26" i="7"/>
  <c r="J26" i="7"/>
  <c r="K26" i="7"/>
  <c r="L26" i="7"/>
  <c r="M26" i="7"/>
  <c r="N26" i="7"/>
  <c r="O26" i="7"/>
  <c r="P26" i="7"/>
  <c r="Q26" i="7"/>
  <c r="I27" i="7"/>
  <c r="J27" i="7"/>
  <c r="K27" i="7"/>
  <c r="L27" i="7"/>
  <c r="M27" i="7"/>
  <c r="N27" i="7"/>
  <c r="O27" i="7"/>
  <c r="P27" i="7"/>
  <c r="Q27" i="7"/>
  <c r="B222" i="6" l="1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F297" i="6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F297" i="1"/>
  <c r="B2" i="1"/>
  <c r="F4" i="7" l="1"/>
  <c r="B34" i="7" s="1"/>
  <c r="F5" i="7"/>
  <c r="F6" i="7"/>
  <c r="B36" i="7" s="1"/>
  <c r="F7" i="7"/>
  <c r="B37" i="7" s="1"/>
  <c r="F8" i="7"/>
  <c r="C33" i="7" s="1"/>
  <c r="F9" i="7"/>
  <c r="C34" i="7" s="1"/>
  <c r="F10" i="7"/>
  <c r="C35" i="7" s="1"/>
  <c r="F35" i="7" s="1"/>
  <c r="G35" i="7" s="1"/>
  <c r="F11" i="7"/>
  <c r="C36" i="7" s="1"/>
  <c r="F12" i="7"/>
  <c r="C37" i="7" s="1"/>
  <c r="F13" i="7"/>
  <c r="D33" i="7" s="1"/>
  <c r="F14" i="7"/>
  <c r="D34" i="7" s="1"/>
  <c r="F15" i="7"/>
  <c r="D35" i="7" s="1"/>
  <c r="F16" i="7"/>
  <c r="D36" i="7" s="1"/>
  <c r="F17" i="7"/>
  <c r="D37" i="7" s="1"/>
  <c r="F18" i="7"/>
  <c r="E33" i="7" s="1"/>
  <c r="F19" i="7"/>
  <c r="E34" i="7" s="1"/>
  <c r="F20" i="7"/>
  <c r="E35" i="7" s="1"/>
  <c r="F21" i="7"/>
  <c r="E36" i="7" s="1"/>
  <c r="F22" i="7"/>
  <c r="E37" i="7" s="1"/>
  <c r="F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Z27" i="7"/>
  <c r="Y27" i="7"/>
  <c r="X27" i="7"/>
  <c r="W27" i="7"/>
  <c r="V27" i="7"/>
  <c r="U27" i="7"/>
  <c r="T27" i="7"/>
  <c r="S27" i="7"/>
  <c r="R27" i="7"/>
  <c r="H27" i="7"/>
  <c r="G27" i="7"/>
  <c r="Z26" i="7"/>
  <c r="Y26" i="7"/>
  <c r="X26" i="7"/>
  <c r="W26" i="7"/>
  <c r="V26" i="7"/>
  <c r="U26" i="7"/>
  <c r="T26" i="7"/>
  <c r="S26" i="7"/>
  <c r="R26" i="7"/>
  <c r="H26" i="7"/>
  <c r="G26" i="7"/>
  <c r="Z25" i="7"/>
  <c r="Y25" i="7"/>
  <c r="X25" i="7"/>
  <c r="W25" i="7"/>
  <c r="V25" i="7"/>
  <c r="U25" i="7"/>
  <c r="T25" i="7"/>
  <c r="S25" i="7"/>
  <c r="R25" i="7"/>
  <c r="H25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218" i="6"/>
  <c r="B221" i="6"/>
  <c r="B213" i="6"/>
  <c r="B219" i="6"/>
  <c r="B208" i="6"/>
  <c r="B214" i="6"/>
  <c r="B216" i="6"/>
  <c r="B217" i="6"/>
  <c r="B203" i="6"/>
  <c r="B209" i="6"/>
  <c r="B220" i="6"/>
  <c r="B212" i="6"/>
  <c r="B211" i="6"/>
  <c r="B215" i="6"/>
  <c r="B204" i="6"/>
  <c r="B207" i="6"/>
  <c r="B206" i="6"/>
  <c r="B210" i="6"/>
  <c r="B202" i="6"/>
  <c r="B205" i="6"/>
  <c r="B197" i="6"/>
  <c r="B201" i="6"/>
  <c r="B198" i="6"/>
  <c r="B196" i="6"/>
  <c r="B192" i="6"/>
  <c r="B199" i="6"/>
  <c r="B193" i="6"/>
  <c r="B200" i="6"/>
  <c r="B187" i="6"/>
  <c r="B194" i="6"/>
  <c r="B191" i="6"/>
  <c r="B188" i="6"/>
  <c r="B195" i="6"/>
  <c r="B182" i="6"/>
  <c r="B186" i="6"/>
  <c r="B189" i="6"/>
  <c r="B183" i="6"/>
  <c r="B190" i="6"/>
  <c r="B184" i="6"/>
  <c r="B185" i="6"/>
  <c r="B179" i="6"/>
  <c r="B178" i="6"/>
  <c r="B174" i="6"/>
  <c r="B173" i="6"/>
  <c r="B181" i="6"/>
  <c r="B169" i="6"/>
  <c r="B176" i="6"/>
  <c r="B168" i="6"/>
  <c r="B177" i="6"/>
  <c r="B164" i="6"/>
  <c r="B171" i="6"/>
  <c r="B163" i="6"/>
  <c r="B172" i="6"/>
  <c r="B180" i="6"/>
  <c r="B166" i="6"/>
  <c r="B167" i="6"/>
  <c r="B175" i="6"/>
  <c r="B162" i="6"/>
  <c r="B170" i="6"/>
  <c r="B165" i="6"/>
  <c r="B160" i="6"/>
  <c r="B159" i="6"/>
  <c r="B155" i="6"/>
  <c r="B154" i="6"/>
  <c r="B161" i="6"/>
  <c r="B157" i="6"/>
  <c r="B150" i="6"/>
  <c r="B156" i="6"/>
  <c r="B158" i="6"/>
  <c r="B149" i="6"/>
  <c r="B152" i="6"/>
  <c r="B153" i="6"/>
  <c r="B151" i="6"/>
  <c r="B144" i="6"/>
  <c r="B145" i="6"/>
  <c r="B147" i="6"/>
  <c r="B148" i="6"/>
  <c r="B146" i="6"/>
  <c r="B143" i="6"/>
  <c r="B142" i="6"/>
  <c r="B141" i="6"/>
  <c r="B139" i="6"/>
  <c r="B136" i="6"/>
  <c r="B134" i="6"/>
  <c r="B138" i="6"/>
  <c r="B131" i="6"/>
  <c r="B133" i="6"/>
  <c r="B140" i="6"/>
  <c r="B129" i="6"/>
  <c r="B126" i="6"/>
  <c r="B135" i="6"/>
  <c r="B137" i="6"/>
  <c r="B124" i="6"/>
  <c r="B128" i="6"/>
  <c r="B132" i="6"/>
  <c r="B130" i="6"/>
  <c r="B123" i="6"/>
  <c r="B125" i="6"/>
  <c r="B127" i="6"/>
  <c r="B122" i="6"/>
  <c r="B120" i="6"/>
  <c r="B121" i="6"/>
  <c r="B116" i="6"/>
  <c r="B118" i="6"/>
  <c r="B115" i="6"/>
  <c r="B117" i="6"/>
  <c r="B113" i="6"/>
  <c r="B111" i="6"/>
  <c r="B112" i="6"/>
  <c r="B119" i="6"/>
  <c r="B106" i="6"/>
  <c r="B110" i="6"/>
  <c r="B114" i="6"/>
  <c r="B108" i="6"/>
  <c r="B107" i="6"/>
  <c r="B105" i="6"/>
  <c r="B103" i="6"/>
  <c r="B109" i="6"/>
  <c r="B102" i="6"/>
  <c r="B104" i="6"/>
  <c r="B101" i="6"/>
  <c r="B96" i="6"/>
  <c r="B100" i="6"/>
  <c r="B95" i="6"/>
  <c r="B91" i="6"/>
  <c r="B98" i="6"/>
  <c r="B93" i="6"/>
  <c r="B99" i="6"/>
  <c r="B90" i="6"/>
  <c r="B97" i="6"/>
  <c r="B88" i="6"/>
  <c r="B86" i="6"/>
  <c r="B94" i="6"/>
  <c r="B92" i="6"/>
  <c r="B83" i="6"/>
  <c r="B89" i="6"/>
  <c r="B85" i="6"/>
  <c r="B87" i="6"/>
  <c r="B84" i="6"/>
  <c r="B82" i="6"/>
  <c r="B81" i="6"/>
  <c r="B80" i="6"/>
  <c r="B77" i="6"/>
  <c r="B76" i="6"/>
  <c r="B75" i="6"/>
  <c r="B79" i="6"/>
  <c r="B72" i="6"/>
  <c r="B74" i="6"/>
  <c r="B71" i="6"/>
  <c r="B70" i="6"/>
  <c r="B78" i="6"/>
  <c r="B67" i="6"/>
  <c r="B66" i="6"/>
  <c r="B65" i="6"/>
  <c r="B73" i="6"/>
  <c r="B69" i="6"/>
  <c r="B62" i="6"/>
  <c r="B64" i="6"/>
  <c r="B68" i="6"/>
  <c r="B63" i="6"/>
  <c r="B58" i="6"/>
  <c r="B59" i="6"/>
  <c r="B53" i="6"/>
  <c r="B54" i="6"/>
  <c r="B61" i="6"/>
  <c r="B48" i="6"/>
  <c r="B56" i="6"/>
  <c r="B57" i="6"/>
  <c r="B49" i="6"/>
  <c r="B43" i="6"/>
  <c r="B52" i="6"/>
  <c r="B51" i="6"/>
  <c r="B60" i="6"/>
  <c r="B44" i="6"/>
  <c r="B47" i="6"/>
  <c r="B46" i="6"/>
  <c r="B55" i="6"/>
  <c r="B50" i="6"/>
  <c r="B42" i="6"/>
  <c r="B45" i="6"/>
  <c r="B41" i="6"/>
  <c r="B39" i="6"/>
  <c r="B36" i="6"/>
  <c r="B34" i="6"/>
  <c r="B38" i="6"/>
  <c r="B31" i="6"/>
  <c r="B33" i="6"/>
  <c r="B37" i="6"/>
  <c r="B29" i="6"/>
  <c r="B40" i="6"/>
  <c r="B26" i="6"/>
  <c r="B32" i="6"/>
  <c r="B28" i="6"/>
  <c r="B24" i="6"/>
  <c r="B35" i="6"/>
  <c r="B27" i="6"/>
  <c r="B23" i="6"/>
  <c r="B30" i="6"/>
  <c r="B22" i="6"/>
  <c r="B25" i="6"/>
  <c r="B21" i="6"/>
  <c r="B19" i="6"/>
  <c r="B16" i="6"/>
  <c r="B14" i="6"/>
  <c r="B17" i="6"/>
  <c r="B11" i="6"/>
  <c r="B18" i="6"/>
  <c r="B9" i="6"/>
  <c r="B12" i="6"/>
  <c r="B20" i="6"/>
  <c r="B6" i="6"/>
  <c r="B13" i="6"/>
  <c r="B15" i="6"/>
  <c r="B4" i="6"/>
  <c r="B7" i="6"/>
  <c r="B8" i="6"/>
  <c r="B10" i="6"/>
  <c r="B2" i="6"/>
  <c r="B3" i="6"/>
  <c r="B5" i="6"/>
  <c r="F33" i="7" l="1"/>
  <c r="G33" i="7" s="1"/>
  <c r="F37" i="7"/>
  <c r="G37" i="7" s="1"/>
  <c r="F36" i="7"/>
  <c r="G36" i="7" s="1"/>
  <c r="F34" i="7"/>
  <c r="G34" i="7" s="1"/>
  <c r="AB8" i="7"/>
  <c r="C38" i="7" s="1"/>
  <c r="AB18" i="7"/>
  <c r="E38" i="7" s="1"/>
  <c r="AB13" i="7"/>
  <c r="D38" i="7" s="1"/>
  <c r="AB3" i="7"/>
  <c r="B38" i="7" s="1"/>
  <c r="AA27" i="7"/>
  <c r="AA26" i="7"/>
  <c r="F38" i="7" l="1"/>
  <c r="G38" i="7" s="1"/>
  <c r="AA25" i="7"/>
</calcChain>
</file>

<file path=xl/sharedStrings.xml><?xml version="1.0" encoding="utf-8"?>
<sst xmlns="http://schemas.openxmlformats.org/spreadsheetml/2006/main" count="2021" uniqueCount="29">
  <si>
    <t>tb3_3</t>
  </si>
  <si>
    <t>[-1.8, 0.0, 0.0]</t>
  </si>
  <si>
    <t>[0.0, 1.8, 0.0]</t>
  </si>
  <si>
    <t>tb3_1</t>
  </si>
  <si>
    <t>tb3_0</t>
  </si>
  <si>
    <t>[0.0, -1.8, 0.0]</t>
  </si>
  <si>
    <t>tb3_2</t>
  </si>
  <si>
    <t>[1.8, 0.0, 0.0]</t>
  </si>
  <si>
    <t>tb3_4</t>
  </si>
  <si>
    <t>timestamp</t>
  </si>
  <si>
    <t>robot id</t>
  </si>
  <si>
    <t>from</t>
  </si>
  <si>
    <t>to</t>
  </si>
  <si>
    <t>duration [s]</t>
  </si>
  <si>
    <t>benchmark id</t>
  </si>
  <si>
    <t>#wp</t>
  </si>
  <si>
    <t>Total</t>
  </si>
  <si>
    <t>Mean</t>
  </si>
  <si>
    <t>deviation</t>
  </si>
  <si>
    <t>mean</t>
  </si>
  <si>
    <t>Average</t>
  </si>
  <si>
    <t>in sec</t>
  </si>
  <si>
    <t>in min</t>
  </si>
  <si>
    <t>Aborting/Crash before reaching first waypoint</t>
  </si>
  <si>
    <t>Aborting/Crash during benchmark, missing following waypoints</t>
  </si>
  <si>
    <t># total runs</t>
  </si>
  <si>
    <t># Robots finishing</t>
  </si>
  <si>
    <t>All Robots reached all waypoints</t>
  </si>
  <si>
    <t>path costmap tb3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</si>
</sst>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5" fontId="7" fillId="3" borderId="0" xfId="0" applyNumberFormat="1" applyFont="1" applyFill="1"/>
    <xf numFmtId="0" fontId="5" fillId="0" borderId="0" xfId="0" applyFont="1" applyAlignment="1">
      <alignment horizontal="center"/>
    </xf>
    <xf numFmtId="0" fontId="8" fillId="5" borderId="0" xfId="1"/>
    <xf numFmtId="165" fontId="7" fillId="0" borderId="0" xfId="0" applyNumberFormat="1" applyFont="1" applyFill="1"/>
    <xf numFmtId="0" fontId="0" fillId="0" borderId="7" xfId="0" applyBorder="1"/>
    <xf numFmtId="0" fontId="2" fillId="0" borderId="9" xfId="0" applyFont="1" applyBorder="1"/>
    <xf numFmtId="0" fontId="0" fillId="0" borderId="8" xfId="0" applyBorder="1"/>
    <xf numFmtId="0" fontId="2" fillId="0" borderId="1" xfId="0" applyFont="1" applyBorder="1"/>
    <xf numFmtId="0" fontId="0" fillId="0" borderId="2" xfId="0" applyBorder="1"/>
    <xf numFmtId="165" fontId="2" fillId="2" borderId="12" xfId="0" applyNumberFormat="1" applyFont="1" applyFill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165" fontId="2" fillId="2" borderId="3" xfId="0" applyNumberFormat="1" applyFont="1" applyFill="1" applyBorder="1"/>
    <xf numFmtId="0" fontId="3" fillId="0" borderId="2" xfId="0" applyFont="1" applyBorder="1"/>
    <xf numFmtId="165" fontId="1" fillId="2" borderId="12" xfId="0" applyNumberFormat="1" applyFont="1" applyFill="1" applyBorder="1"/>
    <xf numFmtId="165" fontId="1" fillId="2" borderId="3" xfId="0" applyNumberFormat="1" applyFont="1" applyFill="1" applyBorder="1"/>
    <xf numFmtId="0" fontId="2" fillId="0" borderId="13" xfId="0" applyFont="1" applyBorder="1"/>
    <xf numFmtId="0" fontId="1" fillId="0" borderId="14" xfId="0" applyFont="1" applyBorder="1"/>
    <xf numFmtId="0" fontId="0" fillId="0" borderId="14" xfId="0" applyBorder="1"/>
    <xf numFmtId="165" fontId="2" fillId="2" borderId="15" xfId="0" applyNumberFormat="1" applyFont="1" applyFill="1" applyBorder="1"/>
    <xf numFmtId="165" fontId="2" fillId="2" borderId="14" xfId="0" applyNumberFormat="1" applyFont="1" applyFill="1" applyBorder="1"/>
    <xf numFmtId="165" fontId="3" fillId="0" borderId="14" xfId="0" applyNumberFormat="1" applyFont="1" applyBorder="1"/>
    <xf numFmtId="165" fontId="3" fillId="0" borderId="16" xfId="0" applyNumberFormat="1" applyFont="1" applyBorder="1"/>
    <xf numFmtId="165" fontId="2" fillId="2" borderId="16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5" xfId="0" applyFont="1" applyBorder="1"/>
    <xf numFmtId="0" fontId="2" fillId="0" borderId="10" xfId="0" applyFont="1" applyBorder="1"/>
    <xf numFmtId="0" fontId="2" fillId="0" borderId="18" xfId="0" applyFont="1" applyBorder="1"/>
    <xf numFmtId="0" fontId="0" fillId="0" borderId="3" xfId="0" applyBorder="1"/>
    <xf numFmtId="165" fontId="0" fillId="0" borderId="3" xfId="0" applyNumberFormat="1" applyBorder="1"/>
    <xf numFmtId="165" fontId="0" fillId="0" borderId="16" xfId="0" applyNumberFormat="1" applyBorder="1"/>
    <xf numFmtId="0" fontId="0" fillId="0" borderId="16" xfId="0" applyBorder="1"/>
    <xf numFmtId="165" fontId="0" fillId="0" borderId="19" xfId="0" applyNumberFormat="1" applyBorder="1"/>
    <xf numFmtId="0" fontId="0" fillId="6" borderId="7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0" xfId="0" applyFill="1"/>
    <xf numFmtId="0" fontId="0" fillId="7" borderId="7" xfId="0" applyFill="1" applyBorder="1"/>
    <xf numFmtId="165" fontId="0" fillId="0" borderId="14" xfId="0" applyNumberFormat="1" applyBorder="1"/>
    <xf numFmtId="0" fontId="4" fillId="4" borderId="17" xfId="0" applyFont="1" applyFill="1" applyBorder="1"/>
    <xf numFmtId="0" fontId="0" fillId="0" borderId="11" xfId="0" applyFill="1" applyBorder="1"/>
    <xf numFmtId="0" fontId="0" fillId="7" borderId="0" xfId="0" applyFill="1"/>
    <xf numFmtId="0" fontId="9" fillId="0" borderId="0" xfId="0" applyFont="1"/>
    <xf numFmtId="0" fontId="0" fillId="8" borderId="0" xfId="0" applyFill="1"/>
    <xf numFmtId="0" fontId="10" fillId="0" borderId="0" xfId="0" applyFont="1"/>
    <xf numFmtId="165" fontId="2" fillId="2" borderId="21" xfId="0" applyNumberFormat="1" applyFont="1" applyFill="1" applyBorder="1"/>
    <xf numFmtId="165" fontId="1" fillId="2" borderId="20" xfId="0" applyNumberFormat="1" applyFont="1" applyFill="1" applyBorder="1"/>
    <xf numFmtId="165" fontId="3" fillId="0" borderId="13" xfId="0" applyNumberFormat="1" applyFont="1" applyBorder="1"/>
    <xf numFmtId="0" fontId="5" fillId="0" borderId="0" xfId="0" applyFont="1" applyAlignment="1"/>
    <xf numFmtId="0" fontId="0" fillId="0" borderId="11" xfId="0" applyBorder="1"/>
    <xf numFmtId="165" fontId="7" fillId="0" borderId="0" xfId="0" applyNumberFormat="1" applyFont="1" applyBorder="1"/>
    <xf numFmtId="0" fontId="0" fillId="0" borderId="22" xfId="0" applyBorder="1"/>
    <xf numFmtId="0" fontId="0" fillId="0" borderId="20" xfId="0" applyBorder="1"/>
    <xf numFmtId="0" fontId="0" fillId="9" borderId="0" xfId="0" applyFill="1"/>
    <xf numFmtId="0" fontId="5" fillId="9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166" fontId="2" fillId="0" borderId="0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Waypoint Time -</a:t>
            </a:r>
            <a:r>
              <a:rPr lang="de-DE" sz="1400" b="0" i="0" u="none" strike="noStrike" baseline="0">
                <a:effectLst/>
              </a:rPr>
              <a:t> Path Costmap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(3)'!$A$33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'wptime (3)'!$B$32:$E$32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(3)'!$B$33:$E$33</c:f>
              <c:numCache>
                <c:formatCode>0.0</c:formatCode>
                <c:ptCount val="4"/>
                <c:pt idx="0">
                  <c:v>94.821999999999989</c:v>
                </c:pt>
                <c:pt idx="1">
                  <c:v>22.534499999999998</c:v>
                </c:pt>
                <c:pt idx="2">
                  <c:v>31.8385</c:v>
                </c:pt>
                <c:pt idx="3">
                  <c:v>21.927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4DF-B1CF-26935965CB82}"/>
            </c:ext>
          </c:extLst>
        </c:ser>
        <c:ser>
          <c:idx val="1"/>
          <c:order val="1"/>
          <c:tx>
            <c:strRef>
              <c:f>'wptime (3)'!$A$34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'wptime (3)'!$B$32:$E$32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(3)'!$B$34:$E$34</c:f>
              <c:numCache>
                <c:formatCode>0.0</c:formatCode>
                <c:ptCount val="4"/>
                <c:pt idx="0">
                  <c:v>209.88666666666674</c:v>
                </c:pt>
                <c:pt idx="1">
                  <c:v>26.923333333333328</c:v>
                </c:pt>
                <c:pt idx="2">
                  <c:v>42.108333333333327</c:v>
                </c:pt>
                <c:pt idx="3">
                  <c:v>22.567499999999995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4DF-B1CF-26935965CB82}"/>
            </c:ext>
          </c:extLst>
        </c:ser>
        <c:ser>
          <c:idx val="2"/>
          <c:order val="2"/>
          <c:tx>
            <c:strRef>
              <c:f>'wptime (3)'!$A$35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'wptime (3)'!$B$32:$E$32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(3)'!$B$35:$E$35</c:f>
              <c:numCache>
                <c:formatCode>0.0</c:formatCode>
                <c:ptCount val="4"/>
                <c:pt idx="0">
                  <c:v>76.445000000000007</c:v>
                </c:pt>
                <c:pt idx="1">
                  <c:v>24.596666666666664</c:v>
                </c:pt>
                <c:pt idx="2">
                  <c:v>31.336666666666673</c:v>
                </c:pt>
                <c:pt idx="3">
                  <c:v>20.883333333333333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0-44DF-B1CF-26935965CB82}"/>
            </c:ext>
          </c:extLst>
        </c:ser>
        <c:ser>
          <c:idx val="3"/>
          <c:order val="3"/>
          <c:tx>
            <c:strRef>
              <c:f>'wptime (3)'!$A$36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'wptime (3)'!$B$32:$E$32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(3)'!$B$36:$E$36</c:f>
              <c:numCache>
                <c:formatCode>0.0</c:formatCode>
                <c:ptCount val="4"/>
                <c:pt idx="0">
                  <c:v>153.52461538461537</c:v>
                </c:pt>
                <c:pt idx="1">
                  <c:v>25.490769230769232</c:v>
                </c:pt>
                <c:pt idx="2">
                  <c:v>32.023076923076921</c:v>
                </c:pt>
                <c:pt idx="3">
                  <c:v>25.495384615384619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0-44DF-B1CF-26935965CB82}"/>
            </c:ext>
          </c:extLst>
        </c:ser>
        <c:ser>
          <c:idx val="4"/>
          <c:order val="4"/>
          <c:tx>
            <c:strRef>
              <c:f>'wptime (3)'!$A$37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'wptime (3)'!$B$32:$E$32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(3)'!$B$37:$E$37</c:f>
              <c:numCache>
                <c:formatCode>0.0</c:formatCode>
                <c:ptCount val="4"/>
                <c:pt idx="0">
                  <c:v>37.682941176470592</c:v>
                </c:pt>
                <c:pt idx="1">
                  <c:v>24.737058823529413</c:v>
                </c:pt>
                <c:pt idx="2">
                  <c:v>36.631875000000008</c:v>
                </c:pt>
                <c:pt idx="3">
                  <c:v>21.839999999999996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0-44DF-B1CF-26935965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0311840"/>
        <c:axId val="1815850768"/>
      </c:barChart>
      <c:lineChart>
        <c:grouping val="standard"/>
        <c:varyColors val="0"/>
        <c:ser>
          <c:idx val="5"/>
          <c:order val="5"/>
          <c:tx>
            <c:strRef>
              <c:f>'wptime (3)'!$A$38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'wptime (3)'!$B$38:$E$38</c:f>
              <c:numCache>
                <c:formatCode>0.0</c:formatCode>
                <c:ptCount val="4"/>
                <c:pt idx="0">
                  <c:v>114.47224464555052</c:v>
                </c:pt>
                <c:pt idx="1">
                  <c:v>24.856465610859726</c:v>
                </c:pt>
                <c:pt idx="2">
                  <c:v>34.787690384615388</c:v>
                </c:pt>
                <c:pt idx="3">
                  <c:v>22.542643589743591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0-44DF-B1CF-26935965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1840"/>
        <c:axId val="1815850768"/>
      </c:lineChart>
      <c:catAx>
        <c:axId val="21003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850768"/>
        <c:crosses val="autoZero"/>
        <c:auto val="1"/>
        <c:lblAlgn val="ctr"/>
        <c:lblOffset val="100"/>
        <c:noMultiLvlLbl val="0"/>
      </c:catAx>
      <c:valAx>
        <c:axId val="18158507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31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per Robot</a:t>
            </a:r>
            <a:r>
              <a:rPr lang="de-DE" baseline="0"/>
              <a:t> - </a:t>
            </a:r>
            <a:r>
              <a:rPr lang="de-DE" sz="1400" b="0" i="0" u="none" strike="noStrike" baseline="0">
                <a:effectLst/>
              </a:rPr>
              <a:t>Path Costmap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(3)'!$B$32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(3)'!$A$33:$A$37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(3)'!$B$33:$B$37</c:f>
              <c:numCache>
                <c:formatCode>0.0</c:formatCode>
                <c:ptCount val="5"/>
                <c:pt idx="0">
                  <c:v>94.821999999999989</c:v>
                </c:pt>
                <c:pt idx="1">
                  <c:v>209.88666666666674</c:v>
                </c:pt>
                <c:pt idx="2">
                  <c:v>76.445000000000007</c:v>
                </c:pt>
                <c:pt idx="3">
                  <c:v>153.52461538461537</c:v>
                </c:pt>
                <c:pt idx="4">
                  <c:v>37.682941176470592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44A2-8C8D-6553543556C9}"/>
            </c:ext>
          </c:extLst>
        </c:ser>
        <c:ser>
          <c:idx val="1"/>
          <c:order val="1"/>
          <c:tx>
            <c:strRef>
              <c:f>'wptime (3)'!$C$32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(3)'!$A$33:$A$37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(3)'!$C$33:$C$37</c:f>
              <c:numCache>
                <c:formatCode>0.0</c:formatCode>
                <c:ptCount val="5"/>
                <c:pt idx="0">
                  <c:v>22.534499999999998</c:v>
                </c:pt>
                <c:pt idx="1">
                  <c:v>26.923333333333328</c:v>
                </c:pt>
                <c:pt idx="2">
                  <c:v>24.596666666666664</c:v>
                </c:pt>
                <c:pt idx="3">
                  <c:v>25.490769230769232</c:v>
                </c:pt>
                <c:pt idx="4">
                  <c:v>24.737058823529413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D-44A2-8C8D-6553543556C9}"/>
            </c:ext>
          </c:extLst>
        </c:ser>
        <c:ser>
          <c:idx val="2"/>
          <c:order val="2"/>
          <c:tx>
            <c:strRef>
              <c:f>'wptime (3)'!$D$32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(3)'!$A$33:$A$37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(3)'!$D$33:$D$37</c:f>
              <c:numCache>
                <c:formatCode>0.0</c:formatCode>
                <c:ptCount val="5"/>
                <c:pt idx="0">
                  <c:v>31.8385</c:v>
                </c:pt>
                <c:pt idx="1">
                  <c:v>42.108333333333327</c:v>
                </c:pt>
                <c:pt idx="2">
                  <c:v>31.336666666666673</c:v>
                </c:pt>
                <c:pt idx="3">
                  <c:v>32.023076923076921</c:v>
                </c:pt>
                <c:pt idx="4">
                  <c:v>36.631875000000008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D-44A2-8C8D-6553543556C9}"/>
            </c:ext>
          </c:extLst>
        </c:ser>
        <c:ser>
          <c:idx val="3"/>
          <c:order val="3"/>
          <c:tx>
            <c:strRef>
              <c:f>'wptime (3)'!$E$32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(3)'!$A$33:$A$37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(3)'!$E$33:$E$37</c:f>
              <c:numCache>
                <c:formatCode>0.0</c:formatCode>
                <c:ptCount val="5"/>
                <c:pt idx="0">
                  <c:v>21.927</c:v>
                </c:pt>
                <c:pt idx="1">
                  <c:v>22.567499999999995</c:v>
                </c:pt>
                <c:pt idx="2">
                  <c:v>20.883333333333333</c:v>
                </c:pt>
                <c:pt idx="3">
                  <c:v>25.495384615384619</c:v>
                </c:pt>
                <c:pt idx="4">
                  <c:v>21.839999999999996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D-44A2-8C8D-65535435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35776"/>
        <c:axId val="1817314016"/>
      </c:barChart>
      <c:catAx>
        <c:axId val="898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7314016"/>
        <c:crosses val="autoZero"/>
        <c:auto val="1"/>
        <c:lblAlgn val="ctr"/>
        <c:lblOffset val="100"/>
        <c:noMultiLvlLbl val="0"/>
      </c:catAx>
      <c:valAx>
        <c:axId val="181731401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3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265131</xdr:colOff>
      <xdr:row>40</xdr:row>
      <xdr:rowOff>152512</xdr:rowOff>
    </xdr:from>
    <xdr:to>
      <xdr:col>7</xdr:col>
      <xdr:colOff>668767</xdr:colOff>
      <xdr:row>72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6A468E-469E-4742-9CE1-83D78DBB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22332</xdr:colOff>
      <xdr:row>40</xdr:row>
      <xdr:rowOff>188465</xdr:rowOff>
    </xdr:from>
    <xdr:to>
      <xdr:col>14</xdr:col>
      <xdr:colOff>421821</xdr:colOff>
      <xdr:row>64</xdr:row>
      <xdr:rowOff>27214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9004C9-F536-400D-A442-4313926C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4A40-9823-43E5-89F5-2F0549E22426}">
  <sheetPr filterMode="1"/>
  <dimension ref="A1:F297"/>
  <sheetViews>
    <sheetView zoomScaleNormal="10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4.5703125" bestFit="1" customWidth="1"/>
    <col min="3" max="3" width="13.7109375" customWidth="1"/>
    <col min="4" max="4" width="12.42578125" bestFit="1" customWidth="1"/>
    <col min="6" max="6" width="12" customWidth="1"/>
  </cols>
  <sheetData>
    <row r="1" spans="1:6" x14ac:dyDescent="0.25">
      <c r="A1" s="4" t="s">
        <v>14</v>
      </c>
      <c r="B1" s="4" t="s">
        <v>15</v>
      </c>
      <c r="C1" s="4" t="s">
        <v>11</v>
      </c>
      <c r="D1" s="4" t="s">
        <v>12</v>
      </c>
      <c r="E1" s="4" t="s">
        <v>10</v>
      </c>
      <c r="F1" s="5" t="s">
        <v>13</v>
      </c>
    </row>
    <row r="2" spans="1:6" hidden="1" x14ac:dyDescent="0.25">
      <c r="A2">
        <v>1605990636</v>
      </c>
      <c r="B2">
        <f t="shared" ref="B2:B65" si="0">IF(C2="[-1.8, 0.0, 0.0]",1,(IF(C2="[0.0, 1.8, 0.0]",2,(IF(C2="[0.0, -1.8, 0.0]",3,4)))))</f>
        <v>1</v>
      </c>
      <c r="C2" t="s">
        <v>1</v>
      </c>
      <c r="D2" t="s">
        <v>2</v>
      </c>
      <c r="E2" t="s">
        <v>0</v>
      </c>
      <c r="F2">
        <v>181.74</v>
      </c>
    </row>
    <row r="3" spans="1:6" hidden="1" x14ac:dyDescent="0.25">
      <c r="A3">
        <v>1605990636</v>
      </c>
      <c r="B3">
        <f t="shared" si="0"/>
        <v>1</v>
      </c>
      <c r="C3" t="s">
        <v>1</v>
      </c>
      <c r="D3" t="s">
        <v>2</v>
      </c>
      <c r="E3" t="s">
        <v>3</v>
      </c>
      <c r="F3">
        <v>183.76</v>
      </c>
    </row>
    <row r="4" spans="1:6" hidden="1" x14ac:dyDescent="0.25">
      <c r="A4">
        <v>1605990636</v>
      </c>
      <c r="B4">
        <f t="shared" si="0"/>
        <v>2</v>
      </c>
      <c r="C4" t="s">
        <v>2</v>
      </c>
      <c r="D4" t="s">
        <v>5</v>
      </c>
      <c r="E4" t="s">
        <v>0</v>
      </c>
      <c r="F4">
        <v>18.190000000000001</v>
      </c>
    </row>
    <row r="5" spans="1:6" hidden="1" x14ac:dyDescent="0.25">
      <c r="A5">
        <v>1605990636</v>
      </c>
      <c r="B5">
        <f t="shared" si="0"/>
        <v>2</v>
      </c>
      <c r="C5" t="s">
        <v>2</v>
      </c>
      <c r="D5" t="s">
        <v>5</v>
      </c>
      <c r="E5" t="s">
        <v>3</v>
      </c>
      <c r="F5">
        <v>20.2</v>
      </c>
    </row>
    <row r="6" spans="1:6" hidden="1" x14ac:dyDescent="0.25">
      <c r="A6">
        <v>1605990636</v>
      </c>
      <c r="B6">
        <f t="shared" si="0"/>
        <v>1</v>
      </c>
      <c r="C6" t="s">
        <v>1</v>
      </c>
      <c r="D6" t="s">
        <v>2</v>
      </c>
      <c r="E6" t="s">
        <v>4</v>
      </c>
      <c r="F6">
        <v>86.86</v>
      </c>
    </row>
    <row r="7" spans="1:6" hidden="1" x14ac:dyDescent="0.25">
      <c r="A7">
        <v>1605990636</v>
      </c>
      <c r="B7">
        <f t="shared" si="0"/>
        <v>1</v>
      </c>
      <c r="C7" t="s">
        <v>1</v>
      </c>
      <c r="D7" t="s">
        <v>2</v>
      </c>
      <c r="E7" t="s">
        <v>8</v>
      </c>
      <c r="F7">
        <v>50.55</v>
      </c>
    </row>
    <row r="8" spans="1:6" hidden="1" x14ac:dyDescent="0.25">
      <c r="A8">
        <v>1605990636</v>
      </c>
      <c r="B8">
        <f t="shared" si="0"/>
        <v>3</v>
      </c>
      <c r="C8" t="s">
        <v>5</v>
      </c>
      <c r="D8" t="s">
        <v>7</v>
      </c>
      <c r="E8" t="s">
        <v>0</v>
      </c>
      <c r="F8">
        <v>34.369999999999997</v>
      </c>
    </row>
    <row r="9" spans="1:6" hidden="1" x14ac:dyDescent="0.25">
      <c r="A9">
        <v>1605990636</v>
      </c>
      <c r="B9">
        <f t="shared" si="0"/>
        <v>2</v>
      </c>
      <c r="C9" t="s">
        <v>2</v>
      </c>
      <c r="D9" t="s">
        <v>5</v>
      </c>
      <c r="E9" t="s">
        <v>4</v>
      </c>
      <c r="F9">
        <v>22.25</v>
      </c>
    </row>
    <row r="10" spans="1:6" hidden="1" x14ac:dyDescent="0.25">
      <c r="A10">
        <v>1605990636</v>
      </c>
      <c r="B10">
        <f t="shared" si="0"/>
        <v>3</v>
      </c>
      <c r="C10" t="s">
        <v>5</v>
      </c>
      <c r="D10" t="s">
        <v>7</v>
      </c>
      <c r="E10" t="s">
        <v>3</v>
      </c>
      <c r="F10">
        <v>28.32</v>
      </c>
    </row>
    <row r="11" spans="1:6" hidden="1" x14ac:dyDescent="0.25">
      <c r="A11">
        <v>1605990636</v>
      </c>
      <c r="B11">
        <f t="shared" si="0"/>
        <v>2</v>
      </c>
      <c r="C11" t="s">
        <v>2</v>
      </c>
      <c r="D11" t="s">
        <v>5</v>
      </c>
      <c r="E11" t="s">
        <v>8</v>
      </c>
      <c r="F11">
        <v>18.21</v>
      </c>
    </row>
    <row r="12" spans="1:6" hidden="1" x14ac:dyDescent="0.25">
      <c r="A12">
        <v>1605990636</v>
      </c>
      <c r="B12">
        <f t="shared" si="0"/>
        <v>4</v>
      </c>
      <c r="C12" t="s">
        <v>7</v>
      </c>
      <c r="D12" t="s">
        <v>1</v>
      </c>
      <c r="E12" t="s">
        <v>0</v>
      </c>
      <c r="F12">
        <v>16.190000000000001</v>
      </c>
    </row>
    <row r="13" spans="1:6" hidden="1" x14ac:dyDescent="0.25">
      <c r="A13">
        <v>1605990636</v>
      </c>
      <c r="B13">
        <f t="shared" si="0"/>
        <v>4</v>
      </c>
      <c r="C13" t="s">
        <v>7</v>
      </c>
      <c r="D13" t="s">
        <v>1</v>
      </c>
      <c r="E13" t="s">
        <v>3</v>
      </c>
      <c r="F13">
        <v>20.21</v>
      </c>
    </row>
    <row r="14" spans="1:6" hidden="1" x14ac:dyDescent="0.25">
      <c r="A14">
        <v>1605990636</v>
      </c>
      <c r="B14">
        <f t="shared" si="0"/>
        <v>3</v>
      </c>
      <c r="C14" t="s">
        <v>5</v>
      </c>
      <c r="D14" t="s">
        <v>7</v>
      </c>
      <c r="E14" t="s">
        <v>4</v>
      </c>
      <c r="F14">
        <v>24.27</v>
      </c>
    </row>
    <row r="15" spans="1:6" hidden="1" x14ac:dyDescent="0.25">
      <c r="A15">
        <v>1605990636</v>
      </c>
      <c r="B15">
        <f t="shared" si="0"/>
        <v>3</v>
      </c>
      <c r="C15" t="s">
        <v>5</v>
      </c>
      <c r="D15" t="s">
        <v>7</v>
      </c>
      <c r="E15" t="s">
        <v>8</v>
      </c>
      <c r="F15">
        <v>32.35</v>
      </c>
    </row>
    <row r="16" spans="1:6" hidden="1" x14ac:dyDescent="0.25">
      <c r="A16">
        <v>1605990636</v>
      </c>
      <c r="B16">
        <f t="shared" si="0"/>
        <v>4</v>
      </c>
      <c r="C16" t="s">
        <v>7</v>
      </c>
      <c r="D16" t="s">
        <v>1</v>
      </c>
      <c r="E16" t="s">
        <v>4</v>
      </c>
      <c r="F16">
        <v>26.28</v>
      </c>
    </row>
    <row r="17" spans="1:6" x14ac:dyDescent="0.25">
      <c r="A17">
        <v>1605990636</v>
      </c>
      <c r="B17">
        <f t="shared" si="0"/>
        <v>4</v>
      </c>
      <c r="C17" t="s">
        <v>7</v>
      </c>
      <c r="D17" t="s">
        <v>1</v>
      </c>
      <c r="E17" t="s">
        <v>8</v>
      </c>
      <c r="F17">
        <v>22.22</v>
      </c>
    </row>
    <row r="18" spans="1:6" hidden="1" x14ac:dyDescent="0.25">
      <c r="A18">
        <v>1605991360</v>
      </c>
      <c r="B18">
        <f t="shared" si="0"/>
        <v>1</v>
      </c>
      <c r="C18" t="s">
        <v>1</v>
      </c>
      <c r="D18" t="s">
        <v>2</v>
      </c>
      <c r="E18" t="s">
        <v>0</v>
      </c>
      <c r="F18">
        <v>145.44999999999999</v>
      </c>
    </row>
    <row r="19" spans="1:6" hidden="1" x14ac:dyDescent="0.25">
      <c r="A19">
        <v>1605991360</v>
      </c>
      <c r="B19">
        <f t="shared" si="0"/>
        <v>1</v>
      </c>
      <c r="C19" t="s">
        <v>1</v>
      </c>
      <c r="D19" t="s">
        <v>2</v>
      </c>
      <c r="E19" t="s">
        <v>4</v>
      </c>
      <c r="F19">
        <v>28.31</v>
      </c>
    </row>
    <row r="20" spans="1:6" hidden="1" x14ac:dyDescent="0.25">
      <c r="A20">
        <v>1605991360</v>
      </c>
      <c r="B20">
        <f t="shared" si="0"/>
        <v>2</v>
      </c>
      <c r="C20" t="s">
        <v>2</v>
      </c>
      <c r="D20" t="s">
        <v>5</v>
      </c>
      <c r="E20" t="s">
        <v>0</v>
      </c>
      <c r="F20">
        <v>26.28</v>
      </c>
    </row>
    <row r="21" spans="1:6" hidden="1" x14ac:dyDescent="0.25">
      <c r="A21">
        <v>1605991360</v>
      </c>
      <c r="B21">
        <f t="shared" si="0"/>
        <v>1</v>
      </c>
      <c r="C21" t="s">
        <v>1</v>
      </c>
      <c r="D21" t="s">
        <v>2</v>
      </c>
      <c r="E21" t="s">
        <v>8</v>
      </c>
      <c r="F21">
        <v>34.36</v>
      </c>
    </row>
    <row r="22" spans="1:6" hidden="1" x14ac:dyDescent="0.25">
      <c r="A22">
        <v>1605991360</v>
      </c>
      <c r="B22">
        <f t="shared" si="0"/>
        <v>1</v>
      </c>
      <c r="C22" t="s">
        <v>1</v>
      </c>
      <c r="D22" t="s">
        <v>2</v>
      </c>
      <c r="E22" t="s">
        <v>6</v>
      </c>
      <c r="F22">
        <v>159.62</v>
      </c>
    </row>
    <row r="23" spans="1:6" hidden="1" x14ac:dyDescent="0.25">
      <c r="A23">
        <v>1605991360</v>
      </c>
      <c r="B23">
        <f t="shared" si="0"/>
        <v>2</v>
      </c>
      <c r="C23" t="s">
        <v>2</v>
      </c>
      <c r="D23" t="s">
        <v>5</v>
      </c>
      <c r="E23" t="s">
        <v>4</v>
      </c>
      <c r="F23">
        <v>28.31</v>
      </c>
    </row>
    <row r="24" spans="1:6" hidden="1" x14ac:dyDescent="0.25">
      <c r="A24">
        <v>1605991360</v>
      </c>
      <c r="B24">
        <f t="shared" si="0"/>
        <v>3</v>
      </c>
      <c r="C24" t="s">
        <v>5</v>
      </c>
      <c r="D24" t="s">
        <v>7</v>
      </c>
      <c r="E24" t="s">
        <v>0</v>
      </c>
      <c r="F24">
        <v>24.28</v>
      </c>
    </row>
    <row r="25" spans="1:6" hidden="1" x14ac:dyDescent="0.25">
      <c r="A25">
        <v>1605991360</v>
      </c>
      <c r="B25">
        <f t="shared" si="0"/>
        <v>1</v>
      </c>
      <c r="C25" t="s">
        <v>1</v>
      </c>
      <c r="D25" t="s">
        <v>2</v>
      </c>
      <c r="E25" t="s">
        <v>3</v>
      </c>
      <c r="F25">
        <v>313.18</v>
      </c>
    </row>
    <row r="26" spans="1:6" hidden="1" x14ac:dyDescent="0.25">
      <c r="A26">
        <v>1605991360</v>
      </c>
      <c r="B26">
        <f t="shared" si="0"/>
        <v>2</v>
      </c>
      <c r="C26" t="s">
        <v>2</v>
      </c>
      <c r="D26" t="s">
        <v>5</v>
      </c>
      <c r="E26" t="s">
        <v>6</v>
      </c>
      <c r="F26">
        <v>30.35</v>
      </c>
    </row>
    <row r="27" spans="1:6" hidden="1" x14ac:dyDescent="0.25">
      <c r="A27">
        <v>1605991360</v>
      </c>
      <c r="B27">
        <f t="shared" si="0"/>
        <v>4</v>
      </c>
      <c r="C27" t="s">
        <v>7</v>
      </c>
      <c r="D27" t="s">
        <v>1</v>
      </c>
      <c r="E27" t="s">
        <v>0</v>
      </c>
      <c r="F27">
        <v>26.3</v>
      </c>
    </row>
    <row r="28" spans="1:6" hidden="1" x14ac:dyDescent="0.25">
      <c r="A28">
        <v>1605991360</v>
      </c>
      <c r="B28">
        <f t="shared" si="0"/>
        <v>2</v>
      </c>
      <c r="C28" t="s">
        <v>2</v>
      </c>
      <c r="D28" t="s">
        <v>5</v>
      </c>
      <c r="E28" t="s">
        <v>8</v>
      </c>
      <c r="F28">
        <v>44.53</v>
      </c>
    </row>
    <row r="29" spans="1:6" hidden="1" x14ac:dyDescent="0.25">
      <c r="A29">
        <v>1605991360</v>
      </c>
      <c r="B29">
        <f t="shared" si="0"/>
        <v>3</v>
      </c>
      <c r="C29" t="s">
        <v>5</v>
      </c>
      <c r="D29" t="s">
        <v>7</v>
      </c>
      <c r="E29" t="s">
        <v>4</v>
      </c>
      <c r="F29">
        <v>36.44</v>
      </c>
    </row>
    <row r="30" spans="1:6" hidden="1" x14ac:dyDescent="0.25">
      <c r="A30">
        <v>1605991360</v>
      </c>
      <c r="B30">
        <f t="shared" si="0"/>
        <v>2</v>
      </c>
      <c r="C30" t="s">
        <v>2</v>
      </c>
      <c r="D30" t="s">
        <v>5</v>
      </c>
      <c r="E30" t="s">
        <v>3</v>
      </c>
      <c r="F30">
        <v>32.39</v>
      </c>
    </row>
    <row r="31" spans="1:6" hidden="1" x14ac:dyDescent="0.25">
      <c r="A31">
        <v>1605991360</v>
      </c>
      <c r="B31">
        <f t="shared" si="0"/>
        <v>3</v>
      </c>
      <c r="C31" t="s">
        <v>5</v>
      </c>
      <c r="D31" t="s">
        <v>7</v>
      </c>
      <c r="E31" t="s">
        <v>6</v>
      </c>
      <c r="F31">
        <v>34.4</v>
      </c>
    </row>
    <row r="32" spans="1:6" hidden="1" x14ac:dyDescent="0.25">
      <c r="A32">
        <v>1605991360</v>
      </c>
      <c r="B32">
        <f t="shared" si="0"/>
        <v>4</v>
      </c>
      <c r="C32" t="s">
        <v>7</v>
      </c>
      <c r="D32" t="s">
        <v>1</v>
      </c>
      <c r="E32" t="s">
        <v>4</v>
      </c>
      <c r="F32">
        <v>20.23</v>
      </c>
    </row>
    <row r="33" spans="1:6" hidden="1" x14ac:dyDescent="0.25">
      <c r="A33">
        <v>1605991360</v>
      </c>
      <c r="B33">
        <f t="shared" si="0"/>
        <v>3</v>
      </c>
      <c r="C33" t="s">
        <v>5</v>
      </c>
      <c r="D33" t="s">
        <v>7</v>
      </c>
      <c r="E33" t="s">
        <v>3</v>
      </c>
      <c r="F33">
        <v>30.33</v>
      </c>
    </row>
    <row r="34" spans="1:6" hidden="1" x14ac:dyDescent="0.25">
      <c r="A34">
        <v>1605991360</v>
      </c>
      <c r="B34">
        <f t="shared" si="0"/>
        <v>4</v>
      </c>
      <c r="C34" t="s">
        <v>7</v>
      </c>
      <c r="D34" t="s">
        <v>1</v>
      </c>
      <c r="E34" t="s">
        <v>6</v>
      </c>
      <c r="F34">
        <v>20.23</v>
      </c>
    </row>
    <row r="35" spans="1:6" hidden="1" x14ac:dyDescent="0.25">
      <c r="A35">
        <v>1605991360</v>
      </c>
      <c r="B35">
        <f t="shared" si="0"/>
        <v>3</v>
      </c>
      <c r="C35" t="s">
        <v>5</v>
      </c>
      <c r="D35" t="s">
        <v>7</v>
      </c>
      <c r="E35" t="s">
        <v>8</v>
      </c>
      <c r="F35">
        <v>48.55</v>
      </c>
    </row>
    <row r="36" spans="1:6" hidden="1" x14ac:dyDescent="0.25">
      <c r="A36">
        <v>1605991360</v>
      </c>
      <c r="B36">
        <f t="shared" si="0"/>
        <v>4</v>
      </c>
      <c r="C36" t="s">
        <v>7</v>
      </c>
      <c r="D36" t="s">
        <v>1</v>
      </c>
      <c r="E36" t="s">
        <v>3</v>
      </c>
      <c r="F36">
        <v>20.23</v>
      </c>
    </row>
    <row r="37" spans="1:6" x14ac:dyDescent="0.25">
      <c r="A37">
        <v>1605991360</v>
      </c>
      <c r="B37">
        <f t="shared" si="0"/>
        <v>4</v>
      </c>
      <c r="C37" t="s">
        <v>7</v>
      </c>
      <c r="D37" t="s">
        <v>1</v>
      </c>
      <c r="E37" t="s">
        <v>8</v>
      </c>
      <c r="F37">
        <v>30.32</v>
      </c>
    </row>
    <row r="38" spans="1:6" hidden="1" x14ac:dyDescent="0.25">
      <c r="A38">
        <v>1605992027</v>
      </c>
      <c r="B38">
        <f t="shared" si="0"/>
        <v>1</v>
      </c>
      <c r="C38" t="s">
        <v>1</v>
      </c>
      <c r="D38" t="s">
        <v>2</v>
      </c>
      <c r="E38" t="s">
        <v>0</v>
      </c>
      <c r="F38">
        <v>94.92</v>
      </c>
    </row>
    <row r="39" spans="1:6" hidden="1" x14ac:dyDescent="0.25">
      <c r="A39">
        <v>1605992027</v>
      </c>
      <c r="B39">
        <f t="shared" si="0"/>
        <v>1</v>
      </c>
      <c r="C39" t="s">
        <v>1</v>
      </c>
      <c r="D39" t="s">
        <v>2</v>
      </c>
      <c r="E39" t="s">
        <v>3</v>
      </c>
      <c r="F39">
        <v>92.9</v>
      </c>
    </row>
    <row r="40" spans="1:6" hidden="1" x14ac:dyDescent="0.25">
      <c r="A40">
        <v>1605992027</v>
      </c>
      <c r="B40">
        <f t="shared" si="0"/>
        <v>2</v>
      </c>
      <c r="C40" t="s">
        <v>2</v>
      </c>
      <c r="D40" t="s">
        <v>5</v>
      </c>
      <c r="E40" t="s">
        <v>0</v>
      </c>
      <c r="F40">
        <v>22.24</v>
      </c>
    </row>
    <row r="41" spans="1:6" hidden="1" x14ac:dyDescent="0.25">
      <c r="A41">
        <v>1605992027</v>
      </c>
      <c r="B41">
        <f t="shared" si="0"/>
        <v>1</v>
      </c>
      <c r="C41" t="s">
        <v>1</v>
      </c>
      <c r="D41" t="s">
        <v>2</v>
      </c>
      <c r="E41" t="s">
        <v>4</v>
      </c>
      <c r="F41">
        <v>46.49</v>
      </c>
    </row>
    <row r="42" spans="1:6" hidden="1" x14ac:dyDescent="0.25">
      <c r="A42">
        <v>1605992027</v>
      </c>
      <c r="B42">
        <f t="shared" si="0"/>
        <v>2</v>
      </c>
      <c r="C42" t="s">
        <v>2</v>
      </c>
      <c r="D42" t="s">
        <v>5</v>
      </c>
      <c r="E42" t="s">
        <v>3</v>
      </c>
      <c r="F42">
        <v>32.340000000000003</v>
      </c>
    </row>
    <row r="43" spans="1:6" hidden="1" x14ac:dyDescent="0.25">
      <c r="A43">
        <v>1605992027</v>
      </c>
      <c r="B43">
        <f t="shared" si="0"/>
        <v>2</v>
      </c>
      <c r="C43" t="s">
        <v>2</v>
      </c>
      <c r="D43" t="s">
        <v>5</v>
      </c>
      <c r="E43" t="s">
        <v>4</v>
      </c>
      <c r="F43">
        <v>24.24</v>
      </c>
    </row>
    <row r="44" spans="1:6" hidden="1" x14ac:dyDescent="0.25">
      <c r="A44">
        <v>1605992027</v>
      </c>
      <c r="B44">
        <f t="shared" si="0"/>
        <v>3</v>
      </c>
      <c r="C44" t="s">
        <v>5</v>
      </c>
      <c r="D44" t="s">
        <v>7</v>
      </c>
      <c r="E44" t="s">
        <v>0</v>
      </c>
      <c r="F44">
        <v>34.35</v>
      </c>
    </row>
    <row r="45" spans="1:6" hidden="1" x14ac:dyDescent="0.25">
      <c r="A45">
        <v>1605992027</v>
      </c>
      <c r="B45">
        <f t="shared" si="0"/>
        <v>3</v>
      </c>
      <c r="C45" t="s">
        <v>5</v>
      </c>
      <c r="D45" t="s">
        <v>7</v>
      </c>
      <c r="E45" t="s">
        <v>3</v>
      </c>
      <c r="F45">
        <v>32.33</v>
      </c>
    </row>
    <row r="46" spans="1:6" hidden="1" x14ac:dyDescent="0.25">
      <c r="A46">
        <v>1605992027</v>
      </c>
      <c r="B46">
        <f t="shared" si="0"/>
        <v>4</v>
      </c>
      <c r="C46" t="s">
        <v>7</v>
      </c>
      <c r="D46" t="s">
        <v>1</v>
      </c>
      <c r="E46" t="s">
        <v>0</v>
      </c>
      <c r="F46">
        <v>18.190000000000001</v>
      </c>
    </row>
    <row r="47" spans="1:6" hidden="1" x14ac:dyDescent="0.25">
      <c r="A47">
        <v>1605992027</v>
      </c>
      <c r="B47">
        <f t="shared" si="0"/>
        <v>3</v>
      </c>
      <c r="C47" t="s">
        <v>5</v>
      </c>
      <c r="D47" t="s">
        <v>7</v>
      </c>
      <c r="E47" t="s">
        <v>4</v>
      </c>
      <c r="F47">
        <v>30.32</v>
      </c>
    </row>
    <row r="48" spans="1:6" hidden="1" x14ac:dyDescent="0.25">
      <c r="A48">
        <v>1605992027</v>
      </c>
      <c r="B48">
        <f t="shared" si="0"/>
        <v>4</v>
      </c>
      <c r="C48" t="s">
        <v>7</v>
      </c>
      <c r="D48" t="s">
        <v>1</v>
      </c>
      <c r="E48" t="s">
        <v>3</v>
      </c>
      <c r="F48">
        <v>18.2</v>
      </c>
    </row>
    <row r="49" spans="1:6" hidden="1" x14ac:dyDescent="0.25">
      <c r="A49">
        <v>1605992027</v>
      </c>
      <c r="B49">
        <f t="shared" si="0"/>
        <v>4</v>
      </c>
      <c r="C49" t="s">
        <v>7</v>
      </c>
      <c r="D49" t="s">
        <v>1</v>
      </c>
      <c r="E49" t="s">
        <v>4</v>
      </c>
      <c r="F49">
        <v>18.2</v>
      </c>
    </row>
    <row r="50" spans="1:6" hidden="1" x14ac:dyDescent="0.25">
      <c r="A50">
        <v>1605992672</v>
      </c>
      <c r="B50">
        <f t="shared" si="0"/>
        <v>1</v>
      </c>
      <c r="C50" t="s">
        <v>1</v>
      </c>
      <c r="D50" t="s">
        <v>2</v>
      </c>
      <c r="E50" t="s">
        <v>6</v>
      </c>
      <c r="F50">
        <v>26.27</v>
      </c>
    </row>
    <row r="51" spans="1:6" hidden="1" x14ac:dyDescent="0.25">
      <c r="A51">
        <v>1605992672</v>
      </c>
      <c r="B51">
        <f t="shared" si="0"/>
        <v>1</v>
      </c>
      <c r="C51" t="s">
        <v>1</v>
      </c>
      <c r="D51" t="s">
        <v>2</v>
      </c>
      <c r="E51" t="s">
        <v>3</v>
      </c>
      <c r="F51">
        <v>159.56</v>
      </c>
    </row>
    <row r="52" spans="1:6" hidden="1" x14ac:dyDescent="0.25">
      <c r="A52">
        <v>1605992672</v>
      </c>
      <c r="B52">
        <f t="shared" si="0"/>
        <v>2</v>
      </c>
      <c r="C52" t="s">
        <v>2</v>
      </c>
      <c r="D52" t="s">
        <v>5</v>
      </c>
      <c r="E52" t="s">
        <v>6</v>
      </c>
      <c r="F52">
        <v>18.18</v>
      </c>
    </row>
    <row r="53" spans="1:6" hidden="1" x14ac:dyDescent="0.25">
      <c r="A53">
        <v>1605992672</v>
      </c>
      <c r="B53">
        <f t="shared" si="0"/>
        <v>1</v>
      </c>
      <c r="C53" t="s">
        <v>1</v>
      </c>
      <c r="D53" t="s">
        <v>2</v>
      </c>
      <c r="E53" t="s">
        <v>4</v>
      </c>
      <c r="F53">
        <v>38.380000000000003</v>
      </c>
    </row>
    <row r="54" spans="1:6" hidden="1" x14ac:dyDescent="0.25">
      <c r="A54">
        <v>1605992672</v>
      </c>
      <c r="B54">
        <f t="shared" si="0"/>
        <v>2</v>
      </c>
      <c r="C54" t="s">
        <v>2</v>
      </c>
      <c r="D54" t="s">
        <v>5</v>
      </c>
      <c r="E54" t="s">
        <v>3</v>
      </c>
      <c r="F54">
        <v>20.22</v>
      </c>
    </row>
    <row r="55" spans="1:6" hidden="1" x14ac:dyDescent="0.25">
      <c r="A55">
        <v>1605992672</v>
      </c>
      <c r="B55">
        <f t="shared" si="0"/>
        <v>2</v>
      </c>
      <c r="C55" t="s">
        <v>2</v>
      </c>
      <c r="D55" t="s">
        <v>5</v>
      </c>
      <c r="E55" t="s">
        <v>4</v>
      </c>
      <c r="F55">
        <v>18.2</v>
      </c>
    </row>
    <row r="56" spans="1:6" hidden="1" x14ac:dyDescent="0.25">
      <c r="A56">
        <v>1605992672</v>
      </c>
      <c r="B56">
        <f t="shared" si="0"/>
        <v>3</v>
      </c>
      <c r="C56" t="s">
        <v>5</v>
      </c>
      <c r="D56" t="s">
        <v>7</v>
      </c>
      <c r="E56" t="s">
        <v>6</v>
      </c>
      <c r="F56">
        <v>24.27</v>
      </c>
    </row>
    <row r="57" spans="1:6" hidden="1" x14ac:dyDescent="0.25">
      <c r="A57">
        <v>1605992672</v>
      </c>
      <c r="B57">
        <f t="shared" si="0"/>
        <v>1</v>
      </c>
      <c r="C57" t="s">
        <v>1</v>
      </c>
      <c r="D57" t="s">
        <v>2</v>
      </c>
      <c r="E57" t="s">
        <v>8</v>
      </c>
      <c r="F57">
        <v>24.27</v>
      </c>
    </row>
    <row r="58" spans="1:6" hidden="1" x14ac:dyDescent="0.25">
      <c r="A58">
        <v>1605992672</v>
      </c>
      <c r="B58">
        <f t="shared" si="0"/>
        <v>3</v>
      </c>
      <c r="C58" t="s">
        <v>5</v>
      </c>
      <c r="D58" t="s">
        <v>7</v>
      </c>
      <c r="E58" t="s">
        <v>3</v>
      </c>
      <c r="F58">
        <v>30.33</v>
      </c>
    </row>
    <row r="59" spans="1:6" hidden="1" x14ac:dyDescent="0.25">
      <c r="A59">
        <v>1605992672</v>
      </c>
      <c r="B59">
        <f t="shared" si="0"/>
        <v>4</v>
      </c>
      <c r="C59" t="s">
        <v>7</v>
      </c>
      <c r="D59" t="s">
        <v>1</v>
      </c>
      <c r="E59" t="s">
        <v>6</v>
      </c>
      <c r="F59">
        <v>24.26</v>
      </c>
    </row>
    <row r="60" spans="1:6" hidden="1" x14ac:dyDescent="0.25">
      <c r="A60">
        <v>1605992672</v>
      </c>
      <c r="B60">
        <f t="shared" si="0"/>
        <v>2</v>
      </c>
      <c r="C60" t="s">
        <v>2</v>
      </c>
      <c r="D60" t="s">
        <v>5</v>
      </c>
      <c r="E60" t="s">
        <v>8</v>
      </c>
      <c r="F60">
        <v>18.21</v>
      </c>
    </row>
    <row r="61" spans="1:6" hidden="1" x14ac:dyDescent="0.25">
      <c r="A61">
        <v>1605992672</v>
      </c>
      <c r="B61">
        <f t="shared" si="0"/>
        <v>3</v>
      </c>
      <c r="C61" t="s">
        <v>5</v>
      </c>
      <c r="D61" t="s">
        <v>7</v>
      </c>
      <c r="E61" t="s">
        <v>4</v>
      </c>
      <c r="F61">
        <v>30.35</v>
      </c>
    </row>
    <row r="62" spans="1:6" hidden="1" x14ac:dyDescent="0.25">
      <c r="A62">
        <v>1605992672</v>
      </c>
      <c r="B62">
        <f t="shared" si="0"/>
        <v>4</v>
      </c>
      <c r="C62" t="s">
        <v>7</v>
      </c>
      <c r="D62" t="s">
        <v>1</v>
      </c>
      <c r="E62" t="s">
        <v>3</v>
      </c>
      <c r="F62">
        <v>20.22</v>
      </c>
    </row>
    <row r="63" spans="1:6" hidden="1" x14ac:dyDescent="0.25">
      <c r="A63">
        <v>1605992672</v>
      </c>
      <c r="B63">
        <f t="shared" si="0"/>
        <v>4</v>
      </c>
      <c r="C63" t="s">
        <v>7</v>
      </c>
      <c r="D63" t="s">
        <v>1</v>
      </c>
      <c r="E63" t="s">
        <v>4</v>
      </c>
      <c r="F63">
        <v>20.21</v>
      </c>
    </row>
    <row r="64" spans="1:6" hidden="1" x14ac:dyDescent="0.25">
      <c r="A64">
        <v>1605992672</v>
      </c>
      <c r="B64">
        <f t="shared" si="0"/>
        <v>3</v>
      </c>
      <c r="C64" t="s">
        <v>5</v>
      </c>
      <c r="D64" t="s">
        <v>7</v>
      </c>
      <c r="E64" t="s">
        <v>8</v>
      </c>
      <c r="F64">
        <v>26.28</v>
      </c>
    </row>
    <row r="65" spans="1:6" x14ac:dyDescent="0.25">
      <c r="A65">
        <v>1605992672</v>
      </c>
      <c r="B65">
        <f t="shared" si="0"/>
        <v>4</v>
      </c>
      <c r="C65" t="s">
        <v>7</v>
      </c>
      <c r="D65" t="s">
        <v>1</v>
      </c>
      <c r="E65" t="s">
        <v>8</v>
      </c>
      <c r="F65">
        <v>18.170000000000002</v>
      </c>
    </row>
    <row r="66" spans="1:6" hidden="1" x14ac:dyDescent="0.25">
      <c r="A66">
        <v>1605993042</v>
      </c>
      <c r="B66">
        <f t="shared" ref="B66:B129" si="1">IF(C66="[-1.8, 0.0, 0.0]",1,(IF(C66="[0.0, 1.8, 0.0]",2,(IF(C66="[0.0, -1.8, 0.0]",3,4)))))</f>
        <v>1</v>
      </c>
      <c r="C66" t="s">
        <v>1</v>
      </c>
      <c r="D66" t="s">
        <v>2</v>
      </c>
      <c r="E66" t="s">
        <v>3</v>
      </c>
      <c r="F66">
        <v>149.44999999999999</v>
      </c>
    </row>
    <row r="67" spans="1:6" hidden="1" x14ac:dyDescent="0.25">
      <c r="A67">
        <v>1605993042</v>
      </c>
      <c r="B67">
        <f t="shared" si="1"/>
        <v>2</v>
      </c>
      <c r="C67" t="s">
        <v>2</v>
      </c>
      <c r="D67" t="s">
        <v>5</v>
      </c>
      <c r="E67" t="s">
        <v>3</v>
      </c>
      <c r="F67">
        <v>18.18</v>
      </c>
    </row>
    <row r="68" spans="1:6" hidden="1" x14ac:dyDescent="0.25">
      <c r="A68">
        <v>1605993042</v>
      </c>
      <c r="B68">
        <f t="shared" si="1"/>
        <v>1</v>
      </c>
      <c r="C68" t="s">
        <v>1</v>
      </c>
      <c r="D68" t="s">
        <v>2</v>
      </c>
      <c r="E68" t="s">
        <v>4</v>
      </c>
      <c r="F68">
        <v>143.4</v>
      </c>
    </row>
    <row r="69" spans="1:6" hidden="1" x14ac:dyDescent="0.25">
      <c r="A69">
        <v>1605993042</v>
      </c>
      <c r="B69">
        <f t="shared" si="1"/>
        <v>2</v>
      </c>
      <c r="C69" t="s">
        <v>2</v>
      </c>
      <c r="D69" t="s">
        <v>5</v>
      </c>
      <c r="E69" t="s">
        <v>4</v>
      </c>
      <c r="F69">
        <v>22.23</v>
      </c>
    </row>
    <row r="70" spans="1:6" hidden="1" x14ac:dyDescent="0.25">
      <c r="A70">
        <v>1605993042</v>
      </c>
      <c r="B70">
        <f t="shared" si="1"/>
        <v>3</v>
      </c>
      <c r="C70" t="s">
        <v>5</v>
      </c>
      <c r="D70" t="s">
        <v>7</v>
      </c>
      <c r="E70" t="s">
        <v>3</v>
      </c>
      <c r="F70">
        <v>44.47</v>
      </c>
    </row>
    <row r="71" spans="1:6" hidden="1" x14ac:dyDescent="0.25">
      <c r="A71">
        <v>1605993042</v>
      </c>
      <c r="B71">
        <f t="shared" si="1"/>
        <v>3</v>
      </c>
      <c r="C71" t="s">
        <v>5</v>
      </c>
      <c r="D71" t="s">
        <v>7</v>
      </c>
      <c r="E71" t="s">
        <v>4</v>
      </c>
      <c r="F71">
        <v>28.32</v>
      </c>
    </row>
    <row r="72" spans="1:6" hidden="1" x14ac:dyDescent="0.25">
      <c r="A72">
        <v>1605993042</v>
      </c>
      <c r="B72">
        <f t="shared" si="1"/>
        <v>4</v>
      </c>
      <c r="C72" t="s">
        <v>7</v>
      </c>
      <c r="D72" t="s">
        <v>1</v>
      </c>
      <c r="E72" t="s">
        <v>3</v>
      </c>
      <c r="F72">
        <v>36.4</v>
      </c>
    </row>
    <row r="73" spans="1:6" hidden="1" x14ac:dyDescent="0.25">
      <c r="A73">
        <v>1605993042</v>
      </c>
      <c r="B73">
        <f t="shared" si="1"/>
        <v>1</v>
      </c>
      <c r="C73" t="s">
        <v>1</v>
      </c>
      <c r="D73" t="s">
        <v>2</v>
      </c>
      <c r="E73" t="s">
        <v>8</v>
      </c>
      <c r="F73">
        <v>38.42</v>
      </c>
    </row>
    <row r="74" spans="1:6" hidden="1" x14ac:dyDescent="0.25">
      <c r="A74">
        <v>1605993042</v>
      </c>
      <c r="B74">
        <f t="shared" si="1"/>
        <v>4</v>
      </c>
      <c r="C74" t="s">
        <v>7</v>
      </c>
      <c r="D74" t="s">
        <v>1</v>
      </c>
      <c r="E74" t="s">
        <v>4</v>
      </c>
      <c r="F74">
        <v>32.340000000000003</v>
      </c>
    </row>
    <row r="75" spans="1:6" hidden="1" x14ac:dyDescent="0.25">
      <c r="A75">
        <v>1605993042</v>
      </c>
      <c r="B75">
        <f t="shared" si="1"/>
        <v>2</v>
      </c>
      <c r="C75" t="s">
        <v>2</v>
      </c>
      <c r="D75" t="s">
        <v>5</v>
      </c>
      <c r="E75" t="s">
        <v>8</v>
      </c>
      <c r="F75">
        <v>16.170000000000002</v>
      </c>
    </row>
    <row r="76" spans="1:6" hidden="1" x14ac:dyDescent="0.25">
      <c r="A76">
        <v>1605993648</v>
      </c>
      <c r="B76">
        <f t="shared" si="1"/>
        <v>1</v>
      </c>
      <c r="C76" t="s">
        <v>1</v>
      </c>
      <c r="D76" t="s">
        <v>2</v>
      </c>
      <c r="E76" t="s">
        <v>0</v>
      </c>
      <c r="F76">
        <v>226.31</v>
      </c>
    </row>
    <row r="77" spans="1:6" hidden="1" x14ac:dyDescent="0.25">
      <c r="A77">
        <v>1605993648</v>
      </c>
      <c r="B77">
        <f t="shared" si="1"/>
        <v>2</v>
      </c>
      <c r="C77" t="s">
        <v>2</v>
      </c>
      <c r="D77" t="s">
        <v>5</v>
      </c>
      <c r="E77" t="s">
        <v>0</v>
      </c>
      <c r="F77">
        <v>16.16</v>
      </c>
    </row>
    <row r="78" spans="1:6" hidden="1" x14ac:dyDescent="0.25">
      <c r="A78">
        <v>1605993648</v>
      </c>
      <c r="B78">
        <f t="shared" si="1"/>
        <v>3</v>
      </c>
      <c r="C78" t="s">
        <v>5</v>
      </c>
      <c r="D78" t="s">
        <v>7</v>
      </c>
      <c r="E78" t="s">
        <v>0</v>
      </c>
      <c r="F78">
        <v>32.35</v>
      </c>
    </row>
    <row r="79" spans="1:6" hidden="1" x14ac:dyDescent="0.25">
      <c r="A79">
        <v>1605993648</v>
      </c>
      <c r="B79">
        <f t="shared" si="1"/>
        <v>1</v>
      </c>
      <c r="C79" t="s">
        <v>1</v>
      </c>
      <c r="D79" t="s">
        <v>2</v>
      </c>
      <c r="E79" t="s">
        <v>6</v>
      </c>
      <c r="F79">
        <v>95.02</v>
      </c>
    </row>
    <row r="80" spans="1:6" hidden="1" x14ac:dyDescent="0.25">
      <c r="A80">
        <v>1605993648</v>
      </c>
      <c r="B80">
        <f t="shared" si="1"/>
        <v>1</v>
      </c>
      <c r="C80" t="s">
        <v>1</v>
      </c>
      <c r="D80" t="s">
        <v>2</v>
      </c>
      <c r="E80" t="s">
        <v>4</v>
      </c>
      <c r="F80">
        <v>123.32</v>
      </c>
    </row>
    <row r="81" spans="1:6" hidden="1" x14ac:dyDescent="0.25">
      <c r="A81">
        <v>1605993648</v>
      </c>
      <c r="B81">
        <f t="shared" si="1"/>
        <v>4</v>
      </c>
      <c r="C81" t="s">
        <v>7</v>
      </c>
      <c r="D81" t="s">
        <v>1</v>
      </c>
      <c r="E81" t="s">
        <v>0</v>
      </c>
      <c r="F81">
        <v>20.239999999999998</v>
      </c>
    </row>
    <row r="82" spans="1:6" hidden="1" x14ac:dyDescent="0.25">
      <c r="A82">
        <v>1605993648</v>
      </c>
      <c r="B82">
        <f t="shared" si="1"/>
        <v>1</v>
      </c>
      <c r="C82" t="s">
        <v>1</v>
      </c>
      <c r="D82" t="s">
        <v>2</v>
      </c>
      <c r="E82" t="s">
        <v>8</v>
      </c>
      <c r="F82">
        <v>36.42</v>
      </c>
    </row>
    <row r="83" spans="1:6" hidden="1" x14ac:dyDescent="0.25">
      <c r="A83">
        <v>1605993648</v>
      </c>
      <c r="B83">
        <f t="shared" si="1"/>
        <v>2</v>
      </c>
      <c r="C83" t="s">
        <v>2</v>
      </c>
      <c r="D83" t="s">
        <v>5</v>
      </c>
      <c r="E83" t="s">
        <v>4</v>
      </c>
      <c r="F83">
        <v>22.24</v>
      </c>
    </row>
    <row r="84" spans="1:6" hidden="1" x14ac:dyDescent="0.25">
      <c r="A84">
        <v>1605993648</v>
      </c>
      <c r="B84">
        <f t="shared" si="1"/>
        <v>1</v>
      </c>
      <c r="C84" t="s">
        <v>1</v>
      </c>
      <c r="D84" t="s">
        <v>2</v>
      </c>
      <c r="E84" t="s">
        <v>3</v>
      </c>
      <c r="F84">
        <v>331.47</v>
      </c>
    </row>
    <row r="85" spans="1:6" hidden="1" x14ac:dyDescent="0.25">
      <c r="A85">
        <v>1605993648</v>
      </c>
      <c r="B85">
        <f t="shared" si="1"/>
        <v>2</v>
      </c>
      <c r="C85" t="s">
        <v>2</v>
      </c>
      <c r="D85" t="s">
        <v>5</v>
      </c>
      <c r="E85" t="s">
        <v>6</v>
      </c>
      <c r="F85">
        <v>36.409999999999997</v>
      </c>
    </row>
    <row r="86" spans="1:6" hidden="1" x14ac:dyDescent="0.25">
      <c r="A86">
        <v>1605993648</v>
      </c>
      <c r="B86">
        <f t="shared" si="1"/>
        <v>2</v>
      </c>
      <c r="C86" t="s">
        <v>2</v>
      </c>
      <c r="D86" t="s">
        <v>5</v>
      </c>
      <c r="E86" t="s">
        <v>8</v>
      </c>
      <c r="F86">
        <v>22.25</v>
      </c>
    </row>
    <row r="87" spans="1:6" hidden="1" x14ac:dyDescent="0.25">
      <c r="A87">
        <v>1605993648</v>
      </c>
      <c r="B87">
        <f t="shared" si="1"/>
        <v>2</v>
      </c>
      <c r="C87" t="s">
        <v>2</v>
      </c>
      <c r="D87" t="s">
        <v>5</v>
      </c>
      <c r="E87" t="s">
        <v>3</v>
      </c>
      <c r="F87">
        <v>22.23</v>
      </c>
    </row>
    <row r="88" spans="1:6" hidden="1" x14ac:dyDescent="0.25">
      <c r="A88">
        <v>1605993648</v>
      </c>
      <c r="B88">
        <f t="shared" si="1"/>
        <v>3</v>
      </c>
      <c r="C88" t="s">
        <v>5</v>
      </c>
      <c r="D88" t="s">
        <v>7</v>
      </c>
      <c r="E88" t="s">
        <v>4</v>
      </c>
      <c r="F88">
        <v>32.340000000000003</v>
      </c>
    </row>
    <row r="89" spans="1:6" hidden="1" x14ac:dyDescent="0.25">
      <c r="A89">
        <v>1605993648</v>
      </c>
      <c r="B89">
        <f t="shared" si="1"/>
        <v>3</v>
      </c>
      <c r="C89" t="s">
        <v>5</v>
      </c>
      <c r="D89" t="s">
        <v>7</v>
      </c>
      <c r="E89" t="s">
        <v>6</v>
      </c>
      <c r="F89">
        <v>30.31</v>
      </c>
    </row>
    <row r="90" spans="1:6" hidden="1" x14ac:dyDescent="0.25">
      <c r="A90">
        <v>1605993648</v>
      </c>
      <c r="B90">
        <f t="shared" si="1"/>
        <v>4</v>
      </c>
      <c r="C90" t="s">
        <v>7</v>
      </c>
      <c r="D90" t="s">
        <v>1</v>
      </c>
      <c r="E90" t="s">
        <v>4</v>
      </c>
      <c r="F90">
        <v>22.22</v>
      </c>
    </row>
    <row r="91" spans="1:6" hidden="1" x14ac:dyDescent="0.25">
      <c r="A91">
        <v>1605993648</v>
      </c>
      <c r="B91">
        <f t="shared" si="1"/>
        <v>3</v>
      </c>
      <c r="C91" t="s">
        <v>5</v>
      </c>
      <c r="D91" t="s">
        <v>7</v>
      </c>
      <c r="E91" t="s">
        <v>3</v>
      </c>
      <c r="F91">
        <v>32.33</v>
      </c>
    </row>
    <row r="92" spans="1:6" hidden="1" x14ac:dyDescent="0.25">
      <c r="A92">
        <v>1605993648</v>
      </c>
      <c r="B92">
        <f t="shared" si="1"/>
        <v>4</v>
      </c>
      <c r="C92" t="s">
        <v>7</v>
      </c>
      <c r="D92" t="s">
        <v>1</v>
      </c>
      <c r="E92" t="s">
        <v>6</v>
      </c>
      <c r="F92">
        <v>24.25</v>
      </c>
    </row>
    <row r="93" spans="1:6" hidden="1" x14ac:dyDescent="0.25">
      <c r="A93">
        <v>1605993648</v>
      </c>
      <c r="B93">
        <f t="shared" si="1"/>
        <v>4</v>
      </c>
      <c r="C93" t="s">
        <v>7</v>
      </c>
      <c r="D93" t="s">
        <v>1</v>
      </c>
      <c r="E93" t="s">
        <v>3</v>
      </c>
      <c r="F93">
        <v>16.16</v>
      </c>
    </row>
    <row r="94" spans="1:6" hidden="1" x14ac:dyDescent="0.25">
      <c r="A94">
        <v>1605993648</v>
      </c>
      <c r="B94">
        <f t="shared" si="1"/>
        <v>3</v>
      </c>
      <c r="C94" t="s">
        <v>5</v>
      </c>
      <c r="D94" t="s">
        <v>7</v>
      </c>
      <c r="E94" t="s">
        <v>8</v>
      </c>
      <c r="F94">
        <v>78.8</v>
      </c>
    </row>
    <row r="95" spans="1:6" x14ac:dyDescent="0.25">
      <c r="A95">
        <v>1605993648</v>
      </c>
      <c r="B95">
        <f t="shared" si="1"/>
        <v>4</v>
      </c>
      <c r="C95" t="s">
        <v>7</v>
      </c>
      <c r="D95" t="s">
        <v>1</v>
      </c>
      <c r="E95" t="s">
        <v>8</v>
      </c>
      <c r="F95">
        <v>16.16</v>
      </c>
    </row>
    <row r="96" spans="1:6" hidden="1" x14ac:dyDescent="0.25">
      <c r="A96">
        <v>1605994816</v>
      </c>
      <c r="B96">
        <f t="shared" si="1"/>
        <v>1</v>
      </c>
      <c r="C96" t="s">
        <v>1</v>
      </c>
      <c r="D96" t="s">
        <v>2</v>
      </c>
      <c r="E96" t="s">
        <v>4</v>
      </c>
      <c r="F96">
        <v>86.81</v>
      </c>
    </row>
    <row r="97" spans="1:6" hidden="1" x14ac:dyDescent="0.25">
      <c r="A97">
        <v>1605994816</v>
      </c>
      <c r="B97">
        <f t="shared" si="1"/>
        <v>1</v>
      </c>
      <c r="C97" t="s">
        <v>1</v>
      </c>
      <c r="D97" t="s">
        <v>2</v>
      </c>
      <c r="E97" t="s">
        <v>3</v>
      </c>
      <c r="F97">
        <v>151.41</v>
      </c>
    </row>
    <row r="98" spans="1:6" hidden="1" x14ac:dyDescent="0.25">
      <c r="A98">
        <v>1605994816</v>
      </c>
      <c r="B98">
        <f t="shared" si="1"/>
        <v>2</v>
      </c>
      <c r="C98" t="s">
        <v>2</v>
      </c>
      <c r="D98" t="s">
        <v>5</v>
      </c>
      <c r="E98" t="s">
        <v>4</v>
      </c>
      <c r="F98">
        <v>20.2</v>
      </c>
    </row>
    <row r="99" spans="1:6" hidden="1" x14ac:dyDescent="0.25">
      <c r="A99">
        <v>1605994816</v>
      </c>
      <c r="B99">
        <f t="shared" si="1"/>
        <v>2</v>
      </c>
      <c r="C99" t="s">
        <v>2</v>
      </c>
      <c r="D99" t="s">
        <v>5</v>
      </c>
      <c r="E99" t="s">
        <v>3</v>
      </c>
      <c r="F99">
        <v>18.2</v>
      </c>
    </row>
    <row r="100" spans="1:6" hidden="1" x14ac:dyDescent="0.25">
      <c r="A100">
        <v>1605994816</v>
      </c>
      <c r="B100">
        <f t="shared" si="1"/>
        <v>1</v>
      </c>
      <c r="C100" t="s">
        <v>1</v>
      </c>
      <c r="D100" t="s">
        <v>2</v>
      </c>
      <c r="E100" t="s">
        <v>6</v>
      </c>
      <c r="F100">
        <v>54.58</v>
      </c>
    </row>
    <row r="101" spans="1:6" hidden="1" x14ac:dyDescent="0.25">
      <c r="A101">
        <v>1605994816</v>
      </c>
      <c r="B101">
        <f t="shared" si="1"/>
        <v>3</v>
      </c>
      <c r="C101" t="s">
        <v>5</v>
      </c>
      <c r="D101" t="s">
        <v>7</v>
      </c>
      <c r="E101" t="s">
        <v>4</v>
      </c>
      <c r="F101">
        <v>26.29</v>
      </c>
    </row>
    <row r="102" spans="1:6" hidden="1" x14ac:dyDescent="0.25">
      <c r="A102">
        <v>1605994816</v>
      </c>
      <c r="B102">
        <f t="shared" si="1"/>
        <v>1</v>
      </c>
      <c r="C102" t="s">
        <v>1</v>
      </c>
      <c r="D102" t="s">
        <v>2</v>
      </c>
      <c r="E102" t="s">
        <v>8</v>
      </c>
      <c r="F102">
        <v>58.64</v>
      </c>
    </row>
    <row r="103" spans="1:6" hidden="1" x14ac:dyDescent="0.25">
      <c r="A103">
        <v>1605994816</v>
      </c>
      <c r="B103">
        <f t="shared" si="1"/>
        <v>2</v>
      </c>
      <c r="C103" t="s">
        <v>2</v>
      </c>
      <c r="D103" t="s">
        <v>5</v>
      </c>
      <c r="E103" t="s">
        <v>6</v>
      </c>
      <c r="F103">
        <v>18.21</v>
      </c>
    </row>
    <row r="104" spans="1:6" hidden="1" x14ac:dyDescent="0.25">
      <c r="A104">
        <v>1605994816</v>
      </c>
      <c r="B104">
        <f t="shared" si="1"/>
        <v>4</v>
      </c>
      <c r="C104" t="s">
        <v>7</v>
      </c>
      <c r="D104" t="s">
        <v>1</v>
      </c>
      <c r="E104" t="s">
        <v>4</v>
      </c>
      <c r="F104">
        <v>16.190000000000001</v>
      </c>
    </row>
    <row r="105" spans="1:6" hidden="1" x14ac:dyDescent="0.25">
      <c r="A105">
        <v>1605994816</v>
      </c>
      <c r="B105">
        <f t="shared" si="1"/>
        <v>3</v>
      </c>
      <c r="C105" t="s">
        <v>5</v>
      </c>
      <c r="D105" t="s">
        <v>7</v>
      </c>
      <c r="E105" t="s">
        <v>3</v>
      </c>
      <c r="F105">
        <v>32.39</v>
      </c>
    </row>
    <row r="106" spans="1:6" hidden="1" x14ac:dyDescent="0.25">
      <c r="A106">
        <v>1605994816</v>
      </c>
      <c r="B106">
        <f t="shared" si="1"/>
        <v>2</v>
      </c>
      <c r="C106" t="s">
        <v>2</v>
      </c>
      <c r="D106" t="s">
        <v>5</v>
      </c>
      <c r="E106" t="s">
        <v>8</v>
      </c>
      <c r="F106">
        <v>22.27</v>
      </c>
    </row>
    <row r="107" spans="1:6" hidden="1" x14ac:dyDescent="0.25">
      <c r="A107">
        <v>1605994816</v>
      </c>
      <c r="B107">
        <f t="shared" si="1"/>
        <v>4</v>
      </c>
      <c r="C107" t="s">
        <v>7</v>
      </c>
      <c r="D107" t="s">
        <v>1</v>
      </c>
      <c r="E107" t="s">
        <v>3</v>
      </c>
      <c r="F107">
        <v>24.26</v>
      </c>
    </row>
    <row r="108" spans="1:6" hidden="1" x14ac:dyDescent="0.25">
      <c r="A108">
        <v>1605994816</v>
      </c>
      <c r="B108">
        <f t="shared" si="1"/>
        <v>3</v>
      </c>
      <c r="C108" t="s">
        <v>5</v>
      </c>
      <c r="D108" t="s">
        <v>7</v>
      </c>
      <c r="E108" t="s">
        <v>6</v>
      </c>
      <c r="F108">
        <v>32.380000000000003</v>
      </c>
    </row>
    <row r="109" spans="1:6" hidden="1" x14ac:dyDescent="0.25">
      <c r="A109">
        <v>1605994816</v>
      </c>
      <c r="B109">
        <f t="shared" si="1"/>
        <v>3</v>
      </c>
      <c r="C109" t="s">
        <v>5</v>
      </c>
      <c r="D109" t="s">
        <v>7</v>
      </c>
      <c r="E109" t="s">
        <v>8</v>
      </c>
      <c r="F109">
        <v>26.29</v>
      </c>
    </row>
    <row r="110" spans="1:6" hidden="1" x14ac:dyDescent="0.25">
      <c r="A110">
        <v>1605994816</v>
      </c>
      <c r="B110">
        <f t="shared" si="1"/>
        <v>4</v>
      </c>
      <c r="C110" t="s">
        <v>7</v>
      </c>
      <c r="D110" t="s">
        <v>1</v>
      </c>
      <c r="E110" t="s">
        <v>6</v>
      </c>
      <c r="F110">
        <v>26.26</v>
      </c>
    </row>
    <row r="111" spans="1:6" x14ac:dyDescent="0.25">
      <c r="A111">
        <v>1605994816</v>
      </c>
      <c r="B111">
        <f t="shared" si="1"/>
        <v>4</v>
      </c>
      <c r="C111" t="s">
        <v>7</v>
      </c>
      <c r="D111" t="s">
        <v>1</v>
      </c>
      <c r="E111" t="s">
        <v>8</v>
      </c>
      <c r="F111">
        <v>48.45</v>
      </c>
    </row>
    <row r="112" spans="1:6" hidden="1" x14ac:dyDescent="0.25">
      <c r="A112">
        <v>1605995220</v>
      </c>
      <c r="B112">
        <f t="shared" si="1"/>
        <v>1</v>
      </c>
      <c r="C112" t="s">
        <v>1</v>
      </c>
      <c r="D112" t="s">
        <v>2</v>
      </c>
      <c r="E112" t="s">
        <v>4</v>
      </c>
      <c r="F112">
        <v>32.22</v>
      </c>
    </row>
    <row r="113" spans="1:6" hidden="1" x14ac:dyDescent="0.25">
      <c r="A113">
        <v>1605995220</v>
      </c>
      <c r="B113">
        <f t="shared" si="1"/>
        <v>1</v>
      </c>
      <c r="C113" t="s">
        <v>1</v>
      </c>
      <c r="D113" t="s">
        <v>2</v>
      </c>
      <c r="E113" t="s">
        <v>0</v>
      </c>
      <c r="F113">
        <v>157.38</v>
      </c>
    </row>
    <row r="114" spans="1:6" hidden="1" x14ac:dyDescent="0.25">
      <c r="A114">
        <v>1605995220</v>
      </c>
      <c r="B114">
        <f t="shared" si="1"/>
        <v>2</v>
      </c>
      <c r="C114" t="s">
        <v>2</v>
      </c>
      <c r="D114" t="s">
        <v>5</v>
      </c>
      <c r="E114" t="s">
        <v>4</v>
      </c>
      <c r="F114">
        <v>14.08</v>
      </c>
    </row>
    <row r="115" spans="1:6" hidden="1" x14ac:dyDescent="0.25">
      <c r="A115">
        <v>1605995220</v>
      </c>
      <c r="B115">
        <f t="shared" si="1"/>
        <v>1</v>
      </c>
      <c r="C115" t="s">
        <v>1</v>
      </c>
      <c r="D115" t="s">
        <v>2</v>
      </c>
      <c r="E115" t="s">
        <v>8</v>
      </c>
      <c r="F115">
        <v>30.18</v>
      </c>
    </row>
    <row r="116" spans="1:6" hidden="1" x14ac:dyDescent="0.25">
      <c r="A116">
        <v>1605995220</v>
      </c>
      <c r="B116">
        <f t="shared" si="1"/>
        <v>3</v>
      </c>
      <c r="C116" t="s">
        <v>5</v>
      </c>
      <c r="D116" t="s">
        <v>7</v>
      </c>
      <c r="E116" t="s">
        <v>4</v>
      </c>
      <c r="F116">
        <v>24.15</v>
      </c>
    </row>
    <row r="117" spans="1:6" hidden="1" x14ac:dyDescent="0.25">
      <c r="A117">
        <v>1605995220</v>
      </c>
      <c r="B117">
        <f t="shared" si="1"/>
        <v>1</v>
      </c>
      <c r="C117" t="s">
        <v>1</v>
      </c>
      <c r="D117" t="s">
        <v>2</v>
      </c>
      <c r="E117" t="s">
        <v>6</v>
      </c>
      <c r="F117">
        <v>195.68</v>
      </c>
    </row>
    <row r="118" spans="1:6" hidden="1" x14ac:dyDescent="0.25">
      <c r="A118">
        <v>1605995220</v>
      </c>
      <c r="B118">
        <f t="shared" si="1"/>
        <v>2</v>
      </c>
      <c r="C118" t="s">
        <v>2</v>
      </c>
      <c r="D118" t="s">
        <v>5</v>
      </c>
      <c r="E118" t="s">
        <v>8</v>
      </c>
      <c r="F118">
        <v>14.1</v>
      </c>
    </row>
    <row r="119" spans="1:6" hidden="1" x14ac:dyDescent="0.25">
      <c r="A119">
        <v>1605995220</v>
      </c>
      <c r="B119">
        <f t="shared" si="1"/>
        <v>4</v>
      </c>
      <c r="C119" t="s">
        <v>7</v>
      </c>
      <c r="D119" t="s">
        <v>1</v>
      </c>
      <c r="E119" t="s">
        <v>4</v>
      </c>
      <c r="F119">
        <v>12.09</v>
      </c>
    </row>
    <row r="120" spans="1:6" hidden="1" x14ac:dyDescent="0.25">
      <c r="A120">
        <v>1605995220</v>
      </c>
      <c r="B120">
        <f t="shared" si="1"/>
        <v>2</v>
      </c>
      <c r="C120" t="s">
        <v>2</v>
      </c>
      <c r="D120" t="s">
        <v>5</v>
      </c>
      <c r="E120" t="s">
        <v>0</v>
      </c>
      <c r="F120">
        <v>40.28</v>
      </c>
    </row>
    <row r="121" spans="1:6" hidden="1" x14ac:dyDescent="0.25">
      <c r="A121">
        <v>1605995220</v>
      </c>
      <c r="B121">
        <f t="shared" si="1"/>
        <v>2</v>
      </c>
      <c r="C121" t="s">
        <v>2</v>
      </c>
      <c r="D121" t="s">
        <v>5</v>
      </c>
      <c r="E121" t="s">
        <v>6</v>
      </c>
      <c r="F121">
        <v>24.16</v>
      </c>
    </row>
    <row r="122" spans="1:6" hidden="1" x14ac:dyDescent="0.25">
      <c r="A122">
        <v>1605995220</v>
      </c>
      <c r="B122">
        <f t="shared" si="1"/>
        <v>3</v>
      </c>
      <c r="C122" t="s">
        <v>5</v>
      </c>
      <c r="D122" t="s">
        <v>7</v>
      </c>
      <c r="E122" t="s">
        <v>8</v>
      </c>
      <c r="F122">
        <v>30.19</v>
      </c>
    </row>
    <row r="123" spans="1:6" hidden="1" x14ac:dyDescent="0.25">
      <c r="A123">
        <v>1605995220</v>
      </c>
      <c r="B123">
        <f t="shared" si="1"/>
        <v>3</v>
      </c>
      <c r="C123" t="s">
        <v>5</v>
      </c>
      <c r="D123" t="s">
        <v>7</v>
      </c>
      <c r="E123" t="s">
        <v>0</v>
      </c>
      <c r="F123">
        <v>28.17</v>
      </c>
    </row>
    <row r="124" spans="1:6" hidden="1" x14ac:dyDescent="0.25">
      <c r="A124">
        <v>1605995220</v>
      </c>
      <c r="B124">
        <f t="shared" si="1"/>
        <v>3</v>
      </c>
      <c r="C124" t="s">
        <v>5</v>
      </c>
      <c r="D124" t="s">
        <v>7</v>
      </c>
      <c r="E124" t="s">
        <v>6</v>
      </c>
      <c r="F124">
        <v>22.14</v>
      </c>
    </row>
    <row r="125" spans="1:6" x14ac:dyDescent="0.25">
      <c r="A125">
        <v>1605995220</v>
      </c>
      <c r="B125">
        <f t="shared" si="1"/>
        <v>4</v>
      </c>
      <c r="C125" t="s">
        <v>7</v>
      </c>
      <c r="D125" t="s">
        <v>1</v>
      </c>
      <c r="E125" t="s">
        <v>8</v>
      </c>
      <c r="F125">
        <v>18.12</v>
      </c>
    </row>
    <row r="126" spans="1:6" hidden="1" x14ac:dyDescent="0.25">
      <c r="A126">
        <v>1605995220</v>
      </c>
      <c r="B126">
        <f t="shared" si="1"/>
        <v>4</v>
      </c>
      <c r="C126" t="s">
        <v>7</v>
      </c>
      <c r="D126" t="s">
        <v>1</v>
      </c>
      <c r="E126" t="s">
        <v>6</v>
      </c>
      <c r="F126">
        <v>14.09</v>
      </c>
    </row>
    <row r="127" spans="1:6" hidden="1" x14ac:dyDescent="0.25">
      <c r="A127">
        <v>1605995220</v>
      </c>
      <c r="B127">
        <f t="shared" si="1"/>
        <v>4</v>
      </c>
      <c r="C127" t="s">
        <v>7</v>
      </c>
      <c r="D127" t="s">
        <v>1</v>
      </c>
      <c r="E127" t="s">
        <v>0</v>
      </c>
      <c r="F127">
        <v>28.18</v>
      </c>
    </row>
    <row r="128" spans="1:6" hidden="1" x14ac:dyDescent="0.25">
      <c r="A128">
        <v>1605995630</v>
      </c>
      <c r="B128">
        <f t="shared" si="1"/>
        <v>1</v>
      </c>
      <c r="C128" t="s">
        <v>1</v>
      </c>
      <c r="D128" t="s">
        <v>2</v>
      </c>
      <c r="E128" t="s">
        <v>8</v>
      </c>
      <c r="F128">
        <v>28.27</v>
      </c>
    </row>
    <row r="129" spans="1:6" hidden="1" x14ac:dyDescent="0.25">
      <c r="A129">
        <v>1605995630</v>
      </c>
      <c r="B129">
        <f t="shared" si="1"/>
        <v>1</v>
      </c>
      <c r="C129" t="s">
        <v>1</v>
      </c>
      <c r="D129" t="s">
        <v>2</v>
      </c>
      <c r="E129" t="s">
        <v>4</v>
      </c>
      <c r="F129">
        <v>30.31</v>
      </c>
    </row>
    <row r="130" spans="1:6" hidden="1" x14ac:dyDescent="0.25">
      <c r="A130">
        <v>1605995630</v>
      </c>
      <c r="B130">
        <f t="shared" ref="B130:B193" si="2">IF(C130="[-1.8, 0.0, 0.0]",1,(IF(C130="[0.0, 1.8, 0.0]",2,(IF(C130="[0.0, -1.8, 0.0]",3,4)))))</f>
        <v>2</v>
      </c>
      <c r="C130" t="s">
        <v>2</v>
      </c>
      <c r="D130" t="s">
        <v>5</v>
      </c>
      <c r="E130" t="s">
        <v>8</v>
      </c>
      <c r="F130">
        <v>18.2</v>
      </c>
    </row>
    <row r="131" spans="1:6" hidden="1" x14ac:dyDescent="0.25">
      <c r="A131">
        <v>1605995630</v>
      </c>
      <c r="B131">
        <f t="shared" si="2"/>
        <v>1</v>
      </c>
      <c r="C131" t="s">
        <v>1</v>
      </c>
      <c r="D131" t="s">
        <v>2</v>
      </c>
      <c r="E131" t="s">
        <v>6</v>
      </c>
      <c r="F131">
        <v>36.4</v>
      </c>
    </row>
    <row r="132" spans="1:6" hidden="1" x14ac:dyDescent="0.25">
      <c r="A132">
        <v>1605995630</v>
      </c>
      <c r="B132">
        <f t="shared" si="2"/>
        <v>2</v>
      </c>
      <c r="C132" t="s">
        <v>2</v>
      </c>
      <c r="D132" t="s">
        <v>5</v>
      </c>
      <c r="E132" t="s">
        <v>4</v>
      </c>
      <c r="F132">
        <v>24.28</v>
      </c>
    </row>
    <row r="133" spans="1:6" hidden="1" x14ac:dyDescent="0.25">
      <c r="A133">
        <v>1605995630</v>
      </c>
      <c r="B133">
        <f t="shared" si="2"/>
        <v>2</v>
      </c>
      <c r="C133" t="s">
        <v>2</v>
      </c>
      <c r="D133" t="s">
        <v>5</v>
      </c>
      <c r="E133" t="s">
        <v>6</v>
      </c>
      <c r="F133">
        <v>18.2</v>
      </c>
    </row>
    <row r="134" spans="1:6" hidden="1" x14ac:dyDescent="0.25">
      <c r="A134">
        <v>1605995630</v>
      </c>
      <c r="B134">
        <f t="shared" si="2"/>
        <v>3</v>
      </c>
      <c r="C134" t="s">
        <v>5</v>
      </c>
      <c r="D134" t="s">
        <v>7</v>
      </c>
      <c r="E134" t="s">
        <v>8</v>
      </c>
      <c r="F134">
        <v>30.35</v>
      </c>
    </row>
    <row r="135" spans="1:6" x14ac:dyDescent="0.25">
      <c r="A135">
        <v>1605995630</v>
      </c>
      <c r="B135">
        <f t="shared" si="2"/>
        <v>4</v>
      </c>
      <c r="C135" t="s">
        <v>7</v>
      </c>
      <c r="D135" t="s">
        <v>1</v>
      </c>
      <c r="E135" t="s">
        <v>8</v>
      </c>
      <c r="F135">
        <v>20.21</v>
      </c>
    </row>
    <row r="136" spans="1:6" hidden="1" x14ac:dyDescent="0.25">
      <c r="A136">
        <v>1605995630</v>
      </c>
      <c r="B136">
        <f t="shared" si="2"/>
        <v>3</v>
      </c>
      <c r="C136" t="s">
        <v>5</v>
      </c>
      <c r="D136" t="s">
        <v>7</v>
      </c>
      <c r="E136" t="s">
        <v>4</v>
      </c>
      <c r="F136">
        <v>34.369999999999997</v>
      </c>
    </row>
    <row r="137" spans="1:6" hidden="1" x14ac:dyDescent="0.25">
      <c r="A137">
        <v>1605995630</v>
      </c>
      <c r="B137">
        <f t="shared" si="2"/>
        <v>3</v>
      </c>
      <c r="C137" t="s">
        <v>5</v>
      </c>
      <c r="D137" t="s">
        <v>7</v>
      </c>
      <c r="E137" t="s">
        <v>6</v>
      </c>
      <c r="F137">
        <v>28.31</v>
      </c>
    </row>
    <row r="138" spans="1:6" hidden="1" x14ac:dyDescent="0.25">
      <c r="A138">
        <v>1605995630</v>
      </c>
      <c r="B138">
        <f t="shared" si="2"/>
        <v>4</v>
      </c>
      <c r="C138" t="s">
        <v>7</v>
      </c>
      <c r="D138" t="s">
        <v>1</v>
      </c>
      <c r="E138" t="s">
        <v>6</v>
      </c>
      <c r="F138">
        <v>16.16</v>
      </c>
    </row>
    <row r="139" spans="1:6" hidden="1" x14ac:dyDescent="0.25">
      <c r="A139">
        <v>1605995630</v>
      </c>
      <c r="B139">
        <f t="shared" si="2"/>
        <v>4</v>
      </c>
      <c r="C139" t="s">
        <v>7</v>
      </c>
      <c r="D139" t="s">
        <v>1</v>
      </c>
      <c r="E139" t="s">
        <v>4</v>
      </c>
      <c r="F139">
        <v>60.61</v>
      </c>
    </row>
    <row r="140" spans="1:6" hidden="1" x14ac:dyDescent="0.25">
      <c r="A140">
        <v>1605995970</v>
      </c>
      <c r="B140">
        <f t="shared" si="2"/>
        <v>1</v>
      </c>
      <c r="C140" t="s">
        <v>1</v>
      </c>
      <c r="D140" t="s">
        <v>2</v>
      </c>
      <c r="E140" t="s">
        <v>0</v>
      </c>
      <c r="F140">
        <v>70.67</v>
      </c>
    </row>
    <row r="141" spans="1:6" hidden="1" x14ac:dyDescent="0.25">
      <c r="A141">
        <v>1605995970</v>
      </c>
      <c r="B141">
        <f t="shared" si="2"/>
        <v>2</v>
      </c>
      <c r="C141" t="s">
        <v>2</v>
      </c>
      <c r="D141" t="s">
        <v>5</v>
      </c>
      <c r="E141" t="s">
        <v>0</v>
      </c>
      <c r="F141">
        <v>16.18</v>
      </c>
    </row>
    <row r="142" spans="1:6" hidden="1" x14ac:dyDescent="0.25">
      <c r="A142">
        <v>1605995970</v>
      </c>
      <c r="B142">
        <f t="shared" si="2"/>
        <v>3</v>
      </c>
      <c r="C142" t="s">
        <v>5</v>
      </c>
      <c r="D142" t="s">
        <v>7</v>
      </c>
      <c r="E142" t="s">
        <v>0</v>
      </c>
      <c r="F142">
        <v>28.29</v>
      </c>
    </row>
    <row r="143" spans="1:6" hidden="1" x14ac:dyDescent="0.25">
      <c r="A143">
        <v>1605995970</v>
      </c>
      <c r="B143">
        <f t="shared" si="2"/>
        <v>1</v>
      </c>
      <c r="C143" t="s">
        <v>1</v>
      </c>
      <c r="D143" t="s">
        <v>2</v>
      </c>
      <c r="E143" t="s">
        <v>4</v>
      </c>
      <c r="F143">
        <v>92.95</v>
      </c>
    </row>
    <row r="144" spans="1:6" hidden="1" x14ac:dyDescent="0.25">
      <c r="A144">
        <v>1605995970</v>
      </c>
      <c r="B144">
        <f t="shared" si="2"/>
        <v>4</v>
      </c>
      <c r="C144" t="s">
        <v>7</v>
      </c>
      <c r="D144" t="s">
        <v>1</v>
      </c>
      <c r="E144" t="s">
        <v>0</v>
      </c>
      <c r="F144">
        <v>18.190000000000001</v>
      </c>
    </row>
    <row r="145" spans="1:6" hidden="1" x14ac:dyDescent="0.25">
      <c r="A145">
        <v>1605995970</v>
      </c>
      <c r="B145">
        <f t="shared" si="2"/>
        <v>2</v>
      </c>
      <c r="C145" t="s">
        <v>2</v>
      </c>
      <c r="D145" t="s">
        <v>5</v>
      </c>
      <c r="E145" t="s">
        <v>4</v>
      </c>
      <c r="F145">
        <v>16.170000000000002</v>
      </c>
    </row>
    <row r="146" spans="1:6" hidden="1" x14ac:dyDescent="0.25">
      <c r="A146">
        <v>1605995970</v>
      </c>
      <c r="B146">
        <f t="shared" si="2"/>
        <v>3</v>
      </c>
      <c r="C146" t="s">
        <v>5</v>
      </c>
      <c r="D146" t="s">
        <v>7</v>
      </c>
      <c r="E146" t="s">
        <v>4</v>
      </c>
      <c r="F146">
        <v>26.25</v>
      </c>
    </row>
    <row r="147" spans="1:6" hidden="1" x14ac:dyDescent="0.25">
      <c r="A147">
        <v>1605995970</v>
      </c>
      <c r="B147">
        <f t="shared" si="2"/>
        <v>4</v>
      </c>
      <c r="C147" t="s">
        <v>7</v>
      </c>
      <c r="D147" t="s">
        <v>1</v>
      </c>
      <c r="E147" t="s">
        <v>4</v>
      </c>
      <c r="F147">
        <v>16.149999999999999</v>
      </c>
    </row>
    <row r="148" spans="1:6" hidden="1" x14ac:dyDescent="0.25">
      <c r="A148">
        <v>1605996445</v>
      </c>
      <c r="B148">
        <f t="shared" si="2"/>
        <v>1</v>
      </c>
      <c r="C148" t="s">
        <v>1</v>
      </c>
      <c r="D148" t="s">
        <v>2</v>
      </c>
      <c r="E148" t="s">
        <v>4</v>
      </c>
      <c r="F148">
        <v>30.31</v>
      </c>
    </row>
    <row r="149" spans="1:6" hidden="1" x14ac:dyDescent="0.25">
      <c r="A149">
        <v>1605996445</v>
      </c>
      <c r="B149">
        <f t="shared" si="2"/>
        <v>2</v>
      </c>
      <c r="C149" t="s">
        <v>2</v>
      </c>
      <c r="D149" t="s">
        <v>5</v>
      </c>
      <c r="E149" t="s">
        <v>4</v>
      </c>
      <c r="F149">
        <v>16.149999999999999</v>
      </c>
    </row>
    <row r="150" spans="1:6" hidden="1" x14ac:dyDescent="0.25">
      <c r="A150">
        <v>1605996445</v>
      </c>
      <c r="B150">
        <f t="shared" si="2"/>
        <v>1</v>
      </c>
      <c r="C150" t="s">
        <v>1</v>
      </c>
      <c r="D150" t="s">
        <v>2</v>
      </c>
      <c r="E150" t="s">
        <v>8</v>
      </c>
      <c r="F150">
        <v>38.380000000000003</v>
      </c>
    </row>
    <row r="151" spans="1:6" hidden="1" x14ac:dyDescent="0.25">
      <c r="A151">
        <v>1605996445</v>
      </c>
      <c r="B151">
        <f t="shared" si="2"/>
        <v>3</v>
      </c>
      <c r="C151" t="s">
        <v>5</v>
      </c>
      <c r="D151" t="s">
        <v>7</v>
      </c>
      <c r="E151" t="s">
        <v>4</v>
      </c>
      <c r="F151">
        <v>26.25</v>
      </c>
    </row>
    <row r="152" spans="1:6" hidden="1" x14ac:dyDescent="0.25">
      <c r="A152">
        <v>1605996445</v>
      </c>
      <c r="B152">
        <f t="shared" si="2"/>
        <v>2</v>
      </c>
      <c r="C152" t="s">
        <v>2</v>
      </c>
      <c r="D152" t="s">
        <v>5</v>
      </c>
      <c r="E152" t="s">
        <v>8</v>
      </c>
      <c r="F152">
        <v>24.24</v>
      </c>
    </row>
    <row r="153" spans="1:6" hidden="1" x14ac:dyDescent="0.25">
      <c r="A153">
        <v>1605996445</v>
      </c>
      <c r="B153">
        <f t="shared" si="2"/>
        <v>4</v>
      </c>
      <c r="C153" t="s">
        <v>7</v>
      </c>
      <c r="D153" t="s">
        <v>1</v>
      </c>
      <c r="E153" t="s">
        <v>4</v>
      </c>
      <c r="F153">
        <v>16.16</v>
      </c>
    </row>
    <row r="154" spans="1:6" hidden="1" x14ac:dyDescent="0.25">
      <c r="A154">
        <v>1605996445</v>
      </c>
      <c r="B154">
        <f t="shared" si="2"/>
        <v>3</v>
      </c>
      <c r="C154" t="s">
        <v>5</v>
      </c>
      <c r="D154" t="s">
        <v>7</v>
      </c>
      <c r="E154" t="s">
        <v>8</v>
      </c>
      <c r="F154">
        <v>28.29</v>
      </c>
    </row>
    <row r="155" spans="1:6" x14ac:dyDescent="0.25">
      <c r="A155">
        <v>1605996445</v>
      </c>
      <c r="B155">
        <f t="shared" si="2"/>
        <v>4</v>
      </c>
      <c r="C155" t="s">
        <v>7</v>
      </c>
      <c r="D155" t="s">
        <v>1</v>
      </c>
      <c r="E155" t="s">
        <v>8</v>
      </c>
      <c r="F155">
        <v>16.149999999999999</v>
      </c>
    </row>
    <row r="156" spans="1:6" hidden="1" x14ac:dyDescent="0.25">
      <c r="A156">
        <v>1605996715</v>
      </c>
      <c r="B156">
        <f t="shared" si="2"/>
        <v>1</v>
      </c>
      <c r="C156" t="s">
        <v>1</v>
      </c>
      <c r="D156" t="s">
        <v>2</v>
      </c>
      <c r="E156" t="s">
        <v>0</v>
      </c>
      <c r="F156">
        <v>82.81</v>
      </c>
    </row>
    <row r="157" spans="1:6" hidden="1" x14ac:dyDescent="0.25">
      <c r="A157">
        <v>1605996715</v>
      </c>
      <c r="B157">
        <f t="shared" si="2"/>
        <v>2</v>
      </c>
      <c r="C157" t="s">
        <v>2</v>
      </c>
      <c r="D157" t="s">
        <v>5</v>
      </c>
      <c r="E157" t="s">
        <v>0</v>
      </c>
      <c r="F157">
        <v>22.21</v>
      </c>
    </row>
    <row r="158" spans="1:6" hidden="1" x14ac:dyDescent="0.25">
      <c r="A158">
        <v>1605996715</v>
      </c>
      <c r="B158">
        <f t="shared" si="2"/>
        <v>1</v>
      </c>
      <c r="C158" t="s">
        <v>1</v>
      </c>
      <c r="D158" t="s">
        <v>2</v>
      </c>
      <c r="E158" t="s">
        <v>4</v>
      </c>
      <c r="F158">
        <v>74.739999999999995</v>
      </c>
    </row>
    <row r="159" spans="1:6" hidden="1" x14ac:dyDescent="0.25">
      <c r="A159">
        <v>1605996715</v>
      </c>
      <c r="B159">
        <f t="shared" si="2"/>
        <v>1</v>
      </c>
      <c r="C159" t="s">
        <v>1</v>
      </c>
      <c r="D159" t="s">
        <v>2</v>
      </c>
      <c r="E159" t="s">
        <v>8</v>
      </c>
      <c r="F159">
        <v>38.4</v>
      </c>
    </row>
    <row r="160" spans="1:6" hidden="1" x14ac:dyDescent="0.25">
      <c r="A160">
        <v>1605996715</v>
      </c>
      <c r="B160">
        <f t="shared" si="2"/>
        <v>2</v>
      </c>
      <c r="C160" t="s">
        <v>2</v>
      </c>
      <c r="D160" t="s">
        <v>5</v>
      </c>
      <c r="E160" t="s">
        <v>4</v>
      </c>
      <c r="F160">
        <v>18.190000000000001</v>
      </c>
    </row>
    <row r="161" spans="1:6" hidden="1" x14ac:dyDescent="0.25">
      <c r="A161">
        <v>1605996715</v>
      </c>
      <c r="B161">
        <f t="shared" si="2"/>
        <v>2</v>
      </c>
      <c r="C161" t="s">
        <v>2</v>
      </c>
      <c r="D161" t="s">
        <v>5</v>
      </c>
      <c r="E161" t="s">
        <v>8</v>
      </c>
      <c r="F161">
        <v>22.22</v>
      </c>
    </row>
    <row r="162" spans="1:6" hidden="1" x14ac:dyDescent="0.25">
      <c r="A162">
        <v>1605996715</v>
      </c>
      <c r="B162">
        <f t="shared" si="2"/>
        <v>3</v>
      </c>
      <c r="C162" t="s">
        <v>5</v>
      </c>
      <c r="D162" t="s">
        <v>7</v>
      </c>
      <c r="E162" t="s">
        <v>0</v>
      </c>
      <c r="F162">
        <v>36.39</v>
      </c>
    </row>
    <row r="163" spans="1:6" hidden="1" x14ac:dyDescent="0.25">
      <c r="A163">
        <v>1605996715</v>
      </c>
      <c r="B163">
        <f t="shared" si="2"/>
        <v>3</v>
      </c>
      <c r="C163" t="s">
        <v>5</v>
      </c>
      <c r="D163" t="s">
        <v>7</v>
      </c>
      <c r="E163" t="s">
        <v>4</v>
      </c>
      <c r="F163">
        <v>34.35</v>
      </c>
    </row>
    <row r="164" spans="1:6" hidden="1" x14ac:dyDescent="0.25">
      <c r="A164">
        <v>1605996715</v>
      </c>
      <c r="B164">
        <f t="shared" si="2"/>
        <v>4</v>
      </c>
      <c r="C164" t="s">
        <v>7</v>
      </c>
      <c r="D164" t="s">
        <v>1</v>
      </c>
      <c r="E164" t="s">
        <v>0</v>
      </c>
      <c r="F164">
        <v>28.28</v>
      </c>
    </row>
    <row r="165" spans="1:6" hidden="1" x14ac:dyDescent="0.25">
      <c r="A165">
        <v>1605996715</v>
      </c>
      <c r="B165">
        <f t="shared" si="2"/>
        <v>3</v>
      </c>
      <c r="C165" t="s">
        <v>5</v>
      </c>
      <c r="D165" t="s">
        <v>7</v>
      </c>
      <c r="E165" t="s">
        <v>8</v>
      </c>
      <c r="F165">
        <v>42.46</v>
      </c>
    </row>
    <row r="166" spans="1:6" hidden="1" x14ac:dyDescent="0.25">
      <c r="A166">
        <v>1605996715</v>
      </c>
      <c r="B166">
        <f t="shared" si="2"/>
        <v>4</v>
      </c>
      <c r="C166" t="s">
        <v>7</v>
      </c>
      <c r="D166" t="s">
        <v>1</v>
      </c>
      <c r="E166" t="s">
        <v>4</v>
      </c>
      <c r="F166">
        <v>24.27</v>
      </c>
    </row>
    <row r="167" spans="1:6" x14ac:dyDescent="0.25">
      <c r="A167">
        <v>1605996715</v>
      </c>
      <c r="B167">
        <f t="shared" si="2"/>
        <v>4</v>
      </c>
      <c r="C167" t="s">
        <v>7</v>
      </c>
      <c r="D167" t="s">
        <v>1</v>
      </c>
      <c r="E167" t="s">
        <v>8</v>
      </c>
      <c r="F167">
        <v>22.23</v>
      </c>
    </row>
    <row r="168" spans="1:6" hidden="1" x14ac:dyDescent="0.25">
      <c r="A168">
        <v>1605997190</v>
      </c>
      <c r="B168">
        <f t="shared" si="2"/>
        <v>1</v>
      </c>
      <c r="C168" t="s">
        <v>1</v>
      </c>
      <c r="D168" t="s">
        <v>2</v>
      </c>
      <c r="E168" t="s">
        <v>3</v>
      </c>
      <c r="F168">
        <v>248.53</v>
      </c>
    </row>
    <row r="169" spans="1:6" hidden="1" x14ac:dyDescent="0.25">
      <c r="A169">
        <v>1605997190</v>
      </c>
      <c r="B169">
        <f t="shared" si="2"/>
        <v>1</v>
      </c>
      <c r="C169" t="s">
        <v>1</v>
      </c>
      <c r="D169" t="s">
        <v>2</v>
      </c>
      <c r="E169" t="s">
        <v>6</v>
      </c>
      <c r="F169">
        <v>88.91</v>
      </c>
    </row>
    <row r="170" spans="1:6" hidden="1" x14ac:dyDescent="0.25">
      <c r="A170">
        <v>1605997190</v>
      </c>
      <c r="B170">
        <f t="shared" si="2"/>
        <v>2</v>
      </c>
      <c r="C170" t="s">
        <v>2</v>
      </c>
      <c r="D170" t="s">
        <v>5</v>
      </c>
      <c r="E170" t="s">
        <v>3</v>
      </c>
      <c r="F170">
        <v>18.21</v>
      </c>
    </row>
    <row r="171" spans="1:6" hidden="1" x14ac:dyDescent="0.25">
      <c r="A171">
        <v>1605997190</v>
      </c>
      <c r="B171">
        <f t="shared" si="2"/>
        <v>2</v>
      </c>
      <c r="C171" t="s">
        <v>2</v>
      </c>
      <c r="D171" t="s">
        <v>5</v>
      </c>
      <c r="E171" t="s">
        <v>6</v>
      </c>
      <c r="F171">
        <v>20.21</v>
      </c>
    </row>
    <row r="172" spans="1:6" hidden="1" x14ac:dyDescent="0.25">
      <c r="A172">
        <v>1605997190</v>
      </c>
      <c r="B172">
        <f t="shared" si="2"/>
        <v>1</v>
      </c>
      <c r="C172" t="s">
        <v>1</v>
      </c>
      <c r="D172" t="s">
        <v>2</v>
      </c>
      <c r="E172" t="s">
        <v>4</v>
      </c>
      <c r="F172">
        <v>44.5</v>
      </c>
    </row>
    <row r="173" spans="1:6" hidden="1" x14ac:dyDescent="0.25">
      <c r="A173">
        <v>1605997190</v>
      </c>
      <c r="B173">
        <f t="shared" si="2"/>
        <v>3</v>
      </c>
      <c r="C173" t="s">
        <v>5</v>
      </c>
      <c r="D173" t="s">
        <v>7</v>
      </c>
      <c r="E173" t="s">
        <v>3</v>
      </c>
      <c r="F173">
        <v>28.3</v>
      </c>
    </row>
    <row r="174" spans="1:6" hidden="1" x14ac:dyDescent="0.25">
      <c r="A174">
        <v>1605997190</v>
      </c>
      <c r="B174">
        <f t="shared" si="2"/>
        <v>1</v>
      </c>
      <c r="C174" t="s">
        <v>1</v>
      </c>
      <c r="D174" t="s">
        <v>2</v>
      </c>
      <c r="E174" t="s">
        <v>0</v>
      </c>
      <c r="F174">
        <v>220.31</v>
      </c>
    </row>
    <row r="175" spans="1:6" hidden="1" x14ac:dyDescent="0.25">
      <c r="A175">
        <v>1605997190</v>
      </c>
      <c r="B175">
        <f t="shared" si="2"/>
        <v>2</v>
      </c>
      <c r="C175" t="s">
        <v>2</v>
      </c>
      <c r="D175" t="s">
        <v>5</v>
      </c>
      <c r="E175" t="s">
        <v>4</v>
      </c>
      <c r="F175">
        <v>22.25</v>
      </c>
    </row>
    <row r="176" spans="1:6" hidden="1" x14ac:dyDescent="0.25">
      <c r="A176">
        <v>1605997190</v>
      </c>
      <c r="B176">
        <f t="shared" si="2"/>
        <v>4</v>
      </c>
      <c r="C176" t="s">
        <v>7</v>
      </c>
      <c r="D176" t="s">
        <v>1</v>
      </c>
      <c r="E176" t="s">
        <v>3</v>
      </c>
      <c r="F176">
        <v>18.21</v>
      </c>
    </row>
    <row r="177" spans="1:6" hidden="1" x14ac:dyDescent="0.25">
      <c r="A177">
        <v>1605997190</v>
      </c>
      <c r="B177">
        <f t="shared" si="2"/>
        <v>3</v>
      </c>
      <c r="C177" t="s">
        <v>5</v>
      </c>
      <c r="D177" t="s">
        <v>7</v>
      </c>
      <c r="E177" t="s">
        <v>6</v>
      </c>
      <c r="F177">
        <v>34.4</v>
      </c>
    </row>
    <row r="178" spans="1:6" hidden="1" x14ac:dyDescent="0.25">
      <c r="A178">
        <v>1605997190</v>
      </c>
      <c r="B178">
        <f t="shared" si="2"/>
        <v>1</v>
      </c>
      <c r="C178" t="s">
        <v>1</v>
      </c>
      <c r="D178" t="s">
        <v>2</v>
      </c>
      <c r="E178" t="s">
        <v>8</v>
      </c>
      <c r="F178">
        <v>60.7</v>
      </c>
    </row>
    <row r="179" spans="1:6" hidden="1" x14ac:dyDescent="0.25">
      <c r="A179">
        <v>1605997190</v>
      </c>
      <c r="B179">
        <f t="shared" si="2"/>
        <v>4</v>
      </c>
      <c r="C179" t="s">
        <v>7</v>
      </c>
      <c r="D179" t="s">
        <v>1</v>
      </c>
      <c r="E179" t="s">
        <v>6</v>
      </c>
      <c r="F179">
        <v>20.21</v>
      </c>
    </row>
    <row r="180" spans="1:6" hidden="1" x14ac:dyDescent="0.25">
      <c r="A180">
        <v>1605997190</v>
      </c>
      <c r="B180">
        <f t="shared" si="2"/>
        <v>2</v>
      </c>
      <c r="C180" t="s">
        <v>2</v>
      </c>
      <c r="D180" t="s">
        <v>5</v>
      </c>
      <c r="E180" t="s">
        <v>0</v>
      </c>
      <c r="F180">
        <v>42.47</v>
      </c>
    </row>
    <row r="181" spans="1:6" hidden="1" x14ac:dyDescent="0.25">
      <c r="A181">
        <v>1605997190</v>
      </c>
      <c r="B181">
        <f t="shared" si="2"/>
        <v>3</v>
      </c>
      <c r="C181" t="s">
        <v>5</v>
      </c>
      <c r="D181" t="s">
        <v>7</v>
      </c>
      <c r="E181" t="s">
        <v>4</v>
      </c>
      <c r="F181">
        <v>42.47</v>
      </c>
    </row>
    <row r="182" spans="1:6" hidden="1" x14ac:dyDescent="0.25">
      <c r="A182">
        <v>1605997190</v>
      </c>
      <c r="B182">
        <f t="shared" si="2"/>
        <v>2</v>
      </c>
      <c r="C182" t="s">
        <v>2</v>
      </c>
      <c r="D182" t="s">
        <v>5</v>
      </c>
      <c r="E182" t="s">
        <v>8</v>
      </c>
      <c r="F182">
        <v>36.380000000000003</v>
      </c>
    </row>
    <row r="183" spans="1:6" hidden="1" x14ac:dyDescent="0.25">
      <c r="A183">
        <v>1605997190</v>
      </c>
      <c r="B183">
        <f t="shared" si="2"/>
        <v>4</v>
      </c>
      <c r="C183" t="s">
        <v>7</v>
      </c>
      <c r="D183" t="s">
        <v>1</v>
      </c>
      <c r="E183" t="s">
        <v>4</v>
      </c>
      <c r="F183">
        <v>20.21</v>
      </c>
    </row>
    <row r="184" spans="1:6" hidden="1" x14ac:dyDescent="0.25">
      <c r="A184">
        <v>1605997190</v>
      </c>
      <c r="B184">
        <f t="shared" si="2"/>
        <v>3</v>
      </c>
      <c r="C184" t="s">
        <v>5</v>
      </c>
      <c r="D184" t="s">
        <v>7</v>
      </c>
      <c r="E184" t="s">
        <v>0</v>
      </c>
      <c r="F184">
        <v>28.32</v>
      </c>
    </row>
    <row r="185" spans="1:6" hidden="1" x14ac:dyDescent="0.25">
      <c r="A185">
        <v>1605997190</v>
      </c>
      <c r="B185">
        <f t="shared" si="2"/>
        <v>3</v>
      </c>
      <c r="C185" t="s">
        <v>5</v>
      </c>
      <c r="D185" t="s">
        <v>7</v>
      </c>
      <c r="E185" t="s">
        <v>8</v>
      </c>
      <c r="F185">
        <v>46.49</v>
      </c>
    </row>
    <row r="186" spans="1:6" hidden="1" x14ac:dyDescent="0.25">
      <c r="A186">
        <v>1605997190</v>
      </c>
      <c r="B186">
        <f t="shared" si="2"/>
        <v>4</v>
      </c>
      <c r="C186" t="s">
        <v>7</v>
      </c>
      <c r="D186" t="s">
        <v>1</v>
      </c>
      <c r="E186" t="s">
        <v>0</v>
      </c>
      <c r="F186">
        <v>34.36</v>
      </c>
    </row>
    <row r="187" spans="1:6" x14ac:dyDescent="0.25">
      <c r="A187">
        <v>1605997190</v>
      </c>
      <c r="B187">
        <f t="shared" si="2"/>
        <v>4</v>
      </c>
      <c r="C187" t="s">
        <v>7</v>
      </c>
      <c r="D187" t="s">
        <v>1</v>
      </c>
      <c r="E187" t="s">
        <v>8</v>
      </c>
      <c r="F187">
        <v>18.23</v>
      </c>
    </row>
    <row r="188" spans="1:6" hidden="1" x14ac:dyDescent="0.25">
      <c r="A188">
        <v>1605998085</v>
      </c>
      <c r="B188">
        <f t="shared" si="2"/>
        <v>1</v>
      </c>
      <c r="C188" t="s">
        <v>1</v>
      </c>
      <c r="D188" t="s">
        <v>2</v>
      </c>
      <c r="E188" t="s">
        <v>3</v>
      </c>
      <c r="F188">
        <v>238.24</v>
      </c>
    </row>
    <row r="189" spans="1:6" hidden="1" x14ac:dyDescent="0.25">
      <c r="A189">
        <v>1605998085</v>
      </c>
      <c r="B189">
        <f t="shared" si="2"/>
        <v>1</v>
      </c>
      <c r="C189" t="s">
        <v>1</v>
      </c>
      <c r="D189" t="s">
        <v>2</v>
      </c>
      <c r="E189" t="s">
        <v>8</v>
      </c>
      <c r="F189">
        <v>34.19</v>
      </c>
    </row>
    <row r="190" spans="1:6" hidden="1" x14ac:dyDescent="0.25">
      <c r="A190">
        <v>1605998085</v>
      </c>
      <c r="B190">
        <f t="shared" si="2"/>
        <v>2</v>
      </c>
      <c r="C190" t="s">
        <v>2</v>
      </c>
      <c r="D190" t="s">
        <v>5</v>
      </c>
      <c r="E190" t="s">
        <v>8</v>
      </c>
      <c r="F190">
        <v>20.11</v>
      </c>
    </row>
    <row r="191" spans="1:6" hidden="1" x14ac:dyDescent="0.25">
      <c r="A191">
        <v>1605998085</v>
      </c>
      <c r="B191">
        <f t="shared" si="2"/>
        <v>2</v>
      </c>
      <c r="C191" t="s">
        <v>2</v>
      </c>
      <c r="D191" t="s">
        <v>5</v>
      </c>
      <c r="E191" t="s">
        <v>3</v>
      </c>
      <c r="F191">
        <v>74.42</v>
      </c>
    </row>
    <row r="192" spans="1:6" hidden="1" x14ac:dyDescent="0.25">
      <c r="A192">
        <v>1605998085</v>
      </c>
      <c r="B192">
        <f t="shared" si="2"/>
        <v>3</v>
      </c>
      <c r="C192" t="s">
        <v>5</v>
      </c>
      <c r="D192" t="s">
        <v>7</v>
      </c>
      <c r="E192" t="s">
        <v>8</v>
      </c>
      <c r="F192">
        <v>20.11</v>
      </c>
    </row>
    <row r="193" spans="1:6" x14ac:dyDescent="0.25">
      <c r="A193">
        <v>1605998085</v>
      </c>
      <c r="B193">
        <f t="shared" si="2"/>
        <v>4</v>
      </c>
      <c r="C193" t="s">
        <v>7</v>
      </c>
      <c r="D193" t="s">
        <v>1</v>
      </c>
      <c r="E193" t="s">
        <v>8</v>
      </c>
      <c r="F193">
        <v>14.09</v>
      </c>
    </row>
    <row r="194" spans="1:6" hidden="1" x14ac:dyDescent="0.25">
      <c r="A194">
        <v>1605998085</v>
      </c>
      <c r="B194">
        <f t="shared" ref="B194:B257" si="3">IF(C194="[-1.8, 0.0, 0.0]",1,(IF(C194="[0.0, 1.8, 0.0]",2,(IF(C194="[0.0, -1.8, 0.0]",3,4)))))</f>
        <v>3</v>
      </c>
      <c r="C194" t="s">
        <v>5</v>
      </c>
      <c r="D194" t="s">
        <v>7</v>
      </c>
      <c r="E194" t="s">
        <v>3</v>
      </c>
      <c r="F194">
        <v>26.17</v>
      </c>
    </row>
    <row r="195" spans="1:6" hidden="1" x14ac:dyDescent="0.25">
      <c r="A195">
        <v>1605998085</v>
      </c>
      <c r="B195">
        <f t="shared" si="3"/>
        <v>4</v>
      </c>
      <c r="C195" t="s">
        <v>7</v>
      </c>
      <c r="D195" t="s">
        <v>1</v>
      </c>
      <c r="E195" t="s">
        <v>3</v>
      </c>
      <c r="F195">
        <v>36.31</v>
      </c>
    </row>
    <row r="196" spans="1:6" hidden="1" x14ac:dyDescent="0.25">
      <c r="A196">
        <v>1605998085</v>
      </c>
      <c r="B196">
        <f t="shared" si="3"/>
        <v>1</v>
      </c>
      <c r="C196" t="s">
        <v>1</v>
      </c>
      <c r="D196" t="s">
        <v>2</v>
      </c>
      <c r="E196" t="s">
        <v>4</v>
      </c>
      <c r="F196">
        <v>389.28</v>
      </c>
    </row>
    <row r="197" spans="1:6" hidden="1" x14ac:dyDescent="0.25">
      <c r="A197">
        <v>1605998085</v>
      </c>
      <c r="B197">
        <f t="shared" si="3"/>
        <v>2</v>
      </c>
      <c r="C197" t="s">
        <v>2</v>
      </c>
      <c r="D197" t="s">
        <v>5</v>
      </c>
      <c r="E197" t="s">
        <v>4</v>
      </c>
      <c r="F197">
        <v>22.22</v>
      </c>
    </row>
    <row r="198" spans="1:6" hidden="1" x14ac:dyDescent="0.25">
      <c r="A198">
        <v>1605998085</v>
      </c>
      <c r="B198">
        <f t="shared" si="3"/>
        <v>3</v>
      </c>
      <c r="C198" t="s">
        <v>5</v>
      </c>
      <c r="D198" t="s">
        <v>7</v>
      </c>
      <c r="E198" t="s">
        <v>4</v>
      </c>
      <c r="F198">
        <v>28.29</v>
      </c>
    </row>
    <row r="199" spans="1:6" hidden="1" x14ac:dyDescent="0.25">
      <c r="A199">
        <v>1605998085</v>
      </c>
      <c r="B199">
        <f t="shared" si="3"/>
        <v>4</v>
      </c>
      <c r="C199" t="s">
        <v>7</v>
      </c>
      <c r="D199" t="s">
        <v>1</v>
      </c>
      <c r="E199" t="s">
        <v>4</v>
      </c>
      <c r="F199">
        <v>18.18</v>
      </c>
    </row>
    <row r="200" spans="1:6" hidden="1" x14ac:dyDescent="0.25">
      <c r="A200">
        <v>1605998722</v>
      </c>
      <c r="B200">
        <f t="shared" si="3"/>
        <v>1</v>
      </c>
      <c r="C200" t="s">
        <v>1</v>
      </c>
      <c r="D200" t="s">
        <v>2</v>
      </c>
      <c r="E200" t="s">
        <v>0</v>
      </c>
      <c r="F200">
        <v>139.41999999999999</v>
      </c>
    </row>
    <row r="201" spans="1:6" hidden="1" x14ac:dyDescent="0.25">
      <c r="A201">
        <v>1605998722</v>
      </c>
      <c r="B201">
        <f t="shared" si="3"/>
        <v>1</v>
      </c>
      <c r="C201" t="s">
        <v>1</v>
      </c>
      <c r="D201" t="s">
        <v>2</v>
      </c>
      <c r="E201" t="s">
        <v>8</v>
      </c>
      <c r="F201">
        <v>44.46</v>
      </c>
    </row>
    <row r="202" spans="1:6" hidden="1" x14ac:dyDescent="0.25">
      <c r="A202">
        <v>1605998722</v>
      </c>
      <c r="B202">
        <f t="shared" si="3"/>
        <v>1</v>
      </c>
      <c r="C202" t="s">
        <v>1</v>
      </c>
      <c r="D202" t="s">
        <v>2</v>
      </c>
      <c r="E202" t="s">
        <v>4</v>
      </c>
      <c r="F202">
        <v>44.45</v>
      </c>
    </row>
    <row r="203" spans="1:6" hidden="1" x14ac:dyDescent="0.25">
      <c r="A203">
        <v>1605998722</v>
      </c>
      <c r="B203">
        <f t="shared" si="3"/>
        <v>2</v>
      </c>
      <c r="C203" t="s">
        <v>2</v>
      </c>
      <c r="D203" t="s">
        <v>5</v>
      </c>
      <c r="E203" t="s">
        <v>0</v>
      </c>
      <c r="F203">
        <v>42.43</v>
      </c>
    </row>
    <row r="204" spans="1:6" hidden="1" x14ac:dyDescent="0.25">
      <c r="A204">
        <v>1605998722</v>
      </c>
      <c r="B204">
        <f t="shared" si="3"/>
        <v>1</v>
      </c>
      <c r="C204" t="s">
        <v>1</v>
      </c>
      <c r="D204" t="s">
        <v>2</v>
      </c>
      <c r="E204" t="s">
        <v>6</v>
      </c>
      <c r="F204">
        <v>80.86</v>
      </c>
    </row>
    <row r="205" spans="1:6" hidden="1" x14ac:dyDescent="0.25">
      <c r="A205">
        <v>1605998722</v>
      </c>
      <c r="B205">
        <f t="shared" si="3"/>
        <v>2</v>
      </c>
      <c r="C205" t="s">
        <v>2</v>
      </c>
      <c r="D205" t="s">
        <v>5</v>
      </c>
      <c r="E205" t="s">
        <v>8</v>
      </c>
      <c r="F205">
        <v>30.34</v>
      </c>
    </row>
    <row r="206" spans="1:6" hidden="1" x14ac:dyDescent="0.25">
      <c r="A206">
        <v>1605998722</v>
      </c>
      <c r="B206">
        <f t="shared" si="3"/>
        <v>2</v>
      </c>
      <c r="C206" t="s">
        <v>2</v>
      </c>
      <c r="D206" t="s">
        <v>5</v>
      </c>
      <c r="E206" t="s">
        <v>4</v>
      </c>
      <c r="F206">
        <v>24.28</v>
      </c>
    </row>
    <row r="207" spans="1:6" hidden="1" x14ac:dyDescent="0.25">
      <c r="A207">
        <v>1605998722</v>
      </c>
      <c r="B207">
        <f t="shared" si="3"/>
        <v>3</v>
      </c>
      <c r="C207" t="s">
        <v>5</v>
      </c>
      <c r="D207" t="s">
        <v>7</v>
      </c>
      <c r="E207" t="s">
        <v>0</v>
      </c>
      <c r="F207">
        <v>28.31</v>
      </c>
    </row>
    <row r="208" spans="1:6" hidden="1" x14ac:dyDescent="0.25">
      <c r="A208">
        <v>1605998722</v>
      </c>
      <c r="B208">
        <f t="shared" si="3"/>
        <v>2</v>
      </c>
      <c r="C208" t="s">
        <v>2</v>
      </c>
      <c r="D208" t="s">
        <v>5</v>
      </c>
      <c r="E208" t="s">
        <v>6</v>
      </c>
      <c r="F208">
        <v>20.23</v>
      </c>
    </row>
    <row r="209" spans="1:6" hidden="1" x14ac:dyDescent="0.25">
      <c r="A209">
        <v>1605998722</v>
      </c>
      <c r="B209">
        <f t="shared" si="3"/>
        <v>4</v>
      </c>
      <c r="C209" t="s">
        <v>7</v>
      </c>
      <c r="D209" t="s">
        <v>1</v>
      </c>
      <c r="E209" t="s">
        <v>0</v>
      </c>
      <c r="F209">
        <v>28.31</v>
      </c>
    </row>
    <row r="210" spans="1:6" hidden="1" x14ac:dyDescent="0.25">
      <c r="A210">
        <v>1605998722</v>
      </c>
      <c r="B210">
        <f t="shared" si="3"/>
        <v>3</v>
      </c>
      <c r="C210" t="s">
        <v>5</v>
      </c>
      <c r="D210" t="s">
        <v>7</v>
      </c>
      <c r="E210" t="s">
        <v>8</v>
      </c>
      <c r="F210">
        <v>38.42</v>
      </c>
    </row>
    <row r="211" spans="1:6" hidden="1" x14ac:dyDescent="0.25">
      <c r="A211">
        <v>1605998722</v>
      </c>
      <c r="B211">
        <f t="shared" si="3"/>
        <v>3</v>
      </c>
      <c r="C211" t="s">
        <v>5</v>
      </c>
      <c r="D211" t="s">
        <v>7</v>
      </c>
      <c r="E211" t="s">
        <v>6</v>
      </c>
      <c r="F211">
        <v>32.380000000000003</v>
      </c>
    </row>
    <row r="212" spans="1:6" x14ac:dyDescent="0.25">
      <c r="A212">
        <v>1605998722</v>
      </c>
      <c r="B212">
        <f t="shared" si="3"/>
        <v>4</v>
      </c>
      <c r="C212" t="s">
        <v>7</v>
      </c>
      <c r="D212" t="s">
        <v>1</v>
      </c>
      <c r="E212" t="s">
        <v>8</v>
      </c>
      <c r="F212">
        <v>20.23</v>
      </c>
    </row>
    <row r="213" spans="1:6" hidden="1" x14ac:dyDescent="0.25">
      <c r="A213">
        <v>1605998722</v>
      </c>
      <c r="B213">
        <f t="shared" si="3"/>
        <v>3</v>
      </c>
      <c r="C213" t="s">
        <v>5</v>
      </c>
      <c r="D213" t="s">
        <v>7</v>
      </c>
      <c r="E213" t="s">
        <v>4</v>
      </c>
      <c r="F213">
        <v>60.68</v>
      </c>
    </row>
    <row r="214" spans="1:6" hidden="1" x14ac:dyDescent="0.25">
      <c r="A214">
        <v>1605998722</v>
      </c>
      <c r="B214">
        <f t="shared" si="3"/>
        <v>4</v>
      </c>
      <c r="C214" t="s">
        <v>7</v>
      </c>
      <c r="D214" t="s">
        <v>1</v>
      </c>
      <c r="E214" t="s">
        <v>6</v>
      </c>
      <c r="F214">
        <v>20.22</v>
      </c>
    </row>
    <row r="215" spans="1:6" hidden="1" x14ac:dyDescent="0.25">
      <c r="A215">
        <v>1605998722</v>
      </c>
      <c r="B215">
        <f t="shared" si="3"/>
        <v>4</v>
      </c>
      <c r="C215" t="s">
        <v>7</v>
      </c>
      <c r="D215" t="s">
        <v>1</v>
      </c>
      <c r="E215" t="s">
        <v>4</v>
      </c>
      <c r="F215">
        <v>18.190000000000001</v>
      </c>
    </row>
    <row r="216" spans="1:6" hidden="1" x14ac:dyDescent="0.25">
      <c r="A216">
        <v>1605999143</v>
      </c>
      <c r="B216">
        <f t="shared" si="3"/>
        <v>1</v>
      </c>
      <c r="C216" t="s">
        <v>1</v>
      </c>
      <c r="D216" t="s">
        <v>2</v>
      </c>
      <c r="E216" t="s">
        <v>0</v>
      </c>
      <c r="F216">
        <v>288.89999999999998</v>
      </c>
    </row>
    <row r="217" spans="1:6" hidden="1" x14ac:dyDescent="0.25">
      <c r="A217">
        <v>1605999143</v>
      </c>
      <c r="B217">
        <f t="shared" si="3"/>
        <v>1</v>
      </c>
      <c r="C217" t="s">
        <v>1</v>
      </c>
      <c r="D217" t="s">
        <v>2</v>
      </c>
      <c r="E217" t="s">
        <v>3</v>
      </c>
      <c r="F217">
        <v>274.77</v>
      </c>
    </row>
    <row r="218" spans="1:6" hidden="1" x14ac:dyDescent="0.25">
      <c r="A218">
        <v>1605999143</v>
      </c>
      <c r="B218">
        <f t="shared" si="3"/>
        <v>2</v>
      </c>
      <c r="C218" t="s">
        <v>2</v>
      </c>
      <c r="D218" t="s">
        <v>5</v>
      </c>
      <c r="E218" t="s">
        <v>0</v>
      </c>
      <c r="F218">
        <v>20.25</v>
      </c>
    </row>
    <row r="219" spans="1:6" hidden="1" x14ac:dyDescent="0.25">
      <c r="A219">
        <v>1605999143</v>
      </c>
      <c r="B219">
        <f t="shared" si="3"/>
        <v>1</v>
      </c>
      <c r="C219" t="s">
        <v>1</v>
      </c>
      <c r="D219" t="s">
        <v>2</v>
      </c>
      <c r="E219" t="s">
        <v>4</v>
      </c>
      <c r="F219">
        <v>228.35</v>
      </c>
    </row>
    <row r="220" spans="1:6" hidden="1" x14ac:dyDescent="0.25">
      <c r="A220">
        <v>1605999143</v>
      </c>
      <c r="B220">
        <f t="shared" si="3"/>
        <v>1</v>
      </c>
      <c r="C220" t="s">
        <v>1</v>
      </c>
      <c r="D220" t="s">
        <v>2</v>
      </c>
      <c r="E220" t="s">
        <v>8</v>
      </c>
      <c r="F220">
        <v>26.33</v>
      </c>
    </row>
    <row r="221" spans="1:6" hidden="1" x14ac:dyDescent="0.25">
      <c r="A221">
        <v>1605999143</v>
      </c>
      <c r="B221">
        <f t="shared" si="3"/>
        <v>2</v>
      </c>
      <c r="C221" t="s">
        <v>2</v>
      </c>
      <c r="D221" t="s">
        <v>5</v>
      </c>
      <c r="E221" t="s">
        <v>3</v>
      </c>
      <c r="F221">
        <v>22.28</v>
      </c>
    </row>
    <row r="222" spans="1:6" hidden="1" x14ac:dyDescent="0.25">
      <c r="A222">
        <v>1605999143</v>
      </c>
      <c r="B222">
        <f t="shared" si="3"/>
        <v>2</v>
      </c>
      <c r="C222" t="s">
        <v>2</v>
      </c>
      <c r="D222" t="s">
        <v>5</v>
      </c>
      <c r="E222" t="s">
        <v>8</v>
      </c>
      <c r="F222">
        <v>20.22</v>
      </c>
    </row>
    <row r="223" spans="1:6" hidden="1" x14ac:dyDescent="0.25">
      <c r="A223">
        <v>1605999143</v>
      </c>
      <c r="B223">
        <f t="shared" si="3"/>
        <v>3</v>
      </c>
      <c r="C223" t="s">
        <v>5</v>
      </c>
      <c r="D223" t="s">
        <v>7</v>
      </c>
      <c r="E223" t="s">
        <v>0</v>
      </c>
      <c r="F223">
        <v>30.35</v>
      </c>
    </row>
    <row r="224" spans="1:6" hidden="1" x14ac:dyDescent="0.25">
      <c r="A224">
        <v>1605999143</v>
      </c>
      <c r="B224">
        <f t="shared" si="3"/>
        <v>2</v>
      </c>
      <c r="C224" t="s">
        <v>2</v>
      </c>
      <c r="D224" t="s">
        <v>5</v>
      </c>
      <c r="E224" t="s">
        <v>4</v>
      </c>
      <c r="F224">
        <v>40.450000000000003</v>
      </c>
    </row>
    <row r="225" spans="1:6" hidden="1" x14ac:dyDescent="0.25">
      <c r="A225">
        <v>1605999143</v>
      </c>
      <c r="B225">
        <f t="shared" si="3"/>
        <v>4</v>
      </c>
      <c r="C225" t="s">
        <v>7</v>
      </c>
      <c r="D225" t="s">
        <v>1</v>
      </c>
      <c r="E225" t="s">
        <v>0</v>
      </c>
      <c r="F225">
        <v>20.21</v>
      </c>
    </row>
    <row r="226" spans="1:6" hidden="1" x14ac:dyDescent="0.25">
      <c r="A226">
        <v>1605999143</v>
      </c>
      <c r="B226">
        <f t="shared" si="3"/>
        <v>1</v>
      </c>
      <c r="C226" t="s">
        <v>1</v>
      </c>
      <c r="D226" t="s">
        <v>2</v>
      </c>
      <c r="E226" t="s">
        <v>6</v>
      </c>
      <c r="F226">
        <v>52.61</v>
      </c>
    </row>
    <row r="227" spans="1:6" hidden="1" x14ac:dyDescent="0.25">
      <c r="A227">
        <v>1605999143</v>
      </c>
      <c r="B227">
        <f t="shared" si="3"/>
        <v>3</v>
      </c>
      <c r="C227" t="s">
        <v>5</v>
      </c>
      <c r="D227" t="s">
        <v>7</v>
      </c>
      <c r="E227" t="s">
        <v>8</v>
      </c>
      <c r="F227">
        <v>24.28</v>
      </c>
    </row>
    <row r="228" spans="1:6" x14ac:dyDescent="0.25">
      <c r="A228">
        <v>1605999143</v>
      </c>
      <c r="B228">
        <f t="shared" si="3"/>
        <v>4</v>
      </c>
      <c r="C228" t="s">
        <v>7</v>
      </c>
      <c r="D228" t="s">
        <v>1</v>
      </c>
      <c r="E228" t="s">
        <v>8</v>
      </c>
      <c r="F228">
        <v>18.190000000000001</v>
      </c>
    </row>
    <row r="229" spans="1:6" hidden="1" x14ac:dyDescent="0.25">
      <c r="A229">
        <v>1605999143</v>
      </c>
      <c r="B229">
        <f t="shared" si="3"/>
        <v>3</v>
      </c>
      <c r="C229" t="s">
        <v>5</v>
      </c>
      <c r="D229" t="s">
        <v>7</v>
      </c>
      <c r="E229" t="s">
        <v>4</v>
      </c>
      <c r="F229">
        <v>32.36</v>
      </c>
    </row>
    <row r="230" spans="1:6" hidden="1" x14ac:dyDescent="0.25">
      <c r="A230">
        <v>1605999143</v>
      </c>
      <c r="B230">
        <f t="shared" si="3"/>
        <v>2</v>
      </c>
      <c r="C230" t="s">
        <v>2</v>
      </c>
      <c r="D230" t="s">
        <v>5</v>
      </c>
      <c r="E230" t="s">
        <v>6</v>
      </c>
      <c r="F230">
        <v>30.34</v>
      </c>
    </row>
    <row r="231" spans="1:6" hidden="1" x14ac:dyDescent="0.25">
      <c r="A231">
        <v>1605999143</v>
      </c>
      <c r="B231">
        <f t="shared" si="3"/>
        <v>4</v>
      </c>
      <c r="C231" t="s">
        <v>7</v>
      </c>
      <c r="D231" t="s">
        <v>1</v>
      </c>
      <c r="E231" t="s">
        <v>4</v>
      </c>
      <c r="F231">
        <v>18.18</v>
      </c>
    </row>
    <row r="232" spans="1:6" hidden="1" x14ac:dyDescent="0.25">
      <c r="A232">
        <v>1605999143</v>
      </c>
      <c r="B232">
        <f t="shared" si="3"/>
        <v>3</v>
      </c>
      <c r="C232" t="s">
        <v>5</v>
      </c>
      <c r="D232" t="s">
        <v>7</v>
      </c>
      <c r="E232" t="s">
        <v>6</v>
      </c>
      <c r="F232">
        <v>30.32</v>
      </c>
    </row>
    <row r="233" spans="1:6" hidden="1" x14ac:dyDescent="0.25">
      <c r="A233">
        <v>1605999143</v>
      </c>
      <c r="B233">
        <f t="shared" si="3"/>
        <v>4</v>
      </c>
      <c r="C233" t="s">
        <v>7</v>
      </c>
      <c r="D233" t="s">
        <v>1</v>
      </c>
      <c r="E233" t="s">
        <v>6</v>
      </c>
      <c r="F233">
        <v>20.2</v>
      </c>
    </row>
    <row r="234" spans="1:6" hidden="1" x14ac:dyDescent="0.25">
      <c r="A234">
        <v>1605999143</v>
      </c>
      <c r="B234">
        <f t="shared" si="3"/>
        <v>3</v>
      </c>
      <c r="C234" t="s">
        <v>5</v>
      </c>
      <c r="D234" t="s">
        <v>7</v>
      </c>
      <c r="E234" t="s">
        <v>3</v>
      </c>
      <c r="F234">
        <v>141.51</v>
      </c>
    </row>
    <row r="235" spans="1:6" hidden="1" x14ac:dyDescent="0.25">
      <c r="A235">
        <v>1605999143</v>
      </c>
      <c r="B235">
        <f t="shared" si="3"/>
        <v>4</v>
      </c>
      <c r="C235" t="s">
        <v>7</v>
      </c>
      <c r="D235" t="s">
        <v>1</v>
      </c>
      <c r="E235" t="s">
        <v>3</v>
      </c>
      <c r="F235">
        <v>30.28</v>
      </c>
    </row>
    <row r="236" spans="1:6" hidden="1" x14ac:dyDescent="0.25">
      <c r="A236">
        <v>1605999808</v>
      </c>
      <c r="B236">
        <f t="shared" si="3"/>
        <v>1</v>
      </c>
      <c r="C236" t="s">
        <v>1</v>
      </c>
      <c r="D236" t="s">
        <v>2</v>
      </c>
      <c r="E236" t="s">
        <v>3</v>
      </c>
      <c r="F236">
        <v>114.78</v>
      </c>
    </row>
    <row r="237" spans="1:6" hidden="1" x14ac:dyDescent="0.25">
      <c r="A237">
        <v>1605999808</v>
      </c>
      <c r="B237">
        <f t="shared" si="3"/>
        <v>1</v>
      </c>
      <c r="C237" t="s">
        <v>1</v>
      </c>
      <c r="D237" t="s">
        <v>2</v>
      </c>
      <c r="E237" t="s">
        <v>0</v>
      </c>
      <c r="F237">
        <v>26.19</v>
      </c>
    </row>
    <row r="238" spans="1:6" hidden="1" x14ac:dyDescent="0.25">
      <c r="A238">
        <v>1605999808</v>
      </c>
      <c r="B238">
        <f t="shared" si="3"/>
        <v>1</v>
      </c>
      <c r="C238" t="s">
        <v>1</v>
      </c>
      <c r="D238" t="s">
        <v>2</v>
      </c>
      <c r="E238" t="s">
        <v>4</v>
      </c>
      <c r="F238">
        <v>30.21</v>
      </c>
    </row>
    <row r="239" spans="1:6" hidden="1" x14ac:dyDescent="0.25">
      <c r="A239">
        <v>1605999808</v>
      </c>
      <c r="B239">
        <f t="shared" si="3"/>
        <v>2</v>
      </c>
      <c r="C239" t="s">
        <v>2</v>
      </c>
      <c r="D239" t="s">
        <v>5</v>
      </c>
      <c r="E239" t="s">
        <v>0</v>
      </c>
      <c r="F239">
        <v>14.11</v>
      </c>
    </row>
    <row r="240" spans="1:6" hidden="1" x14ac:dyDescent="0.25">
      <c r="A240">
        <v>1605999808</v>
      </c>
      <c r="B240">
        <f t="shared" si="3"/>
        <v>2</v>
      </c>
      <c r="C240" t="s">
        <v>2</v>
      </c>
      <c r="D240" t="s">
        <v>5</v>
      </c>
      <c r="E240" t="s">
        <v>3</v>
      </c>
      <c r="F240">
        <v>26.21</v>
      </c>
    </row>
    <row r="241" spans="1:6" hidden="1" x14ac:dyDescent="0.25">
      <c r="A241">
        <v>1605999808</v>
      </c>
      <c r="B241">
        <f t="shared" si="3"/>
        <v>2</v>
      </c>
      <c r="C241" t="s">
        <v>2</v>
      </c>
      <c r="D241" t="s">
        <v>5</v>
      </c>
      <c r="E241" t="s">
        <v>4</v>
      </c>
      <c r="F241">
        <v>18.149999999999999</v>
      </c>
    </row>
    <row r="242" spans="1:6" hidden="1" x14ac:dyDescent="0.25">
      <c r="A242">
        <v>1605999808</v>
      </c>
      <c r="B242">
        <f t="shared" si="3"/>
        <v>3</v>
      </c>
      <c r="C242" t="s">
        <v>5</v>
      </c>
      <c r="D242" t="s">
        <v>7</v>
      </c>
      <c r="E242" t="s">
        <v>3</v>
      </c>
      <c r="F242">
        <v>22.16</v>
      </c>
    </row>
    <row r="243" spans="1:6" hidden="1" x14ac:dyDescent="0.25">
      <c r="A243">
        <v>1605999808</v>
      </c>
      <c r="B243">
        <f t="shared" si="3"/>
        <v>3</v>
      </c>
      <c r="C243" t="s">
        <v>5</v>
      </c>
      <c r="D243" t="s">
        <v>7</v>
      </c>
      <c r="E243" t="s">
        <v>0</v>
      </c>
      <c r="F243">
        <v>34.26</v>
      </c>
    </row>
    <row r="244" spans="1:6" hidden="1" x14ac:dyDescent="0.25">
      <c r="A244">
        <v>1605999808</v>
      </c>
      <c r="B244">
        <f t="shared" si="3"/>
        <v>3</v>
      </c>
      <c r="C244" t="s">
        <v>5</v>
      </c>
      <c r="D244" t="s">
        <v>7</v>
      </c>
      <c r="E244" t="s">
        <v>4</v>
      </c>
      <c r="F244">
        <v>22.17</v>
      </c>
    </row>
    <row r="245" spans="1:6" hidden="1" x14ac:dyDescent="0.25">
      <c r="A245">
        <v>1605999808</v>
      </c>
      <c r="B245">
        <f t="shared" si="3"/>
        <v>4</v>
      </c>
      <c r="C245" t="s">
        <v>7</v>
      </c>
      <c r="D245" t="s">
        <v>1</v>
      </c>
      <c r="E245" t="s">
        <v>3</v>
      </c>
      <c r="F245">
        <v>12.11</v>
      </c>
    </row>
    <row r="246" spans="1:6" hidden="1" x14ac:dyDescent="0.25">
      <c r="A246">
        <v>1605999808</v>
      </c>
      <c r="B246">
        <f t="shared" si="3"/>
        <v>4</v>
      </c>
      <c r="C246" t="s">
        <v>7</v>
      </c>
      <c r="D246" t="s">
        <v>1</v>
      </c>
      <c r="E246" t="s">
        <v>0</v>
      </c>
      <c r="F246">
        <v>16.149999999999999</v>
      </c>
    </row>
    <row r="247" spans="1:6" hidden="1" x14ac:dyDescent="0.25">
      <c r="A247">
        <v>1605999808</v>
      </c>
      <c r="B247">
        <f t="shared" si="3"/>
        <v>4</v>
      </c>
      <c r="C247" t="s">
        <v>7</v>
      </c>
      <c r="D247" t="s">
        <v>1</v>
      </c>
      <c r="E247" t="s">
        <v>4</v>
      </c>
      <c r="F247">
        <v>18.16</v>
      </c>
    </row>
    <row r="248" spans="1:6" hidden="1" x14ac:dyDescent="0.25">
      <c r="A248">
        <v>1606000227</v>
      </c>
      <c r="B248">
        <f t="shared" si="3"/>
        <v>1</v>
      </c>
      <c r="C248" t="s">
        <v>1</v>
      </c>
      <c r="D248" t="s">
        <v>2</v>
      </c>
      <c r="E248" t="s">
        <v>3</v>
      </c>
      <c r="F248">
        <v>260.58999999999997</v>
      </c>
    </row>
    <row r="249" spans="1:6" hidden="1" x14ac:dyDescent="0.25">
      <c r="A249">
        <v>1606000227</v>
      </c>
      <c r="B249">
        <f t="shared" si="3"/>
        <v>2</v>
      </c>
      <c r="C249" t="s">
        <v>2</v>
      </c>
      <c r="D249" t="s">
        <v>5</v>
      </c>
      <c r="E249" t="s">
        <v>3</v>
      </c>
      <c r="F249">
        <v>18.2</v>
      </c>
    </row>
    <row r="250" spans="1:6" hidden="1" x14ac:dyDescent="0.25">
      <c r="A250">
        <v>1606000227</v>
      </c>
      <c r="B250">
        <f t="shared" si="3"/>
        <v>1</v>
      </c>
      <c r="C250" t="s">
        <v>1</v>
      </c>
      <c r="D250" t="s">
        <v>2</v>
      </c>
      <c r="E250" t="s">
        <v>4</v>
      </c>
      <c r="F250">
        <v>286.91000000000003</v>
      </c>
    </row>
    <row r="251" spans="1:6" hidden="1" x14ac:dyDescent="0.25">
      <c r="A251">
        <v>1606000227</v>
      </c>
      <c r="B251">
        <f t="shared" si="3"/>
        <v>1</v>
      </c>
      <c r="C251" t="s">
        <v>1</v>
      </c>
      <c r="D251" t="s">
        <v>2</v>
      </c>
      <c r="E251" t="s">
        <v>0</v>
      </c>
      <c r="F251">
        <v>331.39</v>
      </c>
    </row>
    <row r="252" spans="1:6" hidden="1" x14ac:dyDescent="0.25">
      <c r="A252">
        <v>1606000227</v>
      </c>
      <c r="B252">
        <f t="shared" si="3"/>
        <v>1</v>
      </c>
      <c r="C252" t="s">
        <v>1</v>
      </c>
      <c r="D252" t="s">
        <v>2</v>
      </c>
      <c r="E252" t="s">
        <v>8</v>
      </c>
      <c r="F252">
        <v>32.369999999999997</v>
      </c>
    </row>
    <row r="253" spans="1:6" hidden="1" x14ac:dyDescent="0.25">
      <c r="A253">
        <v>1606000227</v>
      </c>
      <c r="B253">
        <f t="shared" si="3"/>
        <v>2</v>
      </c>
      <c r="C253" t="s">
        <v>2</v>
      </c>
      <c r="D253" t="s">
        <v>5</v>
      </c>
      <c r="E253" t="s">
        <v>4</v>
      </c>
      <c r="F253">
        <v>26.3</v>
      </c>
    </row>
    <row r="254" spans="1:6" hidden="1" x14ac:dyDescent="0.25">
      <c r="A254">
        <v>1606000227</v>
      </c>
      <c r="B254">
        <f t="shared" si="3"/>
        <v>3</v>
      </c>
      <c r="C254" t="s">
        <v>5</v>
      </c>
      <c r="D254" t="s">
        <v>7</v>
      </c>
      <c r="E254" t="s">
        <v>3</v>
      </c>
      <c r="F254">
        <v>56.66</v>
      </c>
    </row>
    <row r="255" spans="1:6" hidden="1" x14ac:dyDescent="0.25">
      <c r="A255">
        <v>1606000227</v>
      </c>
      <c r="B255">
        <f t="shared" si="3"/>
        <v>1</v>
      </c>
      <c r="C255" t="s">
        <v>1</v>
      </c>
      <c r="D255" t="s">
        <v>2</v>
      </c>
      <c r="E255" t="s">
        <v>6</v>
      </c>
      <c r="F255">
        <v>52.62</v>
      </c>
    </row>
    <row r="256" spans="1:6" hidden="1" x14ac:dyDescent="0.25">
      <c r="A256">
        <v>1606000227</v>
      </c>
      <c r="B256">
        <f t="shared" si="3"/>
        <v>2</v>
      </c>
      <c r="C256" t="s">
        <v>2</v>
      </c>
      <c r="D256" t="s">
        <v>5</v>
      </c>
      <c r="E256" t="s">
        <v>0</v>
      </c>
      <c r="F256">
        <v>30.37</v>
      </c>
    </row>
    <row r="257" spans="1:6" hidden="1" x14ac:dyDescent="0.25">
      <c r="A257">
        <v>1606000227</v>
      </c>
      <c r="B257">
        <f t="shared" si="3"/>
        <v>4</v>
      </c>
      <c r="C257" t="s">
        <v>7</v>
      </c>
      <c r="D257" t="s">
        <v>1</v>
      </c>
      <c r="E257" t="s">
        <v>3</v>
      </c>
      <c r="F257">
        <v>18.22</v>
      </c>
    </row>
    <row r="258" spans="1:6" hidden="1" x14ac:dyDescent="0.25">
      <c r="A258">
        <v>1606000227</v>
      </c>
      <c r="B258">
        <f t="shared" ref="B258:B295" si="4">IF(C258="[-1.8, 0.0, 0.0]",1,(IF(C258="[0.0, 1.8, 0.0]",2,(IF(C258="[0.0, -1.8, 0.0]",3,4)))))</f>
        <v>3</v>
      </c>
      <c r="C258" t="s">
        <v>5</v>
      </c>
      <c r="D258" t="s">
        <v>7</v>
      </c>
      <c r="E258" t="s">
        <v>4</v>
      </c>
      <c r="F258">
        <v>26.33</v>
      </c>
    </row>
    <row r="259" spans="1:6" hidden="1" x14ac:dyDescent="0.25">
      <c r="A259">
        <v>1606000227</v>
      </c>
      <c r="B259">
        <f t="shared" si="4"/>
        <v>2</v>
      </c>
      <c r="C259" t="s">
        <v>2</v>
      </c>
      <c r="D259" t="s">
        <v>5</v>
      </c>
      <c r="E259" t="s">
        <v>8</v>
      </c>
      <c r="F259">
        <v>38.479999999999997</v>
      </c>
    </row>
    <row r="260" spans="1:6" hidden="1" x14ac:dyDescent="0.25">
      <c r="A260">
        <v>1606000227</v>
      </c>
      <c r="B260">
        <f t="shared" si="4"/>
        <v>2</v>
      </c>
      <c r="C260" t="s">
        <v>2</v>
      </c>
      <c r="D260" t="s">
        <v>5</v>
      </c>
      <c r="E260" t="s">
        <v>6</v>
      </c>
      <c r="F260">
        <v>42.49</v>
      </c>
    </row>
    <row r="261" spans="1:6" hidden="1" x14ac:dyDescent="0.25">
      <c r="A261">
        <v>1606000227</v>
      </c>
      <c r="B261">
        <f t="shared" si="4"/>
        <v>3</v>
      </c>
      <c r="C261" t="s">
        <v>5</v>
      </c>
      <c r="D261" t="s">
        <v>7</v>
      </c>
      <c r="E261" t="s">
        <v>0</v>
      </c>
      <c r="F261">
        <v>36.42</v>
      </c>
    </row>
    <row r="262" spans="1:6" hidden="1" x14ac:dyDescent="0.25">
      <c r="A262">
        <v>1606000227</v>
      </c>
      <c r="B262">
        <f t="shared" si="4"/>
        <v>4</v>
      </c>
      <c r="C262" t="s">
        <v>7</v>
      </c>
      <c r="D262" t="s">
        <v>1</v>
      </c>
      <c r="E262" t="s">
        <v>4</v>
      </c>
      <c r="F262">
        <v>24.29</v>
      </c>
    </row>
    <row r="263" spans="1:6" hidden="1" x14ac:dyDescent="0.25">
      <c r="A263">
        <v>1606000227</v>
      </c>
      <c r="B263">
        <f t="shared" si="4"/>
        <v>3</v>
      </c>
      <c r="C263" t="s">
        <v>5</v>
      </c>
      <c r="D263" t="s">
        <v>7</v>
      </c>
      <c r="E263" t="s">
        <v>6</v>
      </c>
      <c r="F263">
        <v>28.31</v>
      </c>
    </row>
    <row r="264" spans="1:6" hidden="1" x14ac:dyDescent="0.25">
      <c r="A264">
        <v>1606000227</v>
      </c>
      <c r="B264">
        <f t="shared" si="4"/>
        <v>4</v>
      </c>
      <c r="C264" t="s">
        <v>7</v>
      </c>
      <c r="D264" t="s">
        <v>1</v>
      </c>
      <c r="E264" t="s">
        <v>0</v>
      </c>
      <c r="F264">
        <v>26.3</v>
      </c>
    </row>
    <row r="265" spans="1:6" hidden="1" x14ac:dyDescent="0.25">
      <c r="A265">
        <v>1606000227</v>
      </c>
      <c r="B265">
        <f t="shared" si="4"/>
        <v>3</v>
      </c>
      <c r="C265" t="s">
        <v>5</v>
      </c>
      <c r="D265" t="s">
        <v>7</v>
      </c>
      <c r="E265" t="s">
        <v>8</v>
      </c>
      <c r="F265">
        <v>52.6</v>
      </c>
    </row>
    <row r="266" spans="1:6" hidden="1" x14ac:dyDescent="0.25">
      <c r="A266">
        <v>1606000227</v>
      </c>
      <c r="B266">
        <f t="shared" si="4"/>
        <v>4</v>
      </c>
      <c r="C266" t="s">
        <v>7</v>
      </c>
      <c r="D266" t="s">
        <v>1</v>
      </c>
      <c r="E266" t="s">
        <v>6</v>
      </c>
      <c r="F266">
        <v>20.23</v>
      </c>
    </row>
    <row r="267" spans="1:6" x14ac:dyDescent="0.25">
      <c r="A267">
        <v>1606000227</v>
      </c>
      <c r="B267">
        <f t="shared" si="4"/>
        <v>4</v>
      </c>
      <c r="C267" t="s">
        <v>7</v>
      </c>
      <c r="D267" t="s">
        <v>1</v>
      </c>
      <c r="E267" t="s">
        <v>8</v>
      </c>
      <c r="F267">
        <v>20.21</v>
      </c>
    </row>
    <row r="268" spans="1:6" hidden="1" x14ac:dyDescent="0.25">
      <c r="A268">
        <v>1606000826</v>
      </c>
      <c r="B268">
        <f t="shared" si="4"/>
        <v>1</v>
      </c>
      <c r="C268" t="s">
        <v>1</v>
      </c>
      <c r="D268" t="s">
        <v>2</v>
      </c>
      <c r="E268" t="s">
        <v>6</v>
      </c>
      <c r="F268">
        <v>48.5</v>
      </c>
    </row>
    <row r="269" spans="1:6" hidden="1" x14ac:dyDescent="0.25">
      <c r="A269">
        <v>1606000826</v>
      </c>
      <c r="B269">
        <f t="shared" si="4"/>
        <v>2</v>
      </c>
      <c r="C269" t="s">
        <v>2</v>
      </c>
      <c r="D269" t="s">
        <v>5</v>
      </c>
      <c r="E269" t="s">
        <v>6</v>
      </c>
      <c r="F269">
        <v>18.190000000000001</v>
      </c>
    </row>
    <row r="270" spans="1:6" hidden="1" x14ac:dyDescent="0.25">
      <c r="A270">
        <v>1606000826</v>
      </c>
      <c r="B270">
        <f t="shared" si="4"/>
        <v>1</v>
      </c>
      <c r="C270" t="s">
        <v>1</v>
      </c>
      <c r="D270" t="s">
        <v>2</v>
      </c>
      <c r="E270" t="s">
        <v>4</v>
      </c>
      <c r="F270">
        <v>24.27</v>
      </c>
    </row>
    <row r="271" spans="1:6" hidden="1" x14ac:dyDescent="0.25">
      <c r="A271">
        <v>1606000826</v>
      </c>
      <c r="B271">
        <f t="shared" si="4"/>
        <v>1</v>
      </c>
      <c r="C271" t="s">
        <v>1</v>
      </c>
      <c r="D271" t="s">
        <v>2</v>
      </c>
      <c r="E271" t="s">
        <v>8</v>
      </c>
      <c r="F271">
        <v>32.32</v>
      </c>
    </row>
    <row r="272" spans="1:6" hidden="1" x14ac:dyDescent="0.25">
      <c r="A272">
        <v>1606000826</v>
      </c>
      <c r="B272">
        <f t="shared" si="4"/>
        <v>2</v>
      </c>
      <c r="C272" t="s">
        <v>2</v>
      </c>
      <c r="D272" t="s">
        <v>5</v>
      </c>
      <c r="E272" t="s">
        <v>4</v>
      </c>
      <c r="F272">
        <v>28.26</v>
      </c>
    </row>
    <row r="273" spans="1:6" hidden="1" x14ac:dyDescent="0.25">
      <c r="A273">
        <v>1606000826</v>
      </c>
      <c r="B273">
        <f t="shared" si="4"/>
        <v>3</v>
      </c>
      <c r="C273" t="s">
        <v>5</v>
      </c>
      <c r="D273" t="s">
        <v>7</v>
      </c>
      <c r="E273" t="s">
        <v>6</v>
      </c>
      <c r="F273">
        <v>34.35</v>
      </c>
    </row>
    <row r="274" spans="1:6" hidden="1" x14ac:dyDescent="0.25">
      <c r="A274">
        <v>1606000826</v>
      </c>
      <c r="B274">
        <f t="shared" si="4"/>
        <v>4</v>
      </c>
      <c r="C274" t="s">
        <v>7</v>
      </c>
      <c r="D274" t="s">
        <v>1</v>
      </c>
      <c r="E274" t="s">
        <v>6</v>
      </c>
      <c r="F274">
        <v>20.21</v>
      </c>
    </row>
    <row r="275" spans="1:6" hidden="1" x14ac:dyDescent="0.25">
      <c r="A275">
        <v>1606000826</v>
      </c>
      <c r="B275">
        <f t="shared" si="4"/>
        <v>2</v>
      </c>
      <c r="C275" t="s">
        <v>2</v>
      </c>
      <c r="D275" t="s">
        <v>5</v>
      </c>
      <c r="E275" t="s">
        <v>8</v>
      </c>
      <c r="F275">
        <v>30.34</v>
      </c>
    </row>
    <row r="276" spans="1:6" hidden="1" x14ac:dyDescent="0.25">
      <c r="A276">
        <v>1606000826</v>
      </c>
      <c r="B276">
        <f t="shared" si="4"/>
        <v>3</v>
      </c>
      <c r="C276" t="s">
        <v>5</v>
      </c>
      <c r="D276" t="s">
        <v>7</v>
      </c>
      <c r="E276" t="s">
        <v>4</v>
      </c>
      <c r="F276">
        <v>32.36</v>
      </c>
    </row>
    <row r="277" spans="1:6" hidden="1" x14ac:dyDescent="0.25">
      <c r="A277">
        <v>1606000826</v>
      </c>
      <c r="B277">
        <f t="shared" si="4"/>
        <v>4</v>
      </c>
      <c r="C277" t="s">
        <v>7</v>
      </c>
      <c r="D277" t="s">
        <v>1</v>
      </c>
      <c r="E277" t="s">
        <v>4</v>
      </c>
      <c r="F277">
        <v>20.2</v>
      </c>
    </row>
    <row r="278" spans="1:6" hidden="1" x14ac:dyDescent="0.25">
      <c r="A278">
        <v>1606000826</v>
      </c>
      <c r="B278">
        <f t="shared" si="4"/>
        <v>3</v>
      </c>
      <c r="C278" t="s">
        <v>5</v>
      </c>
      <c r="D278" t="s">
        <v>7</v>
      </c>
      <c r="E278" t="s">
        <v>8</v>
      </c>
      <c r="F278">
        <v>30.32</v>
      </c>
    </row>
    <row r="279" spans="1:6" x14ac:dyDescent="0.25">
      <c r="A279">
        <v>1606000826</v>
      </c>
      <c r="B279">
        <f t="shared" si="4"/>
        <v>4</v>
      </c>
      <c r="C279" t="s">
        <v>7</v>
      </c>
      <c r="D279" t="s">
        <v>1</v>
      </c>
      <c r="E279" t="s">
        <v>8</v>
      </c>
      <c r="F279">
        <v>28.27</v>
      </c>
    </row>
    <row r="280" spans="1:6" hidden="1" x14ac:dyDescent="0.25">
      <c r="A280">
        <v>1606001187</v>
      </c>
      <c r="B280">
        <f t="shared" si="4"/>
        <v>1</v>
      </c>
      <c r="C280" t="s">
        <v>1</v>
      </c>
      <c r="D280" t="s">
        <v>2</v>
      </c>
      <c r="E280" t="s">
        <v>6</v>
      </c>
      <c r="F280">
        <v>26.27</v>
      </c>
    </row>
    <row r="281" spans="1:6" hidden="1" x14ac:dyDescent="0.25">
      <c r="A281">
        <v>1606001187</v>
      </c>
      <c r="B281">
        <f t="shared" si="4"/>
        <v>1</v>
      </c>
      <c r="C281" t="s">
        <v>1</v>
      </c>
      <c r="D281" t="s">
        <v>2</v>
      </c>
      <c r="E281" t="s">
        <v>0</v>
      </c>
      <c r="F281">
        <v>30.33</v>
      </c>
    </row>
    <row r="282" spans="1:6" hidden="1" x14ac:dyDescent="0.25">
      <c r="A282">
        <v>1606001187</v>
      </c>
      <c r="B282">
        <f t="shared" si="4"/>
        <v>2</v>
      </c>
      <c r="C282" t="s">
        <v>2</v>
      </c>
      <c r="D282" t="s">
        <v>5</v>
      </c>
      <c r="E282" t="s">
        <v>6</v>
      </c>
      <c r="F282">
        <v>18.190000000000001</v>
      </c>
    </row>
    <row r="283" spans="1:6" hidden="1" x14ac:dyDescent="0.25">
      <c r="A283">
        <v>1606001187</v>
      </c>
      <c r="B283">
        <f t="shared" si="4"/>
        <v>1</v>
      </c>
      <c r="C283" t="s">
        <v>1</v>
      </c>
      <c r="D283" t="s">
        <v>2</v>
      </c>
      <c r="E283" t="s">
        <v>4</v>
      </c>
      <c r="F283">
        <v>34.369999999999997</v>
      </c>
    </row>
    <row r="284" spans="1:6" hidden="1" x14ac:dyDescent="0.25">
      <c r="A284">
        <v>1606001187</v>
      </c>
      <c r="B284">
        <f t="shared" si="4"/>
        <v>2</v>
      </c>
      <c r="C284" t="s">
        <v>2</v>
      </c>
      <c r="D284" t="s">
        <v>5</v>
      </c>
      <c r="E284" t="s">
        <v>0</v>
      </c>
      <c r="F284">
        <v>20.21</v>
      </c>
    </row>
    <row r="285" spans="1:6" hidden="1" x14ac:dyDescent="0.25">
      <c r="A285">
        <v>1606001187</v>
      </c>
      <c r="B285">
        <f t="shared" si="4"/>
        <v>1</v>
      </c>
      <c r="C285" t="s">
        <v>1</v>
      </c>
      <c r="D285" t="s">
        <v>2</v>
      </c>
      <c r="E285" t="s">
        <v>8</v>
      </c>
      <c r="F285">
        <v>32.35</v>
      </c>
    </row>
    <row r="286" spans="1:6" hidden="1" x14ac:dyDescent="0.25">
      <c r="A286">
        <v>1606001187</v>
      </c>
      <c r="B286">
        <f t="shared" si="4"/>
        <v>2</v>
      </c>
      <c r="C286" t="s">
        <v>2</v>
      </c>
      <c r="D286" t="s">
        <v>5</v>
      </c>
      <c r="E286" t="s">
        <v>4</v>
      </c>
      <c r="F286">
        <v>22.24</v>
      </c>
    </row>
    <row r="287" spans="1:6" hidden="1" x14ac:dyDescent="0.25">
      <c r="A287">
        <v>1606001187</v>
      </c>
      <c r="B287">
        <f t="shared" si="4"/>
        <v>3</v>
      </c>
      <c r="C287" t="s">
        <v>5</v>
      </c>
      <c r="D287" t="s">
        <v>7</v>
      </c>
      <c r="E287" t="s">
        <v>6</v>
      </c>
      <c r="F287">
        <v>44.47</v>
      </c>
    </row>
    <row r="288" spans="1:6" hidden="1" x14ac:dyDescent="0.25">
      <c r="A288">
        <v>1606001187</v>
      </c>
      <c r="B288">
        <f t="shared" si="4"/>
        <v>2</v>
      </c>
      <c r="C288" t="s">
        <v>2</v>
      </c>
      <c r="D288" t="s">
        <v>5</v>
      </c>
      <c r="E288" t="s">
        <v>8</v>
      </c>
      <c r="F288">
        <v>24.26</v>
      </c>
    </row>
    <row r="289" spans="1:6" hidden="1" x14ac:dyDescent="0.25">
      <c r="A289">
        <v>1606001187</v>
      </c>
      <c r="B289">
        <f t="shared" si="4"/>
        <v>3</v>
      </c>
      <c r="C289" t="s">
        <v>5</v>
      </c>
      <c r="D289" t="s">
        <v>7</v>
      </c>
      <c r="E289" t="s">
        <v>0</v>
      </c>
      <c r="F289">
        <v>40.44</v>
      </c>
    </row>
    <row r="290" spans="1:6" hidden="1" x14ac:dyDescent="0.25">
      <c r="A290">
        <v>1606001187</v>
      </c>
      <c r="B290">
        <f t="shared" si="4"/>
        <v>3</v>
      </c>
      <c r="C290" t="s">
        <v>5</v>
      </c>
      <c r="D290" t="s">
        <v>7</v>
      </c>
      <c r="E290" t="s">
        <v>4</v>
      </c>
      <c r="F290">
        <v>38.409999999999997</v>
      </c>
    </row>
    <row r="291" spans="1:6" hidden="1" x14ac:dyDescent="0.25">
      <c r="A291">
        <v>1606001187</v>
      </c>
      <c r="B291">
        <f t="shared" si="4"/>
        <v>4</v>
      </c>
      <c r="C291" t="s">
        <v>7</v>
      </c>
      <c r="D291" t="s">
        <v>1</v>
      </c>
      <c r="E291" t="s">
        <v>6</v>
      </c>
      <c r="F291">
        <v>24.28</v>
      </c>
    </row>
    <row r="292" spans="1:6" hidden="1" x14ac:dyDescent="0.25">
      <c r="A292">
        <v>1606001187</v>
      </c>
      <c r="B292">
        <f t="shared" si="4"/>
        <v>3</v>
      </c>
      <c r="C292" t="s">
        <v>5</v>
      </c>
      <c r="D292" t="s">
        <v>7</v>
      </c>
      <c r="E292" t="s">
        <v>8</v>
      </c>
      <c r="F292">
        <v>30.33</v>
      </c>
    </row>
    <row r="293" spans="1:6" hidden="1" x14ac:dyDescent="0.25">
      <c r="A293">
        <v>1606001187</v>
      </c>
      <c r="B293">
        <f t="shared" si="4"/>
        <v>4</v>
      </c>
      <c r="C293" t="s">
        <v>7</v>
      </c>
      <c r="D293" t="s">
        <v>1</v>
      </c>
      <c r="E293" t="s">
        <v>4</v>
      </c>
      <c r="F293">
        <v>16.18</v>
      </c>
    </row>
    <row r="294" spans="1:6" x14ac:dyDescent="0.25">
      <c r="A294">
        <v>1606001187</v>
      </c>
      <c r="B294">
        <f t="shared" si="4"/>
        <v>4</v>
      </c>
      <c r="C294" t="s">
        <v>7</v>
      </c>
      <c r="D294" t="s">
        <v>1</v>
      </c>
      <c r="E294" t="s">
        <v>8</v>
      </c>
      <c r="F294">
        <v>18.190000000000001</v>
      </c>
    </row>
    <row r="295" spans="1:6" hidden="1" x14ac:dyDescent="0.25">
      <c r="A295">
        <v>1606001187</v>
      </c>
      <c r="B295">
        <f t="shared" si="4"/>
        <v>4</v>
      </c>
      <c r="C295" t="s">
        <v>7</v>
      </c>
      <c r="D295" t="s">
        <v>1</v>
      </c>
      <c r="E295" t="s">
        <v>0</v>
      </c>
      <c r="F295">
        <v>50.54</v>
      </c>
    </row>
    <row r="297" spans="1:6" x14ac:dyDescent="0.25">
      <c r="A297" s="6" t="s">
        <v>20</v>
      </c>
      <c r="B297" s="6"/>
      <c r="C297" s="6"/>
      <c r="D297" s="6"/>
      <c r="E297" s="6"/>
      <c r="F297" s="6">
        <f>AVERAGE(F2:F295)</f>
        <v>47.452517006802751</v>
      </c>
    </row>
  </sheetData>
  <autoFilter ref="A1:F295" xr:uid="{0A4AB7EA-6B80-44C8-AA77-881A8B69402E}">
    <filterColumn colId="1">
      <filters>
        <filter val="4"/>
      </filters>
    </filterColumn>
    <filterColumn colId="4">
      <filters>
        <filter val="tb3_4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384B-1F2D-4499-B852-0C4B30EB99A9}">
  <dimension ref="A1:F297"/>
  <sheetViews>
    <sheetView workbookViewId="0">
      <selection activeCell="H14" sqref="H14"/>
    </sheetView>
  </sheetViews>
  <sheetFormatPr baseColWidth="10" defaultRowHeight="15" x14ac:dyDescent="0.25"/>
  <cols>
    <col min="1" max="1" width="13.28515625" bestFit="1" customWidth="1"/>
    <col min="2" max="2" width="4.5703125" bestFit="1" customWidth="1"/>
    <col min="3" max="3" width="13.7109375" hidden="1" customWidth="1"/>
    <col min="4" max="4" width="13.5703125" hidden="1" customWidth="1"/>
    <col min="6" max="6" width="12" customWidth="1"/>
  </cols>
  <sheetData>
    <row r="1" spans="1:6" x14ac:dyDescent="0.25">
      <c r="A1" s="4" t="s">
        <v>14</v>
      </c>
      <c r="B1" s="4" t="s">
        <v>15</v>
      </c>
      <c r="C1" s="4" t="s">
        <v>11</v>
      </c>
      <c r="D1" s="4" t="s">
        <v>12</v>
      </c>
      <c r="E1" s="4" t="s">
        <v>10</v>
      </c>
      <c r="F1" s="5" t="s">
        <v>13</v>
      </c>
    </row>
    <row r="2" spans="1:6" x14ac:dyDescent="0.25">
      <c r="A2">
        <v>1605990636</v>
      </c>
      <c r="B2">
        <f t="shared" ref="B2:B65" si="0">IF(C2="[-1.8, 0.0, 0.0]",1,(IF(C2="[0.0, 1.8, 0.0]",2,(IF(C2="[0.0, -1.8, 0.0]",3,4)))))</f>
        <v>1</v>
      </c>
      <c r="C2" t="s">
        <v>1</v>
      </c>
      <c r="D2" t="s">
        <v>2</v>
      </c>
      <c r="E2" t="s">
        <v>0</v>
      </c>
      <c r="F2">
        <v>181.74</v>
      </c>
    </row>
    <row r="3" spans="1:6" x14ac:dyDescent="0.25">
      <c r="A3">
        <v>1605990636</v>
      </c>
      <c r="B3">
        <f t="shared" si="0"/>
        <v>1</v>
      </c>
      <c r="C3" t="s">
        <v>1</v>
      </c>
      <c r="D3" t="s">
        <v>2</v>
      </c>
      <c r="E3" t="s">
        <v>3</v>
      </c>
      <c r="F3">
        <v>183.76</v>
      </c>
    </row>
    <row r="4" spans="1:6" x14ac:dyDescent="0.25">
      <c r="A4">
        <v>1605990636</v>
      </c>
      <c r="B4">
        <f t="shared" si="0"/>
        <v>2</v>
      </c>
      <c r="C4" t="s">
        <v>2</v>
      </c>
      <c r="D4" t="s">
        <v>5</v>
      </c>
      <c r="E4" t="s">
        <v>0</v>
      </c>
      <c r="F4">
        <v>18.190000000000001</v>
      </c>
    </row>
    <row r="5" spans="1:6" x14ac:dyDescent="0.25">
      <c r="A5">
        <v>1605990636</v>
      </c>
      <c r="B5">
        <f t="shared" si="0"/>
        <v>2</v>
      </c>
      <c r="C5" t="s">
        <v>2</v>
      </c>
      <c r="D5" t="s">
        <v>5</v>
      </c>
      <c r="E5" t="s">
        <v>3</v>
      </c>
      <c r="F5">
        <v>20.2</v>
      </c>
    </row>
    <row r="6" spans="1:6" x14ac:dyDescent="0.25">
      <c r="A6">
        <v>1605990636</v>
      </c>
      <c r="B6">
        <f t="shared" si="0"/>
        <v>1</v>
      </c>
      <c r="C6" t="s">
        <v>1</v>
      </c>
      <c r="D6" t="s">
        <v>2</v>
      </c>
      <c r="E6" t="s">
        <v>4</v>
      </c>
      <c r="F6">
        <v>86.86</v>
      </c>
    </row>
    <row r="7" spans="1:6" x14ac:dyDescent="0.25">
      <c r="A7">
        <v>1605990636</v>
      </c>
      <c r="B7">
        <f t="shared" si="0"/>
        <v>1</v>
      </c>
      <c r="C7" t="s">
        <v>1</v>
      </c>
      <c r="D7" t="s">
        <v>2</v>
      </c>
      <c r="E7" t="s">
        <v>8</v>
      </c>
      <c r="F7">
        <v>50.55</v>
      </c>
    </row>
    <row r="8" spans="1:6" x14ac:dyDescent="0.25">
      <c r="A8">
        <v>1605990636</v>
      </c>
      <c r="B8">
        <f t="shared" si="0"/>
        <v>3</v>
      </c>
      <c r="C8" t="s">
        <v>5</v>
      </c>
      <c r="D8" t="s">
        <v>7</v>
      </c>
      <c r="E8" t="s">
        <v>0</v>
      </c>
      <c r="F8">
        <v>34.369999999999997</v>
      </c>
    </row>
    <row r="9" spans="1:6" x14ac:dyDescent="0.25">
      <c r="A9">
        <v>1605990636</v>
      </c>
      <c r="B9">
        <f t="shared" si="0"/>
        <v>2</v>
      </c>
      <c r="C9" t="s">
        <v>2</v>
      </c>
      <c r="D9" t="s">
        <v>5</v>
      </c>
      <c r="E9" t="s">
        <v>4</v>
      </c>
      <c r="F9">
        <v>22.25</v>
      </c>
    </row>
    <row r="10" spans="1:6" x14ac:dyDescent="0.25">
      <c r="A10">
        <v>1605990636</v>
      </c>
      <c r="B10">
        <f t="shared" si="0"/>
        <v>3</v>
      </c>
      <c r="C10" t="s">
        <v>5</v>
      </c>
      <c r="D10" t="s">
        <v>7</v>
      </c>
      <c r="E10" t="s">
        <v>3</v>
      </c>
      <c r="F10">
        <v>28.32</v>
      </c>
    </row>
    <row r="11" spans="1:6" x14ac:dyDescent="0.25">
      <c r="A11">
        <v>1605990636</v>
      </c>
      <c r="B11">
        <f t="shared" si="0"/>
        <v>2</v>
      </c>
      <c r="C11" t="s">
        <v>2</v>
      </c>
      <c r="D11" t="s">
        <v>5</v>
      </c>
      <c r="E11" t="s">
        <v>8</v>
      </c>
      <c r="F11">
        <v>18.21</v>
      </c>
    </row>
    <row r="12" spans="1:6" x14ac:dyDescent="0.25">
      <c r="A12">
        <v>1605990636</v>
      </c>
      <c r="B12">
        <f t="shared" si="0"/>
        <v>4</v>
      </c>
      <c r="C12" t="s">
        <v>7</v>
      </c>
      <c r="D12" t="s">
        <v>1</v>
      </c>
      <c r="E12" t="s">
        <v>0</v>
      </c>
      <c r="F12">
        <v>16.190000000000001</v>
      </c>
    </row>
    <row r="13" spans="1:6" x14ac:dyDescent="0.25">
      <c r="A13">
        <v>1605990636</v>
      </c>
      <c r="B13">
        <f t="shared" si="0"/>
        <v>4</v>
      </c>
      <c r="C13" t="s">
        <v>7</v>
      </c>
      <c r="D13" t="s">
        <v>1</v>
      </c>
      <c r="E13" t="s">
        <v>3</v>
      </c>
      <c r="F13">
        <v>20.21</v>
      </c>
    </row>
    <row r="14" spans="1:6" x14ac:dyDescent="0.25">
      <c r="A14">
        <v>1605990636</v>
      </c>
      <c r="B14">
        <f t="shared" si="0"/>
        <v>3</v>
      </c>
      <c r="C14" t="s">
        <v>5</v>
      </c>
      <c r="D14" t="s">
        <v>7</v>
      </c>
      <c r="E14" t="s">
        <v>4</v>
      </c>
      <c r="F14">
        <v>24.27</v>
      </c>
    </row>
    <row r="15" spans="1:6" x14ac:dyDescent="0.25">
      <c r="A15">
        <v>1605990636</v>
      </c>
      <c r="B15">
        <f t="shared" si="0"/>
        <v>3</v>
      </c>
      <c r="C15" t="s">
        <v>5</v>
      </c>
      <c r="D15" t="s">
        <v>7</v>
      </c>
      <c r="E15" t="s">
        <v>8</v>
      </c>
      <c r="F15">
        <v>32.35</v>
      </c>
    </row>
    <row r="16" spans="1:6" x14ac:dyDescent="0.25">
      <c r="A16">
        <v>1605990636</v>
      </c>
      <c r="B16">
        <f t="shared" si="0"/>
        <v>4</v>
      </c>
      <c r="C16" t="s">
        <v>7</v>
      </c>
      <c r="D16" t="s">
        <v>1</v>
      </c>
      <c r="E16" t="s">
        <v>4</v>
      </c>
      <c r="F16">
        <v>26.28</v>
      </c>
    </row>
    <row r="17" spans="1:6" x14ac:dyDescent="0.25">
      <c r="A17">
        <v>1605990636</v>
      </c>
      <c r="B17">
        <f t="shared" si="0"/>
        <v>4</v>
      </c>
      <c r="C17" t="s">
        <v>7</v>
      </c>
      <c r="D17" t="s">
        <v>1</v>
      </c>
      <c r="E17" t="s">
        <v>8</v>
      </c>
      <c r="F17">
        <v>22.22</v>
      </c>
    </row>
    <row r="18" spans="1:6" x14ac:dyDescent="0.25">
      <c r="A18">
        <v>1605991360</v>
      </c>
      <c r="B18">
        <f t="shared" si="0"/>
        <v>1</v>
      </c>
      <c r="C18" t="s">
        <v>1</v>
      </c>
      <c r="D18" t="s">
        <v>2</v>
      </c>
      <c r="E18" t="s">
        <v>0</v>
      </c>
      <c r="F18">
        <v>145.44999999999999</v>
      </c>
    </row>
    <row r="19" spans="1:6" x14ac:dyDescent="0.25">
      <c r="A19">
        <v>1605991360</v>
      </c>
      <c r="B19">
        <f t="shared" si="0"/>
        <v>1</v>
      </c>
      <c r="C19" t="s">
        <v>1</v>
      </c>
      <c r="D19" t="s">
        <v>2</v>
      </c>
      <c r="E19" t="s">
        <v>4</v>
      </c>
      <c r="F19">
        <v>28.31</v>
      </c>
    </row>
    <row r="20" spans="1:6" x14ac:dyDescent="0.25">
      <c r="A20">
        <v>1605991360</v>
      </c>
      <c r="B20">
        <f t="shared" si="0"/>
        <v>2</v>
      </c>
      <c r="C20" t="s">
        <v>2</v>
      </c>
      <c r="D20" t="s">
        <v>5</v>
      </c>
      <c r="E20" t="s">
        <v>0</v>
      </c>
      <c r="F20">
        <v>26.28</v>
      </c>
    </row>
    <row r="21" spans="1:6" x14ac:dyDescent="0.25">
      <c r="A21">
        <v>1605991360</v>
      </c>
      <c r="B21">
        <f t="shared" si="0"/>
        <v>1</v>
      </c>
      <c r="C21" t="s">
        <v>1</v>
      </c>
      <c r="D21" t="s">
        <v>2</v>
      </c>
      <c r="E21" t="s">
        <v>8</v>
      </c>
      <c r="F21">
        <v>34.36</v>
      </c>
    </row>
    <row r="22" spans="1:6" x14ac:dyDescent="0.25">
      <c r="A22">
        <v>1605991360</v>
      </c>
      <c r="B22">
        <f t="shared" si="0"/>
        <v>1</v>
      </c>
      <c r="C22" t="s">
        <v>1</v>
      </c>
      <c r="D22" t="s">
        <v>2</v>
      </c>
      <c r="E22" t="s">
        <v>6</v>
      </c>
      <c r="F22">
        <v>159.62</v>
      </c>
    </row>
    <row r="23" spans="1:6" x14ac:dyDescent="0.25">
      <c r="A23">
        <v>1605991360</v>
      </c>
      <c r="B23">
        <f t="shared" si="0"/>
        <v>2</v>
      </c>
      <c r="C23" t="s">
        <v>2</v>
      </c>
      <c r="D23" t="s">
        <v>5</v>
      </c>
      <c r="E23" t="s">
        <v>4</v>
      </c>
      <c r="F23">
        <v>28.31</v>
      </c>
    </row>
    <row r="24" spans="1:6" x14ac:dyDescent="0.25">
      <c r="A24">
        <v>1605991360</v>
      </c>
      <c r="B24">
        <f t="shared" si="0"/>
        <v>3</v>
      </c>
      <c r="C24" t="s">
        <v>5</v>
      </c>
      <c r="D24" t="s">
        <v>7</v>
      </c>
      <c r="E24" t="s">
        <v>0</v>
      </c>
      <c r="F24">
        <v>24.28</v>
      </c>
    </row>
    <row r="25" spans="1:6" x14ac:dyDescent="0.25">
      <c r="A25">
        <v>1605991360</v>
      </c>
      <c r="B25">
        <f t="shared" si="0"/>
        <v>1</v>
      </c>
      <c r="C25" t="s">
        <v>1</v>
      </c>
      <c r="D25" t="s">
        <v>2</v>
      </c>
      <c r="E25" t="s">
        <v>3</v>
      </c>
      <c r="F25">
        <v>313.18</v>
      </c>
    </row>
    <row r="26" spans="1:6" x14ac:dyDescent="0.25">
      <c r="A26">
        <v>1605991360</v>
      </c>
      <c r="B26">
        <f t="shared" si="0"/>
        <v>2</v>
      </c>
      <c r="C26" t="s">
        <v>2</v>
      </c>
      <c r="D26" t="s">
        <v>5</v>
      </c>
      <c r="E26" t="s">
        <v>6</v>
      </c>
      <c r="F26">
        <v>30.35</v>
      </c>
    </row>
    <row r="27" spans="1:6" x14ac:dyDescent="0.25">
      <c r="A27">
        <v>1605991360</v>
      </c>
      <c r="B27">
        <f t="shared" si="0"/>
        <v>4</v>
      </c>
      <c r="C27" t="s">
        <v>7</v>
      </c>
      <c r="D27" t="s">
        <v>1</v>
      </c>
      <c r="E27" t="s">
        <v>0</v>
      </c>
      <c r="F27">
        <v>26.3</v>
      </c>
    </row>
    <row r="28" spans="1:6" x14ac:dyDescent="0.25">
      <c r="A28">
        <v>1605991360</v>
      </c>
      <c r="B28">
        <f t="shared" si="0"/>
        <v>2</v>
      </c>
      <c r="C28" t="s">
        <v>2</v>
      </c>
      <c r="D28" t="s">
        <v>5</v>
      </c>
      <c r="E28" t="s">
        <v>8</v>
      </c>
      <c r="F28">
        <v>44.53</v>
      </c>
    </row>
    <row r="29" spans="1:6" x14ac:dyDescent="0.25">
      <c r="A29">
        <v>1605991360</v>
      </c>
      <c r="B29">
        <f t="shared" si="0"/>
        <v>3</v>
      </c>
      <c r="C29" t="s">
        <v>5</v>
      </c>
      <c r="D29" t="s">
        <v>7</v>
      </c>
      <c r="E29" t="s">
        <v>4</v>
      </c>
      <c r="F29">
        <v>36.44</v>
      </c>
    </row>
    <row r="30" spans="1:6" x14ac:dyDescent="0.25">
      <c r="A30">
        <v>1605991360</v>
      </c>
      <c r="B30">
        <f t="shared" si="0"/>
        <v>2</v>
      </c>
      <c r="C30" t="s">
        <v>2</v>
      </c>
      <c r="D30" t="s">
        <v>5</v>
      </c>
      <c r="E30" t="s">
        <v>3</v>
      </c>
      <c r="F30">
        <v>32.39</v>
      </c>
    </row>
    <row r="31" spans="1:6" x14ac:dyDescent="0.25">
      <c r="A31">
        <v>1605991360</v>
      </c>
      <c r="B31">
        <f t="shared" si="0"/>
        <v>3</v>
      </c>
      <c r="C31" t="s">
        <v>5</v>
      </c>
      <c r="D31" t="s">
        <v>7</v>
      </c>
      <c r="E31" t="s">
        <v>6</v>
      </c>
      <c r="F31">
        <v>34.4</v>
      </c>
    </row>
    <row r="32" spans="1:6" x14ac:dyDescent="0.25">
      <c r="A32">
        <v>1605991360</v>
      </c>
      <c r="B32">
        <f t="shared" si="0"/>
        <v>4</v>
      </c>
      <c r="C32" t="s">
        <v>7</v>
      </c>
      <c r="D32" t="s">
        <v>1</v>
      </c>
      <c r="E32" t="s">
        <v>4</v>
      </c>
      <c r="F32">
        <v>20.23</v>
      </c>
    </row>
    <row r="33" spans="1:6" x14ac:dyDescent="0.25">
      <c r="A33">
        <v>1605991360</v>
      </c>
      <c r="B33">
        <f t="shared" si="0"/>
        <v>3</v>
      </c>
      <c r="C33" t="s">
        <v>5</v>
      </c>
      <c r="D33" t="s">
        <v>7</v>
      </c>
      <c r="E33" t="s">
        <v>3</v>
      </c>
      <c r="F33">
        <v>30.33</v>
      </c>
    </row>
    <row r="34" spans="1:6" x14ac:dyDescent="0.25">
      <c r="A34">
        <v>1605991360</v>
      </c>
      <c r="B34">
        <f t="shared" si="0"/>
        <v>4</v>
      </c>
      <c r="C34" t="s">
        <v>7</v>
      </c>
      <c r="D34" t="s">
        <v>1</v>
      </c>
      <c r="E34" t="s">
        <v>6</v>
      </c>
      <c r="F34">
        <v>20.23</v>
      </c>
    </row>
    <row r="35" spans="1:6" x14ac:dyDescent="0.25">
      <c r="A35">
        <v>1605991360</v>
      </c>
      <c r="B35">
        <f t="shared" si="0"/>
        <v>3</v>
      </c>
      <c r="C35" t="s">
        <v>5</v>
      </c>
      <c r="D35" t="s">
        <v>7</v>
      </c>
      <c r="E35" t="s">
        <v>8</v>
      </c>
      <c r="F35">
        <v>48.55</v>
      </c>
    </row>
    <row r="36" spans="1:6" x14ac:dyDescent="0.25">
      <c r="A36">
        <v>1605991360</v>
      </c>
      <c r="B36">
        <f t="shared" si="0"/>
        <v>4</v>
      </c>
      <c r="C36" t="s">
        <v>7</v>
      </c>
      <c r="D36" t="s">
        <v>1</v>
      </c>
      <c r="E36" t="s">
        <v>3</v>
      </c>
      <c r="F36">
        <v>20.23</v>
      </c>
    </row>
    <row r="37" spans="1:6" x14ac:dyDescent="0.25">
      <c r="A37">
        <v>1605991360</v>
      </c>
      <c r="B37">
        <f t="shared" si="0"/>
        <v>4</v>
      </c>
      <c r="C37" t="s">
        <v>7</v>
      </c>
      <c r="D37" t="s">
        <v>1</v>
      </c>
      <c r="E37" t="s">
        <v>8</v>
      </c>
      <c r="F37">
        <v>30.32</v>
      </c>
    </row>
    <row r="38" spans="1:6" x14ac:dyDescent="0.25">
      <c r="A38">
        <v>1605992027</v>
      </c>
      <c r="B38">
        <f t="shared" si="0"/>
        <v>1</v>
      </c>
      <c r="C38" t="s">
        <v>1</v>
      </c>
      <c r="D38" t="s">
        <v>2</v>
      </c>
      <c r="E38" t="s">
        <v>0</v>
      </c>
      <c r="F38">
        <v>94.92</v>
      </c>
    </row>
    <row r="39" spans="1:6" x14ac:dyDescent="0.25">
      <c r="A39">
        <v>1605992027</v>
      </c>
      <c r="B39">
        <f t="shared" si="0"/>
        <v>1</v>
      </c>
      <c r="C39" t="s">
        <v>1</v>
      </c>
      <c r="D39" t="s">
        <v>2</v>
      </c>
      <c r="E39" t="s">
        <v>3</v>
      </c>
      <c r="F39">
        <v>92.9</v>
      </c>
    </row>
    <row r="40" spans="1:6" x14ac:dyDescent="0.25">
      <c r="A40">
        <v>1605992027</v>
      </c>
      <c r="B40">
        <f t="shared" si="0"/>
        <v>2</v>
      </c>
      <c r="C40" t="s">
        <v>2</v>
      </c>
      <c r="D40" t="s">
        <v>5</v>
      </c>
      <c r="E40" t="s">
        <v>0</v>
      </c>
      <c r="F40">
        <v>22.24</v>
      </c>
    </row>
    <row r="41" spans="1:6" x14ac:dyDescent="0.25">
      <c r="A41">
        <v>1605992027</v>
      </c>
      <c r="B41">
        <f t="shared" si="0"/>
        <v>1</v>
      </c>
      <c r="C41" t="s">
        <v>1</v>
      </c>
      <c r="D41" t="s">
        <v>2</v>
      </c>
      <c r="E41" t="s">
        <v>4</v>
      </c>
      <c r="F41">
        <v>46.49</v>
      </c>
    </row>
    <row r="42" spans="1:6" x14ac:dyDescent="0.25">
      <c r="A42">
        <v>1605992027</v>
      </c>
      <c r="B42">
        <f t="shared" si="0"/>
        <v>2</v>
      </c>
      <c r="C42" t="s">
        <v>2</v>
      </c>
      <c r="D42" t="s">
        <v>5</v>
      </c>
      <c r="E42" t="s">
        <v>3</v>
      </c>
      <c r="F42">
        <v>32.340000000000003</v>
      </c>
    </row>
    <row r="43" spans="1:6" x14ac:dyDescent="0.25">
      <c r="A43">
        <v>1605992027</v>
      </c>
      <c r="B43">
        <f t="shared" si="0"/>
        <v>2</v>
      </c>
      <c r="C43" t="s">
        <v>2</v>
      </c>
      <c r="D43" t="s">
        <v>5</v>
      </c>
      <c r="E43" t="s">
        <v>4</v>
      </c>
      <c r="F43">
        <v>24.24</v>
      </c>
    </row>
    <row r="44" spans="1:6" x14ac:dyDescent="0.25">
      <c r="A44">
        <v>1605992027</v>
      </c>
      <c r="B44">
        <f t="shared" si="0"/>
        <v>3</v>
      </c>
      <c r="C44" t="s">
        <v>5</v>
      </c>
      <c r="D44" t="s">
        <v>7</v>
      </c>
      <c r="E44" t="s">
        <v>0</v>
      </c>
      <c r="F44">
        <v>34.35</v>
      </c>
    </row>
    <row r="45" spans="1:6" x14ac:dyDescent="0.25">
      <c r="A45">
        <v>1605992027</v>
      </c>
      <c r="B45">
        <f t="shared" si="0"/>
        <v>3</v>
      </c>
      <c r="C45" t="s">
        <v>5</v>
      </c>
      <c r="D45" t="s">
        <v>7</v>
      </c>
      <c r="E45" t="s">
        <v>3</v>
      </c>
      <c r="F45">
        <v>32.33</v>
      </c>
    </row>
    <row r="46" spans="1:6" x14ac:dyDescent="0.25">
      <c r="A46">
        <v>1605992027</v>
      </c>
      <c r="B46">
        <f t="shared" si="0"/>
        <v>4</v>
      </c>
      <c r="C46" t="s">
        <v>7</v>
      </c>
      <c r="D46" t="s">
        <v>1</v>
      </c>
      <c r="E46" t="s">
        <v>0</v>
      </c>
      <c r="F46">
        <v>18.190000000000001</v>
      </c>
    </row>
    <row r="47" spans="1:6" x14ac:dyDescent="0.25">
      <c r="A47">
        <v>1605992027</v>
      </c>
      <c r="B47">
        <f t="shared" si="0"/>
        <v>3</v>
      </c>
      <c r="C47" t="s">
        <v>5</v>
      </c>
      <c r="D47" t="s">
        <v>7</v>
      </c>
      <c r="E47" t="s">
        <v>4</v>
      </c>
      <c r="F47">
        <v>30.32</v>
      </c>
    </row>
    <row r="48" spans="1:6" x14ac:dyDescent="0.25">
      <c r="A48">
        <v>1605992027</v>
      </c>
      <c r="B48">
        <f t="shared" si="0"/>
        <v>4</v>
      </c>
      <c r="C48" t="s">
        <v>7</v>
      </c>
      <c r="D48" t="s">
        <v>1</v>
      </c>
      <c r="E48" t="s">
        <v>3</v>
      </c>
      <c r="F48">
        <v>18.2</v>
      </c>
    </row>
    <row r="49" spans="1:6" x14ac:dyDescent="0.25">
      <c r="A49">
        <v>1605992027</v>
      </c>
      <c r="B49">
        <f t="shared" si="0"/>
        <v>4</v>
      </c>
      <c r="C49" t="s">
        <v>7</v>
      </c>
      <c r="D49" t="s">
        <v>1</v>
      </c>
      <c r="E49" t="s">
        <v>4</v>
      </c>
      <c r="F49">
        <v>18.2</v>
      </c>
    </row>
    <row r="50" spans="1:6" x14ac:dyDescent="0.25">
      <c r="A50">
        <v>1605992672</v>
      </c>
      <c r="B50">
        <f t="shared" si="0"/>
        <v>1</v>
      </c>
      <c r="C50" t="s">
        <v>1</v>
      </c>
      <c r="D50" t="s">
        <v>2</v>
      </c>
      <c r="E50" t="s">
        <v>6</v>
      </c>
      <c r="F50">
        <v>26.27</v>
      </c>
    </row>
    <row r="51" spans="1:6" x14ac:dyDescent="0.25">
      <c r="A51">
        <v>1605992672</v>
      </c>
      <c r="B51">
        <f t="shared" si="0"/>
        <v>1</v>
      </c>
      <c r="C51" t="s">
        <v>1</v>
      </c>
      <c r="D51" t="s">
        <v>2</v>
      </c>
      <c r="E51" t="s">
        <v>3</v>
      </c>
      <c r="F51">
        <v>159.56</v>
      </c>
    </row>
    <row r="52" spans="1:6" x14ac:dyDescent="0.25">
      <c r="A52">
        <v>1605992672</v>
      </c>
      <c r="B52">
        <f t="shared" si="0"/>
        <v>2</v>
      </c>
      <c r="C52" t="s">
        <v>2</v>
      </c>
      <c r="D52" t="s">
        <v>5</v>
      </c>
      <c r="E52" t="s">
        <v>6</v>
      </c>
      <c r="F52">
        <v>18.18</v>
      </c>
    </row>
    <row r="53" spans="1:6" x14ac:dyDescent="0.25">
      <c r="A53">
        <v>1605992672</v>
      </c>
      <c r="B53">
        <f t="shared" si="0"/>
        <v>1</v>
      </c>
      <c r="C53" t="s">
        <v>1</v>
      </c>
      <c r="D53" t="s">
        <v>2</v>
      </c>
      <c r="E53" t="s">
        <v>4</v>
      </c>
      <c r="F53">
        <v>38.380000000000003</v>
      </c>
    </row>
    <row r="54" spans="1:6" x14ac:dyDescent="0.25">
      <c r="A54">
        <v>1605992672</v>
      </c>
      <c r="B54">
        <f t="shared" si="0"/>
        <v>2</v>
      </c>
      <c r="C54" t="s">
        <v>2</v>
      </c>
      <c r="D54" t="s">
        <v>5</v>
      </c>
      <c r="E54" t="s">
        <v>3</v>
      </c>
      <c r="F54">
        <v>20.22</v>
      </c>
    </row>
    <row r="55" spans="1:6" x14ac:dyDescent="0.25">
      <c r="A55">
        <v>1605992672</v>
      </c>
      <c r="B55">
        <f t="shared" si="0"/>
        <v>2</v>
      </c>
      <c r="C55" t="s">
        <v>2</v>
      </c>
      <c r="D55" t="s">
        <v>5</v>
      </c>
      <c r="E55" t="s">
        <v>4</v>
      </c>
      <c r="F55">
        <v>18.2</v>
      </c>
    </row>
    <row r="56" spans="1:6" x14ac:dyDescent="0.25">
      <c r="A56">
        <v>1605992672</v>
      </c>
      <c r="B56">
        <f t="shared" si="0"/>
        <v>3</v>
      </c>
      <c r="C56" t="s">
        <v>5</v>
      </c>
      <c r="D56" t="s">
        <v>7</v>
      </c>
      <c r="E56" t="s">
        <v>6</v>
      </c>
      <c r="F56">
        <v>24.27</v>
      </c>
    </row>
    <row r="57" spans="1:6" x14ac:dyDescent="0.25">
      <c r="A57">
        <v>1605992672</v>
      </c>
      <c r="B57">
        <f t="shared" si="0"/>
        <v>1</v>
      </c>
      <c r="C57" t="s">
        <v>1</v>
      </c>
      <c r="D57" t="s">
        <v>2</v>
      </c>
      <c r="E57" t="s">
        <v>8</v>
      </c>
      <c r="F57">
        <v>24.27</v>
      </c>
    </row>
    <row r="58" spans="1:6" x14ac:dyDescent="0.25">
      <c r="A58">
        <v>1605992672</v>
      </c>
      <c r="B58">
        <f t="shared" si="0"/>
        <v>3</v>
      </c>
      <c r="C58" t="s">
        <v>5</v>
      </c>
      <c r="D58" t="s">
        <v>7</v>
      </c>
      <c r="E58" t="s">
        <v>3</v>
      </c>
      <c r="F58">
        <v>30.33</v>
      </c>
    </row>
    <row r="59" spans="1:6" x14ac:dyDescent="0.25">
      <c r="A59">
        <v>1605992672</v>
      </c>
      <c r="B59">
        <f t="shared" si="0"/>
        <v>4</v>
      </c>
      <c r="C59" t="s">
        <v>7</v>
      </c>
      <c r="D59" t="s">
        <v>1</v>
      </c>
      <c r="E59" t="s">
        <v>6</v>
      </c>
      <c r="F59">
        <v>24.26</v>
      </c>
    </row>
    <row r="60" spans="1:6" x14ac:dyDescent="0.25">
      <c r="A60">
        <v>1605992672</v>
      </c>
      <c r="B60">
        <f t="shared" si="0"/>
        <v>2</v>
      </c>
      <c r="C60" t="s">
        <v>2</v>
      </c>
      <c r="D60" t="s">
        <v>5</v>
      </c>
      <c r="E60" t="s">
        <v>8</v>
      </c>
      <c r="F60">
        <v>18.21</v>
      </c>
    </row>
    <row r="61" spans="1:6" x14ac:dyDescent="0.25">
      <c r="A61">
        <v>1605992672</v>
      </c>
      <c r="B61">
        <f t="shared" si="0"/>
        <v>3</v>
      </c>
      <c r="C61" t="s">
        <v>5</v>
      </c>
      <c r="D61" t="s">
        <v>7</v>
      </c>
      <c r="E61" t="s">
        <v>4</v>
      </c>
      <c r="F61">
        <v>30.35</v>
      </c>
    </row>
    <row r="62" spans="1:6" x14ac:dyDescent="0.25">
      <c r="A62">
        <v>1605992672</v>
      </c>
      <c r="B62">
        <f t="shared" si="0"/>
        <v>4</v>
      </c>
      <c r="C62" t="s">
        <v>7</v>
      </c>
      <c r="D62" t="s">
        <v>1</v>
      </c>
      <c r="E62" t="s">
        <v>3</v>
      </c>
      <c r="F62">
        <v>20.22</v>
      </c>
    </row>
    <row r="63" spans="1:6" x14ac:dyDescent="0.25">
      <c r="A63">
        <v>1605992672</v>
      </c>
      <c r="B63">
        <f t="shared" si="0"/>
        <v>4</v>
      </c>
      <c r="C63" t="s">
        <v>7</v>
      </c>
      <c r="D63" t="s">
        <v>1</v>
      </c>
      <c r="E63" t="s">
        <v>4</v>
      </c>
      <c r="F63">
        <v>20.21</v>
      </c>
    </row>
    <row r="64" spans="1:6" x14ac:dyDescent="0.25">
      <c r="A64">
        <v>1605992672</v>
      </c>
      <c r="B64">
        <f t="shared" si="0"/>
        <v>3</v>
      </c>
      <c r="C64" t="s">
        <v>5</v>
      </c>
      <c r="D64" t="s">
        <v>7</v>
      </c>
      <c r="E64" t="s">
        <v>8</v>
      </c>
      <c r="F64">
        <v>26.28</v>
      </c>
    </row>
    <row r="65" spans="1:6" x14ac:dyDescent="0.25">
      <c r="A65">
        <v>1605992672</v>
      </c>
      <c r="B65">
        <f t="shared" si="0"/>
        <v>4</v>
      </c>
      <c r="C65" t="s">
        <v>7</v>
      </c>
      <c r="D65" t="s">
        <v>1</v>
      </c>
      <c r="E65" t="s">
        <v>8</v>
      </c>
      <c r="F65">
        <v>18.170000000000002</v>
      </c>
    </row>
    <row r="66" spans="1:6" x14ac:dyDescent="0.25">
      <c r="A66">
        <v>1605993042</v>
      </c>
      <c r="B66">
        <f t="shared" ref="B66:B129" si="1">IF(C66="[-1.8, 0.0, 0.0]",1,(IF(C66="[0.0, 1.8, 0.0]",2,(IF(C66="[0.0, -1.8, 0.0]",3,4)))))</f>
        <v>1</v>
      </c>
      <c r="C66" t="s">
        <v>1</v>
      </c>
      <c r="D66" t="s">
        <v>2</v>
      </c>
      <c r="E66" t="s">
        <v>3</v>
      </c>
      <c r="F66">
        <v>149.44999999999999</v>
      </c>
    </row>
    <row r="67" spans="1:6" x14ac:dyDescent="0.25">
      <c r="A67">
        <v>1605993042</v>
      </c>
      <c r="B67">
        <f t="shared" si="1"/>
        <v>2</v>
      </c>
      <c r="C67" t="s">
        <v>2</v>
      </c>
      <c r="D67" t="s">
        <v>5</v>
      </c>
      <c r="E67" t="s">
        <v>3</v>
      </c>
      <c r="F67">
        <v>18.18</v>
      </c>
    </row>
    <row r="68" spans="1:6" x14ac:dyDescent="0.25">
      <c r="A68">
        <v>1605993042</v>
      </c>
      <c r="B68">
        <f t="shared" si="1"/>
        <v>1</v>
      </c>
      <c r="C68" t="s">
        <v>1</v>
      </c>
      <c r="D68" t="s">
        <v>2</v>
      </c>
      <c r="E68" t="s">
        <v>4</v>
      </c>
      <c r="F68">
        <v>143.4</v>
      </c>
    </row>
    <row r="69" spans="1:6" x14ac:dyDescent="0.25">
      <c r="A69">
        <v>1605993042</v>
      </c>
      <c r="B69">
        <f t="shared" si="1"/>
        <v>2</v>
      </c>
      <c r="C69" t="s">
        <v>2</v>
      </c>
      <c r="D69" t="s">
        <v>5</v>
      </c>
      <c r="E69" t="s">
        <v>4</v>
      </c>
      <c r="F69">
        <v>22.23</v>
      </c>
    </row>
    <row r="70" spans="1:6" x14ac:dyDescent="0.25">
      <c r="A70">
        <v>1605993042</v>
      </c>
      <c r="B70">
        <f t="shared" si="1"/>
        <v>3</v>
      </c>
      <c r="C70" t="s">
        <v>5</v>
      </c>
      <c r="D70" t="s">
        <v>7</v>
      </c>
      <c r="E70" t="s">
        <v>3</v>
      </c>
      <c r="F70">
        <v>44.47</v>
      </c>
    </row>
    <row r="71" spans="1:6" x14ac:dyDescent="0.25">
      <c r="A71">
        <v>1605993042</v>
      </c>
      <c r="B71">
        <f t="shared" si="1"/>
        <v>3</v>
      </c>
      <c r="C71" t="s">
        <v>5</v>
      </c>
      <c r="D71" t="s">
        <v>7</v>
      </c>
      <c r="E71" t="s">
        <v>4</v>
      </c>
      <c r="F71">
        <v>28.32</v>
      </c>
    </row>
    <row r="72" spans="1:6" x14ac:dyDescent="0.25">
      <c r="A72">
        <v>1605993042</v>
      </c>
      <c r="B72">
        <f t="shared" si="1"/>
        <v>4</v>
      </c>
      <c r="C72" t="s">
        <v>7</v>
      </c>
      <c r="D72" t="s">
        <v>1</v>
      </c>
      <c r="E72" t="s">
        <v>3</v>
      </c>
      <c r="F72">
        <v>36.4</v>
      </c>
    </row>
    <row r="73" spans="1:6" x14ac:dyDescent="0.25">
      <c r="A73">
        <v>1605993042</v>
      </c>
      <c r="B73">
        <f t="shared" si="1"/>
        <v>1</v>
      </c>
      <c r="C73" t="s">
        <v>1</v>
      </c>
      <c r="D73" t="s">
        <v>2</v>
      </c>
      <c r="E73" t="s">
        <v>8</v>
      </c>
      <c r="F73">
        <v>38.42</v>
      </c>
    </row>
    <row r="74" spans="1:6" x14ac:dyDescent="0.25">
      <c r="A74">
        <v>1605993042</v>
      </c>
      <c r="B74">
        <f t="shared" si="1"/>
        <v>4</v>
      </c>
      <c r="C74" t="s">
        <v>7</v>
      </c>
      <c r="D74" t="s">
        <v>1</v>
      </c>
      <c r="E74" t="s">
        <v>4</v>
      </c>
      <c r="F74">
        <v>32.340000000000003</v>
      </c>
    </row>
    <row r="75" spans="1:6" x14ac:dyDescent="0.25">
      <c r="A75">
        <v>1605993042</v>
      </c>
      <c r="B75">
        <f t="shared" si="1"/>
        <v>2</v>
      </c>
      <c r="C75" t="s">
        <v>2</v>
      </c>
      <c r="D75" t="s">
        <v>5</v>
      </c>
      <c r="E75" t="s">
        <v>8</v>
      </c>
      <c r="F75">
        <v>16.170000000000002</v>
      </c>
    </row>
    <row r="76" spans="1:6" x14ac:dyDescent="0.25">
      <c r="A76">
        <v>1605993648</v>
      </c>
      <c r="B76">
        <f t="shared" si="1"/>
        <v>1</v>
      </c>
      <c r="C76" t="s">
        <v>1</v>
      </c>
      <c r="D76" t="s">
        <v>2</v>
      </c>
      <c r="E76" t="s">
        <v>0</v>
      </c>
      <c r="F76">
        <v>226.31</v>
      </c>
    </row>
    <row r="77" spans="1:6" x14ac:dyDescent="0.25">
      <c r="A77">
        <v>1605993648</v>
      </c>
      <c r="B77">
        <f t="shared" si="1"/>
        <v>2</v>
      </c>
      <c r="C77" t="s">
        <v>2</v>
      </c>
      <c r="D77" t="s">
        <v>5</v>
      </c>
      <c r="E77" t="s">
        <v>0</v>
      </c>
      <c r="F77">
        <v>16.16</v>
      </c>
    </row>
    <row r="78" spans="1:6" x14ac:dyDescent="0.25">
      <c r="A78">
        <v>1605993648</v>
      </c>
      <c r="B78">
        <f t="shared" si="1"/>
        <v>3</v>
      </c>
      <c r="C78" t="s">
        <v>5</v>
      </c>
      <c r="D78" t="s">
        <v>7</v>
      </c>
      <c r="E78" t="s">
        <v>0</v>
      </c>
      <c r="F78">
        <v>32.35</v>
      </c>
    </row>
    <row r="79" spans="1:6" x14ac:dyDescent="0.25">
      <c r="A79">
        <v>1605993648</v>
      </c>
      <c r="B79">
        <f t="shared" si="1"/>
        <v>1</v>
      </c>
      <c r="C79" t="s">
        <v>1</v>
      </c>
      <c r="D79" t="s">
        <v>2</v>
      </c>
      <c r="E79" t="s">
        <v>6</v>
      </c>
      <c r="F79">
        <v>95.02</v>
      </c>
    </row>
    <row r="80" spans="1:6" x14ac:dyDescent="0.25">
      <c r="A80">
        <v>1605993648</v>
      </c>
      <c r="B80">
        <f t="shared" si="1"/>
        <v>1</v>
      </c>
      <c r="C80" t="s">
        <v>1</v>
      </c>
      <c r="D80" t="s">
        <v>2</v>
      </c>
      <c r="E80" t="s">
        <v>4</v>
      </c>
      <c r="F80">
        <v>123.32</v>
      </c>
    </row>
    <row r="81" spans="1:6" x14ac:dyDescent="0.25">
      <c r="A81">
        <v>1605993648</v>
      </c>
      <c r="B81">
        <f t="shared" si="1"/>
        <v>4</v>
      </c>
      <c r="C81" t="s">
        <v>7</v>
      </c>
      <c r="D81" t="s">
        <v>1</v>
      </c>
      <c r="E81" t="s">
        <v>0</v>
      </c>
      <c r="F81">
        <v>20.239999999999998</v>
      </c>
    </row>
    <row r="82" spans="1:6" x14ac:dyDescent="0.25">
      <c r="A82">
        <v>1605993648</v>
      </c>
      <c r="B82">
        <f t="shared" si="1"/>
        <v>1</v>
      </c>
      <c r="C82" t="s">
        <v>1</v>
      </c>
      <c r="D82" t="s">
        <v>2</v>
      </c>
      <c r="E82" t="s">
        <v>8</v>
      </c>
      <c r="F82">
        <v>36.42</v>
      </c>
    </row>
    <row r="83" spans="1:6" x14ac:dyDescent="0.25">
      <c r="A83">
        <v>1605993648</v>
      </c>
      <c r="B83">
        <f t="shared" si="1"/>
        <v>2</v>
      </c>
      <c r="C83" t="s">
        <v>2</v>
      </c>
      <c r="D83" t="s">
        <v>5</v>
      </c>
      <c r="E83" t="s">
        <v>4</v>
      </c>
      <c r="F83">
        <v>22.24</v>
      </c>
    </row>
    <row r="84" spans="1:6" x14ac:dyDescent="0.25">
      <c r="A84">
        <v>1605993648</v>
      </c>
      <c r="B84">
        <f t="shared" si="1"/>
        <v>1</v>
      </c>
      <c r="C84" t="s">
        <v>1</v>
      </c>
      <c r="D84" t="s">
        <v>2</v>
      </c>
      <c r="E84" t="s">
        <v>3</v>
      </c>
      <c r="F84">
        <v>331.47</v>
      </c>
    </row>
    <row r="85" spans="1:6" x14ac:dyDescent="0.25">
      <c r="A85">
        <v>1605993648</v>
      </c>
      <c r="B85">
        <f t="shared" si="1"/>
        <v>2</v>
      </c>
      <c r="C85" t="s">
        <v>2</v>
      </c>
      <c r="D85" t="s">
        <v>5</v>
      </c>
      <c r="E85" t="s">
        <v>6</v>
      </c>
      <c r="F85">
        <v>36.409999999999997</v>
      </c>
    </row>
    <row r="86" spans="1:6" x14ac:dyDescent="0.25">
      <c r="A86">
        <v>1605993648</v>
      </c>
      <c r="B86">
        <f t="shared" si="1"/>
        <v>2</v>
      </c>
      <c r="C86" t="s">
        <v>2</v>
      </c>
      <c r="D86" t="s">
        <v>5</v>
      </c>
      <c r="E86" t="s">
        <v>8</v>
      </c>
      <c r="F86">
        <v>22.25</v>
      </c>
    </row>
    <row r="87" spans="1:6" x14ac:dyDescent="0.25">
      <c r="A87">
        <v>1605993648</v>
      </c>
      <c r="B87">
        <f t="shared" si="1"/>
        <v>2</v>
      </c>
      <c r="C87" t="s">
        <v>2</v>
      </c>
      <c r="D87" t="s">
        <v>5</v>
      </c>
      <c r="E87" t="s">
        <v>3</v>
      </c>
      <c r="F87">
        <v>22.23</v>
      </c>
    </row>
    <row r="88" spans="1:6" x14ac:dyDescent="0.25">
      <c r="A88">
        <v>1605993648</v>
      </c>
      <c r="B88">
        <f t="shared" si="1"/>
        <v>3</v>
      </c>
      <c r="C88" t="s">
        <v>5</v>
      </c>
      <c r="D88" t="s">
        <v>7</v>
      </c>
      <c r="E88" t="s">
        <v>4</v>
      </c>
      <c r="F88">
        <v>32.340000000000003</v>
      </c>
    </row>
    <row r="89" spans="1:6" x14ac:dyDescent="0.25">
      <c r="A89">
        <v>1605993648</v>
      </c>
      <c r="B89">
        <f t="shared" si="1"/>
        <v>3</v>
      </c>
      <c r="C89" t="s">
        <v>5</v>
      </c>
      <c r="D89" t="s">
        <v>7</v>
      </c>
      <c r="E89" t="s">
        <v>6</v>
      </c>
      <c r="F89">
        <v>30.31</v>
      </c>
    </row>
    <row r="90" spans="1:6" x14ac:dyDescent="0.25">
      <c r="A90">
        <v>1605993648</v>
      </c>
      <c r="B90">
        <f t="shared" si="1"/>
        <v>4</v>
      </c>
      <c r="C90" t="s">
        <v>7</v>
      </c>
      <c r="D90" t="s">
        <v>1</v>
      </c>
      <c r="E90" t="s">
        <v>4</v>
      </c>
      <c r="F90">
        <v>22.22</v>
      </c>
    </row>
    <row r="91" spans="1:6" x14ac:dyDescent="0.25">
      <c r="A91">
        <v>1605993648</v>
      </c>
      <c r="B91">
        <f t="shared" si="1"/>
        <v>3</v>
      </c>
      <c r="C91" t="s">
        <v>5</v>
      </c>
      <c r="D91" t="s">
        <v>7</v>
      </c>
      <c r="E91" t="s">
        <v>3</v>
      </c>
      <c r="F91">
        <v>32.33</v>
      </c>
    </row>
    <row r="92" spans="1:6" x14ac:dyDescent="0.25">
      <c r="A92">
        <v>1605993648</v>
      </c>
      <c r="B92">
        <f t="shared" si="1"/>
        <v>4</v>
      </c>
      <c r="C92" t="s">
        <v>7</v>
      </c>
      <c r="D92" t="s">
        <v>1</v>
      </c>
      <c r="E92" t="s">
        <v>6</v>
      </c>
      <c r="F92">
        <v>24.25</v>
      </c>
    </row>
    <row r="93" spans="1:6" x14ac:dyDescent="0.25">
      <c r="A93">
        <v>1605993648</v>
      </c>
      <c r="B93">
        <f t="shared" si="1"/>
        <v>4</v>
      </c>
      <c r="C93" t="s">
        <v>7</v>
      </c>
      <c r="D93" t="s">
        <v>1</v>
      </c>
      <c r="E93" t="s">
        <v>3</v>
      </c>
      <c r="F93">
        <v>16.16</v>
      </c>
    </row>
    <row r="94" spans="1:6" x14ac:dyDescent="0.25">
      <c r="A94">
        <v>1605993648</v>
      </c>
      <c r="B94">
        <f t="shared" si="1"/>
        <v>3</v>
      </c>
      <c r="C94" t="s">
        <v>5</v>
      </c>
      <c r="D94" t="s">
        <v>7</v>
      </c>
      <c r="E94" t="s">
        <v>8</v>
      </c>
      <c r="F94">
        <v>78.8</v>
      </c>
    </row>
    <row r="95" spans="1:6" x14ac:dyDescent="0.25">
      <c r="A95">
        <v>1605993648</v>
      </c>
      <c r="B95">
        <f t="shared" si="1"/>
        <v>4</v>
      </c>
      <c r="C95" t="s">
        <v>7</v>
      </c>
      <c r="D95" t="s">
        <v>1</v>
      </c>
      <c r="E95" t="s">
        <v>8</v>
      </c>
      <c r="F95">
        <v>16.16</v>
      </c>
    </row>
    <row r="96" spans="1:6" x14ac:dyDescent="0.25">
      <c r="A96">
        <v>1605994816</v>
      </c>
      <c r="B96">
        <f t="shared" si="1"/>
        <v>1</v>
      </c>
      <c r="C96" t="s">
        <v>1</v>
      </c>
      <c r="D96" t="s">
        <v>2</v>
      </c>
      <c r="E96" t="s">
        <v>4</v>
      </c>
      <c r="F96">
        <v>86.81</v>
      </c>
    </row>
    <row r="97" spans="1:6" x14ac:dyDescent="0.25">
      <c r="A97">
        <v>1605994816</v>
      </c>
      <c r="B97">
        <f t="shared" si="1"/>
        <v>1</v>
      </c>
      <c r="C97" t="s">
        <v>1</v>
      </c>
      <c r="D97" t="s">
        <v>2</v>
      </c>
      <c r="E97" t="s">
        <v>3</v>
      </c>
      <c r="F97">
        <v>151.41</v>
      </c>
    </row>
    <row r="98" spans="1:6" x14ac:dyDescent="0.25">
      <c r="A98">
        <v>1605994816</v>
      </c>
      <c r="B98">
        <f t="shared" si="1"/>
        <v>2</v>
      </c>
      <c r="C98" t="s">
        <v>2</v>
      </c>
      <c r="D98" t="s">
        <v>5</v>
      </c>
      <c r="E98" t="s">
        <v>4</v>
      </c>
      <c r="F98">
        <v>20.2</v>
      </c>
    </row>
    <row r="99" spans="1:6" x14ac:dyDescent="0.25">
      <c r="A99">
        <v>1605994816</v>
      </c>
      <c r="B99">
        <f t="shared" si="1"/>
        <v>2</v>
      </c>
      <c r="C99" t="s">
        <v>2</v>
      </c>
      <c r="D99" t="s">
        <v>5</v>
      </c>
      <c r="E99" t="s">
        <v>3</v>
      </c>
      <c r="F99">
        <v>18.2</v>
      </c>
    </row>
    <row r="100" spans="1:6" x14ac:dyDescent="0.25">
      <c r="A100">
        <v>1605994816</v>
      </c>
      <c r="B100">
        <f t="shared" si="1"/>
        <v>1</v>
      </c>
      <c r="C100" t="s">
        <v>1</v>
      </c>
      <c r="D100" t="s">
        <v>2</v>
      </c>
      <c r="E100" t="s">
        <v>6</v>
      </c>
      <c r="F100">
        <v>54.58</v>
      </c>
    </row>
    <row r="101" spans="1:6" x14ac:dyDescent="0.25">
      <c r="A101">
        <v>1605994816</v>
      </c>
      <c r="B101">
        <f t="shared" si="1"/>
        <v>3</v>
      </c>
      <c r="C101" t="s">
        <v>5</v>
      </c>
      <c r="D101" t="s">
        <v>7</v>
      </c>
      <c r="E101" t="s">
        <v>4</v>
      </c>
      <c r="F101">
        <v>26.29</v>
      </c>
    </row>
    <row r="102" spans="1:6" x14ac:dyDescent="0.25">
      <c r="A102">
        <v>1605994816</v>
      </c>
      <c r="B102">
        <f t="shared" si="1"/>
        <v>1</v>
      </c>
      <c r="C102" t="s">
        <v>1</v>
      </c>
      <c r="D102" t="s">
        <v>2</v>
      </c>
      <c r="E102" t="s">
        <v>8</v>
      </c>
      <c r="F102">
        <v>58.64</v>
      </c>
    </row>
    <row r="103" spans="1:6" x14ac:dyDescent="0.25">
      <c r="A103">
        <v>1605994816</v>
      </c>
      <c r="B103">
        <f t="shared" si="1"/>
        <v>2</v>
      </c>
      <c r="C103" t="s">
        <v>2</v>
      </c>
      <c r="D103" t="s">
        <v>5</v>
      </c>
      <c r="E103" t="s">
        <v>6</v>
      </c>
      <c r="F103">
        <v>18.21</v>
      </c>
    </row>
    <row r="104" spans="1:6" x14ac:dyDescent="0.25">
      <c r="A104">
        <v>1605994816</v>
      </c>
      <c r="B104">
        <f t="shared" si="1"/>
        <v>4</v>
      </c>
      <c r="C104" t="s">
        <v>7</v>
      </c>
      <c r="D104" t="s">
        <v>1</v>
      </c>
      <c r="E104" t="s">
        <v>4</v>
      </c>
      <c r="F104">
        <v>16.190000000000001</v>
      </c>
    </row>
    <row r="105" spans="1:6" x14ac:dyDescent="0.25">
      <c r="A105">
        <v>1605994816</v>
      </c>
      <c r="B105">
        <f t="shared" si="1"/>
        <v>3</v>
      </c>
      <c r="C105" t="s">
        <v>5</v>
      </c>
      <c r="D105" t="s">
        <v>7</v>
      </c>
      <c r="E105" t="s">
        <v>3</v>
      </c>
      <c r="F105">
        <v>32.39</v>
      </c>
    </row>
    <row r="106" spans="1:6" x14ac:dyDescent="0.25">
      <c r="A106">
        <v>1605994816</v>
      </c>
      <c r="B106">
        <f t="shared" si="1"/>
        <v>2</v>
      </c>
      <c r="C106" t="s">
        <v>2</v>
      </c>
      <c r="D106" t="s">
        <v>5</v>
      </c>
      <c r="E106" t="s">
        <v>8</v>
      </c>
      <c r="F106">
        <v>22.27</v>
      </c>
    </row>
    <row r="107" spans="1:6" x14ac:dyDescent="0.25">
      <c r="A107">
        <v>1605994816</v>
      </c>
      <c r="B107">
        <f t="shared" si="1"/>
        <v>4</v>
      </c>
      <c r="C107" t="s">
        <v>7</v>
      </c>
      <c r="D107" t="s">
        <v>1</v>
      </c>
      <c r="E107" t="s">
        <v>3</v>
      </c>
      <c r="F107">
        <v>24.26</v>
      </c>
    </row>
    <row r="108" spans="1:6" x14ac:dyDescent="0.25">
      <c r="A108">
        <v>1605994816</v>
      </c>
      <c r="B108">
        <f t="shared" si="1"/>
        <v>3</v>
      </c>
      <c r="C108" t="s">
        <v>5</v>
      </c>
      <c r="D108" t="s">
        <v>7</v>
      </c>
      <c r="E108" t="s">
        <v>6</v>
      </c>
      <c r="F108">
        <v>32.380000000000003</v>
      </c>
    </row>
    <row r="109" spans="1:6" x14ac:dyDescent="0.25">
      <c r="A109">
        <v>1605994816</v>
      </c>
      <c r="B109">
        <f t="shared" si="1"/>
        <v>3</v>
      </c>
      <c r="C109" t="s">
        <v>5</v>
      </c>
      <c r="D109" t="s">
        <v>7</v>
      </c>
      <c r="E109" t="s">
        <v>8</v>
      </c>
      <c r="F109">
        <v>26.29</v>
      </c>
    </row>
    <row r="110" spans="1:6" x14ac:dyDescent="0.25">
      <c r="A110">
        <v>1605994816</v>
      </c>
      <c r="B110">
        <f t="shared" si="1"/>
        <v>4</v>
      </c>
      <c r="C110" t="s">
        <v>7</v>
      </c>
      <c r="D110" t="s">
        <v>1</v>
      </c>
      <c r="E110" t="s">
        <v>6</v>
      </c>
      <c r="F110">
        <v>26.26</v>
      </c>
    </row>
    <row r="111" spans="1:6" x14ac:dyDescent="0.25">
      <c r="A111">
        <v>1605994816</v>
      </c>
      <c r="B111">
        <f t="shared" si="1"/>
        <v>4</v>
      </c>
      <c r="C111" t="s">
        <v>7</v>
      </c>
      <c r="D111" t="s">
        <v>1</v>
      </c>
      <c r="E111" t="s">
        <v>8</v>
      </c>
      <c r="F111">
        <v>48.45</v>
      </c>
    </row>
    <row r="112" spans="1:6" x14ac:dyDescent="0.25">
      <c r="A112">
        <v>1605995220</v>
      </c>
      <c r="B112">
        <f t="shared" si="1"/>
        <v>1</v>
      </c>
      <c r="C112" t="s">
        <v>1</v>
      </c>
      <c r="D112" t="s">
        <v>2</v>
      </c>
      <c r="E112" t="s">
        <v>4</v>
      </c>
      <c r="F112">
        <v>32.22</v>
      </c>
    </row>
    <row r="113" spans="1:6" x14ac:dyDescent="0.25">
      <c r="A113">
        <v>1605995220</v>
      </c>
      <c r="B113">
        <f t="shared" si="1"/>
        <v>1</v>
      </c>
      <c r="C113" t="s">
        <v>1</v>
      </c>
      <c r="D113" t="s">
        <v>2</v>
      </c>
      <c r="E113" t="s">
        <v>0</v>
      </c>
      <c r="F113">
        <v>157.38</v>
      </c>
    </row>
    <row r="114" spans="1:6" x14ac:dyDescent="0.25">
      <c r="A114">
        <v>1605995220</v>
      </c>
      <c r="B114">
        <f t="shared" si="1"/>
        <v>2</v>
      </c>
      <c r="C114" t="s">
        <v>2</v>
      </c>
      <c r="D114" t="s">
        <v>5</v>
      </c>
      <c r="E114" t="s">
        <v>4</v>
      </c>
      <c r="F114">
        <v>14.08</v>
      </c>
    </row>
    <row r="115" spans="1:6" x14ac:dyDescent="0.25">
      <c r="A115">
        <v>1605995220</v>
      </c>
      <c r="B115">
        <f t="shared" si="1"/>
        <v>1</v>
      </c>
      <c r="C115" t="s">
        <v>1</v>
      </c>
      <c r="D115" t="s">
        <v>2</v>
      </c>
      <c r="E115" t="s">
        <v>8</v>
      </c>
      <c r="F115">
        <v>30.18</v>
      </c>
    </row>
    <row r="116" spans="1:6" x14ac:dyDescent="0.25">
      <c r="A116">
        <v>1605995220</v>
      </c>
      <c r="B116">
        <f t="shared" si="1"/>
        <v>3</v>
      </c>
      <c r="C116" t="s">
        <v>5</v>
      </c>
      <c r="D116" t="s">
        <v>7</v>
      </c>
      <c r="E116" t="s">
        <v>4</v>
      </c>
      <c r="F116">
        <v>24.15</v>
      </c>
    </row>
    <row r="117" spans="1:6" x14ac:dyDescent="0.25">
      <c r="A117">
        <v>1605995220</v>
      </c>
      <c r="B117">
        <f t="shared" si="1"/>
        <v>1</v>
      </c>
      <c r="C117" t="s">
        <v>1</v>
      </c>
      <c r="D117" t="s">
        <v>2</v>
      </c>
      <c r="E117" t="s">
        <v>6</v>
      </c>
      <c r="F117">
        <v>195.68</v>
      </c>
    </row>
    <row r="118" spans="1:6" x14ac:dyDescent="0.25">
      <c r="A118">
        <v>1605995220</v>
      </c>
      <c r="B118">
        <f t="shared" si="1"/>
        <v>2</v>
      </c>
      <c r="C118" t="s">
        <v>2</v>
      </c>
      <c r="D118" t="s">
        <v>5</v>
      </c>
      <c r="E118" t="s">
        <v>8</v>
      </c>
      <c r="F118">
        <v>14.1</v>
      </c>
    </row>
    <row r="119" spans="1:6" x14ac:dyDescent="0.25">
      <c r="A119">
        <v>1605995220</v>
      </c>
      <c r="B119">
        <f t="shared" si="1"/>
        <v>4</v>
      </c>
      <c r="C119" t="s">
        <v>7</v>
      </c>
      <c r="D119" t="s">
        <v>1</v>
      </c>
      <c r="E119" t="s">
        <v>4</v>
      </c>
      <c r="F119">
        <v>12.09</v>
      </c>
    </row>
    <row r="120" spans="1:6" x14ac:dyDescent="0.25">
      <c r="A120">
        <v>1605995220</v>
      </c>
      <c r="B120">
        <f t="shared" si="1"/>
        <v>2</v>
      </c>
      <c r="C120" t="s">
        <v>2</v>
      </c>
      <c r="D120" t="s">
        <v>5</v>
      </c>
      <c r="E120" t="s">
        <v>0</v>
      </c>
      <c r="F120">
        <v>40.28</v>
      </c>
    </row>
    <row r="121" spans="1:6" x14ac:dyDescent="0.25">
      <c r="A121">
        <v>1605995220</v>
      </c>
      <c r="B121">
        <f t="shared" si="1"/>
        <v>2</v>
      </c>
      <c r="C121" t="s">
        <v>2</v>
      </c>
      <c r="D121" t="s">
        <v>5</v>
      </c>
      <c r="E121" t="s">
        <v>6</v>
      </c>
      <c r="F121">
        <v>24.16</v>
      </c>
    </row>
    <row r="122" spans="1:6" x14ac:dyDescent="0.25">
      <c r="A122">
        <v>1605995220</v>
      </c>
      <c r="B122">
        <f t="shared" si="1"/>
        <v>3</v>
      </c>
      <c r="C122" t="s">
        <v>5</v>
      </c>
      <c r="D122" t="s">
        <v>7</v>
      </c>
      <c r="E122" t="s">
        <v>8</v>
      </c>
      <c r="F122">
        <v>30.19</v>
      </c>
    </row>
    <row r="123" spans="1:6" x14ac:dyDescent="0.25">
      <c r="A123">
        <v>1605995220</v>
      </c>
      <c r="B123">
        <f t="shared" si="1"/>
        <v>3</v>
      </c>
      <c r="C123" t="s">
        <v>5</v>
      </c>
      <c r="D123" t="s">
        <v>7</v>
      </c>
      <c r="E123" t="s">
        <v>0</v>
      </c>
      <c r="F123">
        <v>28.17</v>
      </c>
    </row>
    <row r="124" spans="1:6" x14ac:dyDescent="0.25">
      <c r="A124">
        <v>1605995220</v>
      </c>
      <c r="B124">
        <f t="shared" si="1"/>
        <v>3</v>
      </c>
      <c r="C124" t="s">
        <v>5</v>
      </c>
      <c r="D124" t="s">
        <v>7</v>
      </c>
      <c r="E124" t="s">
        <v>6</v>
      </c>
      <c r="F124">
        <v>22.14</v>
      </c>
    </row>
    <row r="125" spans="1:6" x14ac:dyDescent="0.25">
      <c r="A125">
        <v>1605995220</v>
      </c>
      <c r="B125">
        <f t="shared" si="1"/>
        <v>4</v>
      </c>
      <c r="C125" t="s">
        <v>7</v>
      </c>
      <c r="D125" t="s">
        <v>1</v>
      </c>
      <c r="E125" t="s">
        <v>8</v>
      </c>
      <c r="F125">
        <v>18.12</v>
      </c>
    </row>
    <row r="126" spans="1:6" x14ac:dyDescent="0.25">
      <c r="A126">
        <v>1605995220</v>
      </c>
      <c r="B126">
        <f t="shared" si="1"/>
        <v>4</v>
      </c>
      <c r="C126" t="s">
        <v>7</v>
      </c>
      <c r="D126" t="s">
        <v>1</v>
      </c>
      <c r="E126" t="s">
        <v>6</v>
      </c>
      <c r="F126">
        <v>14.09</v>
      </c>
    </row>
    <row r="127" spans="1:6" x14ac:dyDescent="0.25">
      <c r="A127">
        <v>1605995220</v>
      </c>
      <c r="B127">
        <f t="shared" si="1"/>
        <v>4</v>
      </c>
      <c r="C127" t="s">
        <v>7</v>
      </c>
      <c r="D127" t="s">
        <v>1</v>
      </c>
      <c r="E127" t="s">
        <v>0</v>
      </c>
      <c r="F127">
        <v>28.18</v>
      </c>
    </row>
    <row r="128" spans="1:6" x14ac:dyDescent="0.25">
      <c r="A128">
        <v>1605995630</v>
      </c>
      <c r="B128">
        <f t="shared" si="1"/>
        <v>1</v>
      </c>
      <c r="C128" t="s">
        <v>1</v>
      </c>
      <c r="D128" t="s">
        <v>2</v>
      </c>
      <c r="E128" t="s">
        <v>8</v>
      </c>
      <c r="F128">
        <v>28.27</v>
      </c>
    </row>
    <row r="129" spans="1:6" x14ac:dyDescent="0.25">
      <c r="A129">
        <v>1605995630</v>
      </c>
      <c r="B129">
        <f t="shared" si="1"/>
        <v>1</v>
      </c>
      <c r="C129" t="s">
        <v>1</v>
      </c>
      <c r="D129" t="s">
        <v>2</v>
      </c>
      <c r="E129" t="s">
        <v>4</v>
      </c>
      <c r="F129">
        <v>30.31</v>
      </c>
    </row>
    <row r="130" spans="1:6" x14ac:dyDescent="0.25">
      <c r="A130">
        <v>1605995630</v>
      </c>
      <c r="B130">
        <f t="shared" ref="B130:B193" si="2">IF(C130="[-1.8, 0.0, 0.0]",1,(IF(C130="[0.0, 1.8, 0.0]",2,(IF(C130="[0.0, -1.8, 0.0]",3,4)))))</f>
        <v>2</v>
      </c>
      <c r="C130" t="s">
        <v>2</v>
      </c>
      <c r="D130" t="s">
        <v>5</v>
      </c>
      <c r="E130" t="s">
        <v>8</v>
      </c>
      <c r="F130">
        <v>18.2</v>
      </c>
    </row>
    <row r="131" spans="1:6" x14ac:dyDescent="0.25">
      <c r="A131">
        <v>1605995630</v>
      </c>
      <c r="B131">
        <f t="shared" si="2"/>
        <v>1</v>
      </c>
      <c r="C131" t="s">
        <v>1</v>
      </c>
      <c r="D131" t="s">
        <v>2</v>
      </c>
      <c r="E131" t="s">
        <v>6</v>
      </c>
      <c r="F131">
        <v>36.4</v>
      </c>
    </row>
    <row r="132" spans="1:6" x14ac:dyDescent="0.25">
      <c r="A132">
        <v>1605995630</v>
      </c>
      <c r="B132">
        <f t="shared" si="2"/>
        <v>2</v>
      </c>
      <c r="C132" t="s">
        <v>2</v>
      </c>
      <c r="D132" t="s">
        <v>5</v>
      </c>
      <c r="E132" t="s">
        <v>4</v>
      </c>
      <c r="F132">
        <v>24.28</v>
      </c>
    </row>
    <row r="133" spans="1:6" x14ac:dyDescent="0.25">
      <c r="A133">
        <v>1605995630</v>
      </c>
      <c r="B133">
        <f t="shared" si="2"/>
        <v>2</v>
      </c>
      <c r="C133" t="s">
        <v>2</v>
      </c>
      <c r="D133" t="s">
        <v>5</v>
      </c>
      <c r="E133" t="s">
        <v>6</v>
      </c>
      <c r="F133">
        <v>18.2</v>
      </c>
    </row>
    <row r="134" spans="1:6" x14ac:dyDescent="0.25">
      <c r="A134">
        <v>1605995630</v>
      </c>
      <c r="B134">
        <f t="shared" si="2"/>
        <v>3</v>
      </c>
      <c r="C134" t="s">
        <v>5</v>
      </c>
      <c r="D134" t="s">
        <v>7</v>
      </c>
      <c r="E134" t="s">
        <v>8</v>
      </c>
      <c r="F134">
        <v>30.35</v>
      </c>
    </row>
    <row r="135" spans="1:6" x14ac:dyDescent="0.25">
      <c r="A135">
        <v>1605995630</v>
      </c>
      <c r="B135">
        <f t="shared" si="2"/>
        <v>4</v>
      </c>
      <c r="C135" t="s">
        <v>7</v>
      </c>
      <c r="D135" t="s">
        <v>1</v>
      </c>
      <c r="E135" t="s">
        <v>8</v>
      </c>
      <c r="F135">
        <v>20.21</v>
      </c>
    </row>
    <row r="136" spans="1:6" x14ac:dyDescent="0.25">
      <c r="A136">
        <v>1605995630</v>
      </c>
      <c r="B136">
        <f t="shared" si="2"/>
        <v>3</v>
      </c>
      <c r="C136" t="s">
        <v>5</v>
      </c>
      <c r="D136" t="s">
        <v>7</v>
      </c>
      <c r="E136" t="s">
        <v>4</v>
      </c>
      <c r="F136">
        <v>34.369999999999997</v>
      </c>
    </row>
    <row r="137" spans="1:6" x14ac:dyDescent="0.25">
      <c r="A137">
        <v>1605995630</v>
      </c>
      <c r="B137">
        <f t="shared" si="2"/>
        <v>3</v>
      </c>
      <c r="C137" t="s">
        <v>5</v>
      </c>
      <c r="D137" t="s">
        <v>7</v>
      </c>
      <c r="E137" t="s">
        <v>6</v>
      </c>
      <c r="F137">
        <v>28.31</v>
      </c>
    </row>
    <row r="138" spans="1:6" x14ac:dyDescent="0.25">
      <c r="A138">
        <v>1605995630</v>
      </c>
      <c r="B138">
        <f t="shared" si="2"/>
        <v>4</v>
      </c>
      <c r="C138" t="s">
        <v>7</v>
      </c>
      <c r="D138" t="s">
        <v>1</v>
      </c>
      <c r="E138" t="s">
        <v>6</v>
      </c>
      <c r="F138">
        <v>16.16</v>
      </c>
    </row>
    <row r="139" spans="1:6" x14ac:dyDescent="0.25">
      <c r="A139">
        <v>1605995630</v>
      </c>
      <c r="B139">
        <f t="shared" si="2"/>
        <v>4</v>
      </c>
      <c r="C139" t="s">
        <v>7</v>
      </c>
      <c r="D139" t="s">
        <v>1</v>
      </c>
      <c r="E139" t="s">
        <v>4</v>
      </c>
      <c r="F139">
        <v>60.61</v>
      </c>
    </row>
    <row r="140" spans="1:6" x14ac:dyDescent="0.25">
      <c r="A140">
        <v>1605995970</v>
      </c>
      <c r="B140">
        <f t="shared" si="2"/>
        <v>1</v>
      </c>
      <c r="C140" t="s">
        <v>1</v>
      </c>
      <c r="D140" t="s">
        <v>2</v>
      </c>
      <c r="E140" t="s">
        <v>0</v>
      </c>
      <c r="F140">
        <v>70.67</v>
      </c>
    </row>
    <row r="141" spans="1:6" x14ac:dyDescent="0.25">
      <c r="A141">
        <v>1605995970</v>
      </c>
      <c r="B141">
        <f t="shared" si="2"/>
        <v>2</v>
      </c>
      <c r="C141" t="s">
        <v>2</v>
      </c>
      <c r="D141" t="s">
        <v>5</v>
      </c>
      <c r="E141" t="s">
        <v>0</v>
      </c>
      <c r="F141">
        <v>16.18</v>
      </c>
    </row>
    <row r="142" spans="1:6" x14ac:dyDescent="0.25">
      <c r="A142">
        <v>1605995970</v>
      </c>
      <c r="B142">
        <f t="shared" si="2"/>
        <v>3</v>
      </c>
      <c r="C142" t="s">
        <v>5</v>
      </c>
      <c r="D142" t="s">
        <v>7</v>
      </c>
      <c r="E142" t="s">
        <v>0</v>
      </c>
      <c r="F142">
        <v>28.29</v>
      </c>
    </row>
    <row r="143" spans="1:6" x14ac:dyDescent="0.25">
      <c r="A143">
        <v>1605995970</v>
      </c>
      <c r="B143">
        <f t="shared" si="2"/>
        <v>1</v>
      </c>
      <c r="C143" t="s">
        <v>1</v>
      </c>
      <c r="D143" t="s">
        <v>2</v>
      </c>
      <c r="E143" t="s">
        <v>4</v>
      </c>
      <c r="F143">
        <v>92.95</v>
      </c>
    </row>
    <row r="144" spans="1:6" x14ac:dyDescent="0.25">
      <c r="A144">
        <v>1605995970</v>
      </c>
      <c r="B144">
        <f t="shared" si="2"/>
        <v>4</v>
      </c>
      <c r="C144" t="s">
        <v>7</v>
      </c>
      <c r="D144" t="s">
        <v>1</v>
      </c>
      <c r="E144" t="s">
        <v>0</v>
      </c>
      <c r="F144">
        <v>18.190000000000001</v>
      </c>
    </row>
    <row r="145" spans="1:6" x14ac:dyDescent="0.25">
      <c r="A145">
        <v>1605995970</v>
      </c>
      <c r="B145">
        <f t="shared" si="2"/>
        <v>2</v>
      </c>
      <c r="C145" t="s">
        <v>2</v>
      </c>
      <c r="D145" t="s">
        <v>5</v>
      </c>
      <c r="E145" t="s">
        <v>4</v>
      </c>
      <c r="F145">
        <v>16.170000000000002</v>
      </c>
    </row>
    <row r="146" spans="1:6" x14ac:dyDescent="0.25">
      <c r="A146">
        <v>1605995970</v>
      </c>
      <c r="B146">
        <f t="shared" si="2"/>
        <v>3</v>
      </c>
      <c r="C146" t="s">
        <v>5</v>
      </c>
      <c r="D146" t="s">
        <v>7</v>
      </c>
      <c r="E146" t="s">
        <v>4</v>
      </c>
      <c r="F146">
        <v>26.25</v>
      </c>
    </row>
    <row r="147" spans="1:6" x14ac:dyDescent="0.25">
      <c r="A147">
        <v>1605995970</v>
      </c>
      <c r="B147">
        <f t="shared" si="2"/>
        <v>4</v>
      </c>
      <c r="C147" t="s">
        <v>7</v>
      </c>
      <c r="D147" t="s">
        <v>1</v>
      </c>
      <c r="E147" t="s">
        <v>4</v>
      </c>
      <c r="F147">
        <v>16.149999999999999</v>
      </c>
    </row>
    <row r="148" spans="1:6" x14ac:dyDescent="0.25">
      <c r="A148">
        <v>1605996445</v>
      </c>
      <c r="B148">
        <f t="shared" si="2"/>
        <v>1</v>
      </c>
      <c r="C148" t="s">
        <v>1</v>
      </c>
      <c r="D148" t="s">
        <v>2</v>
      </c>
      <c r="E148" t="s">
        <v>4</v>
      </c>
      <c r="F148">
        <v>30.31</v>
      </c>
    </row>
    <row r="149" spans="1:6" x14ac:dyDescent="0.25">
      <c r="A149">
        <v>1605996445</v>
      </c>
      <c r="B149">
        <f t="shared" si="2"/>
        <v>2</v>
      </c>
      <c r="C149" t="s">
        <v>2</v>
      </c>
      <c r="D149" t="s">
        <v>5</v>
      </c>
      <c r="E149" t="s">
        <v>4</v>
      </c>
      <c r="F149">
        <v>16.149999999999999</v>
      </c>
    </row>
    <row r="150" spans="1:6" x14ac:dyDescent="0.25">
      <c r="A150">
        <v>1605996445</v>
      </c>
      <c r="B150">
        <f t="shared" si="2"/>
        <v>1</v>
      </c>
      <c r="C150" t="s">
        <v>1</v>
      </c>
      <c r="D150" t="s">
        <v>2</v>
      </c>
      <c r="E150" t="s">
        <v>8</v>
      </c>
      <c r="F150">
        <v>38.380000000000003</v>
      </c>
    </row>
    <row r="151" spans="1:6" x14ac:dyDescent="0.25">
      <c r="A151">
        <v>1605996445</v>
      </c>
      <c r="B151">
        <f t="shared" si="2"/>
        <v>3</v>
      </c>
      <c r="C151" t="s">
        <v>5</v>
      </c>
      <c r="D151" t="s">
        <v>7</v>
      </c>
      <c r="E151" t="s">
        <v>4</v>
      </c>
      <c r="F151">
        <v>26.25</v>
      </c>
    </row>
    <row r="152" spans="1:6" x14ac:dyDescent="0.25">
      <c r="A152">
        <v>1605996445</v>
      </c>
      <c r="B152">
        <f t="shared" si="2"/>
        <v>2</v>
      </c>
      <c r="C152" t="s">
        <v>2</v>
      </c>
      <c r="D152" t="s">
        <v>5</v>
      </c>
      <c r="E152" t="s">
        <v>8</v>
      </c>
      <c r="F152">
        <v>24.24</v>
      </c>
    </row>
    <row r="153" spans="1:6" x14ac:dyDescent="0.25">
      <c r="A153">
        <v>1605996445</v>
      </c>
      <c r="B153">
        <f t="shared" si="2"/>
        <v>4</v>
      </c>
      <c r="C153" t="s">
        <v>7</v>
      </c>
      <c r="D153" t="s">
        <v>1</v>
      </c>
      <c r="E153" t="s">
        <v>4</v>
      </c>
      <c r="F153">
        <v>16.16</v>
      </c>
    </row>
    <row r="154" spans="1:6" x14ac:dyDescent="0.25">
      <c r="A154">
        <v>1605996445</v>
      </c>
      <c r="B154">
        <f t="shared" si="2"/>
        <v>3</v>
      </c>
      <c r="C154" t="s">
        <v>5</v>
      </c>
      <c r="D154" t="s">
        <v>7</v>
      </c>
      <c r="E154" t="s">
        <v>8</v>
      </c>
      <c r="F154">
        <v>28.29</v>
      </c>
    </row>
    <row r="155" spans="1:6" x14ac:dyDescent="0.25">
      <c r="A155">
        <v>1605996445</v>
      </c>
      <c r="B155">
        <f t="shared" si="2"/>
        <v>4</v>
      </c>
      <c r="C155" t="s">
        <v>7</v>
      </c>
      <c r="D155" t="s">
        <v>1</v>
      </c>
      <c r="E155" t="s">
        <v>8</v>
      </c>
      <c r="F155">
        <v>16.149999999999999</v>
      </c>
    </row>
    <row r="156" spans="1:6" x14ac:dyDescent="0.25">
      <c r="A156">
        <v>1605996715</v>
      </c>
      <c r="B156">
        <f t="shared" si="2"/>
        <v>1</v>
      </c>
      <c r="C156" t="s">
        <v>1</v>
      </c>
      <c r="D156" t="s">
        <v>2</v>
      </c>
      <c r="E156" t="s">
        <v>0</v>
      </c>
      <c r="F156">
        <v>82.81</v>
      </c>
    </row>
    <row r="157" spans="1:6" x14ac:dyDescent="0.25">
      <c r="A157">
        <v>1605996715</v>
      </c>
      <c r="B157">
        <f t="shared" si="2"/>
        <v>2</v>
      </c>
      <c r="C157" t="s">
        <v>2</v>
      </c>
      <c r="D157" t="s">
        <v>5</v>
      </c>
      <c r="E157" t="s">
        <v>0</v>
      </c>
      <c r="F157">
        <v>22.21</v>
      </c>
    </row>
    <row r="158" spans="1:6" x14ac:dyDescent="0.25">
      <c r="A158">
        <v>1605996715</v>
      </c>
      <c r="B158">
        <f t="shared" si="2"/>
        <v>1</v>
      </c>
      <c r="C158" t="s">
        <v>1</v>
      </c>
      <c r="D158" t="s">
        <v>2</v>
      </c>
      <c r="E158" t="s">
        <v>4</v>
      </c>
      <c r="F158">
        <v>74.739999999999995</v>
      </c>
    </row>
    <row r="159" spans="1:6" x14ac:dyDescent="0.25">
      <c r="A159">
        <v>1605996715</v>
      </c>
      <c r="B159">
        <f t="shared" si="2"/>
        <v>1</v>
      </c>
      <c r="C159" t="s">
        <v>1</v>
      </c>
      <c r="D159" t="s">
        <v>2</v>
      </c>
      <c r="E159" t="s">
        <v>8</v>
      </c>
      <c r="F159">
        <v>38.4</v>
      </c>
    </row>
    <row r="160" spans="1:6" x14ac:dyDescent="0.25">
      <c r="A160">
        <v>1605996715</v>
      </c>
      <c r="B160">
        <f t="shared" si="2"/>
        <v>2</v>
      </c>
      <c r="C160" t="s">
        <v>2</v>
      </c>
      <c r="D160" t="s">
        <v>5</v>
      </c>
      <c r="E160" t="s">
        <v>4</v>
      </c>
      <c r="F160">
        <v>18.190000000000001</v>
      </c>
    </row>
    <row r="161" spans="1:6" x14ac:dyDescent="0.25">
      <c r="A161">
        <v>1605996715</v>
      </c>
      <c r="B161">
        <f t="shared" si="2"/>
        <v>2</v>
      </c>
      <c r="C161" t="s">
        <v>2</v>
      </c>
      <c r="D161" t="s">
        <v>5</v>
      </c>
      <c r="E161" t="s">
        <v>8</v>
      </c>
      <c r="F161">
        <v>22.22</v>
      </c>
    </row>
    <row r="162" spans="1:6" x14ac:dyDescent="0.25">
      <c r="A162">
        <v>1605996715</v>
      </c>
      <c r="B162">
        <f t="shared" si="2"/>
        <v>3</v>
      </c>
      <c r="C162" t="s">
        <v>5</v>
      </c>
      <c r="D162" t="s">
        <v>7</v>
      </c>
      <c r="E162" t="s">
        <v>0</v>
      </c>
      <c r="F162">
        <v>36.39</v>
      </c>
    </row>
    <row r="163" spans="1:6" x14ac:dyDescent="0.25">
      <c r="A163">
        <v>1605996715</v>
      </c>
      <c r="B163">
        <f t="shared" si="2"/>
        <v>3</v>
      </c>
      <c r="C163" t="s">
        <v>5</v>
      </c>
      <c r="D163" t="s">
        <v>7</v>
      </c>
      <c r="E163" t="s">
        <v>4</v>
      </c>
      <c r="F163">
        <v>34.35</v>
      </c>
    </row>
    <row r="164" spans="1:6" x14ac:dyDescent="0.25">
      <c r="A164">
        <v>1605996715</v>
      </c>
      <c r="B164">
        <f t="shared" si="2"/>
        <v>4</v>
      </c>
      <c r="C164" t="s">
        <v>7</v>
      </c>
      <c r="D164" t="s">
        <v>1</v>
      </c>
      <c r="E164" t="s">
        <v>0</v>
      </c>
      <c r="F164">
        <v>28.28</v>
      </c>
    </row>
    <row r="165" spans="1:6" x14ac:dyDescent="0.25">
      <c r="A165">
        <v>1605996715</v>
      </c>
      <c r="B165">
        <f t="shared" si="2"/>
        <v>3</v>
      </c>
      <c r="C165" t="s">
        <v>5</v>
      </c>
      <c r="D165" t="s">
        <v>7</v>
      </c>
      <c r="E165" t="s">
        <v>8</v>
      </c>
      <c r="F165">
        <v>42.46</v>
      </c>
    </row>
    <row r="166" spans="1:6" x14ac:dyDescent="0.25">
      <c r="A166">
        <v>1605996715</v>
      </c>
      <c r="B166">
        <f t="shared" si="2"/>
        <v>4</v>
      </c>
      <c r="C166" t="s">
        <v>7</v>
      </c>
      <c r="D166" t="s">
        <v>1</v>
      </c>
      <c r="E166" t="s">
        <v>4</v>
      </c>
      <c r="F166">
        <v>24.27</v>
      </c>
    </row>
    <row r="167" spans="1:6" x14ac:dyDescent="0.25">
      <c r="A167">
        <v>1605996715</v>
      </c>
      <c r="B167">
        <f t="shared" si="2"/>
        <v>4</v>
      </c>
      <c r="C167" t="s">
        <v>7</v>
      </c>
      <c r="D167" t="s">
        <v>1</v>
      </c>
      <c r="E167" t="s">
        <v>8</v>
      </c>
      <c r="F167">
        <v>22.23</v>
      </c>
    </row>
    <row r="168" spans="1:6" x14ac:dyDescent="0.25">
      <c r="A168">
        <v>1605997190</v>
      </c>
      <c r="B168">
        <f t="shared" si="2"/>
        <v>1</v>
      </c>
      <c r="C168" t="s">
        <v>1</v>
      </c>
      <c r="D168" t="s">
        <v>2</v>
      </c>
      <c r="E168" t="s">
        <v>3</v>
      </c>
      <c r="F168">
        <v>248.53</v>
      </c>
    </row>
    <row r="169" spans="1:6" x14ac:dyDescent="0.25">
      <c r="A169">
        <v>1605997190</v>
      </c>
      <c r="B169">
        <f t="shared" si="2"/>
        <v>1</v>
      </c>
      <c r="C169" t="s">
        <v>1</v>
      </c>
      <c r="D169" t="s">
        <v>2</v>
      </c>
      <c r="E169" t="s">
        <v>6</v>
      </c>
      <c r="F169">
        <v>88.91</v>
      </c>
    </row>
    <row r="170" spans="1:6" x14ac:dyDescent="0.25">
      <c r="A170">
        <v>1605997190</v>
      </c>
      <c r="B170">
        <f t="shared" si="2"/>
        <v>2</v>
      </c>
      <c r="C170" t="s">
        <v>2</v>
      </c>
      <c r="D170" t="s">
        <v>5</v>
      </c>
      <c r="E170" t="s">
        <v>3</v>
      </c>
      <c r="F170">
        <v>18.21</v>
      </c>
    </row>
    <row r="171" spans="1:6" x14ac:dyDescent="0.25">
      <c r="A171">
        <v>1605997190</v>
      </c>
      <c r="B171">
        <f t="shared" si="2"/>
        <v>2</v>
      </c>
      <c r="C171" t="s">
        <v>2</v>
      </c>
      <c r="D171" t="s">
        <v>5</v>
      </c>
      <c r="E171" t="s">
        <v>6</v>
      </c>
      <c r="F171">
        <v>20.21</v>
      </c>
    </row>
    <row r="172" spans="1:6" x14ac:dyDescent="0.25">
      <c r="A172">
        <v>1605997190</v>
      </c>
      <c r="B172">
        <f t="shared" si="2"/>
        <v>1</v>
      </c>
      <c r="C172" t="s">
        <v>1</v>
      </c>
      <c r="D172" t="s">
        <v>2</v>
      </c>
      <c r="E172" t="s">
        <v>4</v>
      </c>
      <c r="F172">
        <v>44.5</v>
      </c>
    </row>
    <row r="173" spans="1:6" x14ac:dyDescent="0.25">
      <c r="A173">
        <v>1605997190</v>
      </c>
      <c r="B173">
        <f t="shared" si="2"/>
        <v>3</v>
      </c>
      <c r="C173" t="s">
        <v>5</v>
      </c>
      <c r="D173" t="s">
        <v>7</v>
      </c>
      <c r="E173" t="s">
        <v>3</v>
      </c>
      <c r="F173">
        <v>28.3</v>
      </c>
    </row>
    <row r="174" spans="1:6" x14ac:dyDescent="0.25">
      <c r="A174">
        <v>1605997190</v>
      </c>
      <c r="B174">
        <f t="shared" si="2"/>
        <v>1</v>
      </c>
      <c r="C174" t="s">
        <v>1</v>
      </c>
      <c r="D174" t="s">
        <v>2</v>
      </c>
      <c r="E174" t="s">
        <v>0</v>
      </c>
      <c r="F174">
        <v>220.31</v>
      </c>
    </row>
    <row r="175" spans="1:6" x14ac:dyDescent="0.25">
      <c r="A175">
        <v>1605997190</v>
      </c>
      <c r="B175">
        <f t="shared" si="2"/>
        <v>2</v>
      </c>
      <c r="C175" t="s">
        <v>2</v>
      </c>
      <c r="D175" t="s">
        <v>5</v>
      </c>
      <c r="E175" t="s">
        <v>4</v>
      </c>
      <c r="F175">
        <v>22.25</v>
      </c>
    </row>
    <row r="176" spans="1:6" x14ac:dyDescent="0.25">
      <c r="A176">
        <v>1605997190</v>
      </c>
      <c r="B176">
        <f t="shared" si="2"/>
        <v>4</v>
      </c>
      <c r="C176" t="s">
        <v>7</v>
      </c>
      <c r="D176" t="s">
        <v>1</v>
      </c>
      <c r="E176" t="s">
        <v>3</v>
      </c>
      <c r="F176">
        <v>18.21</v>
      </c>
    </row>
    <row r="177" spans="1:6" x14ac:dyDescent="0.25">
      <c r="A177">
        <v>1605997190</v>
      </c>
      <c r="B177">
        <f t="shared" si="2"/>
        <v>3</v>
      </c>
      <c r="C177" t="s">
        <v>5</v>
      </c>
      <c r="D177" t="s">
        <v>7</v>
      </c>
      <c r="E177" t="s">
        <v>6</v>
      </c>
      <c r="F177">
        <v>34.4</v>
      </c>
    </row>
    <row r="178" spans="1:6" x14ac:dyDescent="0.25">
      <c r="A178">
        <v>1605997190</v>
      </c>
      <c r="B178">
        <f t="shared" si="2"/>
        <v>1</v>
      </c>
      <c r="C178" t="s">
        <v>1</v>
      </c>
      <c r="D178" t="s">
        <v>2</v>
      </c>
      <c r="E178" t="s">
        <v>8</v>
      </c>
      <c r="F178">
        <v>60.7</v>
      </c>
    </row>
    <row r="179" spans="1:6" x14ac:dyDescent="0.25">
      <c r="A179">
        <v>1605997190</v>
      </c>
      <c r="B179">
        <f t="shared" si="2"/>
        <v>4</v>
      </c>
      <c r="C179" t="s">
        <v>7</v>
      </c>
      <c r="D179" t="s">
        <v>1</v>
      </c>
      <c r="E179" t="s">
        <v>6</v>
      </c>
      <c r="F179">
        <v>20.21</v>
      </c>
    </row>
    <row r="180" spans="1:6" x14ac:dyDescent="0.25">
      <c r="A180">
        <v>1605997190</v>
      </c>
      <c r="B180">
        <f t="shared" si="2"/>
        <v>2</v>
      </c>
      <c r="C180" t="s">
        <v>2</v>
      </c>
      <c r="D180" t="s">
        <v>5</v>
      </c>
      <c r="E180" t="s">
        <v>0</v>
      </c>
      <c r="F180">
        <v>42.47</v>
      </c>
    </row>
    <row r="181" spans="1:6" x14ac:dyDescent="0.25">
      <c r="A181">
        <v>1605997190</v>
      </c>
      <c r="B181">
        <f t="shared" si="2"/>
        <v>3</v>
      </c>
      <c r="C181" t="s">
        <v>5</v>
      </c>
      <c r="D181" t="s">
        <v>7</v>
      </c>
      <c r="E181" t="s">
        <v>4</v>
      </c>
      <c r="F181">
        <v>42.47</v>
      </c>
    </row>
    <row r="182" spans="1:6" x14ac:dyDescent="0.25">
      <c r="A182">
        <v>1605997190</v>
      </c>
      <c r="B182">
        <f t="shared" si="2"/>
        <v>2</v>
      </c>
      <c r="C182" t="s">
        <v>2</v>
      </c>
      <c r="D182" t="s">
        <v>5</v>
      </c>
      <c r="E182" t="s">
        <v>8</v>
      </c>
      <c r="F182">
        <v>36.380000000000003</v>
      </c>
    </row>
    <row r="183" spans="1:6" x14ac:dyDescent="0.25">
      <c r="A183">
        <v>1605997190</v>
      </c>
      <c r="B183">
        <f t="shared" si="2"/>
        <v>4</v>
      </c>
      <c r="C183" t="s">
        <v>7</v>
      </c>
      <c r="D183" t="s">
        <v>1</v>
      </c>
      <c r="E183" t="s">
        <v>4</v>
      </c>
      <c r="F183">
        <v>20.21</v>
      </c>
    </row>
    <row r="184" spans="1:6" x14ac:dyDescent="0.25">
      <c r="A184">
        <v>1605997190</v>
      </c>
      <c r="B184">
        <f t="shared" si="2"/>
        <v>3</v>
      </c>
      <c r="C184" t="s">
        <v>5</v>
      </c>
      <c r="D184" t="s">
        <v>7</v>
      </c>
      <c r="E184" t="s">
        <v>0</v>
      </c>
      <c r="F184">
        <v>28.32</v>
      </c>
    </row>
    <row r="185" spans="1:6" x14ac:dyDescent="0.25">
      <c r="A185">
        <v>1605997190</v>
      </c>
      <c r="B185">
        <f t="shared" si="2"/>
        <v>3</v>
      </c>
      <c r="C185" t="s">
        <v>5</v>
      </c>
      <c r="D185" t="s">
        <v>7</v>
      </c>
      <c r="E185" t="s">
        <v>8</v>
      </c>
      <c r="F185">
        <v>46.49</v>
      </c>
    </row>
    <row r="186" spans="1:6" x14ac:dyDescent="0.25">
      <c r="A186">
        <v>1605997190</v>
      </c>
      <c r="B186">
        <f t="shared" si="2"/>
        <v>4</v>
      </c>
      <c r="C186" t="s">
        <v>7</v>
      </c>
      <c r="D186" t="s">
        <v>1</v>
      </c>
      <c r="E186" t="s">
        <v>0</v>
      </c>
      <c r="F186">
        <v>34.36</v>
      </c>
    </row>
    <row r="187" spans="1:6" x14ac:dyDescent="0.25">
      <c r="A187">
        <v>1605997190</v>
      </c>
      <c r="B187">
        <f t="shared" si="2"/>
        <v>4</v>
      </c>
      <c r="C187" t="s">
        <v>7</v>
      </c>
      <c r="D187" t="s">
        <v>1</v>
      </c>
      <c r="E187" t="s">
        <v>8</v>
      </c>
      <c r="F187">
        <v>18.23</v>
      </c>
    </row>
    <row r="188" spans="1:6" x14ac:dyDescent="0.25">
      <c r="A188">
        <v>1605998085</v>
      </c>
      <c r="B188">
        <f t="shared" si="2"/>
        <v>1</v>
      </c>
      <c r="C188" t="s">
        <v>1</v>
      </c>
      <c r="D188" t="s">
        <v>2</v>
      </c>
      <c r="E188" t="s">
        <v>3</v>
      </c>
      <c r="F188">
        <v>238.24</v>
      </c>
    </row>
    <row r="189" spans="1:6" x14ac:dyDescent="0.25">
      <c r="A189">
        <v>1605998085</v>
      </c>
      <c r="B189">
        <f t="shared" si="2"/>
        <v>1</v>
      </c>
      <c r="C189" t="s">
        <v>1</v>
      </c>
      <c r="D189" t="s">
        <v>2</v>
      </c>
      <c r="E189" t="s">
        <v>8</v>
      </c>
      <c r="F189">
        <v>34.19</v>
      </c>
    </row>
    <row r="190" spans="1:6" x14ac:dyDescent="0.25">
      <c r="A190">
        <v>1605998085</v>
      </c>
      <c r="B190">
        <f t="shared" si="2"/>
        <v>2</v>
      </c>
      <c r="C190" t="s">
        <v>2</v>
      </c>
      <c r="D190" t="s">
        <v>5</v>
      </c>
      <c r="E190" t="s">
        <v>8</v>
      </c>
      <c r="F190">
        <v>20.11</v>
      </c>
    </row>
    <row r="191" spans="1:6" x14ac:dyDescent="0.25">
      <c r="A191">
        <v>1605998085</v>
      </c>
      <c r="B191">
        <f t="shared" si="2"/>
        <v>2</v>
      </c>
      <c r="C191" t="s">
        <v>2</v>
      </c>
      <c r="D191" t="s">
        <v>5</v>
      </c>
      <c r="E191" t="s">
        <v>3</v>
      </c>
      <c r="F191">
        <v>74.42</v>
      </c>
    </row>
    <row r="192" spans="1:6" x14ac:dyDescent="0.25">
      <c r="A192">
        <v>1605998085</v>
      </c>
      <c r="B192">
        <f t="shared" si="2"/>
        <v>3</v>
      </c>
      <c r="C192" t="s">
        <v>5</v>
      </c>
      <c r="D192" t="s">
        <v>7</v>
      </c>
      <c r="E192" t="s">
        <v>8</v>
      </c>
      <c r="F192">
        <v>20.11</v>
      </c>
    </row>
    <row r="193" spans="1:6" x14ac:dyDescent="0.25">
      <c r="A193">
        <v>1605998085</v>
      </c>
      <c r="B193">
        <f t="shared" si="2"/>
        <v>4</v>
      </c>
      <c r="C193" t="s">
        <v>7</v>
      </c>
      <c r="D193" t="s">
        <v>1</v>
      </c>
      <c r="E193" t="s">
        <v>8</v>
      </c>
      <c r="F193">
        <v>14.09</v>
      </c>
    </row>
    <row r="194" spans="1:6" x14ac:dyDescent="0.25">
      <c r="A194">
        <v>1605998085</v>
      </c>
      <c r="B194">
        <f t="shared" ref="B194:B257" si="3">IF(C194="[-1.8, 0.0, 0.0]",1,(IF(C194="[0.0, 1.8, 0.0]",2,(IF(C194="[0.0, -1.8, 0.0]",3,4)))))</f>
        <v>3</v>
      </c>
      <c r="C194" t="s">
        <v>5</v>
      </c>
      <c r="D194" t="s">
        <v>7</v>
      </c>
      <c r="E194" t="s">
        <v>3</v>
      </c>
      <c r="F194">
        <v>26.17</v>
      </c>
    </row>
    <row r="195" spans="1:6" x14ac:dyDescent="0.25">
      <c r="A195">
        <v>1605998085</v>
      </c>
      <c r="B195">
        <f t="shared" si="3"/>
        <v>4</v>
      </c>
      <c r="C195" t="s">
        <v>7</v>
      </c>
      <c r="D195" t="s">
        <v>1</v>
      </c>
      <c r="E195" t="s">
        <v>3</v>
      </c>
      <c r="F195">
        <v>36.31</v>
      </c>
    </row>
    <row r="196" spans="1:6" x14ac:dyDescent="0.25">
      <c r="A196">
        <v>1605998085</v>
      </c>
      <c r="B196">
        <f t="shared" si="3"/>
        <v>1</v>
      </c>
      <c r="C196" t="s">
        <v>1</v>
      </c>
      <c r="D196" t="s">
        <v>2</v>
      </c>
      <c r="E196" t="s">
        <v>4</v>
      </c>
      <c r="F196">
        <v>389.28</v>
      </c>
    </row>
    <row r="197" spans="1:6" x14ac:dyDescent="0.25">
      <c r="A197">
        <v>1605998085</v>
      </c>
      <c r="B197">
        <f t="shared" si="3"/>
        <v>2</v>
      </c>
      <c r="C197" t="s">
        <v>2</v>
      </c>
      <c r="D197" t="s">
        <v>5</v>
      </c>
      <c r="E197" t="s">
        <v>4</v>
      </c>
      <c r="F197">
        <v>22.22</v>
      </c>
    </row>
    <row r="198" spans="1:6" x14ac:dyDescent="0.25">
      <c r="A198">
        <v>1605998085</v>
      </c>
      <c r="B198">
        <f t="shared" si="3"/>
        <v>3</v>
      </c>
      <c r="C198" t="s">
        <v>5</v>
      </c>
      <c r="D198" t="s">
        <v>7</v>
      </c>
      <c r="E198" t="s">
        <v>4</v>
      </c>
      <c r="F198">
        <v>28.29</v>
      </c>
    </row>
    <row r="199" spans="1:6" x14ac:dyDescent="0.25">
      <c r="A199">
        <v>1605998085</v>
      </c>
      <c r="B199">
        <f t="shared" si="3"/>
        <v>4</v>
      </c>
      <c r="C199" t="s">
        <v>7</v>
      </c>
      <c r="D199" t="s">
        <v>1</v>
      </c>
      <c r="E199" t="s">
        <v>4</v>
      </c>
      <c r="F199">
        <v>18.18</v>
      </c>
    </row>
    <row r="200" spans="1:6" x14ac:dyDescent="0.25">
      <c r="A200">
        <v>1605998722</v>
      </c>
      <c r="B200">
        <f t="shared" si="3"/>
        <v>1</v>
      </c>
      <c r="C200" t="s">
        <v>1</v>
      </c>
      <c r="D200" t="s">
        <v>2</v>
      </c>
      <c r="E200" t="s">
        <v>0</v>
      </c>
      <c r="F200">
        <v>139.41999999999999</v>
      </c>
    </row>
    <row r="201" spans="1:6" x14ac:dyDescent="0.25">
      <c r="A201">
        <v>1605998722</v>
      </c>
      <c r="B201">
        <f t="shared" si="3"/>
        <v>1</v>
      </c>
      <c r="C201" t="s">
        <v>1</v>
      </c>
      <c r="D201" t="s">
        <v>2</v>
      </c>
      <c r="E201" t="s">
        <v>8</v>
      </c>
      <c r="F201">
        <v>44.46</v>
      </c>
    </row>
    <row r="202" spans="1:6" x14ac:dyDescent="0.25">
      <c r="A202">
        <v>1605998722</v>
      </c>
      <c r="B202">
        <f t="shared" si="3"/>
        <v>1</v>
      </c>
      <c r="C202" t="s">
        <v>1</v>
      </c>
      <c r="D202" t="s">
        <v>2</v>
      </c>
      <c r="E202" t="s">
        <v>4</v>
      </c>
      <c r="F202">
        <v>44.45</v>
      </c>
    </row>
    <row r="203" spans="1:6" x14ac:dyDescent="0.25">
      <c r="A203">
        <v>1605998722</v>
      </c>
      <c r="B203">
        <f t="shared" si="3"/>
        <v>2</v>
      </c>
      <c r="C203" t="s">
        <v>2</v>
      </c>
      <c r="D203" t="s">
        <v>5</v>
      </c>
      <c r="E203" t="s">
        <v>0</v>
      </c>
      <c r="F203">
        <v>42.43</v>
      </c>
    </row>
    <row r="204" spans="1:6" x14ac:dyDescent="0.25">
      <c r="A204">
        <v>1605998722</v>
      </c>
      <c r="B204">
        <f t="shared" si="3"/>
        <v>1</v>
      </c>
      <c r="C204" t="s">
        <v>1</v>
      </c>
      <c r="D204" t="s">
        <v>2</v>
      </c>
      <c r="E204" t="s">
        <v>6</v>
      </c>
      <c r="F204">
        <v>80.86</v>
      </c>
    </row>
    <row r="205" spans="1:6" x14ac:dyDescent="0.25">
      <c r="A205">
        <v>1605998722</v>
      </c>
      <c r="B205">
        <f t="shared" si="3"/>
        <v>2</v>
      </c>
      <c r="C205" t="s">
        <v>2</v>
      </c>
      <c r="D205" t="s">
        <v>5</v>
      </c>
      <c r="E205" t="s">
        <v>8</v>
      </c>
      <c r="F205">
        <v>30.34</v>
      </c>
    </row>
    <row r="206" spans="1:6" x14ac:dyDescent="0.25">
      <c r="A206">
        <v>1605998722</v>
      </c>
      <c r="B206">
        <f t="shared" si="3"/>
        <v>2</v>
      </c>
      <c r="C206" t="s">
        <v>2</v>
      </c>
      <c r="D206" t="s">
        <v>5</v>
      </c>
      <c r="E206" t="s">
        <v>4</v>
      </c>
      <c r="F206">
        <v>24.28</v>
      </c>
    </row>
    <row r="207" spans="1:6" x14ac:dyDescent="0.25">
      <c r="A207">
        <v>1605998722</v>
      </c>
      <c r="B207">
        <f t="shared" si="3"/>
        <v>3</v>
      </c>
      <c r="C207" t="s">
        <v>5</v>
      </c>
      <c r="D207" t="s">
        <v>7</v>
      </c>
      <c r="E207" t="s">
        <v>0</v>
      </c>
      <c r="F207">
        <v>28.31</v>
      </c>
    </row>
    <row r="208" spans="1:6" x14ac:dyDescent="0.25">
      <c r="A208">
        <v>1605998722</v>
      </c>
      <c r="B208">
        <f t="shared" si="3"/>
        <v>2</v>
      </c>
      <c r="C208" t="s">
        <v>2</v>
      </c>
      <c r="D208" t="s">
        <v>5</v>
      </c>
      <c r="E208" t="s">
        <v>6</v>
      </c>
      <c r="F208">
        <v>20.23</v>
      </c>
    </row>
    <row r="209" spans="1:6" x14ac:dyDescent="0.25">
      <c r="A209">
        <v>1605998722</v>
      </c>
      <c r="B209">
        <f t="shared" si="3"/>
        <v>4</v>
      </c>
      <c r="C209" t="s">
        <v>7</v>
      </c>
      <c r="D209" t="s">
        <v>1</v>
      </c>
      <c r="E209" t="s">
        <v>0</v>
      </c>
      <c r="F209">
        <v>28.31</v>
      </c>
    </row>
    <row r="210" spans="1:6" x14ac:dyDescent="0.25">
      <c r="A210">
        <v>1605998722</v>
      </c>
      <c r="B210">
        <f t="shared" si="3"/>
        <v>3</v>
      </c>
      <c r="C210" t="s">
        <v>5</v>
      </c>
      <c r="D210" t="s">
        <v>7</v>
      </c>
      <c r="E210" t="s">
        <v>8</v>
      </c>
      <c r="F210">
        <v>38.42</v>
      </c>
    </row>
    <row r="211" spans="1:6" x14ac:dyDescent="0.25">
      <c r="A211">
        <v>1605998722</v>
      </c>
      <c r="B211">
        <f t="shared" si="3"/>
        <v>3</v>
      </c>
      <c r="C211" t="s">
        <v>5</v>
      </c>
      <c r="D211" t="s">
        <v>7</v>
      </c>
      <c r="E211" t="s">
        <v>6</v>
      </c>
      <c r="F211">
        <v>32.380000000000003</v>
      </c>
    </row>
    <row r="212" spans="1:6" x14ac:dyDescent="0.25">
      <c r="A212">
        <v>1605998722</v>
      </c>
      <c r="B212">
        <f t="shared" si="3"/>
        <v>4</v>
      </c>
      <c r="C212" t="s">
        <v>7</v>
      </c>
      <c r="D212" t="s">
        <v>1</v>
      </c>
      <c r="E212" t="s">
        <v>8</v>
      </c>
      <c r="F212">
        <v>20.23</v>
      </c>
    </row>
    <row r="213" spans="1:6" x14ac:dyDescent="0.25">
      <c r="A213">
        <v>1605998722</v>
      </c>
      <c r="B213">
        <f t="shared" si="3"/>
        <v>3</v>
      </c>
      <c r="C213" t="s">
        <v>5</v>
      </c>
      <c r="D213" t="s">
        <v>7</v>
      </c>
      <c r="E213" t="s">
        <v>4</v>
      </c>
      <c r="F213">
        <v>60.68</v>
      </c>
    </row>
    <row r="214" spans="1:6" x14ac:dyDescent="0.25">
      <c r="A214">
        <v>1605998722</v>
      </c>
      <c r="B214">
        <f t="shared" si="3"/>
        <v>4</v>
      </c>
      <c r="C214" t="s">
        <v>7</v>
      </c>
      <c r="D214" t="s">
        <v>1</v>
      </c>
      <c r="E214" t="s">
        <v>6</v>
      </c>
      <c r="F214">
        <v>20.22</v>
      </c>
    </row>
    <row r="215" spans="1:6" x14ac:dyDescent="0.25">
      <c r="A215">
        <v>1605998722</v>
      </c>
      <c r="B215">
        <f t="shared" si="3"/>
        <v>4</v>
      </c>
      <c r="C215" t="s">
        <v>7</v>
      </c>
      <c r="D215" t="s">
        <v>1</v>
      </c>
      <c r="E215" t="s">
        <v>4</v>
      </c>
      <c r="F215">
        <v>18.190000000000001</v>
      </c>
    </row>
    <row r="216" spans="1:6" x14ac:dyDescent="0.25">
      <c r="A216">
        <v>1605999143</v>
      </c>
      <c r="B216">
        <f t="shared" si="3"/>
        <v>1</v>
      </c>
      <c r="C216" t="s">
        <v>1</v>
      </c>
      <c r="D216" t="s">
        <v>2</v>
      </c>
      <c r="E216" t="s">
        <v>0</v>
      </c>
      <c r="F216">
        <v>288.89999999999998</v>
      </c>
    </row>
    <row r="217" spans="1:6" x14ac:dyDescent="0.25">
      <c r="A217">
        <v>1605999143</v>
      </c>
      <c r="B217">
        <f t="shared" si="3"/>
        <v>1</v>
      </c>
      <c r="C217" t="s">
        <v>1</v>
      </c>
      <c r="D217" t="s">
        <v>2</v>
      </c>
      <c r="E217" t="s">
        <v>3</v>
      </c>
      <c r="F217">
        <v>274.77</v>
      </c>
    </row>
    <row r="218" spans="1:6" x14ac:dyDescent="0.25">
      <c r="A218">
        <v>1605999143</v>
      </c>
      <c r="B218">
        <f t="shared" si="3"/>
        <v>2</v>
      </c>
      <c r="C218" t="s">
        <v>2</v>
      </c>
      <c r="D218" t="s">
        <v>5</v>
      </c>
      <c r="E218" t="s">
        <v>0</v>
      </c>
      <c r="F218">
        <v>20.25</v>
      </c>
    </row>
    <row r="219" spans="1:6" x14ac:dyDescent="0.25">
      <c r="A219">
        <v>1605999143</v>
      </c>
      <c r="B219">
        <f t="shared" si="3"/>
        <v>1</v>
      </c>
      <c r="C219" t="s">
        <v>1</v>
      </c>
      <c r="D219" t="s">
        <v>2</v>
      </c>
      <c r="E219" t="s">
        <v>4</v>
      </c>
      <c r="F219">
        <v>228.35</v>
      </c>
    </row>
    <row r="220" spans="1:6" x14ac:dyDescent="0.25">
      <c r="A220">
        <v>1605999143</v>
      </c>
      <c r="B220">
        <f t="shared" si="3"/>
        <v>1</v>
      </c>
      <c r="C220" t="s">
        <v>1</v>
      </c>
      <c r="D220" t="s">
        <v>2</v>
      </c>
      <c r="E220" t="s">
        <v>8</v>
      </c>
      <c r="F220">
        <v>26.33</v>
      </c>
    </row>
    <row r="221" spans="1:6" x14ac:dyDescent="0.25">
      <c r="A221">
        <v>1605999143</v>
      </c>
      <c r="B221">
        <f t="shared" si="3"/>
        <v>2</v>
      </c>
      <c r="C221" t="s">
        <v>2</v>
      </c>
      <c r="D221" t="s">
        <v>5</v>
      </c>
      <c r="E221" t="s">
        <v>3</v>
      </c>
      <c r="F221">
        <v>22.28</v>
      </c>
    </row>
    <row r="222" spans="1:6" x14ac:dyDescent="0.25">
      <c r="A222">
        <v>1605999143</v>
      </c>
      <c r="B222">
        <f t="shared" si="3"/>
        <v>2</v>
      </c>
      <c r="C222" t="s">
        <v>2</v>
      </c>
      <c r="D222" t="s">
        <v>5</v>
      </c>
      <c r="E222" t="s">
        <v>8</v>
      </c>
      <c r="F222">
        <v>20.22</v>
      </c>
    </row>
    <row r="223" spans="1:6" x14ac:dyDescent="0.25">
      <c r="A223">
        <v>1605999143</v>
      </c>
      <c r="B223">
        <f t="shared" si="3"/>
        <v>3</v>
      </c>
      <c r="C223" t="s">
        <v>5</v>
      </c>
      <c r="D223" t="s">
        <v>7</v>
      </c>
      <c r="E223" t="s">
        <v>0</v>
      </c>
      <c r="F223">
        <v>30.35</v>
      </c>
    </row>
    <row r="224" spans="1:6" x14ac:dyDescent="0.25">
      <c r="A224">
        <v>1605999143</v>
      </c>
      <c r="B224">
        <f t="shared" si="3"/>
        <v>2</v>
      </c>
      <c r="C224" t="s">
        <v>2</v>
      </c>
      <c r="D224" t="s">
        <v>5</v>
      </c>
      <c r="E224" t="s">
        <v>4</v>
      </c>
      <c r="F224">
        <v>40.450000000000003</v>
      </c>
    </row>
    <row r="225" spans="1:6" x14ac:dyDescent="0.25">
      <c r="A225">
        <v>1605999143</v>
      </c>
      <c r="B225">
        <f t="shared" si="3"/>
        <v>4</v>
      </c>
      <c r="C225" t="s">
        <v>7</v>
      </c>
      <c r="D225" t="s">
        <v>1</v>
      </c>
      <c r="E225" t="s">
        <v>0</v>
      </c>
      <c r="F225">
        <v>20.21</v>
      </c>
    </row>
    <row r="226" spans="1:6" x14ac:dyDescent="0.25">
      <c r="A226">
        <v>1605999143</v>
      </c>
      <c r="B226">
        <f t="shared" si="3"/>
        <v>1</v>
      </c>
      <c r="C226" t="s">
        <v>1</v>
      </c>
      <c r="D226" t="s">
        <v>2</v>
      </c>
      <c r="E226" t="s">
        <v>6</v>
      </c>
      <c r="F226">
        <v>52.61</v>
      </c>
    </row>
    <row r="227" spans="1:6" x14ac:dyDescent="0.25">
      <c r="A227">
        <v>1605999143</v>
      </c>
      <c r="B227">
        <f t="shared" si="3"/>
        <v>3</v>
      </c>
      <c r="C227" t="s">
        <v>5</v>
      </c>
      <c r="D227" t="s">
        <v>7</v>
      </c>
      <c r="E227" t="s">
        <v>8</v>
      </c>
      <c r="F227">
        <v>24.28</v>
      </c>
    </row>
    <row r="228" spans="1:6" x14ac:dyDescent="0.25">
      <c r="A228">
        <v>1605999143</v>
      </c>
      <c r="B228">
        <f t="shared" si="3"/>
        <v>4</v>
      </c>
      <c r="C228" t="s">
        <v>7</v>
      </c>
      <c r="D228" t="s">
        <v>1</v>
      </c>
      <c r="E228" t="s">
        <v>8</v>
      </c>
      <c r="F228">
        <v>18.190000000000001</v>
      </c>
    </row>
    <row r="229" spans="1:6" x14ac:dyDescent="0.25">
      <c r="A229">
        <v>1605999143</v>
      </c>
      <c r="B229">
        <f t="shared" si="3"/>
        <v>3</v>
      </c>
      <c r="C229" t="s">
        <v>5</v>
      </c>
      <c r="D229" t="s">
        <v>7</v>
      </c>
      <c r="E229" t="s">
        <v>4</v>
      </c>
      <c r="F229">
        <v>32.36</v>
      </c>
    </row>
    <row r="230" spans="1:6" x14ac:dyDescent="0.25">
      <c r="A230">
        <v>1605999143</v>
      </c>
      <c r="B230">
        <f t="shared" si="3"/>
        <v>2</v>
      </c>
      <c r="C230" t="s">
        <v>2</v>
      </c>
      <c r="D230" t="s">
        <v>5</v>
      </c>
      <c r="E230" t="s">
        <v>6</v>
      </c>
      <c r="F230">
        <v>30.34</v>
      </c>
    </row>
    <row r="231" spans="1:6" x14ac:dyDescent="0.25">
      <c r="A231">
        <v>1605999143</v>
      </c>
      <c r="B231">
        <f t="shared" si="3"/>
        <v>4</v>
      </c>
      <c r="C231" t="s">
        <v>7</v>
      </c>
      <c r="D231" t="s">
        <v>1</v>
      </c>
      <c r="E231" t="s">
        <v>4</v>
      </c>
      <c r="F231">
        <v>18.18</v>
      </c>
    </row>
    <row r="232" spans="1:6" x14ac:dyDescent="0.25">
      <c r="A232">
        <v>1605999143</v>
      </c>
      <c r="B232">
        <f t="shared" si="3"/>
        <v>3</v>
      </c>
      <c r="C232" t="s">
        <v>5</v>
      </c>
      <c r="D232" t="s">
        <v>7</v>
      </c>
      <c r="E232" t="s">
        <v>6</v>
      </c>
      <c r="F232">
        <v>30.32</v>
      </c>
    </row>
    <row r="233" spans="1:6" x14ac:dyDescent="0.25">
      <c r="A233">
        <v>1605999143</v>
      </c>
      <c r="B233">
        <f t="shared" si="3"/>
        <v>4</v>
      </c>
      <c r="C233" t="s">
        <v>7</v>
      </c>
      <c r="D233" t="s">
        <v>1</v>
      </c>
      <c r="E233" t="s">
        <v>6</v>
      </c>
      <c r="F233">
        <v>20.2</v>
      </c>
    </row>
    <row r="234" spans="1:6" x14ac:dyDescent="0.25">
      <c r="A234">
        <v>1605999143</v>
      </c>
      <c r="B234">
        <f t="shared" si="3"/>
        <v>3</v>
      </c>
      <c r="C234" t="s">
        <v>5</v>
      </c>
      <c r="D234" t="s">
        <v>7</v>
      </c>
      <c r="E234" t="s">
        <v>3</v>
      </c>
      <c r="F234">
        <v>141.51</v>
      </c>
    </row>
    <row r="235" spans="1:6" x14ac:dyDescent="0.25">
      <c r="A235">
        <v>1605999143</v>
      </c>
      <c r="B235">
        <f t="shared" si="3"/>
        <v>4</v>
      </c>
      <c r="C235" t="s">
        <v>7</v>
      </c>
      <c r="D235" t="s">
        <v>1</v>
      </c>
      <c r="E235" t="s">
        <v>3</v>
      </c>
      <c r="F235">
        <v>30.28</v>
      </c>
    </row>
    <row r="236" spans="1:6" x14ac:dyDescent="0.25">
      <c r="A236">
        <v>1605999808</v>
      </c>
      <c r="B236">
        <f t="shared" si="3"/>
        <v>1</v>
      </c>
      <c r="C236" t="s">
        <v>1</v>
      </c>
      <c r="D236" t="s">
        <v>2</v>
      </c>
      <c r="E236" t="s">
        <v>3</v>
      </c>
      <c r="F236">
        <v>114.78</v>
      </c>
    </row>
    <row r="237" spans="1:6" x14ac:dyDescent="0.25">
      <c r="A237">
        <v>1605999808</v>
      </c>
      <c r="B237">
        <f t="shared" si="3"/>
        <v>1</v>
      </c>
      <c r="C237" t="s">
        <v>1</v>
      </c>
      <c r="D237" t="s">
        <v>2</v>
      </c>
      <c r="E237" t="s">
        <v>0</v>
      </c>
      <c r="F237">
        <v>26.19</v>
      </c>
    </row>
    <row r="238" spans="1:6" x14ac:dyDescent="0.25">
      <c r="A238">
        <v>1605999808</v>
      </c>
      <c r="B238">
        <f t="shared" si="3"/>
        <v>1</v>
      </c>
      <c r="C238" t="s">
        <v>1</v>
      </c>
      <c r="D238" t="s">
        <v>2</v>
      </c>
      <c r="E238" t="s">
        <v>4</v>
      </c>
      <c r="F238">
        <v>30.21</v>
      </c>
    </row>
    <row r="239" spans="1:6" x14ac:dyDescent="0.25">
      <c r="A239">
        <v>1605999808</v>
      </c>
      <c r="B239">
        <f t="shared" si="3"/>
        <v>2</v>
      </c>
      <c r="C239" t="s">
        <v>2</v>
      </c>
      <c r="D239" t="s">
        <v>5</v>
      </c>
      <c r="E239" t="s">
        <v>0</v>
      </c>
      <c r="F239">
        <v>14.11</v>
      </c>
    </row>
    <row r="240" spans="1:6" x14ac:dyDescent="0.25">
      <c r="A240">
        <v>1605999808</v>
      </c>
      <c r="B240">
        <f t="shared" si="3"/>
        <v>2</v>
      </c>
      <c r="C240" t="s">
        <v>2</v>
      </c>
      <c r="D240" t="s">
        <v>5</v>
      </c>
      <c r="E240" t="s">
        <v>3</v>
      </c>
      <c r="F240">
        <v>26.21</v>
      </c>
    </row>
    <row r="241" spans="1:6" x14ac:dyDescent="0.25">
      <c r="A241">
        <v>1605999808</v>
      </c>
      <c r="B241">
        <f t="shared" si="3"/>
        <v>2</v>
      </c>
      <c r="C241" t="s">
        <v>2</v>
      </c>
      <c r="D241" t="s">
        <v>5</v>
      </c>
      <c r="E241" t="s">
        <v>4</v>
      </c>
      <c r="F241">
        <v>18.149999999999999</v>
      </c>
    </row>
    <row r="242" spans="1:6" x14ac:dyDescent="0.25">
      <c r="A242">
        <v>1605999808</v>
      </c>
      <c r="B242">
        <f t="shared" si="3"/>
        <v>3</v>
      </c>
      <c r="C242" t="s">
        <v>5</v>
      </c>
      <c r="D242" t="s">
        <v>7</v>
      </c>
      <c r="E242" t="s">
        <v>3</v>
      </c>
      <c r="F242">
        <v>22.16</v>
      </c>
    </row>
    <row r="243" spans="1:6" x14ac:dyDescent="0.25">
      <c r="A243">
        <v>1605999808</v>
      </c>
      <c r="B243">
        <f t="shared" si="3"/>
        <v>3</v>
      </c>
      <c r="C243" t="s">
        <v>5</v>
      </c>
      <c r="D243" t="s">
        <v>7</v>
      </c>
      <c r="E243" t="s">
        <v>0</v>
      </c>
      <c r="F243">
        <v>34.26</v>
      </c>
    </row>
    <row r="244" spans="1:6" x14ac:dyDescent="0.25">
      <c r="A244">
        <v>1605999808</v>
      </c>
      <c r="B244">
        <f t="shared" si="3"/>
        <v>3</v>
      </c>
      <c r="C244" t="s">
        <v>5</v>
      </c>
      <c r="D244" t="s">
        <v>7</v>
      </c>
      <c r="E244" t="s">
        <v>4</v>
      </c>
      <c r="F244">
        <v>22.17</v>
      </c>
    </row>
    <row r="245" spans="1:6" x14ac:dyDescent="0.25">
      <c r="A245">
        <v>1605999808</v>
      </c>
      <c r="B245">
        <f t="shared" si="3"/>
        <v>4</v>
      </c>
      <c r="C245" t="s">
        <v>7</v>
      </c>
      <c r="D245" t="s">
        <v>1</v>
      </c>
      <c r="E245" t="s">
        <v>3</v>
      </c>
      <c r="F245">
        <v>12.11</v>
      </c>
    </row>
    <row r="246" spans="1:6" x14ac:dyDescent="0.25">
      <c r="A246">
        <v>1605999808</v>
      </c>
      <c r="B246">
        <f t="shared" si="3"/>
        <v>4</v>
      </c>
      <c r="C246" t="s">
        <v>7</v>
      </c>
      <c r="D246" t="s">
        <v>1</v>
      </c>
      <c r="E246" t="s">
        <v>0</v>
      </c>
      <c r="F246">
        <v>16.149999999999999</v>
      </c>
    </row>
    <row r="247" spans="1:6" x14ac:dyDescent="0.25">
      <c r="A247">
        <v>1605999808</v>
      </c>
      <c r="B247">
        <f t="shared" si="3"/>
        <v>4</v>
      </c>
      <c r="C247" t="s">
        <v>7</v>
      </c>
      <c r="D247" t="s">
        <v>1</v>
      </c>
      <c r="E247" t="s">
        <v>4</v>
      </c>
      <c r="F247">
        <v>18.16</v>
      </c>
    </row>
    <row r="248" spans="1:6" x14ac:dyDescent="0.25">
      <c r="A248">
        <v>1606000227</v>
      </c>
      <c r="B248">
        <f t="shared" si="3"/>
        <v>1</v>
      </c>
      <c r="C248" t="s">
        <v>1</v>
      </c>
      <c r="D248" t="s">
        <v>2</v>
      </c>
      <c r="E248" t="s">
        <v>3</v>
      </c>
      <c r="F248">
        <v>260.58999999999997</v>
      </c>
    </row>
    <row r="249" spans="1:6" x14ac:dyDescent="0.25">
      <c r="A249">
        <v>1606000227</v>
      </c>
      <c r="B249">
        <f t="shared" si="3"/>
        <v>2</v>
      </c>
      <c r="C249" t="s">
        <v>2</v>
      </c>
      <c r="D249" t="s">
        <v>5</v>
      </c>
      <c r="E249" t="s">
        <v>3</v>
      </c>
      <c r="F249">
        <v>18.2</v>
      </c>
    </row>
    <row r="250" spans="1:6" x14ac:dyDescent="0.25">
      <c r="A250">
        <v>1606000227</v>
      </c>
      <c r="B250">
        <f t="shared" si="3"/>
        <v>1</v>
      </c>
      <c r="C250" t="s">
        <v>1</v>
      </c>
      <c r="D250" t="s">
        <v>2</v>
      </c>
      <c r="E250" t="s">
        <v>4</v>
      </c>
      <c r="F250">
        <v>286.91000000000003</v>
      </c>
    </row>
    <row r="251" spans="1:6" x14ac:dyDescent="0.25">
      <c r="A251">
        <v>1606000227</v>
      </c>
      <c r="B251">
        <f t="shared" si="3"/>
        <v>1</v>
      </c>
      <c r="C251" t="s">
        <v>1</v>
      </c>
      <c r="D251" t="s">
        <v>2</v>
      </c>
      <c r="E251" t="s">
        <v>0</v>
      </c>
      <c r="F251">
        <v>331.39</v>
      </c>
    </row>
    <row r="252" spans="1:6" x14ac:dyDescent="0.25">
      <c r="A252">
        <v>1606000227</v>
      </c>
      <c r="B252">
        <f t="shared" si="3"/>
        <v>1</v>
      </c>
      <c r="C252" t="s">
        <v>1</v>
      </c>
      <c r="D252" t="s">
        <v>2</v>
      </c>
      <c r="E252" t="s">
        <v>8</v>
      </c>
      <c r="F252">
        <v>32.369999999999997</v>
      </c>
    </row>
    <row r="253" spans="1:6" x14ac:dyDescent="0.25">
      <c r="A253">
        <v>1606000227</v>
      </c>
      <c r="B253">
        <f t="shared" si="3"/>
        <v>2</v>
      </c>
      <c r="C253" t="s">
        <v>2</v>
      </c>
      <c r="D253" t="s">
        <v>5</v>
      </c>
      <c r="E253" t="s">
        <v>4</v>
      </c>
      <c r="F253">
        <v>26.3</v>
      </c>
    </row>
    <row r="254" spans="1:6" x14ac:dyDescent="0.25">
      <c r="A254">
        <v>1606000227</v>
      </c>
      <c r="B254">
        <f t="shared" si="3"/>
        <v>3</v>
      </c>
      <c r="C254" t="s">
        <v>5</v>
      </c>
      <c r="D254" t="s">
        <v>7</v>
      </c>
      <c r="E254" t="s">
        <v>3</v>
      </c>
      <c r="F254">
        <v>56.66</v>
      </c>
    </row>
    <row r="255" spans="1:6" x14ac:dyDescent="0.25">
      <c r="A255">
        <v>1606000227</v>
      </c>
      <c r="B255">
        <f t="shared" si="3"/>
        <v>1</v>
      </c>
      <c r="C255" t="s">
        <v>1</v>
      </c>
      <c r="D255" t="s">
        <v>2</v>
      </c>
      <c r="E255" t="s">
        <v>6</v>
      </c>
      <c r="F255">
        <v>52.62</v>
      </c>
    </row>
    <row r="256" spans="1:6" x14ac:dyDescent="0.25">
      <c r="A256">
        <v>1606000227</v>
      </c>
      <c r="B256">
        <f t="shared" si="3"/>
        <v>2</v>
      </c>
      <c r="C256" t="s">
        <v>2</v>
      </c>
      <c r="D256" t="s">
        <v>5</v>
      </c>
      <c r="E256" t="s">
        <v>0</v>
      </c>
      <c r="F256">
        <v>30.37</v>
      </c>
    </row>
    <row r="257" spans="1:6" x14ac:dyDescent="0.25">
      <c r="A257">
        <v>1606000227</v>
      </c>
      <c r="B257">
        <f t="shared" si="3"/>
        <v>4</v>
      </c>
      <c r="C257" t="s">
        <v>7</v>
      </c>
      <c r="D257" t="s">
        <v>1</v>
      </c>
      <c r="E257" t="s">
        <v>3</v>
      </c>
      <c r="F257">
        <v>18.22</v>
      </c>
    </row>
    <row r="258" spans="1:6" x14ac:dyDescent="0.25">
      <c r="A258">
        <v>1606000227</v>
      </c>
      <c r="B258">
        <f t="shared" ref="B258:B295" si="4">IF(C258="[-1.8, 0.0, 0.0]",1,(IF(C258="[0.0, 1.8, 0.0]",2,(IF(C258="[0.0, -1.8, 0.0]",3,4)))))</f>
        <v>3</v>
      </c>
      <c r="C258" t="s">
        <v>5</v>
      </c>
      <c r="D258" t="s">
        <v>7</v>
      </c>
      <c r="E258" t="s">
        <v>4</v>
      </c>
      <c r="F258">
        <v>26.33</v>
      </c>
    </row>
    <row r="259" spans="1:6" x14ac:dyDescent="0.25">
      <c r="A259">
        <v>1606000227</v>
      </c>
      <c r="B259">
        <f t="shared" si="4"/>
        <v>2</v>
      </c>
      <c r="C259" t="s">
        <v>2</v>
      </c>
      <c r="D259" t="s">
        <v>5</v>
      </c>
      <c r="E259" t="s">
        <v>8</v>
      </c>
      <c r="F259">
        <v>38.479999999999997</v>
      </c>
    </row>
    <row r="260" spans="1:6" x14ac:dyDescent="0.25">
      <c r="A260">
        <v>1606000227</v>
      </c>
      <c r="B260">
        <f t="shared" si="4"/>
        <v>2</v>
      </c>
      <c r="C260" t="s">
        <v>2</v>
      </c>
      <c r="D260" t="s">
        <v>5</v>
      </c>
      <c r="E260" t="s">
        <v>6</v>
      </c>
      <c r="F260">
        <v>42.49</v>
      </c>
    </row>
    <row r="261" spans="1:6" x14ac:dyDescent="0.25">
      <c r="A261">
        <v>1606000227</v>
      </c>
      <c r="B261">
        <f t="shared" si="4"/>
        <v>3</v>
      </c>
      <c r="C261" t="s">
        <v>5</v>
      </c>
      <c r="D261" t="s">
        <v>7</v>
      </c>
      <c r="E261" t="s">
        <v>0</v>
      </c>
      <c r="F261">
        <v>36.42</v>
      </c>
    </row>
    <row r="262" spans="1:6" x14ac:dyDescent="0.25">
      <c r="A262">
        <v>1606000227</v>
      </c>
      <c r="B262">
        <f t="shared" si="4"/>
        <v>4</v>
      </c>
      <c r="C262" t="s">
        <v>7</v>
      </c>
      <c r="D262" t="s">
        <v>1</v>
      </c>
      <c r="E262" t="s">
        <v>4</v>
      </c>
      <c r="F262">
        <v>24.29</v>
      </c>
    </row>
    <row r="263" spans="1:6" x14ac:dyDescent="0.25">
      <c r="A263">
        <v>1606000227</v>
      </c>
      <c r="B263">
        <f t="shared" si="4"/>
        <v>3</v>
      </c>
      <c r="C263" t="s">
        <v>5</v>
      </c>
      <c r="D263" t="s">
        <v>7</v>
      </c>
      <c r="E263" t="s">
        <v>6</v>
      </c>
      <c r="F263">
        <v>28.31</v>
      </c>
    </row>
    <row r="264" spans="1:6" x14ac:dyDescent="0.25">
      <c r="A264">
        <v>1606000227</v>
      </c>
      <c r="B264">
        <f t="shared" si="4"/>
        <v>4</v>
      </c>
      <c r="C264" t="s">
        <v>7</v>
      </c>
      <c r="D264" t="s">
        <v>1</v>
      </c>
      <c r="E264" t="s">
        <v>0</v>
      </c>
      <c r="F264">
        <v>26.3</v>
      </c>
    </row>
    <row r="265" spans="1:6" x14ac:dyDescent="0.25">
      <c r="A265">
        <v>1606000227</v>
      </c>
      <c r="B265">
        <f t="shared" si="4"/>
        <v>3</v>
      </c>
      <c r="C265" t="s">
        <v>5</v>
      </c>
      <c r="D265" t="s">
        <v>7</v>
      </c>
      <c r="E265" t="s">
        <v>8</v>
      </c>
      <c r="F265">
        <v>52.6</v>
      </c>
    </row>
    <row r="266" spans="1:6" x14ac:dyDescent="0.25">
      <c r="A266">
        <v>1606000227</v>
      </c>
      <c r="B266">
        <f t="shared" si="4"/>
        <v>4</v>
      </c>
      <c r="C266" t="s">
        <v>7</v>
      </c>
      <c r="D266" t="s">
        <v>1</v>
      </c>
      <c r="E266" t="s">
        <v>6</v>
      </c>
      <c r="F266">
        <v>20.23</v>
      </c>
    </row>
    <row r="267" spans="1:6" x14ac:dyDescent="0.25">
      <c r="A267">
        <v>1606000227</v>
      </c>
      <c r="B267">
        <f t="shared" si="4"/>
        <v>4</v>
      </c>
      <c r="C267" t="s">
        <v>7</v>
      </c>
      <c r="D267" t="s">
        <v>1</v>
      </c>
      <c r="E267" t="s">
        <v>8</v>
      </c>
      <c r="F267">
        <v>20.21</v>
      </c>
    </row>
    <row r="268" spans="1:6" x14ac:dyDescent="0.25">
      <c r="A268">
        <v>1606000826</v>
      </c>
      <c r="B268">
        <f t="shared" si="4"/>
        <v>1</v>
      </c>
      <c r="C268" t="s">
        <v>1</v>
      </c>
      <c r="D268" t="s">
        <v>2</v>
      </c>
      <c r="E268" t="s">
        <v>6</v>
      </c>
      <c r="F268">
        <v>48.5</v>
      </c>
    </row>
    <row r="269" spans="1:6" x14ac:dyDescent="0.25">
      <c r="A269">
        <v>1606000826</v>
      </c>
      <c r="B269">
        <f t="shared" si="4"/>
        <v>2</v>
      </c>
      <c r="C269" t="s">
        <v>2</v>
      </c>
      <c r="D269" t="s">
        <v>5</v>
      </c>
      <c r="E269" t="s">
        <v>6</v>
      </c>
      <c r="F269">
        <v>18.190000000000001</v>
      </c>
    </row>
    <row r="270" spans="1:6" x14ac:dyDescent="0.25">
      <c r="A270">
        <v>1606000826</v>
      </c>
      <c r="B270">
        <f t="shared" si="4"/>
        <v>1</v>
      </c>
      <c r="C270" t="s">
        <v>1</v>
      </c>
      <c r="D270" t="s">
        <v>2</v>
      </c>
      <c r="E270" t="s">
        <v>4</v>
      </c>
      <c r="F270">
        <v>24.27</v>
      </c>
    </row>
    <row r="271" spans="1:6" x14ac:dyDescent="0.25">
      <c r="A271">
        <v>1606000826</v>
      </c>
      <c r="B271">
        <f t="shared" si="4"/>
        <v>1</v>
      </c>
      <c r="C271" t="s">
        <v>1</v>
      </c>
      <c r="D271" t="s">
        <v>2</v>
      </c>
      <c r="E271" t="s">
        <v>8</v>
      </c>
      <c r="F271">
        <v>32.32</v>
      </c>
    </row>
    <row r="272" spans="1:6" x14ac:dyDescent="0.25">
      <c r="A272">
        <v>1606000826</v>
      </c>
      <c r="B272">
        <f t="shared" si="4"/>
        <v>2</v>
      </c>
      <c r="C272" t="s">
        <v>2</v>
      </c>
      <c r="D272" t="s">
        <v>5</v>
      </c>
      <c r="E272" t="s">
        <v>4</v>
      </c>
      <c r="F272">
        <v>28.26</v>
      </c>
    </row>
    <row r="273" spans="1:6" x14ac:dyDescent="0.25">
      <c r="A273">
        <v>1606000826</v>
      </c>
      <c r="B273">
        <f t="shared" si="4"/>
        <v>3</v>
      </c>
      <c r="C273" t="s">
        <v>5</v>
      </c>
      <c r="D273" t="s">
        <v>7</v>
      </c>
      <c r="E273" t="s">
        <v>6</v>
      </c>
      <c r="F273">
        <v>34.35</v>
      </c>
    </row>
    <row r="274" spans="1:6" x14ac:dyDescent="0.25">
      <c r="A274">
        <v>1606000826</v>
      </c>
      <c r="B274">
        <f t="shared" si="4"/>
        <v>4</v>
      </c>
      <c r="C274" t="s">
        <v>7</v>
      </c>
      <c r="D274" t="s">
        <v>1</v>
      </c>
      <c r="E274" t="s">
        <v>6</v>
      </c>
      <c r="F274">
        <v>20.21</v>
      </c>
    </row>
    <row r="275" spans="1:6" x14ac:dyDescent="0.25">
      <c r="A275">
        <v>1606000826</v>
      </c>
      <c r="B275">
        <f t="shared" si="4"/>
        <v>2</v>
      </c>
      <c r="C275" t="s">
        <v>2</v>
      </c>
      <c r="D275" t="s">
        <v>5</v>
      </c>
      <c r="E275" t="s">
        <v>8</v>
      </c>
      <c r="F275">
        <v>30.34</v>
      </c>
    </row>
    <row r="276" spans="1:6" x14ac:dyDescent="0.25">
      <c r="A276">
        <v>1606000826</v>
      </c>
      <c r="B276">
        <f t="shared" si="4"/>
        <v>3</v>
      </c>
      <c r="C276" t="s">
        <v>5</v>
      </c>
      <c r="D276" t="s">
        <v>7</v>
      </c>
      <c r="E276" t="s">
        <v>4</v>
      </c>
      <c r="F276">
        <v>32.36</v>
      </c>
    </row>
    <row r="277" spans="1:6" x14ac:dyDescent="0.25">
      <c r="A277">
        <v>1606000826</v>
      </c>
      <c r="B277">
        <f t="shared" si="4"/>
        <v>4</v>
      </c>
      <c r="C277" t="s">
        <v>7</v>
      </c>
      <c r="D277" t="s">
        <v>1</v>
      </c>
      <c r="E277" t="s">
        <v>4</v>
      </c>
      <c r="F277">
        <v>20.2</v>
      </c>
    </row>
    <row r="278" spans="1:6" x14ac:dyDescent="0.25">
      <c r="A278">
        <v>1606000826</v>
      </c>
      <c r="B278">
        <f t="shared" si="4"/>
        <v>3</v>
      </c>
      <c r="C278" t="s">
        <v>5</v>
      </c>
      <c r="D278" t="s">
        <v>7</v>
      </c>
      <c r="E278" t="s">
        <v>8</v>
      </c>
      <c r="F278">
        <v>30.32</v>
      </c>
    </row>
    <row r="279" spans="1:6" x14ac:dyDescent="0.25">
      <c r="A279">
        <v>1606000826</v>
      </c>
      <c r="B279">
        <f t="shared" si="4"/>
        <v>4</v>
      </c>
      <c r="C279" t="s">
        <v>7</v>
      </c>
      <c r="D279" t="s">
        <v>1</v>
      </c>
      <c r="E279" t="s">
        <v>8</v>
      </c>
      <c r="F279">
        <v>28.27</v>
      </c>
    </row>
    <row r="280" spans="1:6" x14ac:dyDescent="0.25">
      <c r="A280">
        <v>1606001187</v>
      </c>
      <c r="B280">
        <f t="shared" si="4"/>
        <v>1</v>
      </c>
      <c r="C280" t="s">
        <v>1</v>
      </c>
      <c r="D280" t="s">
        <v>2</v>
      </c>
      <c r="E280" t="s">
        <v>6</v>
      </c>
      <c r="F280">
        <v>26.27</v>
      </c>
    </row>
    <row r="281" spans="1:6" x14ac:dyDescent="0.25">
      <c r="A281">
        <v>1606001187</v>
      </c>
      <c r="B281">
        <f t="shared" si="4"/>
        <v>1</v>
      </c>
      <c r="C281" t="s">
        <v>1</v>
      </c>
      <c r="D281" t="s">
        <v>2</v>
      </c>
      <c r="E281" t="s">
        <v>0</v>
      </c>
      <c r="F281">
        <v>30.33</v>
      </c>
    </row>
    <row r="282" spans="1:6" x14ac:dyDescent="0.25">
      <c r="A282">
        <v>1606001187</v>
      </c>
      <c r="B282">
        <f t="shared" si="4"/>
        <v>2</v>
      </c>
      <c r="C282" t="s">
        <v>2</v>
      </c>
      <c r="D282" t="s">
        <v>5</v>
      </c>
      <c r="E282" t="s">
        <v>6</v>
      </c>
      <c r="F282">
        <v>18.190000000000001</v>
      </c>
    </row>
    <row r="283" spans="1:6" x14ac:dyDescent="0.25">
      <c r="A283">
        <v>1606001187</v>
      </c>
      <c r="B283">
        <f t="shared" si="4"/>
        <v>1</v>
      </c>
      <c r="C283" t="s">
        <v>1</v>
      </c>
      <c r="D283" t="s">
        <v>2</v>
      </c>
      <c r="E283" t="s">
        <v>4</v>
      </c>
      <c r="F283">
        <v>34.369999999999997</v>
      </c>
    </row>
    <row r="284" spans="1:6" x14ac:dyDescent="0.25">
      <c r="A284">
        <v>1606001187</v>
      </c>
      <c r="B284">
        <f t="shared" si="4"/>
        <v>2</v>
      </c>
      <c r="C284" t="s">
        <v>2</v>
      </c>
      <c r="D284" t="s">
        <v>5</v>
      </c>
      <c r="E284" t="s">
        <v>0</v>
      </c>
      <c r="F284">
        <v>20.21</v>
      </c>
    </row>
    <row r="285" spans="1:6" x14ac:dyDescent="0.25">
      <c r="A285">
        <v>1606001187</v>
      </c>
      <c r="B285">
        <f t="shared" si="4"/>
        <v>1</v>
      </c>
      <c r="C285" t="s">
        <v>1</v>
      </c>
      <c r="D285" t="s">
        <v>2</v>
      </c>
      <c r="E285" t="s">
        <v>8</v>
      </c>
      <c r="F285">
        <v>32.35</v>
      </c>
    </row>
    <row r="286" spans="1:6" x14ac:dyDescent="0.25">
      <c r="A286">
        <v>1606001187</v>
      </c>
      <c r="B286">
        <f t="shared" si="4"/>
        <v>2</v>
      </c>
      <c r="C286" t="s">
        <v>2</v>
      </c>
      <c r="D286" t="s">
        <v>5</v>
      </c>
      <c r="E286" t="s">
        <v>4</v>
      </c>
      <c r="F286">
        <v>22.24</v>
      </c>
    </row>
    <row r="287" spans="1:6" x14ac:dyDescent="0.25">
      <c r="A287">
        <v>1606001187</v>
      </c>
      <c r="B287">
        <f t="shared" si="4"/>
        <v>3</v>
      </c>
      <c r="C287" t="s">
        <v>5</v>
      </c>
      <c r="D287" t="s">
        <v>7</v>
      </c>
      <c r="E287" t="s">
        <v>6</v>
      </c>
      <c r="F287">
        <v>44.47</v>
      </c>
    </row>
    <row r="288" spans="1:6" x14ac:dyDescent="0.25">
      <c r="A288">
        <v>1606001187</v>
      </c>
      <c r="B288">
        <f t="shared" si="4"/>
        <v>2</v>
      </c>
      <c r="C288" t="s">
        <v>2</v>
      </c>
      <c r="D288" t="s">
        <v>5</v>
      </c>
      <c r="E288" t="s">
        <v>8</v>
      </c>
      <c r="F288">
        <v>24.26</v>
      </c>
    </row>
    <row r="289" spans="1:6" x14ac:dyDescent="0.25">
      <c r="A289">
        <v>1606001187</v>
      </c>
      <c r="B289">
        <f t="shared" si="4"/>
        <v>3</v>
      </c>
      <c r="C289" t="s">
        <v>5</v>
      </c>
      <c r="D289" t="s">
        <v>7</v>
      </c>
      <c r="E289" t="s">
        <v>0</v>
      </c>
      <c r="F289">
        <v>40.44</v>
      </c>
    </row>
    <row r="290" spans="1:6" x14ac:dyDescent="0.25">
      <c r="A290">
        <v>1606001187</v>
      </c>
      <c r="B290">
        <f t="shared" si="4"/>
        <v>3</v>
      </c>
      <c r="C290" t="s">
        <v>5</v>
      </c>
      <c r="D290" t="s">
        <v>7</v>
      </c>
      <c r="E290" t="s">
        <v>4</v>
      </c>
      <c r="F290">
        <v>38.409999999999997</v>
      </c>
    </row>
    <row r="291" spans="1:6" x14ac:dyDescent="0.25">
      <c r="A291">
        <v>1606001187</v>
      </c>
      <c r="B291">
        <f t="shared" si="4"/>
        <v>4</v>
      </c>
      <c r="C291" t="s">
        <v>7</v>
      </c>
      <c r="D291" t="s">
        <v>1</v>
      </c>
      <c r="E291" t="s">
        <v>6</v>
      </c>
      <c r="F291">
        <v>24.28</v>
      </c>
    </row>
    <row r="292" spans="1:6" x14ac:dyDescent="0.25">
      <c r="A292">
        <v>1606001187</v>
      </c>
      <c r="B292">
        <f t="shared" si="4"/>
        <v>3</v>
      </c>
      <c r="C292" t="s">
        <v>5</v>
      </c>
      <c r="D292" t="s">
        <v>7</v>
      </c>
      <c r="E292" t="s">
        <v>8</v>
      </c>
      <c r="F292">
        <v>30.33</v>
      </c>
    </row>
    <row r="293" spans="1:6" x14ac:dyDescent="0.25">
      <c r="A293">
        <v>1606001187</v>
      </c>
      <c r="B293">
        <f t="shared" si="4"/>
        <v>4</v>
      </c>
      <c r="C293" t="s">
        <v>7</v>
      </c>
      <c r="D293" t="s">
        <v>1</v>
      </c>
      <c r="E293" t="s">
        <v>4</v>
      </c>
      <c r="F293">
        <v>16.18</v>
      </c>
    </row>
    <row r="294" spans="1:6" x14ac:dyDescent="0.25">
      <c r="A294">
        <v>1606001187</v>
      </c>
      <c r="B294">
        <f t="shared" si="4"/>
        <v>4</v>
      </c>
      <c r="C294" t="s">
        <v>7</v>
      </c>
      <c r="D294" t="s">
        <v>1</v>
      </c>
      <c r="E294" t="s">
        <v>8</v>
      </c>
      <c r="F294">
        <v>18.190000000000001</v>
      </c>
    </row>
    <row r="295" spans="1:6" x14ac:dyDescent="0.25">
      <c r="A295">
        <v>1606001187</v>
      </c>
      <c r="B295">
        <f t="shared" si="4"/>
        <v>4</v>
      </c>
      <c r="C295" t="s">
        <v>7</v>
      </c>
      <c r="D295" t="s">
        <v>1</v>
      </c>
      <c r="E295" t="s">
        <v>0</v>
      </c>
      <c r="F295">
        <v>50.54</v>
      </c>
    </row>
    <row r="297" spans="1:6" x14ac:dyDescent="0.25">
      <c r="A297" s="6" t="s">
        <v>20</v>
      </c>
      <c r="E297" s="6"/>
      <c r="F297" s="6">
        <f>AVERAGE(F2:F295)</f>
        <v>47.452517006802751</v>
      </c>
    </row>
  </sheetData>
  <sortState xmlns:xlrd2="http://schemas.microsoft.com/office/spreadsheetml/2017/richdata2" ref="A2:F221">
    <sortCondition ref="A2:A221"/>
    <sortCondition ref="B2:B221"/>
    <sortCondition ref="E2:E221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7FD-DA6E-43DD-8626-AA2D98CD58C8}">
  <dimension ref="A1:AB39"/>
  <sheetViews>
    <sheetView tabSelected="1" zoomScale="70" zoomScaleNormal="70" workbookViewId="0">
      <selection activeCell="R44" sqref="R44"/>
    </sheetView>
  </sheetViews>
  <sheetFormatPr baseColWidth="10" defaultRowHeight="15" x14ac:dyDescent="0.25"/>
  <cols>
    <col min="1" max="1" width="13.42578125" bestFit="1" customWidth="1"/>
    <col min="2" max="2" width="12.42578125" customWidth="1"/>
    <col min="3" max="3" width="12" bestFit="1" customWidth="1"/>
    <col min="7" max="26" width="17.140625" customWidth="1"/>
  </cols>
  <sheetData>
    <row r="1" spans="1:28" x14ac:dyDescent="0.25">
      <c r="B1" s="9"/>
      <c r="C1" s="9"/>
      <c r="D1" s="43"/>
      <c r="E1" s="9"/>
      <c r="F1" s="9"/>
      <c r="G1">
        <v>1605990636</v>
      </c>
      <c r="H1">
        <v>1605991360</v>
      </c>
      <c r="I1">
        <v>1605992027</v>
      </c>
      <c r="J1">
        <v>1605992672</v>
      </c>
      <c r="K1">
        <v>1605993042</v>
      </c>
      <c r="L1">
        <v>1605993648</v>
      </c>
      <c r="M1">
        <v>1605994816</v>
      </c>
      <c r="N1">
        <v>1605995220</v>
      </c>
      <c r="O1">
        <v>1605995630</v>
      </c>
      <c r="P1">
        <v>1605995970</v>
      </c>
      <c r="Q1">
        <v>1605996445</v>
      </c>
      <c r="R1">
        <v>1605996715</v>
      </c>
      <c r="S1">
        <v>1605997190</v>
      </c>
      <c r="T1">
        <v>1605998085</v>
      </c>
      <c r="U1">
        <v>1605998722</v>
      </c>
      <c r="V1">
        <v>1605999143</v>
      </c>
      <c r="W1">
        <v>1605999808</v>
      </c>
      <c r="X1">
        <v>1606000227</v>
      </c>
      <c r="Y1">
        <v>1606000826</v>
      </c>
      <c r="Z1" s="9">
        <v>1606001187</v>
      </c>
      <c r="AA1" s="23" t="s">
        <v>19</v>
      </c>
      <c r="AB1" s="7"/>
    </row>
    <row r="2" spans="1:28" ht="15.75" thickBot="1" x14ac:dyDescent="0.3">
      <c r="A2" s="4" t="s">
        <v>11</v>
      </c>
      <c r="B2" s="45" t="s">
        <v>12</v>
      </c>
      <c r="C2" s="45" t="s">
        <v>15</v>
      </c>
      <c r="D2" s="47" t="s">
        <v>10</v>
      </c>
      <c r="E2" s="45" t="s">
        <v>25</v>
      </c>
      <c r="F2" s="46" t="s">
        <v>19</v>
      </c>
      <c r="G2" s="76" t="s">
        <v>13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  <c r="AA2" s="24"/>
      <c r="AB2" s="22"/>
    </row>
    <row r="3" spans="1:28" x14ac:dyDescent="0.25">
      <c r="A3" s="26" t="s">
        <v>1</v>
      </c>
      <c r="B3" s="48" t="s">
        <v>2</v>
      </c>
      <c r="C3" s="48">
        <f t="shared" ref="C3:C22" si="0">IF(A3="[-1.8, 0.0, 0.0]",1,(IF(A3="[0.0, 1.8, 0.0]",2,(IF(A3="[0.0, -1.8, 0.0]",3,4)))))</f>
        <v>1</v>
      </c>
      <c r="D3" s="42" t="s">
        <v>4</v>
      </c>
      <c r="E3" s="48">
        <f>COUNT(G3:Z3)</f>
        <v>20</v>
      </c>
      <c r="F3" s="49">
        <f>AVERAGE(G3:Z3)</f>
        <v>94.821999999999989</v>
      </c>
      <c r="G3" s="26">
        <v>86.86</v>
      </c>
      <c r="H3">
        <v>28.31</v>
      </c>
      <c r="I3">
        <v>46.49</v>
      </c>
      <c r="J3">
        <v>38.380000000000003</v>
      </c>
      <c r="K3">
        <v>143.4</v>
      </c>
      <c r="L3">
        <v>123.32</v>
      </c>
      <c r="M3">
        <v>86.81</v>
      </c>
      <c r="N3">
        <v>32.22</v>
      </c>
      <c r="O3">
        <v>30.31</v>
      </c>
      <c r="P3">
        <v>92.95</v>
      </c>
      <c r="Q3">
        <v>30.31</v>
      </c>
      <c r="R3">
        <v>74.739999999999995</v>
      </c>
      <c r="S3">
        <v>44.5</v>
      </c>
      <c r="T3">
        <v>389.28</v>
      </c>
      <c r="U3">
        <v>44.45</v>
      </c>
      <c r="V3">
        <v>228.35</v>
      </c>
      <c r="W3">
        <v>30.21</v>
      </c>
      <c r="X3">
        <v>286.91000000000003</v>
      </c>
      <c r="Y3">
        <v>24.27</v>
      </c>
      <c r="Z3" s="9">
        <v>34.369999999999997</v>
      </c>
      <c r="AA3" s="12">
        <f>AVERAGE((G3:Z3))</f>
        <v>94.821999999999989</v>
      </c>
      <c r="AB3" s="11">
        <f>AVERAGE(AA3:AA7)</f>
        <v>114.47224464555052</v>
      </c>
    </row>
    <row r="4" spans="1:28" x14ac:dyDescent="0.25">
      <c r="A4" t="s">
        <v>1</v>
      </c>
      <c r="B4" s="9" t="s">
        <v>2</v>
      </c>
      <c r="C4" s="9">
        <f t="shared" si="0"/>
        <v>1</v>
      </c>
      <c r="D4" s="43" t="s">
        <v>3</v>
      </c>
      <c r="E4" s="43">
        <f t="shared" ref="E4:E22" si="1">COUNT(G4:Z4)</f>
        <v>12</v>
      </c>
      <c r="F4" s="12">
        <f t="shared" ref="F4:F22" si="2">AVERAGE(G4:Z4)</f>
        <v>209.88666666666674</v>
      </c>
      <c r="G4" s="7">
        <v>183.76</v>
      </c>
      <c r="H4" s="8">
        <v>313.18</v>
      </c>
      <c r="I4" s="8">
        <v>92.9</v>
      </c>
      <c r="J4" s="8">
        <v>159.56</v>
      </c>
      <c r="K4" s="8">
        <v>149.44999999999999</v>
      </c>
      <c r="L4" s="8">
        <v>331.47</v>
      </c>
      <c r="M4" s="8">
        <v>151.41</v>
      </c>
      <c r="N4" s="54"/>
      <c r="O4" s="54"/>
      <c r="P4" s="54"/>
      <c r="Q4" s="54"/>
      <c r="R4" s="54"/>
      <c r="S4" s="8">
        <v>248.53</v>
      </c>
      <c r="T4" s="8">
        <v>238.24</v>
      </c>
      <c r="U4" s="54"/>
      <c r="V4" s="8">
        <v>274.77</v>
      </c>
      <c r="W4" s="8">
        <v>114.78</v>
      </c>
      <c r="X4" s="8">
        <v>260.58999999999997</v>
      </c>
      <c r="Y4" s="54"/>
      <c r="Z4" s="55"/>
      <c r="AA4" s="12">
        <f t="shared" ref="AA4:AA24" si="3">AVERAGE((G4:Z4))</f>
        <v>209.88666666666674</v>
      </c>
      <c r="AB4" s="2"/>
    </row>
    <row r="5" spans="1:28" x14ac:dyDescent="0.25">
      <c r="A5" t="s">
        <v>1</v>
      </c>
      <c r="B5" s="9" t="s">
        <v>2</v>
      </c>
      <c r="C5" s="9">
        <f t="shared" si="0"/>
        <v>1</v>
      </c>
      <c r="D5" s="43" t="s">
        <v>6</v>
      </c>
      <c r="E5" s="43">
        <f t="shared" si="1"/>
        <v>12</v>
      </c>
      <c r="F5" s="12">
        <f>AVERAGE(G5:Z5)</f>
        <v>76.445000000000007</v>
      </c>
      <c r="G5" s="56"/>
      <c r="H5">
        <v>159.62</v>
      </c>
      <c r="I5" s="56"/>
      <c r="J5">
        <v>26.27</v>
      </c>
      <c r="K5" s="56"/>
      <c r="L5">
        <v>95.02</v>
      </c>
      <c r="M5">
        <v>54.58</v>
      </c>
      <c r="N5">
        <v>195.68</v>
      </c>
      <c r="O5">
        <v>36.4</v>
      </c>
      <c r="P5" s="56"/>
      <c r="Q5" s="56"/>
      <c r="R5" s="56"/>
      <c r="S5">
        <v>88.91</v>
      </c>
      <c r="T5" s="56"/>
      <c r="U5">
        <v>80.86</v>
      </c>
      <c r="V5">
        <v>52.61</v>
      </c>
      <c r="W5" s="56"/>
      <c r="X5">
        <v>52.62</v>
      </c>
      <c r="Y5">
        <v>48.5</v>
      </c>
      <c r="Z5" s="9">
        <v>26.27</v>
      </c>
      <c r="AA5" s="12">
        <f>AVERAGE((G5:Z5))</f>
        <v>76.445000000000007</v>
      </c>
      <c r="AB5" s="2"/>
    </row>
    <row r="6" spans="1:28" x14ac:dyDescent="0.25">
      <c r="A6" t="s">
        <v>1</v>
      </c>
      <c r="B6" s="9" t="s">
        <v>2</v>
      </c>
      <c r="C6" s="9">
        <f t="shared" si="0"/>
        <v>1</v>
      </c>
      <c r="D6" s="43" t="s">
        <v>0</v>
      </c>
      <c r="E6" s="43">
        <f t="shared" si="1"/>
        <v>13</v>
      </c>
      <c r="F6" s="12">
        <f t="shared" si="2"/>
        <v>153.52461538461537</v>
      </c>
      <c r="G6">
        <v>181.74</v>
      </c>
      <c r="H6">
        <v>145.44999999999999</v>
      </c>
      <c r="I6">
        <v>94.92</v>
      </c>
      <c r="J6" s="56"/>
      <c r="K6" s="56"/>
      <c r="L6">
        <v>226.31</v>
      </c>
      <c r="M6" s="56"/>
      <c r="N6">
        <v>157.38</v>
      </c>
      <c r="O6" s="56"/>
      <c r="P6">
        <v>70.67</v>
      </c>
      <c r="Q6" s="56"/>
      <c r="R6">
        <v>82.81</v>
      </c>
      <c r="S6">
        <v>220.31</v>
      </c>
      <c r="T6" s="56"/>
      <c r="U6">
        <v>139.41999999999999</v>
      </c>
      <c r="V6">
        <v>288.89999999999998</v>
      </c>
      <c r="W6">
        <v>26.19</v>
      </c>
      <c r="X6">
        <v>331.39</v>
      </c>
      <c r="Y6" s="56"/>
      <c r="Z6" s="9">
        <v>30.33</v>
      </c>
      <c r="AA6" s="12">
        <f t="shared" si="3"/>
        <v>153.52461538461537</v>
      </c>
      <c r="AB6" s="2"/>
    </row>
    <row r="7" spans="1:28" ht="15.75" thickBot="1" x14ac:dyDescent="0.3">
      <c r="A7" s="22" t="s">
        <v>1</v>
      </c>
      <c r="B7" s="24" t="s">
        <v>2</v>
      </c>
      <c r="C7" s="24">
        <f t="shared" si="0"/>
        <v>1</v>
      </c>
      <c r="D7" s="44" t="s">
        <v>8</v>
      </c>
      <c r="E7" s="9">
        <f t="shared" si="1"/>
        <v>17</v>
      </c>
      <c r="F7" s="52">
        <f t="shared" si="2"/>
        <v>37.682941176470592</v>
      </c>
      <c r="G7" s="10">
        <v>50.55</v>
      </c>
      <c r="H7" s="22">
        <v>34.36</v>
      </c>
      <c r="I7" s="53"/>
      <c r="J7" s="22">
        <v>24.27</v>
      </c>
      <c r="K7" s="22">
        <v>38.42</v>
      </c>
      <c r="L7" s="22">
        <v>36.42</v>
      </c>
      <c r="M7" s="22">
        <v>58.64</v>
      </c>
      <c r="N7" s="22">
        <v>30.18</v>
      </c>
      <c r="O7" s="22">
        <v>28.27</v>
      </c>
      <c r="P7" s="53"/>
      <c r="Q7" s="22">
        <v>38.380000000000003</v>
      </c>
      <c r="R7" s="22">
        <v>38.4</v>
      </c>
      <c r="S7" s="22">
        <v>60.7</v>
      </c>
      <c r="T7" s="22">
        <v>34.19</v>
      </c>
      <c r="U7" s="22">
        <v>44.46</v>
      </c>
      <c r="V7" s="22">
        <v>26.33</v>
      </c>
      <c r="W7" s="53"/>
      <c r="X7" s="22">
        <v>32.369999999999997</v>
      </c>
      <c r="Y7" s="22">
        <v>32.32</v>
      </c>
      <c r="Z7" s="24">
        <v>32.35</v>
      </c>
      <c r="AA7" s="14">
        <f t="shared" si="3"/>
        <v>37.682941176470592</v>
      </c>
      <c r="AB7" s="13"/>
    </row>
    <row r="8" spans="1:28" x14ac:dyDescent="0.25">
      <c r="A8" s="8" t="s">
        <v>2</v>
      </c>
      <c r="B8" s="9" t="s">
        <v>5</v>
      </c>
      <c r="C8" s="9">
        <f t="shared" si="0"/>
        <v>2</v>
      </c>
      <c r="D8" s="43" t="s">
        <v>4</v>
      </c>
      <c r="E8" s="48">
        <f t="shared" si="1"/>
        <v>20</v>
      </c>
      <c r="F8" s="12">
        <f t="shared" si="2"/>
        <v>22.534499999999998</v>
      </c>
      <c r="G8">
        <v>22.25</v>
      </c>
      <c r="H8">
        <v>28.31</v>
      </c>
      <c r="I8">
        <v>24.24</v>
      </c>
      <c r="J8">
        <v>18.2</v>
      </c>
      <c r="K8">
        <v>22.23</v>
      </c>
      <c r="L8">
        <v>22.24</v>
      </c>
      <c r="M8">
        <v>20.2</v>
      </c>
      <c r="N8">
        <v>14.08</v>
      </c>
      <c r="O8">
        <v>24.28</v>
      </c>
      <c r="P8">
        <v>16.170000000000002</v>
      </c>
      <c r="Q8">
        <v>16.149999999999999</v>
      </c>
      <c r="R8">
        <v>18.190000000000001</v>
      </c>
      <c r="S8">
        <v>22.25</v>
      </c>
      <c r="T8">
        <v>22.22</v>
      </c>
      <c r="U8">
        <v>24.28</v>
      </c>
      <c r="V8">
        <v>40.450000000000003</v>
      </c>
      <c r="W8">
        <v>18.149999999999999</v>
      </c>
      <c r="X8">
        <v>26.3</v>
      </c>
      <c r="Y8">
        <v>28.26</v>
      </c>
      <c r="Z8" s="9">
        <v>22.24</v>
      </c>
      <c r="AA8" s="12">
        <f t="shared" si="3"/>
        <v>22.534499999999998</v>
      </c>
      <c r="AB8" s="11">
        <f t="shared" ref="AB8:AB18" si="4">AVERAGE(AA8:AA12)</f>
        <v>24.856465610859726</v>
      </c>
    </row>
    <row r="9" spans="1:28" x14ac:dyDescent="0.25">
      <c r="A9" t="s">
        <v>2</v>
      </c>
      <c r="B9" s="9" t="s">
        <v>5</v>
      </c>
      <c r="C9" s="9">
        <f t="shared" si="0"/>
        <v>2</v>
      </c>
      <c r="D9" s="43" t="s">
        <v>3</v>
      </c>
      <c r="E9" s="43">
        <f t="shared" si="1"/>
        <v>12</v>
      </c>
      <c r="F9" s="12">
        <f t="shared" si="2"/>
        <v>26.923333333333328</v>
      </c>
      <c r="G9" s="7">
        <v>20.2</v>
      </c>
      <c r="H9" s="8">
        <v>32.39</v>
      </c>
      <c r="I9" s="8">
        <v>32.340000000000003</v>
      </c>
      <c r="J9" s="8">
        <v>20.22</v>
      </c>
      <c r="K9" s="8">
        <v>18.18</v>
      </c>
      <c r="L9" s="8">
        <v>22.23</v>
      </c>
      <c r="M9" s="8">
        <v>18.2</v>
      </c>
      <c r="N9" s="54"/>
      <c r="O9" s="54"/>
      <c r="P9" s="54"/>
      <c r="Q9" s="54"/>
      <c r="R9" s="54"/>
      <c r="S9" s="8">
        <v>18.21</v>
      </c>
      <c r="T9" s="8">
        <v>74.42</v>
      </c>
      <c r="U9" s="54"/>
      <c r="V9" s="8">
        <v>22.28</v>
      </c>
      <c r="W9" s="8">
        <v>26.21</v>
      </c>
      <c r="X9" s="8">
        <v>18.2</v>
      </c>
      <c r="Y9" s="54"/>
      <c r="Z9" s="55"/>
      <c r="AA9" s="12">
        <f t="shared" si="3"/>
        <v>26.923333333333328</v>
      </c>
      <c r="AB9" s="2"/>
    </row>
    <row r="10" spans="1:28" x14ac:dyDescent="0.25">
      <c r="A10" t="s">
        <v>2</v>
      </c>
      <c r="B10" s="9" t="s">
        <v>5</v>
      </c>
      <c r="C10" s="9">
        <f t="shared" si="0"/>
        <v>2</v>
      </c>
      <c r="D10" s="43" t="s">
        <v>6</v>
      </c>
      <c r="E10" s="43">
        <f t="shared" si="1"/>
        <v>12</v>
      </c>
      <c r="F10" s="12">
        <f t="shared" si="2"/>
        <v>24.596666666666664</v>
      </c>
      <c r="G10" s="56"/>
      <c r="H10">
        <v>30.35</v>
      </c>
      <c r="I10" s="56"/>
      <c r="J10">
        <v>18.18</v>
      </c>
      <c r="K10" s="56"/>
      <c r="L10">
        <v>36.409999999999997</v>
      </c>
      <c r="M10">
        <v>18.21</v>
      </c>
      <c r="N10">
        <v>24.16</v>
      </c>
      <c r="O10">
        <v>18.2</v>
      </c>
      <c r="P10" s="56"/>
      <c r="Q10" s="56"/>
      <c r="R10" s="56"/>
      <c r="S10">
        <v>20.21</v>
      </c>
      <c r="T10" s="56"/>
      <c r="U10">
        <v>20.23</v>
      </c>
      <c r="V10">
        <v>30.34</v>
      </c>
      <c r="W10" s="56"/>
      <c r="X10">
        <v>42.49</v>
      </c>
      <c r="Y10">
        <v>18.190000000000001</v>
      </c>
      <c r="Z10" s="9">
        <v>18.190000000000001</v>
      </c>
      <c r="AA10" s="12">
        <f t="shared" si="3"/>
        <v>24.596666666666664</v>
      </c>
      <c r="AB10" s="2"/>
    </row>
    <row r="11" spans="1:28" x14ac:dyDescent="0.25">
      <c r="A11" t="s">
        <v>2</v>
      </c>
      <c r="B11" s="9" t="s">
        <v>5</v>
      </c>
      <c r="C11" s="9">
        <f t="shared" si="0"/>
        <v>2</v>
      </c>
      <c r="D11" s="43" t="s">
        <v>0</v>
      </c>
      <c r="E11" s="9">
        <f t="shared" si="1"/>
        <v>13</v>
      </c>
      <c r="F11" s="12">
        <f t="shared" si="2"/>
        <v>25.490769230769232</v>
      </c>
      <c r="G11">
        <v>18.190000000000001</v>
      </c>
      <c r="H11">
        <v>26.28</v>
      </c>
      <c r="I11">
        <v>22.24</v>
      </c>
      <c r="J11" s="56"/>
      <c r="K11" s="56"/>
      <c r="L11">
        <v>16.16</v>
      </c>
      <c r="M11" s="56"/>
      <c r="N11">
        <v>40.28</v>
      </c>
      <c r="O11" s="56"/>
      <c r="P11">
        <v>16.18</v>
      </c>
      <c r="Q11" s="56"/>
      <c r="R11">
        <v>22.21</v>
      </c>
      <c r="S11">
        <v>42.47</v>
      </c>
      <c r="T11" s="56"/>
      <c r="U11">
        <v>42.43</v>
      </c>
      <c r="V11">
        <v>20.25</v>
      </c>
      <c r="W11">
        <v>14.11</v>
      </c>
      <c r="X11">
        <v>30.37</v>
      </c>
      <c r="Y11" s="56"/>
      <c r="Z11" s="9">
        <v>20.21</v>
      </c>
      <c r="AA11" s="12">
        <f t="shared" si="3"/>
        <v>25.490769230769232</v>
      </c>
      <c r="AB11" s="2"/>
    </row>
    <row r="12" spans="1:28" ht="15.75" thickBot="1" x14ac:dyDescent="0.3">
      <c r="A12" s="22" t="s">
        <v>2</v>
      </c>
      <c r="B12" s="24" t="s">
        <v>5</v>
      </c>
      <c r="C12" s="24">
        <f t="shared" si="0"/>
        <v>2</v>
      </c>
      <c r="D12" s="44" t="s">
        <v>8</v>
      </c>
      <c r="E12" s="44">
        <f t="shared" si="1"/>
        <v>17</v>
      </c>
      <c r="F12" s="14">
        <f t="shared" si="2"/>
        <v>24.737058823529413</v>
      </c>
      <c r="G12" s="10">
        <v>18.21</v>
      </c>
      <c r="H12" s="22">
        <v>44.53</v>
      </c>
      <c r="I12" s="53"/>
      <c r="J12" s="22">
        <v>18.21</v>
      </c>
      <c r="K12" s="22">
        <v>16.170000000000002</v>
      </c>
      <c r="L12" s="22">
        <v>22.25</v>
      </c>
      <c r="M12" s="22">
        <v>22.27</v>
      </c>
      <c r="N12" s="22">
        <v>14.1</v>
      </c>
      <c r="O12" s="22">
        <v>18.2</v>
      </c>
      <c r="P12" s="53"/>
      <c r="Q12" s="22">
        <v>24.24</v>
      </c>
      <c r="R12" s="22">
        <v>22.22</v>
      </c>
      <c r="S12" s="22">
        <v>36.380000000000003</v>
      </c>
      <c r="T12" s="22">
        <v>20.11</v>
      </c>
      <c r="U12" s="22">
        <v>30.34</v>
      </c>
      <c r="V12" s="22">
        <v>20.22</v>
      </c>
      <c r="W12" s="53"/>
      <c r="X12" s="22">
        <v>38.479999999999997</v>
      </c>
      <c r="Y12" s="22">
        <v>30.34</v>
      </c>
      <c r="Z12" s="24">
        <v>24.26</v>
      </c>
      <c r="AA12" s="14">
        <f t="shared" si="3"/>
        <v>24.737058823529413</v>
      </c>
      <c r="AB12" s="13"/>
    </row>
    <row r="13" spans="1:28" x14ac:dyDescent="0.25">
      <c r="A13" s="8" t="s">
        <v>5</v>
      </c>
      <c r="B13" s="9" t="s">
        <v>7</v>
      </c>
      <c r="C13" s="9">
        <f t="shared" si="0"/>
        <v>3</v>
      </c>
      <c r="D13" s="43" t="s">
        <v>4</v>
      </c>
      <c r="E13" s="42">
        <f t="shared" si="1"/>
        <v>20</v>
      </c>
      <c r="F13" s="12">
        <f t="shared" si="2"/>
        <v>31.8385</v>
      </c>
      <c r="G13">
        <v>24.27</v>
      </c>
      <c r="H13">
        <v>36.44</v>
      </c>
      <c r="I13">
        <v>30.32</v>
      </c>
      <c r="J13">
        <v>30.35</v>
      </c>
      <c r="K13">
        <v>28.32</v>
      </c>
      <c r="L13">
        <v>32.340000000000003</v>
      </c>
      <c r="M13">
        <v>26.29</v>
      </c>
      <c r="N13">
        <v>24.15</v>
      </c>
      <c r="O13">
        <v>34.369999999999997</v>
      </c>
      <c r="P13">
        <v>26.25</v>
      </c>
      <c r="Q13">
        <v>26.25</v>
      </c>
      <c r="R13">
        <v>34.35</v>
      </c>
      <c r="S13">
        <v>42.47</v>
      </c>
      <c r="T13">
        <v>28.29</v>
      </c>
      <c r="U13">
        <v>60.68</v>
      </c>
      <c r="V13">
        <v>32.36</v>
      </c>
      <c r="W13">
        <v>22.17</v>
      </c>
      <c r="X13">
        <v>26.33</v>
      </c>
      <c r="Y13">
        <v>32.36</v>
      </c>
      <c r="Z13" s="9">
        <v>38.409999999999997</v>
      </c>
      <c r="AA13" s="12">
        <f t="shared" si="3"/>
        <v>31.8385</v>
      </c>
      <c r="AB13" s="11">
        <f t="shared" si="4"/>
        <v>34.787690384615388</v>
      </c>
    </row>
    <row r="14" spans="1:28" x14ac:dyDescent="0.25">
      <c r="A14" t="s">
        <v>5</v>
      </c>
      <c r="B14" s="9" t="s">
        <v>7</v>
      </c>
      <c r="C14" s="9">
        <f t="shared" si="0"/>
        <v>3</v>
      </c>
      <c r="D14" s="43" t="s">
        <v>3</v>
      </c>
      <c r="E14" s="9">
        <f t="shared" si="1"/>
        <v>12</v>
      </c>
      <c r="F14" s="12">
        <f t="shared" si="2"/>
        <v>42.108333333333327</v>
      </c>
      <c r="G14" s="7">
        <v>28.32</v>
      </c>
      <c r="H14" s="8">
        <v>30.33</v>
      </c>
      <c r="I14" s="8">
        <v>32.33</v>
      </c>
      <c r="J14" s="8">
        <v>30.33</v>
      </c>
      <c r="K14" s="8">
        <v>44.47</v>
      </c>
      <c r="L14" s="8">
        <v>32.33</v>
      </c>
      <c r="M14" s="8">
        <v>32.39</v>
      </c>
      <c r="N14" s="54"/>
      <c r="O14" s="54"/>
      <c r="P14" s="54"/>
      <c r="Q14" s="54"/>
      <c r="R14" s="54"/>
      <c r="S14" s="8">
        <v>28.3</v>
      </c>
      <c r="T14" s="8">
        <v>26.17</v>
      </c>
      <c r="U14" s="54"/>
      <c r="V14" s="8">
        <v>141.51</v>
      </c>
      <c r="W14" s="8">
        <v>22.16</v>
      </c>
      <c r="X14" s="8">
        <v>56.66</v>
      </c>
      <c r="Y14" s="54"/>
      <c r="Z14" s="55"/>
      <c r="AA14" s="12">
        <f t="shared" si="3"/>
        <v>42.108333333333327</v>
      </c>
      <c r="AB14" s="2"/>
    </row>
    <row r="15" spans="1:28" x14ac:dyDescent="0.25">
      <c r="A15" t="s">
        <v>5</v>
      </c>
      <c r="B15" s="9" t="s">
        <v>7</v>
      </c>
      <c r="C15" s="9">
        <f t="shared" si="0"/>
        <v>3</v>
      </c>
      <c r="D15" s="43" t="s">
        <v>6</v>
      </c>
      <c r="E15" s="43">
        <f t="shared" si="1"/>
        <v>12</v>
      </c>
      <c r="F15" s="12">
        <f t="shared" si="2"/>
        <v>31.336666666666673</v>
      </c>
      <c r="G15" s="56"/>
      <c r="H15">
        <v>34.4</v>
      </c>
      <c r="I15" s="56"/>
      <c r="J15">
        <v>24.27</v>
      </c>
      <c r="K15" s="56"/>
      <c r="L15">
        <v>30.31</v>
      </c>
      <c r="M15">
        <v>32.380000000000003</v>
      </c>
      <c r="N15">
        <v>22.14</v>
      </c>
      <c r="O15">
        <v>28.31</v>
      </c>
      <c r="P15" s="56"/>
      <c r="Q15" s="56"/>
      <c r="R15" s="56"/>
      <c r="S15">
        <v>34.4</v>
      </c>
      <c r="T15" s="56"/>
      <c r="U15">
        <v>32.380000000000003</v>
      </c>
      <c r="V15">
        <v>30.32</v>
      </c>
      <c r="W15" s="56"/>
      <c r="X15">
        <v>28.31</v>
      </c>
      <c r="Y15">
        <v>34.35</v>
      </c>
      <c r="Z15" s="9">
        <v>44.47</v>
      </c>
      <c r="AA15" s="12">
        <f t="shared" si="3"/>
        <v>31.336666666666673</v>
      </c>
      <c r="AB15" s="2"/>
    </row>
    <row r="16" spans="1:28" x14ac:dyDescent="0.25">
      <c r="A16" t="s">
        <v>5</v>
      </c>
      <c r="B16" s="9" t="s">
        <v>7</v>
      </c>
      <c r="C16" s="9">
        <f t="shared" si="0"/>
        <v>3</v>
      </c>
      <c r="D16" s="43" t="s">
        <v>0</v>
      </c>
      <c r="E16" s="43">
        <f t="shared" si="1"/>
        <v>13</v>
      </c>
      <c r="F16" s="12">
        <f t="shared" si="2"/>
        <v>32.023076923076921</v>
      </c>
      <c r="G16">
        <v>34.369999999999997</v>
      </c>
      <c r="H16">
        <v>24.28</v>
      </c>
      <c r="I16">
        <v>34.35</v>
      </c>
      <c r="J16" s="56"/>
      <c r="K16" s="56"/>
      <c r="L16">
        <v>32.35</v>
      </c>
      <c r="M16" s="56"/>
      <c r="N16">
        <v>28.17</v>
      </c>
      <c r="O16" s="56"/>
      <c r="P16">
        <v>28.29</v>
      </c>
      <c r="Q16" s="56"/>
      <c r="R16">
        <v>36.39</v>
      </c>
      <c r="S16">
        <v>28.32</v>
      </c>
      <c r="T16" s="56"/>
      <c r="U16">
        <v>28.31</v>
      </c>
      <c r="V16">
        <v>30.35</v>
      </c>
      <c r="W16">
        <v>34.26</v>
      </c>
      <c r="X16">
        <v>36.42</v>
      </c>
      <c r="Y16" s="56"/>
      <c r="Z16" s="9">
        <v>40.44</v>
      </c>
      <c r="AA16" s="12">
        <f t="shared" si="3"/>
        <v>32.023076923076921</v>
      </c>
      <c r="AB16" s="2"/>
    </row>
    <row r="17" spans="1:28" ht="15.75" thickBot="1" x14ac:dyDescent="0.3">
      <c r="A17" s="22" t="s">
        <v>5</v>
      </c>
      <c r="B17" s="24" t="s">
        <v>7</v>
      </c>
      <c r="C17" s="24">
        <f t="shared" si="0"/>
        <v>3</v>
      </c>
      <c r="D17" s="44" t="s">
        <v>8</v>
      </c>
      <c r="E17" s="9">
        <f t="shared" si="1"/>
        <v>16</v>
      </c>
      <c r="F17" s="14">
        <f t="shared" si="2"/>
        <v>36.631875000000008</v>
      </c>
      <c r="G17" s="10">
        <v>32.35</v>
      </c>
      <c r="H17" s="22">
        <v>48.55</v>
      </c>
      <c r="I17" s="53"/>
      <c r="J17" s="22">
        <v>26.28</v>
      </c>
      <c r="K17" s="57"/>
      <c r="L17" s="22">
        <v>78.8</v>
      </c>
      <c r="M17" s="22">
        <v>26.29</v>
      </c>
      <c r="N17" s="22">
        <v>30.19</v>
      </c>
      <c r="O17" s="22">
        <v>30.35</v>
      </c>
      <c r="P17" s="53"/>
      <c r="Q17" s="22">
        <v>28.29</v>
      </c>
      <c r="R17" s="22">
        <v>42.46</v>
      </c>
      <c r="S17" s="22">
        <v>46.49</v>
      </c>
      <c r="T17" s="22">
        <v>20.11</v>
      </c>
      <c r="U17" s="22">
        <v>38.42</v>
      </c>
      <c r="V17" s="22">
        <v>24.28</v>
      </c>
      <c r="W17" s="53"/>
      <c r="X17" s="22">
        <v>52.6</v>
      </c>
      <c r="Y17" s="22">
        <v>30.32</v>
      </c>
      <c r="Z17" s="24">
        <v>30.33</v>
      </c>
      <c r="AA17" s="14">
        <f t="shared" si="3"/>
        <v>36.631875000000008</v>
      </c>
      <c r="AB17" s="13"/>
    </row>
    <row r="18" spans="1:28" x14ac:dyDescent="0.25">
      <c r="A18" s="8" t="s">
        <v>7</v>
      </c>
      <c r="B18" s="9" t="s">
        <v>1</v>
      </c>
      <c r="C18" s="9">
        <f t="shared" si="0"/>
        <v>4</v>
      </c>
      <c r="D18" s="43" t="s">
        <v>4</v>
      </c>
      <c r="E18" s="42">
        <f t="shared" si="1"/>
        <v>20</v>
      </c>
      <c r="F18" s="12">
        <f t="shared" si="2"/>
        <v>21.927</v>
      </c>
      <c r="G18">
        <v>26.28</v>
      </c>
      <c r="H18">
        <v>20.23</v>
      </c>
      <c r="I18">
        <v>18.2</v>
      </c>
      <c r="J18">
        <v>20.21</v>
      </c>
      <c r="K18">
        <v>32.340000000000003</v>
      </c>
      <c r="L18">
        <v>22.22</v>
      </c>
      <c r="M18">
        <v>16.190000000000001</v>
      </c>
      <c r="N18">
        <v>12.09</v>
      </c>
      <c r="O18">
        <v>60.61</v>
      </c>
      <c r="P18">
        <v>16.149999999999999</v>
      </c>
      <c r="Q18">
        <v>16.16</v>
      </c>
      <c r="R18">
        <v>24.27</v>
      </c>
      <c r="S18">
        <v>20.21</v>
      </c>
      <c r="T18">
        <v>18.18</v>
      </c>
      <c r="U18">
        <v>18.190000000000001</v>
      </c>
      <c r="V18">
        <v>18.18</v>
      </c>
      <c r="W18">
        <v>18.16</v>
      </c>
      <c r="X18">
        <v>24.29</v>
      </c>
      <c r="Y18">
        <v>20.2</v>
      </c>
      <c r="Z18" s="9">
        <v>16.18</v>
      </c>
      <c r="AA18" s="12">
        <f t="shared" si="3"/>
        <v>21.927</v>
      </c>
      <c r="AB18" s="11">
        <f t="shared" si="4"/>
        <v>22.542643589743591</v>
      </c>
    </row>
    <row r="19" spans="1:28" x14ac:dyDescent="0.25">
      <c r="A19" t="s">
        <v>7</v>
      </c>
      <c r="B19" s="9" t="s">
        <v>1</v>
      </c>
      <c r="C19" s="9">
        <f t="shared" si="0"/>
        <v>4</v>
      </c>
      <c r="D19" s="43" t="s">
        <v>3</v>
      </c>
      <c r="E19" s="43">
        <f t="shared" si="1"/>
        <v>12</v>
      </c>
      <c r="F19" s="12">
        <f t="shared" si="2"/>
        <v>22.567499999999995</v>
      </c>
      <c r="G19" s="7">
        <v>20.21</v>
      </c>
      <c r="H19" s="8">
        <v>20.23</v>
      </c>
      <c r="I19" s="8">
        <v>18.2</v>
      </c>
      <c r="J19" s="8">
        <v>20.22</v>
      </c>
      <c r="K19" s="8">
        <v>36.4</v>
      </c>
      <c r="L19" s="8">
        <v>16.16</v>
      </c>
      <c r="M19" s="8">
        <v>24.26</v>
      </c>
      <c r="N19" s="54"/>
      <c r="O19" s="54"/>
      <c r="P19" s="54"/>
      <c r="Q19" s="54"/>
      <c r="R19" s="54"/>
      <c r="S19" s="8">
        <v>18.21</v>
      </c>
      <c r="T19" s="8">
        <v>36.31</v>
      </c>
      <c r="U19" s="54"/>
      <c r="V19" s="8">
        <v>30.28</v>
      </c>
      <c r="W19" s="8">
        <v>12.11</v>
      </c>
      <c r="X19" s="8">
        <v>18.22</v>
      </c>
      <c r="Y19" s="54"/>
      <c r="Z19" s="55"/>
      <c r="AA19" s="12">
        <f t="shared" si="3"/>
        <v>22.567499999999995</v>
      </c>
      <c r="AB19" s="2"/>
    </row>
    <row r="20" spans="1:28" x14ac:dyDescent="0.25">
      <c r="A20" t="s">
        <v>7</v>
      </c>
      <c r="B20" s="9" t="s">
        <v>1</v>
      </c>
      <c r="C20" s="9">
        <f t="shared" si="0"/>
        <v>4</v>
      </c>
      <c r="D20" s="43" t="s">
        <v>6</v>
      </c>
      <c r="E20" s="9">
        <f t="shared" si="1"/>
        <v>12</v>
      </c>
      <c r="F20" s="12">
        <f t="shared" si="2"/>
        <v>20.883333333333333</v>
      </c>
      <c r="G20" s="56"/>
      <c r="H20">
        <v>20.23</v>
      </c>
      <c r="I20" s="56"/>
      <c r="J20">
        <v>24.26</v>
      </c>
      <c r="K20" s="56"/>
      <c r="L20">
        <v>24.25</v>
      </c>
      <c r="M20">
        <v>26.26</v>
      </c>
      <c r="N20">
        <v>14.09</v>
      </c>
      <c r="O20">
        <v>16.16</v>
      </c>
      <c r="P20" s="56"/>
      <c r="Q20" s="56"/>
      <c r="R20" s="56"/>
      <c r="S20">
        <v>20.21</v>
      </c>
      <c r="T20" s="56"/>
      <c r="U20">
        <v>20.22</v>
      </c>
      <c r="V20">
        <v>20.2</v>
      </c>
      <c r="W20" s="56"/>
      <c r="X20">
        <v>20.23</v>
      </c>
      <c r="Y20">
        <v>20.21</v>
      </c>
      <c r="Z20" s="9">
        <v>24.28</v>
      </c>
      <c r="AA20" s="12">
        <f t="shared" si="3"/>
        <v>20.883333333333333</v>
      </c>
      <c r="AB20" s="2"/>
    </row>
    <row r="21" spans="1:28" x14ac:dyDescent="0.25">
      <c r="A21" t="s">
        <v>7</v>
      </c>
      <c r="B21" s="9" t="s">
        <v>1</v>
      </c>
      <c r="C21" s="9">
        <f t="shared" si="0"/>
        <v>4</v>
      </c>
      <c r="D21" s="43" t="s">
        <v>0</v>
      </c>
      <c r="E21" s="43">
        <f t="shared" si="1"/>
        <v>13</v>
      </c>
      <c r="F21" s="12">
        <f t="shared" si="2"/>
        <v>25.495384615384619</v>
      </c>
      <c r="G21">
        <v>16.190000000000001</v>
      </c>
      <c r="H21">
        <v>26.3</v>
      </c>
      <c r="I21">
        <v>18.190000000000001</v>
      </c>
      <c r="J21" s="56"/>
      <c r="K21" s="56"/>
      <c r="L21">
        <v>20.239999999999998</v>
      </c>
      <c r="M21" s="56"/>
      <c r="N21">
        <v>28.18</v>
      </c>
      <c r="O21" s="56"/>
      <c r="P21">
        <v>18.190000000000001</v>
      </c>
      <c r="Q21" s="56"/>
      <c r="R21">
        <v>28.28</v>
      </c>
      <c r="S21">
        <v>34.36</v>
      </c>
      <c r="T21" s="56"/>
      <c r="U21">
        <v>28.31</v>
      </c>
      <c r="V21">
        <v>20.21</v>
      </c>
      <c r="W21">
        <v>16.149999999999999</v>
      </c>
      <c r="X21">
        <v>26.3</v>
      </c>
      <c r="Y21" s="56"/>
      <c r="Z21" s="9">
        <v>50.54</v>
      </c>
      <c r="AA21" s="12">
        <f t="shared" si="3"/>
        <v>25.495384615384619</v>
      </c>
      <c r="AB21" s="2"/>
    </row>
    <row r="22" spans="1:28" ht="15.75" thickBot="1" x14ac:dyDescent="0.3">
      <c r="A22" s="22" t="s">
        <v>7</v>
      </c>
      <c r="B22" s="24" t="s">
        <v>1</v>
      </c>
      <c r="C22" s="24">
        <f t="shared" si="0"/>
        <v>4</v>
      </c>
      <c r="D22" s="44" t="s">
        <v>8</v>
      </c>
      <c r="E22" s="44">
        <f t="shared" si="1"/>
        <v>16</v>
      </c>
      <c r="F22" s="14">
        <f t="shared" si="2"/>
        <v>21.839999999999996</v>
      </c>
      <c r="G22" s="10">
        <v>22.22</v>
      </c>
      <c r="H22" s="22">
        <v>30.32</v>
      </c>
      <c r="I22" s="53"/>
      <c r="J22" s="22">
        <v>18.170000000000002</v>
      </c>
      <c r="K22" s="57"/>
      <c r="L22" s="22">
        <v>16.16</v>
      </c>
      <c r="M22" s="22">
        <v>48.45</v>
      </c>
      <c r="N22" s="22">
        <v>18.12</v>
      </c>
      <c r="O22">
        <v>20.21</v>
      </c>
      <c r="P22" s="54"/>
      <c r="Q22">
        <v>16.149999999999999</v>
      </c>
      <c r="R22">
        <v>22.23</v>
      </c>
      <c r="S22">
        <v>18.23</v>
      </c>
      <c r="T22">
        <v>14.09</v>
      </c>
      <c r="U22">
        <v>20.23</v>
      </c>
      <c r="V22">
        <v>18.190000000000001</v>
      </c>
      <c r="W22" s="54"/>
      <c r="X22">
        <v>20.21</v>
      </c>
      <c r="Y22">
        <v>28.27</v>
      </c>
      <c r="Z22">
        <v>18.190000000000001</v>
      </c>
      <c r="AA22" s="52">
        <f t="shared" si="3"/>
        <v>21.839999999999996</v>
      </c>
      <c r="AB22" s="13"/>
    </row>
    <row r="23" spans="1:28" ht="15.75" thickBot="1" x14ac:dyDescent="0.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51"/>
      <c r="AA23" s="69"/>
    </row>
    <row r="24" spans="1:28" ht="15.75" thickBot="1" x14ac:dyDescent="0.3">
      <c r="A24" s="4" t="s">
        <v>26</v>
      </c>
      <c r="D24" s="71"/>
      <c r="E24" s="71"/>
      <c r="F24" s="72"/>
      <c r="G24">
        <f>ROUNDDOWN(COUNT(G2:G22)/4, 0)</f>
        <v>4</v>
      </c>
      <c r="H24" s="73">
        <f t="shared" ref="H24:Z24" si="5">ROUNDDOWN(COUNT(H2:H22)/4, 0)</f>
        <v>5</v>
      </c>
      <c r="I24">
        <f t="shared" si="5"/>
        <v>3</v>
      </c>
      <c r="J24">
        <f t="shared" si="5"/>
        <v>4</v>
      </c>
      <c r="K24">
        <f t="shared" si="5"/>
        <v>2</v>
      </c>
      <c r="L24" s="73">
        <f t="shared" si="5"/>
        <v>5</v>
      </c>
      <c r="M24">
        <f t="shared" si="5"/>
        <v>4</v>
      </c>
      <c r="N24">
        <f t="shared" si="5"/>
        <v>4</v>
      </c>
      <c r="O24">
        <f t="shared" si="5"/>
        <v>3</v>
      </c>
      <c r="P24">
        <f t="shared" si="5"/>
        <v>2</v>
      </c>
      <c r="Q24">
        <f t="shared" si="5"/>
        <v>2</v>
      </c>
      <c r="R24">
        <f t="shared" si="5"/>
        <v>3</v>
      </c>
      <c r="S24" s="73">
        <f t="shared" si="5"/>
        <v>5</v>
      </c>
      <c r="T24">
        <f t="shared" si="5"/>
        <v>3</v>
      </c>
      <c r="U24">
        <f t="shared" si="5"/>
        <v>4</v>
      </c>
      <c r="V24" s="73">
        <f t="shared" si="5"/>
        <v>5</v>
      </c>
      <c r="W24">
        <f t="shared" si="5"/>
        <v>3</v>
      </c>
      <c r="X24" s="73">
        <f t="shared" si="5"/>
        <v>5</v>
      </c>
      <c r="Y24">
        <f t="shared" si="5"/>
        <v>3</v>
      </c>
      <c r="Z24">
        <f t="shared" si="5"/>
        <v>4</v>
      </c>
      <c r="AA24" s="52">
        <f t="shared" si="3"/>
        <v>3.65</v>
      </c>
    </row>
    <row r="25" spans="1:28" ht="15.75" thickBot="1" x14ac:dyDescent="0.3">
      <c r="A25" s="25" t="s">
        <v>16</v>
      </c>
      <c r="B25" s="26"/>
      <c r="C25" s="26"/>
      <c r="D25" s="27"/>
      <c r="E25" s="27"/>
      <c r="F25" s="65"/>
      <c r="G25" s="28">
        <f>SUM(G3:G22)</f>
        <v>785.97000000000037</v>
      </c>
      <c r="H25" s="28">
        <f t="shared" ref="H25:Z25" si="6">SUM(H3:H22)</f>
        <v>1134.0899999999997</v>
      </c>
      <c r="I25" s="28">
        <f t="shared" ref="I25:Q25" si="7">SUM(I3:I22)</f>
        <v>464.71999999999997</v>
      </c>
      <c r="J25" s="28">
        <f t="shared" si="7"/>
        <v>517.37999999999988</v>
      </c>
      <c r="K25" s="28">
        <f t="shared" si="7"/>
        <v>529.38000000000011</v>
      </c>
      <c r="L25" s="28">
        <f t="shared" si="7"/>
        <v>1236.9900000000002</v>
      </c>
      <c r="M25" s="28">
        <f t="shared" si="7"/>
        <v>662.83</v>
      </c>
      <c r="N25" s="28">
        <f t="shared" si="7"/>
        <v>685.21</v>
      </c>
      <c r="O25" s="28">
        <f t="shared" si="7"/>
        <v>345.66999999999996</v>
      </c>
      <c r="P25" s="28">
        <f t="shared" si="7"/>
        <v>284.85000000000002</v>
      </c>
      <c r="Q25" s="28">
        <f t="shared" si="7"/>
        <v>195.92999999999998</v>
      </c>
      <c r="R25" s="28">
        <f t="shared" si="6"/>
        <v>446.55000000000007</v>
      </c>
      <c r="S25" s="28">
        <f t="shared" ref="S25:X25" si="8">SUM(S3:S22)</f>
        <v>1093.67</v>
      </c>
      <c r="T25" s="28">
        <f t="shared" si="8"/>
        <v>921.61</v>
      </c>
      <c r="U25" s="28">
        <f t="shared" si="8"/>
        <v>673.21</v>
      </c>
      <c r="V25" s="28">
        <f t="shared" si="8"/>
        <v>1370.38</v>
      </c>
      <c r="W25" s="28">
        <f t="shared" si="8"/>
        <v>354.66000000000008</v>
      </c>
      <c r="X25" s="28">
        <f t="shared" si="8"/>
        <v>1429.2899999999997</v>
      </c>
      <c r="Y25" s="28">
        <f t="shared" si="6"/>
        <v>347.59</v>
      </c>
      <c r="Z25" s="29">
        <f t="shared" si="6"/>
        <v>471.06000000000006</v>
      </c>
      <c r="AA25" s="30">
        <f>AVERAGE(G25:Z25)</f>
        <v>697.55200000000002</v>
      </c>
    </row>
    <row r="26" spans="1:28" ht="15.75" thickBot="1" x14ac:dyDescent="0.3">
      <c r="A26" s="25" t="s">
        <v>17</v>
      </c>
      <c r="B26" s="31"/>
      <c r="C26" s="31"/>
      <c r="D26" s="32"/>
      <c r="E26" s="32"/>
      <c r="F26" s="66"/>
      <c r="G26" s="28">
        <f>AVERAGE(G3:G22)</f>
        <v>49.123125000000023</v>
      </c>
      <c r="H26" s="28">
        <f t="shared" ref="H26:Z26" si="9">AVERAGE(H3:H22)</f>
        <v>56.704499999999982</v>
      </c>
      <c r="I26" s="28">
        <f t="shared" ref="I26:Q26" si="10">AVERAGE(I3:I22)</f>
        <v>38.726666666666667</v>
      </c>
      <c r="J26" s="28">
        <f t="shared" si="10"/>
        <v>32.336249999999993</v>
      </c>
      <c r="K26" s="28">
        <f t="shared" si="10"/>
        <v>52.938000000000009</v>
      </c>
      <c r="L26" s="28">
        <f t="shared" si="10"/>
        <v>61.849500000000013</v>
      </c>
      <c r="M26" s="28">
        <f t="shared" si="10"/>
        <v>41.426875000000003</v>
      </c>
      <c r="N26" s="28">
        <f t="shared" si="10"/>
        <v>42.825625000000002</v>
      </c>
      <c r="O26" s="28">
        <f t="shared" si="10"/>
        <v>28.805833333333329</v>
      </c>
      <c r="P26" s="28">
        <f t="shared" si="10"/>
        <v>35.606250000000003</v>
      </c>
      <c r="Q26" s="28">
        <f t="shared" si="10"/>
        <v>24.491249999999997</v>
      </c>
      <c r="R26" s="28">
        <f t="shared" si="9"/>
        <v>37.212500000000006</v>
      </c>
      <c r="S26" s="28">
        <f t="shared" ref="S26:X26" si="11">AVERAGE(S3:S22)</f>
        <v>54.683500000000002</v>
      </c>
      <c r="T26" s="28">
        <f t="shared" si="11"/>
        <v>76.80083333333333</v>
      </c>
      <c r="U26" s="28">
        <f t="shared" si="11"/>
        <v>42.075625000000002</v>
      </c>
      <c r="V26" s="28">
        <f t="shared" si="11"/>
        <v>68.519000000000005</v>
      </c>
      <c r="W26" s="28">
        <f t="shared" si="11"/>
        <v>29.555000000000007</v>
      </c>
      <c r="X26" s="28">
        <f t="shared" si="11"/>
        <v>71.464499999999987</v>
      </c>
      <c r="Y26" s="28">
        <f t="shared" si="9"/>
        <v>28.965833333333332</v>
      </c>
      <c r="Z26" s="29">
        <f t="shared" si="9"/>
        <v>29.441250000000004</v>
      </c>
      <c r="AA26" s="33">
        <f>AVERAGE(G26:Z26)</f>
        <v>45.177595833333342</v>
      </c>
    </row>
    <row r="27" spans="1:28" ht="15.75" thickBot="1" x14ac:dyDescent="0.3">
      <c r="A27" s="34" t="s">
        <v>18</v>
      </c>
      <c r="B27" s="35"/>
      <c r="C27" s="36"/>
      <c r="D27" s="37"/>
      <c r="E27" s="37"/>
      <c r="F27" s="38"/>
      <c r="G27" s="67">
        <f>AVEDEV(G3:G22)</f>
        <v>38.302187500000009</v>
      </c>
      <c r="H27" s="39">
        <f t="shared" ref="H27:Z27" si="12">AVEDEV(H3:H22)</f>
        <v>44.813649999999996</v>
      </c>
      <c r="I27" s="39">
        <f t="shared" ref="I27:Q27" si="13">AVEDEV(I3:I22)</f>
        <v>19.688333333333336</v>
      </c>
      <c r="J27" s="39">
        <f t="shared" si="13"/>
        <v>16.658437499999998</v>
      </c>
      <c r="K27" s="39">
        <f t="shared" si="13"/>
        <v>37.394800000000004</v>
      </c>
      <c r="L27" s="39">
        <f t="shared" si="13"/>
        <v>54.567250000000016</v>
      </c>
      <c r="M27" s="39">
        <f t="shared" si="13"/>
        <v>24.094453125000001</v>
      </c>
      <c r="N27" s="39">
        <f t="shared" si="13"/>
        <v>33.42609375</v>
      </c>
      <c r="O27" s="39">
        <f t="shared" si="13"/>
        <v>8.0018055555555545</v>
      </c>
      <c r="P27" s="39">
        <f t="shared" si="13"/>
        <v>23.101875000000003</v>
      </c>
      <c r="Q27" s="39">
        <f t="shared" si="13"/>
        <v>6.3162500000000001</v>
      </c>
      <c r="R27" s="39">
        <f t="shared" si="12"/>
        <v>14.926666666666668</v>
      </c>
      <c r="S27" s="39">
        <f t="shared" ref="S27:X27" si="14">AVEDEV(S3:S22)</f>
        <v>39.971599999999995</v>
      </c>
      <c r="T27" s="39">
        <f t="shared" si="14"/>
        <v>78.986388888888868</v>
      </c>
      <c r="U27" s="39">
        <f t="shared" si="14"/>
        <v>19.980781250000003</v>
      </c>
      <c r="V27" s="39">
        <f t="shared" si="14"/>
        <v>65.945399999999978</v>
      </c>
      <c r="W27" s="39">
        <f t="shared" si="14"/>
        <v>15.097500000000004</v>
      </c>
      <c r="X27" s="39">
        <f t="shared" si="14"/>
        <v>66.449650000000005</v>
      </c>
      <c r="Y27" s="39">
        <f t="shared" si="12"/>
        <v>5.732499999999999</v>
      </c>
      <c r="Z27" s="40">
        <f t="shared" si="12"/>
        <v>8.2137499999999992</v>
      </c>
      <c r="AA27" s="41">
        <f>AVEDEV(G26:Z26)</f>
        <v>13.066219166666674</v>
      </c>
    </row>
    <row r="29" spans="1:28" x14ac:dyDescent="0.25">
      <c r="C29" s="8"/>
      <c r="L29" s="63"/>
      <c r="M29" s="64" t="s">
        <v>23</v>
      </c>
    </row>
    <row r="30" spans="1:28" ht="15.75" thickBot="1" x14ac:dyDescent="0.3">
      <c r="L30" s="61"/>
      <c r="M30" s="62" t="s">
        <v>24</v>
      </c>
    </row>
    <row r="31" spans="1:28" x14ac:dyDescent="0.25">
      <c r="A31" s="59" t="s">
        <v>28</v>
      </c>
      <c r="B31" s="79" t="s">
        <v>15</v>
      </c>
      <c r="C31" s="80"/>
      <c r="D31" s="80"/>
      <c r="E31" s="81"/>
      <c r="F31" s="82" t="s">
        <v>16</v>
      </c>
      <c r="G31" s="83"/>
      <c r="H31" s="68"/>
      <c r="I31" s="19"/>
      <c r="J31" s="19"/>
      <c r="K31" s="19"/>
      <c r="L31" s="74"/>
      <c r="M31" s="75" t="s">
        <v>27</v>
      </c>
      <c r="N31" s="19"/>
      <c r="O31" s="19"/>
      <c r="P31" s="19"/>
      <c r="Q31" s="19"/>
    </row>
    <row r="32" spans="1:28" ht="15.75" thickBot="1" x14ac:dyDescent="0.3">
      <c r="A32" s="44" t="s">
        <v>10</v>
      </c>
      <c r="B32" s="10">
        <v>1</v>
      </c>
      <c r="C32" s="22">
        <v>2</v>
      </c>
      <c r="D32" s="22">
        <v>3</v>
      </c>
      <c r="E32" s="24">
        <v>4</v>
      </c>
      <c r="F32" s="15" t="s">
        <v>21</v>
      </c>
      <c r="G32" s="15" t="s">
        <v>22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22" x14ac:dyDescent="0.25">
      <c r="A33" s="43" t="s">
        <v>4</v>
      </c>
      <c r="B33" s="11">
        <f>F3</f>
        <v>94.821999999999989</v>
      </c>
      <c r="C33" s="11">
        <f>F8</f>
        <v>22.534499999999998</v>
      </c>
      <c r="D33" s="11">
        <f>F13</f>
        <v>31.8385</v>
      </c>
      <c r="E33" s="12">
        <f>F18</f>
        <v>21.927</v>
      </c>
      <c r="F33" s="16">
        <f t="shared" ref="F33:F38" si="15">SUM(B33:E33)</f>
        <v>171.12199999999999</v>
      </c>
      <c r="G33" s="17">
        <f>F33/60</f>
        <v>2.852033333333333</v>
      </c>
      <c r="I33" s="17"/>
      <c r="J33" s="17"/>
      <c r="K33" s="17"/>
      <c r="L33" s="17"/>
      <c r="M33" s="17"/>
      <c r="N33" s="17"/>
      <c r="O33" s="17"/>
      <c r="P33" s="17"/>
      <c r="Q33" s="17"/>
    </row>
    <row r="34" spans="1:22" x14ac:dyDescent="0.25">
      <c r="A34" s="43" t="s">
        <v>3</v>
      </c>
      <c r="B34" s="11">
        <f>F4</f>
        <v>209.88666666666674</v>
      </c>
      <c r="C34" s="11">
        <f>F9</f>
        <v>26.923333333333328</v>
      </c>
      <c r="D34" s="11">
        <f>F14</f>
        <v>42.108333333333327</v>
      </c>
      <c r="E34" s="12">
        <f>F19</f>
        <v>22.567499999999995</v>
      </c>
      <c r="F34" s="16">
        <f t="shared" si="15"/>
        <v>301.4858333333334</v>
      </c>
      <c r="G34" s="17">
        <f t="shared" ref="G34:G38" si="16">F34/60</f>
        <v>5.0247638888888897</v>
      </c>
      <c r="I34" s="70"/>
      <c r="J34" s="17"/>
      <c r="K34" s="17"/>
      <c r="L34" s="17"/>
      <c r="M34" s="17"/>
      <c r="N34" s="17"/>
      <c r="O34" s="17"/>
      <c r="P34" s="17"/>
      <c r="Q34" s="17"/>
    </row>
    <row r="35" spans="1:22" x14ac:dyDescent="0.25">
      <c r="A35" s="43" t="s">
        <v>6</v>
      </c>
      <c r="B35" s="11">
        <f>F5</f>
        <v>76.445000000000007</v>
      </c>
      <c r="C35" s="11">
        <f>F10</f>
        <v>24.596666666666664</v>
      </c>
      <c r="D35" s="11">
        <f>F15</f>
        <v>31.336666666666673</v>
      </c>
      <c r="E35" s="12">
        <f>F20</f>
        <v>20.883333333333333</v>
      </c>
      <c r="F35" s="16">
        <f t="shared" si="15"/>
        <v>153.26166666666666</v>
      </c>
      <c r="G35" s="17">
        <f t="shared" si="16"/>
        <v>2.5543611111111111</v>
      </c>
      <c r="I35" s="17"/>
      <c r="J35" s="17"/>
      <c r="K35" s="17"/>
      <c r="L35" s="17"/>
      <c r="M35" s="17"/>
      <c r="N35" s="17"/>
      <c r="O35" s="17"/>
      <c r="P35" s="17"/>
      <c r="Q35" s="17"/>
    </row>
    <row r="36" spans="1:22" x14ac:dyDescent="0.25">
      <c r="A36" s="43" t="s">
        <v>0</v>
      </c>
      <c r="B36" s="11">
        <f>F6</f>
        <v>153.52461538461537</v>
      </c>
      <c r="C36" s="11">
        <f>F11</f>
        <v>25.490769230769232</v>
      </c>
      <c r="D36" s="11">
        <f>F16</f>
        <v>32.023076923076921</v>
      </c>
      <c r="E36" s="12">
        <f>F21</f>
        <v>25.495384615384619</v>
      </c>
      <c r="F36" s="16">
        <f t="shared" si="15"/>
        <v>236.53384615384616</v>
      </c>
      <c r="G36" s="17">
        <f t="shared" si="16"/>
        <v>3.9422307692307692</v>
      </c>
      <c r="I36" s="17"/>
      <c r="J36" s="17"/>
      <c r="K36" s="17"/>
      <c r="L36" s="17"/>
      <c r="M36" s="17"/>
      <c r="N36" s="17"/>
      <c r="O36" s="17"/>
      <c r="P36" s="17"/>
      <c r="Q36" s="17"/>
      <c r="V36" s="8"/>
    </row>
    <row r="37" spans="1:22" ht="15.75" thickBot="1" x14ac:dyDescent="0.3">
      <c r="A37" s="43" t="s">
        <v>8</v>
      </c>
      <c r="B37" s="11">
        <f>F7</f>
        <v>37.682941176470592</v>
      </c>
      <c r="C37" s="11">
        <f>F12</f>
        <v>24.737058823529413</v>
      </c>
      <c r="D37" s="11">
        <f>F17</f>
        <v>36.631875000000008</v>
      </c>
      <c r="E37" s="12">
        <f>F22</f>
        <v>21.839999999999996</v>
      </c>
      <c r="F37" s="16">
        <f t="shared" si="15"/>
        <v>120.891875</v>
      </c>
      <c r="G37" s="17">
        <f t="shared" si="16"/>
        <v>2.0148645833333334</v>
      </c>
      <c r="I37" s="17"/>
      <c r="J37" s="17"/>
      <c r="K37" s="17"/>
      <c r="L37" s="17"/>
      <c r="M37" s="17"/>
      <c r="N37" s="17"/>
      <c r="O37" s="17"/>
      <c r="P37" s="17"/>
      <c r="Q37" s="17"/>
      <c r="V37" s="8"/>
    </row>
    <row r="38" spans="1:22" ht="15.75" thickBot="1" x14ac:dyDescent="0.3">
      <c r="A38" s="60" t="s">
        <v>20</v>
      </c>
      <c r="B38" s="58">
        <f>AB3</f>
        <v>114.47224464555052</v>
      </c>
      <c r="C38" s="58">
        <f>AB8</f>
        <v>24.856465610859726</v>
      </c>
      <c r="D38" s="58">
        <f>AB13</f>
        <v>34.787690384615388</v>
      </c>
      <c r="E38" s="50">
        <f>AB18</f>
        <v>22.542643589743591</v>
      </c>
      <c r="F38" s="16">
        <f t="shared" si="15"/>
        <v>196.65904423076921</v>
      </c>
      <c r="G38" s="18">
        <f t="shared" si="16"/>
        <v>3.2776507371794867</v>
      </c>
      <c r="I38" s="21"/>
      <c r="J38" s="21"/>
      <c r="K38" s="21"/>
      <c r="L38" s="21"/>
      <c r="M38" s="21"/>
      <c r="N38" s="21"/>
      <c r="O38" s="21"/>
      <c r="P38" s="21"/>
      <c r="Q38" s="21"/>
    </row>
    <row r="39" spans="1:22" x14ac:dyDescent="0.25">
      <c r="A39" s="26"/>
    </row>
  </sheetData>
  <autoFilter ref="A2:Z2" xr:uid="{06CB0A03-418A-45D3-9F1D-A8046D6BFF8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3">
    <mergeCell ref="G2:Z2"/>
    <mergeCell ref="B31:E31"/>
    <mergeCell ref="F31:G3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19E7-DB60-4E7D-AAA3-E41F83F8C357}">
  <dimension ref="A1:C74"/>
  <sheetViews>
    <sheetView topLeftCell="A61" workbookViewId="0">
      <selection activeCell="E73" sqref="E73"/>
    </sheetView>
  </sheetViews>
  <sheetFormatPr baseColWidth="10" defaultRowHeight="15" x14ac:dyDescent="0.25"/>
  <cols>
    <col min="3" max="3" width="13.42578125" bestFit="1" customWidth="1"/>
  </cols>
  <sheetData>
    <row r="1" spans="1:3" x14ac:dyDescent="0.25">
      <c r="A1" s="4" t="s">
        <v>14</v>
      </c>
      <c r="B1" s="4" t="s">
        <v>10</v>
      </c>
      <c r="C1" s="4" t="s">
        <v>9</v>
      </c>
    </row>
    <row r="2" spans="1:3" x14ac:dyDescent="0.25">
      <c r="A2">
        <v>1605990636</v>
      </c>
      <c r="B2" t="s">
        <v>0</v>
      </c>
      <c r="C2">
        <v>401497734.84399998</v>
      </c>
    </row>
    <row r="3" spans="1:3" x14ac:dyDescent="0.25">
      <c r="A3">
        <v>1605990636</v>
      </c>
      <c r="B3" t="s">
        <v>3</v>
      </c>
      <c r="C3">
        <v>401497738.38</v>
      </c>
    </row>
    <row r="4" spans="1:3" x14ac:dyDescent="0.25">
      <c r="A4">
        <v>1605990636</v>
      </c>
      <c r="B4" t="s">
        <v>4</v>
      </c>
      <c r="C4">
        <v>401497745.45599997</v>
      </c>
    </row>
    <row r="5" spans="1:3" x14ac:dyDescent="0.25">
      <c r="A5">
        <v>1605990636</v>
      </c>
      <c r="B5" t="s">
        <v>8</v>
      </c>
      <c r="C5">
        <v>401497747.98400003</v>
      </c>
    </row>
    <row r="6" spans="1:3" x14ac:dyDescent="0.25">
      <c r="A6">
        <v>1605991360</v>
      </c>
      <c r="B6" t="s">
        <v>0</v>
      </c>
      <c r="C6">
        <v>401497937.71799999</v>
      </c>
    </row>
    <row r="7" spans="1:3" x14ac:dyDescent="0.25">
      <c r="A7">
        <v>1605991360</v>
      </c>
      <c r="B7" t="s">
        <v>4</v>
      </c>
      <c r="C7">
        <v>401497945.30699998</v>
      </c>
    </row>
    <row r="8" spans="1:3" x14ac:dyDescent="0.25">
      <c r="A8">
        <v>1605991360</v>
      </c>
      <c r="B8" t="s">
        <v>6</v>
      </c>
      <c r="C8">
        <v>401497949.85900003</v>
      </c>
    </row>
    <row r="9" spans="1:3" x14ac:dyDescent="0.25">
      <c r="A9">
        <v>1605991360</v>
      </c>
      <c r="B9" t="s">
        <v>3</v>
      </c>
      <c r="C9">
        <v>401497953.90600002</v>
      </c>
    </row>
    <row r="10" spans="1:3" x14ac:dyDescent="0.25">
      <c r="A10">
        <v>1605991360</v>
      </c>
      <c r="B10" t="s">
        <v>8</v>
      </c>
      <c r="C10">
        <v>401497958.454</v>
      </c>
    </row>
    <row r="11" spans="1:3" x14ac:dyDescent="0.25">
      <c r="A11">
        <v>1605992027</v>
      </c>
      <c r="B11" t="s">
        <v>0</v>
      </c>
      <c r="C11">
        <v>401498062.48500001</v>
      </c>
    </row>
    <row r="12" spans="1:3" x14ac:dyDescent="0.25">
      <c r="A12">
        <v>1605992027</v>
      </c>
      <c r="B12" t="s">
        <v>3</v>
      </c>
      <c r="C12">
        <v>401498066.02200001</v>
      </c>
    </row>
    <row r="13" spans="1:3" x14ac:dyDescent="0.25">
      <c r="A13">
        <v>1605992027</v>
      </c>
      <c r="B13" t="s">
        <v>4</v>
      </c>
      <c r="C13">
        <v>401498069.05400002</v>
      </c>
    </row>
    <row r="14" spans="1:3" x14ac:dyDescent="0.25">
      <c r="A14">
        <v>1605992672</v>
      </c>
      <c r="B14" t="s">
        <v>6</v>
      </c>
      <c r="C14">
        <v>401498238.91399997</v>
      </c>
    </row>
    <row r="15" spans="1:3" x14ac:dyDescent="0.25">
      <c r="A15">
        <v>1605992672</v>
      </c>
      <c r="B15" t="s">
        <v>3</v>
      </c>
      <c r="C15">
        <v>401498241.949</v>
      </c>
    </row>
    <row r="16" spans="1:3" x14ac:dyDescent="0.25">
      <c r="A16">
        <v>1605992672</v>
      </c>
      <c r="B16" t="s">
        <v>4</v>
      </c>
      <c r="C16">
        <v>401498245.48500001</v>
      </c>
    </row>
    <row r="17" spans="1:3" x14ac:dyDescent="0.25">
      <c r="A17">
        <v>1605992672</v>
      </c>
      <c r="B17" t="s">
        <v>8</v>
      </c>
      <c r="C17">
        <v>401498250.03500003</v>
      </c>
    </row>
    <row r="18" spans="1:3" x14ac:dyDescent="0.25">
      <c r="A18">
        <v>1605993042</v>
      </c>
      <c r="B18" t="s">
        <v>3</v>
      </c>
      <c r="C18">
        <v>401498336.47399998</v>
      </c>
    </row>
    <row r="19" spans="1:3" x14ac:dyDescent="0.25">
      <c r="A19">
        <v>1605993042</v>
      </c>
      <c r="B19" t="s">
        <v>4</v>
      </c>
      <c r="C19">
        <v>401498340.01200002</v>
      </c>
    </row>
    <row r="20" spans="1:3" x14ac:dyDescent="0.25">
      <c r="A20">
        <v>1605993648</v>
      </c>
      <c r="B20" t="s">
        <v>0</v>
      </c>
      <c r="C20">
        <v>401498509.59299999</v>
      </c>
    </row>
    <row r="21" spans="1:3" x14ac:dyDescent="0.25">
      <c r="A21">
        <v>1605993648</v>
      </c>
      <c r="B21" t="s">
        <v>4</v>
      </c>
      <c r="C21">
        <v>401498526.26700002</v>
      </c>
    </row>
    <row r="22" spans="1:3" x14ac:dyDescent="0.25">
      <c r="A22">
        <v>1605993648</v>
      </c>
      <c r="B22" t="s">
        <v>6</v>
      </c>
      <c r="C22">
        <v>401498528.292</v>
      </c>
    </row>
    <row r="23" spans="1:3" x14ac:dyDescent="0.25">
      <c r="A23">
        <v>1605993648</v>
      </c>
      <c r="B23" t="s">
        <v>3</v>
      </c>
      <c r="C23">
        <v>401498530.815</v>
      </c>
    </row>
    <row r="24" spans="1:3" x14ac:dyDescent="0.25">
      <c r="A24">
        <v>1605993648</v>
      </c>
      <c r="B24" t="s">
        <v>8</v>
      </c>
      <c r="C24">
        <v>401498539.90899998</v>
      </c>
    </row>
    <row r="25" spans="1:3" x14ac:dyDescent="0.25">
      <c r="A25">
        <v>1605994816</v>
      </c>
      <c r="B25" t="s">
        <v>4</v>
      </c>
      <c r="C25">
        <v>401498770.87699997</v>
      </c>
    </row>
    <row r="26" spans="1:3" x14ac:dyDescent="0.25">
      <c r="A26">
        <v>1605994816</v>
      </c>
      <c r="B26" t="s">
        <v>3</v>
      </c>
      <c r="C26">
        <v>401498777.45599997</v>
      </c>
    </row>
    <row r="27" spans="1:3" x14ac:dyDescent="0.25">
      <c r="A27">
        <v>1605994816</v>
      </c>
      <c r="B27" t="s">
        <v>6</v>
      </c>
      <c r="C27">
        <v>401498785.03200001</v>
      </c>
    </row>
    <row r="28" spans="1:3" x14ac:dyDescent="0.25">
      <c r="A28">
        <v>1605994816</v>
      </c>
      <c r="B28" t="s">
        <v>8</v>
      </c>
      <c r="C28">
        <v>401498792.10000002</v>
      </c>
    </row>
    <row r="29" spans="1:3" x14ac:dyDescent="0.25">
      <c r="A29">
        <v>1605995220</v>
      </c>
      <c r="B29" t="s">
        <v>4</v>
      </c>
      <c r="C29">
        <v>401498873.79500002</v>
      </c>
    </row>
    <row r="30" spans="1:3" x14ac:dyDescent="0.25">
      <c r="A30">
        <v>1605995220</v>
      </c>
      <c r="B30" t="s">
        <v>8</v>
      </c>
      <c r="C30">
        <v>401498883.86400002</v>
      </c>
    </row>
    <row r="31" spans="1:3" x14ac:dyDescent="0.25">
      <c r="A31">
        <v>1605995220</v>
      </c>
      <c r="B31" t="s">
        <v>6</v>
      </c>
      <c r="C31">
        <v>401498885.87300003</v>
      </c>
    </row>
    <row r="32" spans="1:3" x14ac:dyDescent="0.25">
      <c r="A32">
        <v>1605995220</v>
      </c>
      <c r="B32" t="s">
        <v>0</v>
      </c>
      <c r="C32">
        <v>401498888.389</v>
      </c>
    </row>
    <row r="33" spans="1:3" x14ac:dyDescent="0.25">
      <c r="A33">
        <v>1605995630</v>
      </c>
      <c r="B33" t="s">
        <v>8</v>
      </c>
      <c r="C33">
        <v>401498956.17199999</v>
      </c>
    </row>
    <row r="34" spans="1:3" x14ac:dyDescent="0.25">
      <c r="A34">
        <v>1605995630</v>
      </c>
      <c r="B34" t="s">
        <v>6</v>
      </c>
      <c r="C34">
        <v>401498962.23299998</v>
      </c>
    </row>
    <row r="35" spans="1:3" x14ac:dyDescent="0.25">
      <c r="A35">
        <v>1605995630</v>
      </c>
      <c r="B35" t="s">
        <v>4</v>
      </c>
      <c r="C35">
        <v>401498972.838</v>
      </c>
    </row>
    <row r="36" spans="1:3" x14ac:dyDescent="0.25">
      <c r="A36">
        <v>1605995970</v>
      </c>
      <c r="B36" t="s">
        <v>0</v>
      </c>
      <c r="C36">
        <v>401499047.78100002</v>
      </c>
    </row>
    <row r="37" spans="1:3" x14ac:dyDescent="0.25">
      <c r="A37">
        <v>1605995970</v>
      </c>
      <c r="B37" t="s">
        <v>4</v>
      </c>
      <c r="C37">
        <v>401499061.412</v>
      </c>
    </row>
    <row r="38" spans="1:3" x14ac:dyDescent="0.25">
      <c r="A38">
        <v>1605996445</v>
      </c>
      <c r="B38" t="s">
        <v>4</v>
      </c>
      <c r="C38">
        <v>401499149.34100002</v>
      </c>
    </row>
    <row r="39" spans="1:3" x14ac:dyDescent="0.25">
      <c r="A39">
        <v>1605996445</v>
      </c>
      <c r="B39" t="s">
        <v>8</v>
      </c>
      <c r="C39">
        <v>401499158.435</v>
      </c>
    </row>
    <row r="40" spans="1:3" x14ac:dyDescent="0.25">
      <c r="A40">
        <v>1605996715</v>
      </c>
      <c r="B40" t="s">
        <v>0</v>
      </c>
      <c r="C40">
        <v>401499240.00700003</v>
      </c>
    </row>
    <row r="41" spans="1:3" x14ac:dyDescent="0.25">
      <c r="A41">
        <v>1605996715</v>
      </c>
      <c r="B41" t="s">
        <v>4</v>
      </c>
      <c r="C41">
        <v>401499243.54699999</v>
      </c>
    </row>
    <row r="42" spans="1:3" x14ac:dyDescent="0.25">
      <c r="A42">
        <v>1605996715</v>
      </c>
      <c r="B42" t="s">
        <v>8</v>
      </c>
      <c r="C42">
        <v>401499248.097</v>
      </c>
    </row>
    <row r="43" spans="1:3" x14ac:dyDescent="0.25">
      <c r="A43">
        <v>1605997190</v>
      </c>
      <c r="B43" t="s">
        <v>3</v>
      </c>
      <c r="C43">
        <v>401499391.14399999</v>
      </c>
    </row>
    <row r="44" spans="1:3" x14ac:dyDescent="0.25">
      <c r="A44">
        <v>1605997190</v>
      </c>
      <c r="B44" t="s">
        <v>6</v>
      </c>
      <c r="C44">
        <v>401499396.70700002</v>
      </c>
    </row>
    <row r="45" spans="1:3" x14ac:dyDescent="0.25">
      <c r="A45">
        <v>1605997190</v>
      </c>
      <c r="B45" t="s">
        <v>4</v>
      </c>
      <c r="C45">
        <v>401499404.79400003</v>
      </c>
    </row>
    <row r="46" spans="1:3" x14ac:dyDescent="0.25">
      <c r="A46">
        <v>1605997190</v>
      </c>
      <c r="B46" t="s">
        <v>0</v>
      </c>
      <c r="C46">
        <v>401499413.89399999</v>
      </c>
    </row>
    <row r="47" spans="1:3" x14ac:dyDescent="0.25">
      <c r="A47">
        <v>1605997190</v>
      </c>
      <c r="B47" t="s">
        <v>8</v>
      </c>
      <c r="C47">
        <v>401499417.94400001</v>
      </c>
    </row>
    <row r="48" spans="1:3" x14ac:dyDescent="0.25">
      <c r="A48">
        <v>1605998085</v>
      </c>
      <c r="B48" t="s">
        <v>8</v>
      </c>
      <c r="C48">
        <v>401499623.27899998</v>
      </c>
    </row>
    <row r="49" spans="1:3" x14ac:dyDescent="0.25">
      <c r="A49">
        <v>1605998085</v>
      </c>
      <c r="B49" t="s">
        <v>3</v>
      </c>
      <c r="C49">
        <v>401499634.87300003</v>
      </c>
    </row>
    <row r="50" spans="1:3" x14ac:dyDescent="0.25">
      <c r="A50">
        <v>1605998085</v>
      </c>
      <c r="B50" t="s">
        <v>4</v>
      </c>
      <c r="C50">
        <v>401499657.09600002</v>
      </c>
    </row>
    <row r="51" spans="1:3" x14ac:dyDescent="0.25">
      <c r="A51">
        <v>1605998722</v>
      </c>
      <c r="B51" t="s">
        <v>0</v>
      </c>
      <c r="C51">
        <v>401499752.88800001</v>
      </c>
    </row>
    <row r="52" spans="1:3" x14ac:dyDescent="0.25">
      <c r="A52">
        <v>1605998722</v>
      </c>
      <c r="B52" t="s">
        <v>8</v>
      </c>
      <c r="C52">
        <v>401499757.94999999</v>
      </c>
    </row>
    <row r="53" spans="1:3" x14ac:dyDescent="0.25">
      <c r="A53">
        <v>1605998722</v>
      </c>
      <c r="B53" t="s">
        <v>6</v>
      </c>
      <c r="C53">
        <v>401499760.98000002</v>
      </c>
    </row>
    <row r="54" spans="1:3" x14ac:dyDescent="0.25">
      <c r="A54">
        <v>1605998722</v>
      </c>
      <c r="B54" t="s">
        <v>4</v>
      </c>
      <c r="C54">
        <v>401499764.51599997</v>
      </c>
    </row>
    <row r="55" spans="1:3" x14ac:dyDescent="0.25">
      <c r="A55">
        <v>1605999143</v>
      </c>
      <c r="B55" t="s">
        <v>0</v>
      </c>
      <c r="C55">
        <v>401499902.51300001</v>
      </c>
    </row>
    <row r="56" spans="1:3" x14ac:dyDescent="0.25">
      <c r="A56">
        <v>1605999143</v>
      </c>
      <c r="B56" t="s">
        <v>8</v>
      </c>
      <c r="C56">
        <v>401499907.57200003</v>
      </c>
    </row>
    <row r="57" spans="1:3" x14ac:dyDescent="0.25">
      <c r="A57">
        <v>1605999143</v>
      </c>
      <c r="B57" t="s">
        <v>4</v>
      </c>
      <c r="C57">
        <v>401499914.13700002</v>
      </c>
    </row>
    <row r="58" spans="1:3" x14ac:dyDescent="0.25">
      <c r="A58">
        <v>1605999143</v>
      </c>
      <c r="B58" t="s">
        <v>6</v>
      </c>
      <c r="C58">
        <v>401499923.23699999</v>
      </c>
    </row>
    <row r="59" spans="1:3" x14ac:dyDescent="0.25">
      <c r="A59">
        <v>1605999143</v>
      </c>
      <c r="B59" t="s">
        <v>3</v>
      </c>
      <c r="C59">
        <v>401499935.85500002</v>
      </c>
    </row>
    <row r="60" spans="1:3" x14ac:dyDescent="0.25">
      <c r="A60">
        <v>1605999808</v>
      </c>
      <c r="B60" t="s">
        <v>3</v>
      </c>
      <c r="C60">
        <v>56.416499999999999</v>
      </c>
    </row>
    <row r="61" spans="1:3" x14ac:dyDescent="0.25">
      <c r="A61">
        <v>1605999808</v>
      </c>
      <c r="B61" t="s">
        <v>0</v>
      </c>
      <c r="C61">
        <v>58.9405</v>
      </c>
    </row>
    <row r="62" spans="1:3" x14ac:dyDescent="0.25">
      <c r="A62">
        <v>1605999808</v>
      </c>
      <c r="B62" t="s">
        <v>4</v>
      </c>
      <c r="C62">
        <v>60.952500000000001</v>
      </c>
    </row>
    <row r="63" spans="1:3" x14ac:dyDescent="0.25">
      <c r="A63">
        <v>1606000227</v>
      </c>
      <c r="B63" t="s">
        <v>3</v>
      </c>
      <c r="C63">
        <v>401500161.39899999</v>
      </c>
    </row>
    <row r="64" spans="1:3" x14ac:dyDescent="0.25">
      <c r="A64">
        <v>1606000227</v>
      </c>
      <c r="B64" t="s">
        <v>4</v>
      </c>
      <c r="C64">
        <v>401500169.49599999</v>
      </c>
    </row>
    <row r="65" spans="1:3" x14ac:dyDescent="0.25">
      <c r="A65">
        <v>1606000227</v>
      </c>
      <c r="B65" t="s">
        <v>0</v>
      </c>
      <c r="C65">
        <v>401500175.565</v>
      </c>
    </row>
    <row r="66" spans="1:3" x14ac:dyDescent="0.25">
      <c r="A66">
        <v>1606000227</v>
      </c>
      <c r="B66" t="s">
        <v>6</v>
      </c>
      <c r="C66">
        <v>401500179.61000001</v>
      </c>
    </row>
    <row r="67" spans="1:3" x14ac:dyDescent="0.25">
      <c r="A67">
        <v>1606000227</v>
      </c>
      <c r="B67" t="s">
        <v>8</v>
      </c>
      <c r="C67">
        <v>401500182.13800001</v>
      </c>
    </row>
    <row r="68" spans="1:3" x14ac:dyDescent="0.25">
      <c r="A68">
        <v>1606000826</v>
      </c>
      <c r="B68" t="s">
        <v>6</v>
      </c>
      <c r="C68">
        <v>401500257.02600002</v>
      </c>
    </row>
    <row r="69" spans="1:3" x14ac:dyDescent="0.25">
      <c r="A69">
        <v>1606000826</v>
      </c>
      <c r="B69" t="s">
        <v>4</v>
      </c>
      <c r="C69">
        <v>401500265.11199999</v>
      </c>
    </row>
    <row r="70" spans="1:3" x14ac:dyDescent="0.25">
      <c r="A70">
        <v>1606000826</v>
      </c>
      <c r="B70" t="s">
        <v>8</v>
      </c>
      <c r="C70">
        <v>401500272.18900001</v>
      </c>
    </row>
    <row r="71" spans="1:3" x14ac:dyDescent="0.25">
      <c r="A71">
        <v>1606001187</v>
      </c>
      <c r="B71" t="s">
        <v>6</v>
      </c>
      <c r="C71">
        <v>401500373.07800001</v>
      </c>
    </row>
    <row r="72" spans="1:3" x14ac:dyDescent="0.25">
      <c r="A72">
        <v>1606001187</v>
      </c>
      <c r="B72" t="s">
        <v>4</v>
      </c>
      <c r="C72">
        <v>401500377.11799997</v>
      </c>
    </row>
    <row r="73" spans="1:3" x14ac:dyDescent="0.25">
      <c r="A73">
        <v>1606001187</v>
      </c>
      <c r="B73" t="s">
        <v>8</v>
      </c>
      <c r="C73">
        <v>401500379.14499998</v>
      </c>
    </row>
    <row r="74" spans="1:3" x14ac:dyDescent="0.25">
      <c r="A74">
        <v>1606001187</v>
      </c>
      <c r="B74" t="s">
        <v>0</v>
      </c>
      <c r="C74">
        <v>401500383.18699998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F883-C440-4B1A-9B07-90A2B2320855}">
  <dimension ref="A1:D74"/>
  <sheetViews>
    <sheetView topLeftCell="A58" workbookViewId="0">
      <selection activeCell="K74" sqref="K74"/>
    </sheetView>
  </sheetViews>
  <sheetFormatPr baseColWidth="10" defaultRowHeight="15" x14ac:dyDescent="0.25"/>
  <cols>
    <col min="3" max="3" width="14.42578125" bestFit="1" customWidth="1"/>
    <col min="4" max="4" width="13.42578125" bestFit="1" customWidth="1"/>
  </cols>
  <sheetData>
    <row r="1" spans="1:4" x14ac:dyDescent="0.25">
      <c r="A1" s="4" t="s">
        <v>14</v>
      </c>
      <c r="B1" s="4" t="s">
        <v>10</v>
      </c>
      <c r="C1" s="4" t="s">
        <v>9</v>
      </c>
    </row>
    <row r="2" spans="1:4" x14ac:dyDescent="0.25">
      <c r="A2">
        <v>1605990636</v>
      </c>
      <c r="B2" t="s">
        <v>0</v>
      </c>
      <c r="C2">
        <v>1605990939.3699999</v>
      </c>
      <c r="D2" s="3"/>
    </row>
    <row r="3" spans="1:4" x14ac:dyDescent="0.25">
      <c r="A3">
        <v>1605990636</v>
      </c>
      <c r="B3" t="s">
        <v>3</v>
      </c>
      <c r="C3">
        <v>1605990953.51</v>
      </c>
      <c r="D3" s="3"/>
    </row>
    <row r="4" spans="1:4" x14ac:dyDescent="0.25">
      <c r="A4">
        <v>1605990636</v>
      </c>
      <c r="B4" t="s">
        <v>4</v>
      </c>
      <c r="C4">
        <v>1605990981.8199999</v>
      </c>
    </row>
    <row r="5" spans="1:4" x14ac:dyDescent="0.25">
      <c r="A5">
        <v>1605990636</v>
      </c>
      <c r="B5" t="s">
        <v>8</v>
      </c>
      <c r="C5">
        <v>1605990991.9300001</v>
      </c>
    </row>
    <row r="6" spans="1:4" x14ac:dyDescent="0.25">
      <c r="A6">
        <v>1605991360</v>
      </c>
      <c r="B6" t="s">
        <v>0</v>
      </c>
      <c r="C6">
        <v>1605991750.8699999</v>
      </c>
    </row>
    <row r="7" spans="1:4" x14ac:dyDescent="0.25">
      <c r="A7">
        <v>1605991360</v>
      </c>
      <c r="B7" t="s">
        <v>4</v>
      </c>
      <c r="C7">
        <v>1605991781.22</v>
      </c>
    </row>
    <row r="8" spans="1:4" x14ac:dyDescent="0.25">
      <c r="A8">
        <v>1605991360</v>
      </c>
      <c r="B8" t="s">
        <v>6</v>
      </c>
      <c r="C8">
        <v>1605991799.4300001</v>
      </c>
    </row>
    <row r="9" spans="1:4" x14ac:dyDescent="0.25">
      <c r="A9">
        <v>1605991360</v>
      </c>
      <c r="B9" t="s">
        <v>3</v>
      </c>
      <c r="C9">
        <v>1605991815.6099999</v>
      </c>
    </row>
    <row r="10" spans="1:4" x14ac:dyDescent="0.25">
      <c r="A10">
        <v>1605991360</v>
      </c>
      <c r="B10" t="s">
        <v>8</v>
      </c>
      <c r="C10">
        <v>1605991833.8099999</v>
      </c>
    </row>
    <row r="11" spans="1:4" x14ac:dyDescent="0.25">
      <c r="A11">
        <v>1605992027</v>
      </c>
      <c r="B11" t="s">
        <v>0</v>
      </c>
      <c r="C11">
        <v>1605992249.9300001</v>
      </c>
    </row>
    <row r="12" spans="1:4" x14ac:dyDescent="0.25">
      <c r="A12">
        <v>1605992027</v>
      </c>
      <c r="B12" t="s">
        <v>3</v>
      </c>
      <c r="C12">
        <v>1605992264.0899999</v>
      </c>
    </row>
    <row r="13" spans="1:4" x14ac:dyDescent="0.25">
      <c r="A13">
        <v>1605992027</v>
      </c>
      <c r="B13" t="s">
        <v>4</v>
      </c>
      <c r="C13">
        <v>1605992276.21</v>
      </c>
    </row>
    <row r="14" spans="1:4" x14ac:dyDescent="0.25">
      <c r="A14">
        <v>1605992672</v>
      </c>
      <c r="B14" t="s">
        <v>6</v>
      </c>
      <c r="C14">
        <v>1605992955.6500001</v>
      </c>
    </row>
    <row r="15" spans="1:4" x14ac:dyDescent="0.25">
      <c r="A15">
        <v>1605992672</v>
      </c>
      <c r="B15" t="s">
        <v>3</v>
      </c>
      <c r="C15">
        <v>1605992967.79</v>
      </c>
    </row>
    <row r="16" spans="1:4" x14ac:dyDescent="0.25">
      <c r="A16">
        <v>1605992672</v>
      </c>
      <c r="B16" t="s">
        <v>4</v>
      </c>
      <c r="C16">
        <v>1605992981.9400001</v>
      </c>
    </row>
    <row r="17" spans="1:3" x14ac:dyDescent="0.25">
      <c r="A17">
        <v>1605992672</v>
      </c>
      <c r="B17" t="s">
        <v>8</v>
      </c>
      <c r="C17">
        <v>1605993000.1400001</v>
      </c>
    </row>
    <row r="18" spans="1:3" x14ac:dyDescent="0.25">
      <c r="A18">
        <v>1605993042</v>
      </c>
      <c r="B18" t="s">
        <v>3</v>
      </c>
      <c r="C18">
        <v>1605993345.8900001</v>
      </c>
    </row>
    <row r="19" spans="1:3" x14ac:dyDescent="0.25">
      <c r="A19">
        <v>1605993042</v>
      </c>
      <c r="B19" t="s">
        <v>4</v>
      </c>
      <c r="C19">
        <v>1605993360.04</v>
      </c>
    </row>
    <row r="20" spans="1:3" x14ac:dyDescent="0.25">
      <c r="A20">
        <v>1605993648</v>
      </c>
      <c r="B20" t="s">
        <v>0</v>
      </c>
      <c r="C20">
        <v>1605994038.3699999</v>
      </c>
    </row>
    <row r="21" spans="1:3" x14ac:dyDescent="0.25">
      <c r="A21">
        <v>1605993648</v>
      </c>
      <c r="B21" t="s">
        <v>4</v>
      </c>
      <c r="C21">
        <v>1605994105.0599999</v>
      </c>
    </row>
    <row r="22" spans="1:3" x14ac:dyDescent="0.25">
      <c r="A22">
        <v>1605993648</v>
      </c>
      <c r="B22" t="s">
        <v>6</v>
      </c>
      <c r="C22">
        <v>1605994113.1600001</v>
      </c>
    </row>
    <row r="23" spans="1:3" x14ac:dyDescent="0.25">
      <c r="A23">
        <v>1605993648</v>
      </c>
      <c r="B23" t="s">
        <v>3</v>
      </c>
      <c r="C23">
        <v>1605994123.26</v>
      </c>
    </row>
    <row r="24" spans="1:3" x14ac:dyDescent="0.25">
      <c r="A24">
        <v>1605993648</v>
      </c>
      <c r="B24" t="s">
        <v>8</v>
      </c>
      <c r="C24">
        <v>1605994159.6300001</v>
      </c>
    </row>
    <row r="25" spans="1:3" x14ac:dyDescent="0.25">
      <c r="A25">
        <v>1605994816</v>
      </c>
      <c r="B25" t="s">
        <v>4</v>
      </c>
      <c r="C25">
        <v>1605995083.51</v>
      </c>
    </row>
    <row r="26" spans="1:3" x14ac:dyDescent="0.25">
      <c r="A26">
        <v>1605994816</v>
      </c>
      <c r="B26" t="s">
        <v>3</v>
      </c>
      <c r="C26">
        <v>1605995109.8099999</v>
      </c>
    </row>
    <row r="27" spans="1:3" x14ac:dyDescent="0.25">
      <c r="A27">
        <v>1605994816</v>
      </c>
      <c r="B27" t="s">
        <v>6</v>
      </c>
      <c r="C27">
        <v>1605995140.1300001</v>
      </c>
    </row>
    <row r="28" spans="1:3" x14ac:dyDescent="0.25">
      <c r="A28">
        <v>1605994816</v>
      </c>
      <c r="B28" t="s">
        <v>8</v>
      </c>
      <c r="C28">
        <v>1605995168.4000001</v>
      </c>
    </row>
    <row r="29" spans="1:3" x14ac:dyDescent="0.25">
      <c r="A29">
        <v>1605995220</v>
      </c>
      <c r="B29" t="s">
        <v>4</v>
      </c>
      <c r="C29">
        <v>1605995495.1700001</v>
      </c>
    </row>
    <row r="30" spans="1:3" x14ac:dyDescent="0.25">
      <c r="A30">
        <v>1605995220</v>
      </c>
      <c r="B30" t="s">
        <v>8</v>
      </c>
      <c r="C30">
        <v>1605995535.45</v>
      </c>
    </row>
    <row r="31" spans="1:3" x14ac:dyDescent="0.25">
      <c r="A31">
        <v>1605995220</v>
      </c>
      <c r="B31" t="s">
        <v>6</v>
      </c>
      <c r="C31">
        <v>1605995543.49</v>
      </c>
    </row>
    <row r="32" spans="1:3" x14ac:dyDescent="0.25">
      <c r="A32">
        <v>1605995220</v>
      </c>
      <c r="B32" t="s">
        <v>0</v>
      </c>
      <c r="C32">
        <v>1605995553.55</v>
      </c>
    </row>
    <row r="33" spans="1:3" x14ac:dyDescent="0.25">
      <c r="A33">
        <v>1605995630</v>
      </c>
      <c r="B33" t="s">
        <v>8</v>
      </c>
      <c r="C33">
        <v>1605995824.6800001</v>
      </c>
    </row>
    <row r="34" spans="1:3" x14ac:dyDescent="0.25">
      <c r="A34">
        <v>1605995630</v>
      </c>
      <c r="B34" t="s">
        <v>6</v>
      </c>
      <c r="C34">
        <v>1605995848.9300001</v>
      </c>
    </row>
    <row r="35" spans="1:3" x14ac:dyDescent="0.25">
      <c r="A35">
        <v>1605995630</v>
      </c>
      <c r="B35" t="s">
        <v>4</v>
      </c>
      <c r="C35">
        <v>1605995891.3499999</v>
      </c>
    </row>
    <row r="36" spans="1:3" x14ac:dyDescent="0.25">
      <c r="A36">
        <v>1605995970</v>
      </c>
      <c r="B36" t="s">
        <v>0</v>
      </c>
      <c r="C36">
        <v>1605996191.1199999</v>
      </c>
    </row>
    <row r="37" spans="1:3" x14ac:dyDescent="0.25">
      <c r="A37">
        <v>1605995970</v>
      </c>
      <c r="B37" t="s">
        <v>4</v>
      </c>
      <c r="C37">
        <v>1605996245.6500001</v>
      </c>
    </row>
    <row r="38" spans="1:3" x14ac:dyDescent="0.25">
      <c r="A38">
        <v>1605996445</v>
      </c>
      <c r="B38" t="s">
        <v>4</v>
      </c>
      <c r="C38">
        <v>1605996597.3599999</v>
      </c>
    </row>
    <row r="39" spans="1:3" x14ac:dyDescent="0.25">
      <c r="A39">
        <v>1605996445</v>
      </c>
      <c r="B39" t="s">
        <v>8</v>
      </c>
      <c r="C39">
        <v>1605996633.74</v>
      </c>
    </row>
    <row r="40" spans="1:3" x14ac:dyDescent="0.25">
      <c r="A40">
        <v>1605996715</v>
      </c>
      <c r="B40" t="s">
        <v>0</v>
      </c>
      <c r="C40">
        <v>1605996960.02</v>
      </c>
    </row>
    <row r="41" spans="1:3" x14ac:dyDescent="0.25">
      <c r="A41">
        <v>1605996715</v>
      </c>
      <c r="B41" t="s">
        <v>4</v>
      </c>
      <c r="C41">
        <v>1605996974.1800001</v>
      </c>
    </row>
    <row r="42" spans="1:3" x14ac:dyDescent="0.25">
      <c r="A42">
        <v>1605996715</v>
      </c>
      <c r="B42" t="s">
        <v>8</v>
      </c>
      <c r="C42">
        <v>1605996992.3800001</v>
      </c>
    </row>
    <row r="43" spans="1:3" x14ac:dyDescent="0.25">
      <c r="A43">
        <v>1605997190</v>
      </c>
      <c r="B43" t="s">
        <v>3</v>
      </c>
      <c r="C43">
        <v>1605997564.5699999</v>
      </c>
    </row>
    <row r="44" spans="1:3" x14ac:dyDescent="0.25">
      <c r="A44">
        <v>1605997190</v>
      </c>
      <c r="B44" t="s">
        <v>6</v>
      </c>
      <c r="C44">
        <v>1605997586.8199999</v>
      </c>
    </row>
    <row r="45" spans="1:3" x14ac:dyDescent="0.25">
      <c r="A45">
        <v>1605997190</v>
      </c>
      <c r="B45" t="s">
        <v>4</v>
      </c>
      <c r="C45">
        <v>1605997619.1700001</v>
      </c>
    </row>
    <row r="46" spans="1:3" x14ac:dyDescent="0.25">
      <c r="A46">
        <v>1605997190</v>
      </c>
      <c r="B46" t="s">
        <v>0</v>
      </c>
      <c r="C46">
        <v>1605997655.5699999</v>
      </c>
    </row>
    <row r="47" spans="1:3" x14ac:dyDescent="0.25">
      <c r="A47">
        <v>1605997190</v>
      </c>
      <c r="B47" t="s">
        <v>8</v>
      </c>
      <c r="C47">
        <v>1605997671.77</v>
      </c>
    </row>
    <row r="48" spans="1:3" x14ac:dyDescent="0.25">
      <c r="A48">
        <v>1605998085</v>
      </c>
      <c r="B48" t="s">
        <v>8</v>
      </c>
      <c r="C48">
        <v>1605998493.1099999</v>
      </c>
    </row>
    <row r="49" spans="1:3" x14ac:dyDescent="0.25">
      <c r="A49">
        <v>1605998085</v>
      </c>
      <c r="B49" t="s">
        <v>3</v>
      </c>
      <c r="C49">
        <v>1605998539.49</v>
      </c>
    </row>
    <row r="50" spans="1:3" x14ac:dyDescent="0.25">
      <c r="A50">
        <v>1605998085</v>
      </c>
      <c r="B50" t="s">
        <v>4</v>
      </c>
      <c r="C50">
        <v>1605998628.3800001</v>
      </c>
    </row>
    <row r="51" spans="1:3" x14ac:dyDescent="0.25">
      <c r="A51">
        <v>1605998722</v>
      </c>
      <c r="B51" t="s">
        <v>0</v>
      </c>
      <c r="C51">
        <v>1605999011.55</v>
      </c>
    </row>
    <row r="52" spans="1:3" x14ac:dyDescent="0.25">
      <c r="A52">
        <v>1605998722</v>
      </c>
      <c r="B52" t="s">
        <v>8</v>
      </c>
      <c r="C52">
        <v>1605999031.8</v>
      </c>
    </row>
    <row r="53" spans="1:3" x14ac:dyDescent="0.25">
      <c r="A53">
        <v>1605998722</v>
      </c>
      <c r="B53" t="s">
        <v>6</v>
      </c>
      <c r="C53">
        <v>1605999043.9200001</v>
      </c>
    </row>
    <row r="54" spans="1:3" x14ac:dyDescent="0.25">
      <c r="A54">
        <v>1605998722</v>
      </c>
      <c r="B54" t="s">
        <v>4</v>
      </c>
      <c r="C54">
        <v>1605999058.0599999</v>
      </c>
    </row>
    <row r="55" spans="1:3" x14ac:dyDescent="0.25">
      <c r="A55">
        <v>1605999143</v>
      </c>
      <c r="B55" t="s">
        <v>0</v>
      </c>
      <c r="C55">
        <v>1605999610.05</v>
      </c>
    </row>
    <row r="56" spans="1:3" x14ac:dyDescent="0.25">
      <c r="A56">
        <v>1605999143</v>
      </c>
      <c r="B56" t="s">
        <v>8</v>
      </c>
      <c r="C56">
        <v>1605999630.28</v>
      </c>
    </row>
    <row r="57" spans="1:3" x14ac:dyDescent="0.25">
      <c r="A57">
        <v>1605999143</v>
      </c>
      <c r="B57" t="s">
        <v>4</v>
      </c>
      <c r="C57">
        <v>1605999656.54</v>
      </c>
    </row>
    <row r="58" spans="1:3" x14ac:dyDescent="0.25">
      <c r="A58">
        <v>1605999143</v>
      </c>
      <c r="B58" t="s">
        <v>6</v>
      </c>
      <c r="C58">
        <v>1605999692.9400001</v>
      </c>
    </row>
    <row r="59" spans="1:3" x14ac:dyDescent="0.25">
      <c r="A59">
        <v>1605999143</v>
      </c>
      <c r="B59" t="s">
        <v>3</v>
      </c>
      <c r="C59">
        <v>1605999743.4200001</v>
      </c>
    </row>
    <row r="60" spans="1:3" x14ac:dyDescent="0.25">
      <c r="A60" s="20">
        <v>1605999808</v>
      </c>
      <c r="B60" s="20" t="s">
        <v>3</v>
      </c>
      <c r="C60" s="20">
        <v>225.66200000000001</v>
      </c>
    </row>
    <row r="61" spans="1:3" x14ac:dyDescent="0.25">
      <c r="A61" s="20">
        <v>1605999808</v>
      </c>
      <c r="B61" s="20" t="s">
        <v>0</v>
      </c>
      <c r="C61" s="20">
        <v>235.76</v>
      </c>
    </row>
    <row r="62" spans="1:3" x14ac:dyDescent="0.25">
      <c r="A62" s="20">
        <v>1605999808</v>
      </c>
      <c r="B62" s="20" t="s">
        <v>4</v>
      </c>
      <c r="C62" s="20">
        <v>243.81</v>
      </c>
    </row>
    <row r="63" spans="1:3" x14ac:dyDescent="0.25">
      <c r="A63">
        <v>1606000227</v>
      </c>
      <c r="B63" t="s">
        <v>3</v>
      </c>
      <c r="C63">
        <v>1606000645.5899999</v>
      </c>
    </row>
    <row r="64" spans="1:3" x14ac:dyDescent="0.25">
      <c r="A64">
        <v>1606000227</v>
      </c>
      <c r="B64" t="s">
        <v>4</v>
      </c>
      <c r="C64">
        <v>1606000677.98</v>
      </c>
    </row>
    <row r="65" spans="1:3" x14ac:dyDescent="0.25">
      <c r="A65">
        <v>1606000227</v>
      </c>
      <c r="B65" t="s">
        <v>0</v>
      </c>
      <c r="C65">
        <v>1606000702.25</v>
      </c>
    </row>
    <row r="66" spans="1:3" x14ac:dyDescent="0.25">
      <c r="A66">
        <v>1606000227</v>
      </c>
      <c r="B66" t="s">
        <v>6</v>
      </c>
      <c r="C66">
        <v>1606000718.4300001</v>
      </c>
    </row>
    <row r="67" spans="1:3" x14ac:dyDescent="0.25">
      <c r="A67">
        <v>1606000227</v>
      </c>
      <c r="B67" t="s">
        <v>8</v>
      </c>
      <c r="C67">
        <v>1606000728.55</v>
      </c>
    </row>
    <row r="68" spans="1:3" x14ac:dyDescent="0.25">
      <c r="A68">
        <v>1606000826</v>
      </c>
      <c r="B68" t="s">
        <v>6</v>
      </c>
      <c r="C68">
        <v>1606001028.0999999</v>
      </c>
    </row>
    <row r="69" spans="1:3" x14ac:dyDescent="0.25">
      <c r="A69">
        <v>1606000826</v>
      </c>
      <c r="B69" t="s">
        <v>4</v>
      </c>
      <c r="C69">
        <v>1606001060.4400001</v>
      </c>
    </row>
    <row r="70" spans="1:3" x14ac:dyDescent="0.25">
      <c r="A70">
        <v>1606000826</v>
      </c>
      <c r="B70" t="s">
        <v>8</v>
      </c>
      <c r="C70">
        <v>1606001088.75</v>
      </c>
    </row>
    <row r="71" spans="1:3" x14ac:dyDescent="0.25">
      <c r="A71">
        <v>1606001187</v>
      </c>
      <c r="B71" t="s">
        <v>6</v>
      </c>
      <c r="C71">
        <v>1606001492.3099999</v>
      </c>
    </row>
    <row r="72" spans="1:3" x14ac:dyDescent="0.25">
      <c r="A72">
        <v>1606001187</v>
      </c>
      <c r="B72" t="s">
        <v>4</v>
      </c>
      <c r="C72">
        <v>1606001508.47</v>
      </c>
    </row>
    <row r="73" spans="1:3" x14ac:dyDescent="0.25">
      <c r="A73">
        <v>1606001187</v>
      </c>
      <c r="B73" t="s">
        <v>8</v>
      </c>
      <c r="C73">
        <v>1606001516.5799999</v>
      </c>
    </row>
    <row r="74" spans="1:3" x14ac:dyDescent="0.25">
      <c r="A74">
        <v>1606001187</v>
      </c>
      <c r="B74" t="s">
        <v>0</v>
      </c>
      <c r="C74">
        <v>1606001532.74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622E-7152-4650-A792-0725F78F0E84}">
  <dimension ref="A1:D12"/>
  <sheetViews>
    <sheetView topLeftCell="A4" workbookViewId="0">
      <selection activeCell="I24" sqref="I24"/>
    </sheetView>
  </sheetViews>
  <sheetFormatPr baseColWidth="10" defaultRowHeight="15" x14ac:dyDescent="0.25"/>
  <cols>
    <col min="2" max="2" width="14.42578125" bestFit="1" customWidth="1"/>
  </cols>
  <sheetData>
    <row r="1" spans="1:4" x14ac:dyDescent="0.25">
      <c r="A1" s="4" t="s">
        <v>14</v>
      </c>
      <c r="B1" s="4" t="s">
        <v>9</v>
      </c>
    </row>
    <row r="2" spans="1:4" x14ac:dyDescent="0.25">
      <c r="A2">
        <v>1605991360</v>
      </c>
      <c r="B2">
        <v>401497958.458</v>
      </c>
      <c r="D2" s="1"/>
    </row>
    <row r="3" spans="1:4" x14ac:dyDescent="0.25">
      <c r="A3">
        <v>1605993648</v>
      </c>
      <c r="B3">
        <v>401498539.912</v>
      </c>
      <c r="D3" s="1"/>
    </row>
    <row r="4" spans="1:4" x14ac:dyDescent="0.25">
      <c r="A4">
        <v>1605997190</v>
      </c>
      <c r="B4">
        <v>401499417.94700003</v>
      </c>
      <c r="D4" s="1"/>
    </row>
    <row r="5" spans="1:4" x14ac:dyDescent="0.25">
      <c r="A5">
        <v>1605999143</v>
      </c>
      <c r="B5">
        <v>401499935.86000001</v>
      </c>
      <c r="D5" s="1"/>
    </row>
    <row r="6" spans="1:4" x14ac:dyDescent="0.25">
      <c r="A6">
        <v>1606000227</v>
      </c>
      <c r="B6">
        <v>401500182.14200002</v>
      </c>
      <c r="D6" s="1"/>
    </row>
    <row r="7" spans="1:4" x14ac:dyDescent="0.25">
      <c r="B7" s="1"/>
      <c r="D7" s="1"/>
    </row>
    <row r="8" spans="1:4" x14ac:dyDescent="0.25">
      <c r="B8" s="1"/>
      <c r="D8" s="1"/>
    </row>
    <row r="9" spans="1:4" x14ac:dyDescent="0.25">
      <c r="B9" s="1"/>
      <c r="D9" s="1"/>
    </row>
    <row r="10" spans="1:4" x14ac:dyDescent="0.25">
      <c r="B10" s="1"/>
      <c r="D10" s="1"/>
    </row>
    <row r="11" spans="1:4" x14ac:dyDescent="0.25">
      <c r="B11" s="1"/>
      <c r="D11" s="1"/>
    </row>
    <row r="12" spans="1:4" x14ac:dyDescent="0.25">
      <c r="B12" s="1"/>
      <c r="D1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D7D2-689D-497C-834C-F171EBF51896}">
  <dimension ref="A1:B12"/>
  <sheetViews>
    <sheetView workbookViewId="0">
      <selection activeCell="F16" sqref="F16"/>
    </sheetView>
  </sheetViews>
  <sheetFormatPr baseColWidth="10" defaultRowHeight="15" x14ac:dyDescent="0.25"/>
  <cols>
    <col min="1" max="1" width="13.28515625" bestFit="1" customWidth="1"/>
    <col min="2" max="2" width="14.42578125" bestFit="1" customWidth="1"/>
  </cols>
  <sheetData>
    <row r="1" spans="1:2" x14ac:dyDescent="0.25">
      <c r="A1" s="4" t="s">
        <v>14</v>
      </c>
      <c r="B1" s="4" t="s">
        <v>9</v>
      </c>
    </row>
    <row r="2" spans="1:2" x14ac:dyDescent="0.25">
      <c r="A2">
        <v>1605991360</v>
      </c>
      <c r="B2">
        <v>1605991833.8299999</v>
      </c>
    </row>
    <row r="3" spans="1:2" x14ac:dyDescent="0.25">
      <c r="A3">
        <v>1605993648</v>
      </c>
      <c r="B3">
        <v>1605994159.6500001</v>
      </c>
    </row>
    <row r="4" spans="1:2" x14ac:dyDescent="0.25">
      <c r="A4">
        <v>1605997190</v>
      </c>
      <c r="B4">
        <v>1605997671.79</v>
      </c>
    </row>
    <row r="5" spans="1:2" x14ac:dyDescent="0.25">
      <c r="A5">
        <v>1605999143</v>
      </c>
      <c r="B5">
        <v>1605999743.4400001</v>
      </c>
    </row>
    <row r="6" spans="1:2" x14ac:dyDescent="0.25">
      <c r="A6">
        <v>1606000227</v>
      </c>
      <c r="B6">
        <v>1606000728.5699999</v>
      </c>
    </row>
    <row r="7" spans="1:2" x14ac:dyDescent="0.25">
      <c r="B7" s="3"/>
    </row>
    <row r="8" spans="1:2" x14ac:dyDescent="0.25">
      <c r="B8" s="3"/>
    </row>
    <row r="9" spans="1:2" x14ac:dyDescent="0.25">
      <c r="B9" s="3"/>
    </row>
    <row r="10" spans="1:2" x14ac:dyDescent="0.25">
      <c r="B10" s="3"/>
    </row>
    <row r="11" spans="1:2" x14ac:dyDescent="0.25">
      <c r="B11" s="3"/>
    </row>
    <row r="12" spans="1:2" x14ac:dyDescent="0.25">
      <c r="B12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wptime</vt:lpstr>
      <vt:lpstr>wptime (2)</vt:lpstr>
      <vt:lpstr>wptime (3)</vt:lpstr>
      <vt:lpstr>flowtime</vt:lpstr>
      <vt:lpstr>makespan</vt:lpstr>
      <vt:lpstr>flowtime_avg</vt:lpstr>
      <vt:lpstr>makespan_avg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Admin</cp:lastModifiedBy>
  <cp:lastPrinted>2020-05-24T13:24:16Z</cp:lastPrinted>
  <dcterms:created xsi:type="dcterms:W3CDTF">2020-05-24T10:43:12Z</dcterms:created>
  <dcterms:modified xsi:type="dcterms:W3CDTF">2020-11-22T22:28:49Z</dcterms:modified>
</cp:coreProperties>
</file>