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christopherarmenio/Development/git/projects/ovrEngineered/ovrBeaconGateway-wifi-elec/bom/"/>
    </mc:Choice>
  </mc:AlternateContent>
  <bookViews>
    <workbookView xWindow="-1900" yWindow="-19120" windowWidth="28800" windowHeight="16440" tabRatio="500"/>
  </bookViews>
  <sheets>
    <sheet name="ovrBeaconGateway-wifi_BOM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1" l="1"/>
  <c r="J2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2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4" i="1"/>
  <c r="J26" i="1"/>
</calcChain>
</file>

<file path=xl/sharedStrings.xml><?xml version="1.0" encoding="utf-8"?>
<sst xmlns="http://schemas.openxmlformats.org/spreadsheetml/2006/main" count="115" uniqueCount="90">
  <si>
    <t>Reference</t>
  </si>
  <si>
    <t>Manufacturer</t>
  </si>
  <si>
    <t>Man. Part Num.</t>
  </si>
  <si>
    <t>Supplier</t>
  </si>
  <si>
    <t>Supplier Part Num.</t>
  </si>
  <si>
    <t>Quantity</t>
  </si>
  <si>
    <t>J2</t>
  </si>
  <si>
    <t>Pulse Electronics</t>
  </si>
  <si>
    <t>E6588-52L184-L</t>
  </si>
  <si>
    <t>Digi-Key</t>
  </si>
  <si>
    <t>553-2265-ND</t>
  </si>
  <si>
    <t>U2</t>
  </si>
  <si>
    <t>Torex Semiconductor</t>
  </si>
  <si>
    <t>XC6210B332MR-G</t>
  </si>
  <si>
    <t>893-1075-1-ND</t>
  </si>
  <si>
    <t>D3</t>
  </si>
  <si>
    <t>Cree Inc.</t>
  </si>
  <si>
    <t>CLV1A-FKB-CK1N1G1BB7R4S3</t>
  </si>
  <si>
    <t>CLV1A-FKB-CK1N1G1BB7R4S3CT-ND</t>
  </si>
  <si>
    <t>U1</t>
  </si>
  <si>
    <t>Silicon Labs</t>
  </si>
  <si>
    <t>SI7050-A20-IM</t>
  </si>
  <si>
    <t>336-3118-5-ND</t>
  </si>
  <si>
    <t>U5</t>
  </si>
  <si>
    <t>Intersil</t>
  </si>
  <si>
    <t>ISL32602EFBZ</t>
  </si>
  <si>
    <t>ISL32602EFBZ-ND</t>
  </si>
  <si>
    <t>U3</t>
  </si>
  <si>
    <t>FTDI</t>
  </si>
  <si>
    <t>FT232RL</t>
  </si>
  <si>
    <t>768-1007-1-ND</t>
  </si>
  <si>
    <t>R8 R9 R10</t>
  </si>
  <si>
    <t>Vishay_Dale</t>
  </si>
  <si>
    <t>CRCW060312K0FKEA</t>
  </si>
  <si>
    <t>541-12.0KHCT-ND</t>
  </si>
  <si>
    <t>C1 C2 C3</t>
  </si>
  <si>
    <t>Murata</t>
  </si>
  <si>
    <t>GRM21BR71A106KE51L</t>
  </si>
  <si>
    <t>490-3905-1-ND</t>
  </si>
  <si>
    <t>D1</t>
  </si>
  <si>
    <t>Lite-On Inc</t>
  </si>
  <si>
    <t>LTST-C193KGKT-5A</t>
  </si>
  <si>
    <t>160-1828-1-ND</t>
  </si>
  <si>
    <t>D2</t>
  </si>
  <si>
    <t>LTST-C193KRKT-5A</t>
  </si>
  <si>
    <t>160-1830-1-ND</t>
  </si>
  <si>
    <t>R3 R4 R5 R2 R1 R18</t>
  </si>
  <si>
    <t>CRCW0603402RFKEA</t>
  </si>
  <si>
    <t>541-402HCT-ND</t>
  </si>
  <si>
    <t>R11</t>
  </si>
  <si>
    <t>CRCW06035K10FKEA</t>
  </si>
  <si>
    <t>541-5.10KHCT-ND</t>
  </si>
  <si>
    <t>R13 R12 R7 R6 R15 R14</t>
  </si>
  <si>
    <t>CRCW060310K0FKEA</t>
  </si>
  <si>
    <t>541-10.0KHCT-ND</t>
  </si>
  <si>
    <t>Q3</t>
  </si>
  <si>
    <t>International Rectifier</t>
  </si>
  <si>
    <t>DMC6040SSD-13</t>
  </si>
  <si>
    <t>DMC6040SSD-13DICT-ND</t>
  </si>
  <si>
    <t>Q1 Q2</t>
  </si>
  <si>
    <t>Micro Commercial Co</t>
  </si>
  <si>
    <t>MMSS8050-H-TP</t>
  </si>
  <si>
    <t>MMSS8050-H-TPMSCT-ND</t>
  </si>
  <si>
    <t>U4</t>
  </si>
  <si>
    <t>EspressIf</t>
  </si>
  <si>
    <t>esp-wroom-32</t>
  </si>
  <si>
    <t>Grid Connect</t>
  </si>
  <si>
    <t>GC-ESP-WROOM-32</t>
  </si>
  <si>
    <t>D4</t>
  </si>
  <si>
    <t>LTST-C193TBKT-5A</t>
  </si>
  <si>
    <t>160-1827-1-ND</t>
  </si>
  <si>
    <t>J1</t>
  </si>
  <si>
    <t>CUI Inc</t>
  </si>
  <si>
    <t>UJ2-MIBH-4-SMT</t>
  </si>
  <si>
    <t>102-4006-1-ND</t>
  </si>
  <si>
    <t>Case</t>
  </si>
  <si>
    <t>PolyCase</t>
  </si>
  <si>
    <t>LP-41F</t>
  </si>
  <si>
    <t>LightPipe</t>
  </si>
  <si>
    <t>Visual Communications Company</t>
  </si>
  <si>
    <t>LFB100CTP</t>
  </si>
  <si>
    <t>LFB100CTP-ND</t>
  </si>
  <si>
    <t>Price (qty 1000)</t>
  </si>
  <si>
    <t>Price (qty 1)</t>
  </si>
  <si>
    <t>Subtotal (qty 1)</t>
  </si>
  <si>
    <t>Subtotal (qty 1000)</t>
  </si>
  <si>
    <t>Total:</t>
  </si>
  <si>
    <t>PCB</t>
  </si>
  <si>
    <t>Assembly</t>
  </si>
  <si>
    <t>Case Print/Machining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</si>
</sst>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6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5" formatCode="&quot;$&quot;#,##0.000000"/>
    </dxf>
    <dxf>
      <numFmt numFmtId="164" formatCode="&quot;$&quot;#,##0.00"/>
    </dxf>
    <dxf>
      <numFmt numFmtId="164" formatCode="&quot;$&quot;#,##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26" totalsRowCount="1">
  <autoFilter ref="A1:J25"/>
  <tableColumns count="10">
    <tableColumn id="1" name="Reference"/>
    <tableColumn id="2" name="Manufacturer"/>
    <tableColumn id="3" name="Man. Part Num."/>
    <tableColumn id="4" name="Supplier"/>
    <tableColumn id="5" name="Supplier Part Num."/>
    <tableColumn id="6" name="Quantity"/>
    <tableColumn id="7" name="Price (qty 1)" totalsRowLabel="Total:" dataDxfId="5" dataCellStyle="Currency"/>
    <tableColumn id="9" name="Subtotal (qty 1)" totalsRowFunction="custom" dataDxfId="4" totalsRowDxfId="1" dataCellStyle="Currency">
      <calculatedColumnFormula>F2*G2</calculatedColumnFormula>
      <totalsRowFormula>SUM(H2:H25)</totalsRowFormula>
    </tableColumn>
    <tableColumn id="8" name="Price (qty 1000)" dataDxfId="3" dataCellStyle="Currency"/>
    <tableColumn id="10" name="Subtotal (qty 1000)" totalsRowFunction="custom" dataDxfId="2" totalsRowDxfId="0" dataCellStyle="Currency">
      <calculatedColumnFormula>F2*I2</calculatedColumnFormula>
      <totalsRowFormula>SUM(J2:J25)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6"/>
  <sheetViews>
    <sheetView tabSelected="1" view="pageLayout" workbookViewId="0">
      <selection activeCell="F22" sqref="F22"/>
    </sheetView>
  </sheetViews>
  <sheetFormatPr baseColWidth="10" defaultRowHeight="16" x14ac:dyDescent="0.2"/>
  <cols>
    <col min="1" max="1" width="20" bestFit="1" customWidth="1"/>
    <col min="2" max="2" width="28.1640625" bestFit="1" customWidth="1"/>
    <col min="3" max="3" width="25.5" bestFit="1" customWidth="1"/>
    <col min="4" max="4" width="11.6640625" bestFit="1" customWidth="1"/>
    <col min="5" max="5" width="30.6640625" bestFit="1" customWidth="1"/>
    <col min="6" max="6" width="11" bestFit="1" customWidth="1"/>
    <col min="7" max="7" width="13.6640625" bestFit="1" customWidth="1"/>
    <col min="8" max="8" width="16.6640625" bestFit="1" customWidth="1"/>
    <col min="9" max="9" width="16.83203125" bestFit="1" customWidth="1"/>
    <col min="10" max="10" width="19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83</v>
      </c>
      <c r="H1" t="s">
        <v>84</v>
      </c>
      <c r="I1" t="s">
        <v>82</v>
      </c>
      <c r="J1" t="s">
        <v>85</v>
      </c>
    </row>
    <row r="2" spans="1:1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1</v>
      </c>
      <c r="G2" s="1">
        <v>1.4</v>
      </c>
      <c r="H2" s="1">
        <f t="shared" ref="H2:H22" si="0">F2*G2</f>
        <v>1.4</v>
      </c>
      <c r="I2" s="3">
        <v>0.77439999999999998</v>
      </c>
      <c r="J2" s="1">
        <f t="shared" ref="J2:J22" si="1">F2*I2</f>
        <v>0.77439999999999998</v>
      </c>
    </row>
    <row r="3" spans="1:10" x14ac:dyDescent="0.2">
      <c r="A3" t="s">
        <v>11</v>
      </c>
      <c r="B3" t="s">
        <v>12</v>
      </c>
      <c r="C3" t="s">
        <v>13</v>
      </c>
      <c r="D3" t="s">
        <v>9</v>
      </c>
      <c r="E3" t="s">
        <v>14</v>
      </c>
      <c r="F3">
        <v>1</v>
      </c>
      <c r="G3" s="1">
        <v>0.88</v>
      </c>
      <c r="H3" s="1">
        <f t="shared" si="0"/>
        <v>0.88</v>
      </c>
      <c r="I3" s="3">
        <v>0.35102</v>
      </c>
      <c r="J3" s="1">
        <f t="shared" si="1"/>
        <v>0.35102</v>
      </c>
    </row>
    <row r="4" spans="1:10" x14ac:dyDescent="0.2">
      <c r="A4" t="s">
        <v>15</v>
      </c>
      <c r="B4" t="s">
        <v>16</v>
      </c>
      <c r="C4" t="s">
        <v>17</v>
      </c>
      <c r="D4" t="s">
        <v>9</v>
      </c>
      <c r="E4" t="s">
        <v>18</v>
      </c>
      <c r="F4">
        <v>1</v>
      </c>
      <c r="G4" s="1">
        <v>0.74</v>
      </c>
      <c r="H4" s="1">
        <f t="shared" si="0"/>
        <v>0.74</v>
      </c>
      <c r="I4" s="3">
        <v>0.48620000000000002</v>
      </c>
      <c r="J4" s="1">
        <f t="shared" si="1"/>
        <v>0.48620000000000002</v>
      </c>
    </row>
    <row r="5" spans="1:10" x14ac:dyDescent="0.2">
      <c r="A5" t="s">
        <v>19</v>
      </c>
      <c r="B5" t="s">
        <v>20</v>
      </c>
      <c r="C5" t="s">
        <v>21</v>
      </c>
      <c r="D5" t="s">
        <v>9</v>
      </c>
      <c r="E5" t="s">
        <v>22</v>
      </c>
      <c r="F5">
        <v>1</v>
      </c>
      <c r="G5" s="1">
        <v>1.25</v>
      </c>
      <c r="H5" s="1">
        <f t="shared" si="0"/>
        <v>1.25</v>
      </c>
      <c r="I5" s="3">
        <v>0.93930000000000002</v>
      </c>
      <c r="J5" s="1">
        <f t="shared" si="1"/>
        <v>0.93930000000000002</v>
      </c>
    </row>
    <row r="6" spans="1:10" x14ac:dyDescent="0.2">
      <c r="A6" t="s">
        <v>23</v>
      </c>
      <c r="B6" t="s">
        <v>24</v>
      </c>
      <c r="C6" t="s">
        <v>25</v>
      </c>
      <c r="D6" t="s">
        <v>9</v>
      </c>
      <c r="E6" t="s">
        <v>26</v>
      </c>
      <c r="F6">
        <v>1</v>
      </c>
      <c r="G6" s="1">
        <v>3.18</v>
      </c>
      <c r="H6" s="1">
        <f t="shared" si="0"/>
        <v>3.18</v>
      </c>
      <c r="I6" s="3">
        <v>1.68</v>
      </c>
      <c r="J6" s="1">
        <f t="shared" si="1"/>
        <v>1.68</v>
      </c>
    </row>
    <row r="7" spans="1:10" x14ac:dyDescent="0.2">
      <c r="A7" t="s">
        <v>27</v>
      </c>
      <c r="B7" t="s">
        <v>28</v>
      </c>
      <c r="C7" t="s">
        <v>29</v>
      </c>
      <c r="D7" t="s">
        <v>9</v>
      </c>
      <c r="E7" t="s">
        <v>30</v>
      </c>
      <c r="F7">
        <v>1</v>
      </c>
      <c r="G7" s="1">
        <v>4.5</v>
      </c>
      <c r="H7" s="1">
        <f t="shared" si="0"/>
        <v>4.5</v>
      </c>
      <c r="I7" s="3">
        <v>2.85</v>
      </c>
      <c r="J7" s="1">
        <f t="shared" si="1"/>
        <v>2.85</v>
      </c>
    </row>
    <row r="8" spans="1:10" x14ac:dyDescent="0.2">
      <c r="A8" t="s">
        <v>31</v>
      </c>
      <c r="B8" t="s">
        <v>32</v>
      </c>
      <c r="C8" t="s">
        <v>33</v>
      </c>
      <c r="D8" t="s">
        <v>9</v>
      </c>
      <c r="E8" t="s">
        <v>34</v>
      </c>
      <c r="F8">
        <v>3</v>
      </c>
      <c r="G8" s="1">
        <v>0.1</v>
      </c>
      <c r="H8" s="1">
        <f t="shared" si="0"/>
        <v>0.30000000000000004</v>
      </c>
      <c r="I8" s="3">
        <v>5.5399999999999998E-3</v>
      </c>
      <c r="J8" s="1">
        <f t="shared" si="1"/>
        <v>1.6619999999999999E-2</v>
      </c>
    </row>
    <row r="9" spans="1:10" x14ac:dyDescent="0.2">
      <c r="A9" t="s">
        <v>35</v>
      </c>
      <c r="B9" t="s">
        <v>36</v>
      </c>
      <c r="C9" t="s">
        <v>37</v>
      </c>
      <c r="D9" t="s">
        <v>9</v>
      </c>
      <c r="E9" t="s">
        <v>38</v>
      </c>
      <c r="F9">
        <v>3</v>
      </c>
      <c r="G9" s="1">
        <v>0.24</v>
      </c>
      <c r="H9" s="1">
        <f t="shared" si="0"/>
        <v>0.72</v>
      </c>
      <c r="I9" s="3">
        <v>5.0500000000000003E-2</v>
      </c>
      <c r="J9" s="1">
        <f t="shared" si="1"/>
        <v>0.15150000000000002</v>
      </c>
    </row>
    <row r="10" spans="1:10" x14ac:dyDescent="0.2">
      <c r="A10" t="s">
        <v>39</v>
      </c>
      <c r="B10" t="s">
        <v>40</v>
      </c>
      <c r="C10" t="s">
        <v>41</v>
      </c>
      <c r="D10" t="s">
        <v>9</v>
      </c>
      <c r="E10" t="s">
        <v>42</v>
      </c>
      <c r="F10">
        <v>1</v>
      </c>
      <c r="G10" s="1">
        <v>0.41</v>
      </c>
      <c r="H10" s="1">
        <f t="shared" si="0"/>
        <v>0.41</v>
      </c>
      <c r="I10" s="3">
        <v>7.5649999999999995E-2</v>
      </c>
      <c r="J10" s="1">
        <f t="shared" si="1"/>
        <v>7.5649999999999995E-2</v>
      </c>
    </row>
    <row r="11" spans="1:10" x14ac:dyDescent="0.2">
      <c r="A11" t="s">
        <v>43</v>
      </c>
      <c r="B11" t="s">
        <v>40</v>
      </c>
      <c r="C11" t="s">
        <v>44</v>
      </c>
      <c r="D11" t="s">
        <v>9</v>
      </c>
      <c r="E11" t="s">
        <v>45</v>
      </c>
      <c r="F11">
        <v>1</v>
      </c>
      <c r="G11" s="1">
        <v>0.41</v>
      </c>
      <c r="H11" s="1">
        <f t="shared" si="0"/>
        <v>0.41</v>
      </c>
      <c r="I11" s="3">
        <v>7.5649999999999995E-2</v>
      </c>
      <c r="J11" s="1">
        <f t="shared" si="1"/>
        <v>7.5649999999999995E-2</v>
      </c>
    </row>
    <row r="12" spans="1:10" x14ac:dyDescent="0.2">
      <c r="A12" t="s">
        <v>46</v>
      </c>
      <c r="B12" t="s">
        <v>32</v>
      </c>
      <c r="C12" t="s">
        <v>47</v>
      </c>
      <c r="D12" t="s">
        <v>9</v>
      </c>
      <c r="E12" t="s">
        <v>48</v>
      </c>
      <c r="F12">
        <v>6</v>
      </c>
      <c r="G12" s="1">
        <v>0.1</v>
      </c>
      <c r="H12" s="1">
        <f t="shared" si="0"/>
        <v>0.60000000000000009</v>
      </c>
      <c r="I12" s="3">
        <v>3.6099999999999999E-3</v>
      </c>
      <c r="J12" s="1">
        <f t="shared" si="1"/>
        <v>2.1659999999999999E-2</v>
      </c>
    </row>
    <row r="13" spans="1:10" x14ac:dyDescent="0.2">
      <c r="A13" t="s">
        <v>49</v>
      </c>
      <c r="B13" t="s">
        <v>32</v>
      </c>
      <c r="C13" t="s">
        <v>50</v>
      </c>
      <c r="D13" t="s">
        <v>9</v>
      </c>
      <c r="E13" t="s">
        <v>51</v>
      </c>
      <c r="F13">
        <v>1</v>
      </c>
      <c r="G13" s="1">
        <v>0.1</v>
      </c>
      <c r="H13" s="1">
        <f t="shared" si="0"/>
        <v>0.1</v>
      </c>
      <c r="I13" s="3">
        <v>5.5399999999999998E-3</v>
      </c>
      <c r="J13" s="1">
        <f t="shared" si="1"/>
        <v>5.5399999999999998E-3</v>
      </c>
    </row>
    <row r="14" spans="1:10" x14ac:dyDescent="0.2">
      <c r="A14" t="s">
        <v>52</v>
      </c>
      <c r="B14" t="s">
        <v>32</v>
      </c>
      <c r="C14" t="s">
        <v>53</v>
      </c>
      <c r="D14" t="s">
        <v>9</v>
      </c>
      <c r="E14" t="s">
        <v>54</v>
      </c>
      <c r="F14">
        <v>6</v>
      </c>
      <c r="G14" s="1">
        <v>0.1</v>
      </c>
      <c r="H14" s="1">
        <f t="shared" si="0"/>
        <v>0.60000000000000009</v>
      </c>
      <c r="I14" s="3">
        <v>3.6099999999999999E-3</v>
      </c>
      <c r="J14" s="1">
        <f t="shared" si="1"/>
        <v>2.1659999999999999E-2</v>
      </c>
    </row>
    <row r="15" spans="1:10" x14ac:dyDescent="0.2">
      <c r="A15" t="s">
        <v>55</v>
      </c>
      <c r="B15" t="s">
        <v>56</v>
      </c>
      <c r="C15" t="s">
        <v>57</v>
      </c>
      <c r="D15" t="s">
        <v>9</v>
      </c>
      <c r="E15" t="s">
        <v>58</v>
      </c>
      <c r="F15">
        <v>1</v>
      </c>
      <c r="G15" s="1">
        <v>0.65</v>
      </c>
      <c r="H15" s="1">
        <f t="shared" si="0"/>
        <v>0.65</v>
      </c>
      <c r="I15" s="3">
        <v>0.27555000000000002</v>
      </c>
      <c r="J15" s="1">
        <f t="shared" si="1"/>
        <v>0.27555000000000002</v>
      </c>
    </row>
    <row r="16" spans="1:10" x14ac:dyDescent="0.2">
      <c r="A16" t="s">
        <v>59</v>
      </c>
      <c r="B16" t="s">
        <v>60</v>
      </c>
      <c r="C16" t="s">
        <v>61</v>
      </c>
      <c r="D16" t="s">
        <v>9</v>
      </c>
      <c r="E16" t="s">
        <v>62</v>
      </c>
      <c r="F16">
        <v>2</v>
      </c>
      <c r="G16" s="1">
        <v>0.2</v>
      </c>
      <c r="H16" s="1">
        <f t="shared" si="0"/>
        <v>0.4</v>
      </c>
      <c r="I16" s="3">
        <v>3.954E-3</v>
      </c>
      <c r="J16" s="1">
        <f t="shared" si="1"/>
        <v>7.9080000000000001E-3</v>
      </c>
    </row>
    <row r="17" spans="1:10" x14ac:dyDescent="0.2">
      <c r="A17" t="s">
        <v>63</v>
      </c>
      <c r="B17" t="s">
        <v>64</v>
      </c>
      <c r="C17" t="s">
        <v>65</v>
      </c>
      <c r="D17" t="s">
        <v>66</v>
      </c>
      <c r="E17" t="s">
        <v>67</v>
      </c>
      <c r="F17">
        <v>1</v>
      </c>
      <c r="G17" s="1">
        <v>3.95</v>
      </c>
      <c r="H17" s="1">
        <f t="shared" si="0"/>
        <v>3.95</v>
      </c>
      <c r="I17" s="3">
        <v>3.95</v>
      </c>
      <c r="J17" s="1">
        <f t="shared" si="1"/>
        <v>3.95</v>
      </c>
    </row>
    <row r="18" spans="1:10" x14ac:dyDescent="0.2">
      <c r="A18" t="s">
        <v>68</v>
      </c>
      <c r="B18" t="s">
        <v>40</v>
      </c>
      <c r="C18" t="s">
        <v>69</v>
      </c>
      <c r="D18" t="s">
        <v>9</v>
      </c>
      <c r="E18" t="s">
        <v>70</v>
      </c>
      <c r="F18">
        <v>1</v>
      </c>
      <c r="G18" s="1">
        <v>0.47</v>
      </c>
      <c r="H18" s="1">
        <f t="shared" si="0"/>
        <v>0.47</v>
      </c>
      <c r="I18" s="3">
        <v>8.5769999999999999E-2</v>
      </c>
      <c r="J18" s="1">
        <f t="shared" si="1"/>
        <v>8.5769999999999999E-2</v>
      </c>
    </row>
    <row r="19" spans="1:10" x14ac:dyDescent="0.2">
      <c r="A19" t="s">
        <v>71</v>
      </c>
      <c r="B19" t="s">
        <v>72</v>
      </c>
      <c r="C19" t="s">
        <v>73</v>
      </c>
      <c r="D19" t="s">
        <v>9</v>
      </c>
      <c r="E19" t="s">
        <v>74</v>
      </c>
      <c r="F19">
        <v>1</v>
      </c>
      <c r="G19" s="1">
        <v>1.05</v>
      </c>
      <c r="H19" s="1">
        <f t="shared" si="0"/>
        <v>1.05</v>
      </c>
      <c r="I19" s="3">
        <v>0.64944000000000002</v>
      </c>
      <c r="J19" s="1">
        <f t="shared" si="1"/>
        <v>0.64944000000000002</v>
      </c>
    </row>
    <row r="20" spans="1:10" x14ac:dyDescent="0.2">
      <c r="A20" t="s">
        <v>75</v>
      </c>
      <c r="B20" t="s">
        <v>76</v>
      </c>
      <c r="C20" t="s">
        <v>77</v>
      </c>
      <c r="D20" t="s">
        <v>76</v>
      </c>
      <c r="E20" t="s">
        <v>77</v>
      </c>
      <c r="F20">
        <v>1</v>
      </c>
      <c r="G20" s="1">
        <v>3.36</v>
      </c>
      <c r="H20" s="1">
        <f t="shared" si="0"/>
        <v>3.36</v>
      </c>
      <c r="I20" s="3">
        <v>2.25</v>
      </c>
      <c r="J20" s="1">
        <f t="shared" si="1"/>
        <v>2.25</v>
      </c>
    </row>
    <row r="21" spans="1:10" x14ac:dyDescent="0.2">
      <c r="A21" t="s">
        <v>89</v>
      </c>
      <c r="B21" t="s">
        <v>76</v>
      </c>
      <c r="F21">
        <v>1</v>
      </c>
      <c r="G21" s="1"/>
      <c r="H21" s="1"/>
      <c r="I21" s="3">
        <v>4.8899999999999997</v>
      </c>
      <c r="J21" s="1">
        <f>F21*I21</f>
        <v>4.8899999999999997</v>
      </c>
    </row>
    <row r="22" spans="1:10" x14ac:dyDescent="0.2">
      <c r="A22" t="s">
        <v>78</v>
      </c>
      <c r="B22" t="s">
        <v>79</v>
      </c>
      <c r="C22" t="s">
        <v>80</v>
      </c>
      <c r="D22" t="s">
        <v>9</v>
      </c>
      <c r="E22" t="s">
        <v>81</v>
      </c>
      <c r="F22">
        <v>4</v>
      </c>
      <c r="G22" s="1">
        <v>0.59</v>
      </c>
      <c r="H22" s="1">
        <f t="shared" si="0"/>
        <v>2.36</v>
      </c>
      <c r="I22" s="3">
        <v>0.14404</v>
      </c>
      <c r="J22" s="1">
        <f t="shared" si="1"/>
        <v>0.57616000000000001</v>
      </c>
    </row>
    <row r="23" spans="1:10" x14ac:dyDescent="0.2">
      <c r="G23" s="1"/>
      <c r="H23" s="1"/>
      <c r="I23" s="3"/>
      <c r="J23" s="1"/>
    </row>
    <row r="24" spans="1:10" x14ac:dyDescent="0.2">
      <c r="A24" t="s">
        <v>87</v>
      </c>
      <c r="G24" s="1"/>
      <c r="H24" s="1"/>
      <c r="I24" s="3"/>
      <c r="J24" s="1">
        <f>F24*I24</f>
        <v>0</v>
      </c>
    </row>
    <row r="25" spans="1:10" x14ac:dyDescent="0.2">
      <c r="A25" t="s">
        <v>88</v>
      </c>
      <c r="G25" s="1"/>
      <c r="H25" s="1"/>
      <c r="I25" s="3"/>
      <c r="J25" s="1">
        <f>F25*I25</f>
        <v>0</v>
      </c>
    </row>
    <row r="26" spans="1:10" ht="17" customHeight="1" x14ac:dyDescent="0.2">
      <c r="G26" t="s">
        <v>86</v>
      </c>
      <c r="H26" s="2">
        <f>SUM(H2:H25)</f>
        <v>27.33</v>
      </c>
      <c r="J26" s="2">
        <f>SUM(J2:J25)</f>
        <v>20.134028000000001</v>
      </c>
    </row>
  </sheetData>
  <phoneticPr fontId="2" type="noConversion"/>
  <pageMargins left="0.7" right="0.7" top="0.75" bottom="0.75" header="0.3" footer="0.3"/>
  <pageSetup scale="59" orientation="landscape" horizontalDpi="0" verticalDpi="0"/>
  <headerFooter>
    <oddHeader>&amp;C&amp;"-,Bold"ovrBeacon Gateway&amp;"-,Regular"_x000D_&amp;"-,Bold"WiFi Module&amp;R&amp;"-,Bold"_x000D_17-February-2017_x000D_ Hardware v0.1</oddHeader>
  </headerFooter>
  <tableParts count="1">
    <tablePart r:id="rId1"/>
  </tableParts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ovrBeaconGateway-wifi_BOM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2017-02-18T04:03:26Z</dcterms:created>
  <dcterms:modified xsi:type="dcterms:W3CDTF">2017-02-18T04:42:05Z</dcterms:modified>
</cp:coreProperties>
</file>