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139a9763c21b2111/Documentos/projects/"/>
    </mc:Choice>
  </mc:AlternateContent>
  <xr:revisionPtr revIDLastSave="3" documentId="8_{F0325D13-BF15-4E0A-9BAA-A9CDFA902FE0}" xr6:coauthVersionLast="47" xr6:coauthVersionMax="47" xr10:uidLastSave="{5A0F240E-34F3-4FFA-A35C-E75BA820FA5A}"/>
  <bookViews>
    <workbookView xWindow="-120" yWindow="-120" windowWidth="20730" windowHeight="11040" activeTab="2" xr2:uid="{00000000-000D-0000-FFFF-FFFF00000000}"/>
  </bookViews>
  <sheets>
    <sheet name="bike_buyers" sheetId="2" r:id="rId1"/>
    <sheet name="working sheet" sheetId="1" r:id="rId2"/>
    <sheet name="Pivot Tables" sheetId="4" r:id="rId3"/>
    <sheet name="Dashboard" sheetId="5"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<sst xmlns="http://schemas.openxmlformats.org/spreadsheetml/2006/main" count="16266" uniqueCount="52">
  <si>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</si>
  <si>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</si>
  <si>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</si>
  <si>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</si>
  <si>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</si>
  <si>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</si>
  <si>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</si>
  <si>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</si>
  <si>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</si>
  <si>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</si>
  <si>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</si>
  <si>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</si>
  <si>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</si>
  <si>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</si>
  <si>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</si>
  <si>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</si>
  <si>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</si>
  <si>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</si>
  <si>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</si>
  <si>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</si>
  <si>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</si>
  <si>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</si>
  <si>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</si>
  <si>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</si>
  <si>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</si>
  <si>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</si>
  <si>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</si>
  <si>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</si>
  <si>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</si>
  <si>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</si>
  <si>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</si>
  <si>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</si>
  <si>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</si>
  <si>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</si>
  <si>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</si>
  <si>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</si>
  <si>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</si>
  <si>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</si>
  <si>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 xml:space="preserve">Marital Status </t>
  </si>
  <si>
    <t>Female</t>
  </si>
  <si>
    <t>Male</t>
  </si>
  <si>
    <t xml:space="preserve">Age Brackets </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</si>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</sst>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R&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2" formatCode="0.0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[bike_data excel project .xlsx]Pivot Tables!PivotTable1</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ZA"/>
              <a:t>Average Income per Purchase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gradFill rotWithShape="1">
              <a:gsLst>
                <a:gs pos="0">
                  <a:schemeClr val="accent6">
                    <a:shade val="76000"/>
                    <a:lumMod val="110000"/>
                    <a:satMod val="105000"/>
                    <a:tint val="67000"/>
                  </a:schemeClr>
                </a:gs>
                <a:gs pos="50000">
                  <a:schemeClr val="accent6">
                    <a:shade val="76000"/>
                    <a:lumMod val="105000"/>
                    <a:satMod val="103000"/>
                    <a:tint val="73000"/>
                  </a:schemeClr>
                </a:gs>
                <a:gs pos="100000">
                  <a:schemeClr val="accent6">
                    <a:shade val="76000"/>
                    <a:lumMod val="105000"/>
                    <a:satMod val="109000"/>
                    <a:tint val="81000"/>
                  </a:schemeClr>
                </a:gs>
              </a:gsLst>
              <a:lin ang="5400000" scaled="0"/>
            </a:gradFill>
            <a:ln w="9525" cap="flat" cmpd="sng" algn="ctr">
              <a:solidFill>
                <a:schemeClr val="accent6">
                  <a:shade val="76000"/>
                  <a:shade val="95000"/>
                </a:schemeClr>
              </a:solidFill>
              <a:round/>
            </a:ln>
            <a:effectLst/>
          </c:spPr>
          <c:invertIfNegative val="0"/>
          <c:cat>
            <c:strRef>
              <c:f>'Pivot Tables'!$A$5:$A$7</c:f>
              <c:strCache>
                <c:ptCount val="2"/>
                <c:pt idx="0">
                  <c:v>Female</c:v>
                </c:pt>
                <c:pt idx="1">
                  <c:v>Male</c:v>
                </c:pt>
              </c:strCache>
            </c:strRef>
          </c:cat>
          <c:val>
            <c:numRef>
              <c:f>'Pivot Tables'!$B$5:$B$7</c:f>
              <c:numCache>
                <c:formatCode>0.00</c:formatCode>
                <c:ptCount val="2"/>
                <c:pt idx="0">
                  <c:v>53440</c:v>
                </c:pt>
                <c:pt idx="1">
                  <c:v>56208.178438661707</c:v>
                </c:pt>
              </c:numCache>
            </c:numRef>
          </c:val>
          <c:extLst>
            <c:ext xmlns:c16="http://schemas.microsoft.com/office/drawing/2014/chart" uri="{C3380CC4-5D6E-409C-BE32-E72D297353CC}">
              <c16:uniqueId val="{00000000-E15F-43E8-87DD-8E87247DB3AC}"/>
            </c:ext>
          </c:extLst>
        </c:ser>
        <c:ser>
          <c:idx val="1"/>
          <c:order val="1"/>
          <c:tx>
            <c:strRef>
              <c:f>'Pivot Tables'!$C$3:$C$4</c:f>
              <c:strCache>
                <c:ptCount val="1"/>
                <c:pt idx="0">
                  <c:v>Yes</c:v>
                </c:pt>
              </c:strCache>
            </c:strRef>
          </c:tx>
          <c:spPr>
            <a:gradFill rotWithShape="1">
              <a:gsLst>
                <a:gs pos="0">
                  <a:schemeClr val="accent6">
                    <a:tint val="77000"/>
                    <a:lumMod val="110000"/>
                    <a:satMod val="105000"/>
                    <a:tint val="67000"/>
                  </a:schemeClr>
                </a:gs>
                <a:gs pos="50000">
                  <a:schemeClr val="accent6">
                    <a:tint val="77000"/>
                    <a:lumMod val="105000"/>
                    <a:satMod val="103000"/>
                    <a:tint val="73000"/>
                  </a:schemeClr>
                </a:gs>
                <a:gs pos="100000">
                  <a:schemeClr val="accent6">
                    <a:tint val="77000"/>
                    <a:lumMod val="105000"/>
                    <a:satMod val="109000"/>
                    <a:tint val="81000"/>
                  </a:schemeClr>
                </a:gs>
              </a:gsLst>
              <a:lin ang="5400000" scaled="0"/>
            </a:gradFill>
            <a:ln w="9525" cap="flat" cmpd="sng" algn="ctr">
              <a:solidFill>
                <a:schemeClr val="accent6">
                  <a:tint val="77000"/>
                  <a:shade val="95000"/>
                </a:schemeClr>
              </a:solidFill>
              <a:round/>
            </a:ln>
            <a:effectLst/>
          </c:spPr>
          <c:invertIfNegative val="0"/>
          <c:cat>
            <c:strRef>
              <c:f>'Pivot Tables'!$A$5:$A$7</c:f>
              <c:strCache>
                <c:ptCount val="2"/>
                <c:pt idx="0">
                  <c:v>Female</c:v>
                </c:pt>
                <c:pt idx="1">
                  <c:v>Male</c:v>
                </c:pt>
              </c:strCache>
            </c:strRef>
          </c:cat>
          <c:val>
            <c:numRef>
              <c:f>'Pivot Tables'!$C$5:$C$7</c:f>
              <c:numCache>
                <c:formatCode>0.00</c:formatCode>
                <c:ptCount val="2"/>
                <c:pt idx="0">
                  <c:v>55774.058577405856</c:v>
                </c:pt>
                <c:pt idx="1">
                  <c:v>60123.966942148763</c:v>
                </c:pt>
              </c:numCache>
            </c:numRef>
          </c:val>
          <c:extLst>
            <c:ext xmlns:c16="http://schemas.microsoft.com/office/drawing/2014/chart" uri="{C3380CC4-5D6E-409C-BE32-E72D297353CC}">
              <c16:uniqueId val="{00000001-E15F-43E8-87DD-8E87247DB3AC}"/>
            </c:ext>
          </c:extLst>
        </c:ser>
        <c:dLbls>
          <c:showLegendKey val="0"/>
          <c:showVal val="0"/>
          <c:showCatName val="0"/>
          <c:showSerName val="0"/>
          <c:showPercent val="0"/>
          <c:showBubbleSize val="0"/>
        </c:dLbls>
        <c:gapWidth val="100"/>
        <c:overlap val="-24"/>
        <c:axId val="1217432192"/>
        <c:axId val="1217419712"/>
      </c:barChart>
      <c:catAx>
        <c:axId val="121743219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19712"/>
        <c:crosses val="autoZero"/>
        <c:auto val="1"/>
        <c:lblAlgn val="ctr"/>
        <c:lblOffset val="100"/>
        <c:noMultiLvlLbl val="0"/>
      </c:catAx>
      <c:valAx>
        <c:axId val="121741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3219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[bike_data excel project .xlsx]Pivot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5FA-490F-9BC2-D6D492BB0DED}"/>
            </c:ext>
          </c:extLst>
        </c:ser>
        <c:ser>
          <c:idx val="1"/>
          <c:order val="1"/>
          <c:tx>
            <c:strRef>
              <c:f>'Pivot Tables'!$C$20:$C$21</c:f>
              <c:strCache>
                <c:ptCount val="1"/>
                <c:pt idx="0">
                  <c:v>Yes</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5FA-490F-9BC2-D6D492BB0DED}"/>
            </c:ext>
          </c:extLst>
        </c:ser>
        <c:dLbls>
          <c:showLegendKey val="0"/>
          <c:showVal val="0"/>
          <c:showCatName val="0"/>
          <c:showSerName val="0"/>
          <c:showPercent val="0"/>
          <c:showBubbleSize val="0"/>
        </c:dLbls>
        <c:marker val="1"/>
        <c:smooth val="0"/>
        <c:axId val="1350819136"/>
        <c:axId val="1350819616"/>
      </c:lineChart>
      <c:catAx>
        <c:axId val="1350819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819616"/>
        <c:crosses val="autoZero"/>
        <c:auto val="1"/>
        <c:lblAlgn val="ctr"/>
        <c:lblOffset val="100"/>
        <c:noMultiLvlLbl val="0"/>
      </c:catAx>
      <c:valAx>
        <c:axId val="135081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81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[bike_data excel project .xlsx]Pivot Tables!PivotTable4</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ZA"/>
              <a:t>Customer Age Brackets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Tables'!$B$33:$B$34</c:f>
              <c:strCache>
                <c:ptCount val="1"/>
                <c:pt idx="0">
                  <c:v>No</c:v>
                </c:pt>
              </c:strCache>
            </c:strRef>
          </c:tx>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a:sp3d contourW="9525">
              <a:contourClr>
                <a:schemeClr val="accent5">
                  <a:tint val="77000"/>
                  <a:shade val="95000"/>
                </a:schemeClr>
              </a:contourClr>
            </a:sp3d>
          </c:spPr>
          <c:cat>
            <c:strRef>
              <c:f>'Pivot Tables'!$A$35:$A$38</c:f>
              <c:strCache>
                <c:ptCount val="3"/>
                <c:pt idx="0">
                  <c:v>Adolescent</c:v>
                </c:pt>
                <c:pt idx="1">
                  <c:v>Middle Age</c:v>
                </c:pt>
                <c:pt idx="2">
                  <c:v>Old</c:v>
                </c:pt>
              </c:strCache>
            </c:strRef>
          </c:cat>
          <c:val>
            <c:numRef>
              <c:f>'Pivot Tables'!$B$35:$B$38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330-4201-9C7E-9E0CB62B4B25}"/>
            </c:ext>
          </c:extLst>
        </c:ser>
        <c:ser>
          <c:idx val="1"/>
          <c:order val="1"/>
          <c:tx>
            <c:strRef>
              <c:f>'Pivot Tables'!$C$33:$C$34</c:f>
              <c:strCache>
                <c:ptCount val="1"/>
                <c:pt idx="0">
                  <c:v>Yes</c:v>
                </c:pt>
              </c:strCache>
            </c:strRef>
          </c:tx>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a:sp3d contourW="9525">
              <a:contourClr>
                <a:schemeClr val="accent5">
                  <a:shade val="76000"/>
                  <a:shade val="95000"/>
                </a:schemeClr>
              </a:contourClr>
            </a:sp3d>
          </c:spPr>
          <c:cat>
            <c:strRef>
              <c:f>'Pivot Tables'!$A$35:$A$38</c:f>
              <c:strCache>
                <c:ptCount val="3"/>
                <c:pt idx="0">
                  <c:v>Adolescent</c:v>
                </c:pt>
                <c:pt idx="1">
                  <c:v>Middle Age</c:v>
                </c:pt>
                <c:pt idx="2">
                  <c:v>Old</c:v>
                </c:pt>
              </c:strCache>
            </c:strRef>
          </c:cat>
          <c:val>
            <c:numRef>
              <c:f>'Pivot Tables'!$C$35:$C$38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330-4201-9C7E-9E0CB62B4B25}"/>
            </c:ext>
          </c:extLst>
        </c:ser>
        <c:dLbls>
          <c:showLegendKey val="0"/>
          <c:showVal val="0"/>
          <c:showCatName val="0"/>
          <c:showSerName val="0"/>
          <c:showPercent val="0"/>
          <c:showBubbleSize val="0"/>
        </c:dLbls>
        <c:axId val="1217446112"/>
        <c:axId val="1217439872"/>
        <c:axId val="1517222688"/>
      </c:line3DChart>
      <c:catAx>
        <c:axId val="12174461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39872"/>
        <c:crosses val="autoZero"/>
        <c:auto val="1"/>
        <c:lblAlgn val="ctr"/>
        <c:lblOffset val="100"/>
        <c:noMultiLvlLbl val="0"/>
      </c:catAx>
      <c:valAx>
        <c:axId val="121743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46112"/>
        <c:crosses val="autoZero"/>
        <c:crossBetween val="between"/>
      </c:valAx>
      <c:serAx>
        <c:axId val="15172226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398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[bike_data excel project .xlsx]Pivot Tables!PivotTable1</c:name>
    <c:fmtId val="1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ZA"/>
              <a:t>Average Income per Purchase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6">
                    <a:shade val="76000"/>
                    <a:lumMod val="110000"/>
                    <a:satMod val="105000"/>
                    <a:tint val="67000"/>
                  </a:schemeClr>
                </a:gs>
                <a:gs pos="50000">
                  <a:schemeClr val="accent6">
                    <a:shade val="76000"/>
                    <a:lumMod val="105000"/>
                    <a:satMod val="103000"/>
                    <a:tint val="73000"/>
                  </a:schemeClr>
                </a:gs>
                <a:gs pos="100000">
                  <a:schemeClr val="accent6">
                    <a:shade val="76000"/>
                    <a:lumMod val="105000"/>
                    <a:satMod val="109000"/>
                    <a:tint val="81000"/>
                  </a:schemeClr>
                </a:gs>
              </a:gsLst>
              <a:lin ang="5400000" scaled="0"/>
            </a:gradFill>
            <a:ln w="9525" cap="flat" cmpd="sng" algn="ctr">
              <a:solidFill>
                <a:schemeClr val="accent6">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6">
                    <a:tint val="77000"/>
                    <a:lumMod val="110000"/>
                    <a:satMod val="105000"/>
                    <a:tint val="67000"/>
                  </a:schemeClr>
                </a:gs>
                <a:gs pos="50000">
                  <a:schemeClr val="accent6">
                    <a:tint val="77000"/>
                    <a:lumMod val="105000"/>
                    <a:satMod val="103000"/>
                    <a:tint val="73000"/>
                  </a:schemeClr>
                </a:gs>
                <a:gs pos="100000">
                  <a:schemeClr val="accent6">
                    <a:tint val="77000"/>
                    <a:lumMod val="105000"/>
                    <a:satMod val="109000"/>
                    <a:tint val="81000"/>
                  </a:schemeClr>
                </a:gs>
              </a:gsLst>
              <a:lin ang="5400000" scaled="0"/>
            </a:gradFill>
            <a:ln w="9525" cap="flat" cmpd="sng" algn="ctr">
              <a:solidFill>
                <a:schemeClr val="accent6">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gradFill rotWithShape="1">
              <a:gsLst>
                <a:gs pos="0">
                  <a:schemeClr val="accent6">
                    <a:shade val="76000"/>
                    <a:lumMod val="110000"/>
                    <a:satMod val="105000"/>
                    <a:tint val="67000"/>
                  </a:schemeClr>
                </a:gs>
                <a:gs pos="50000">
                  <a:schemeClr val="accent6">
                    <a:shade val="76000"/>
                    <a:lumMod val="105000"/>
                    <a:satMod val="103000"/>
                    <a:tint val="73000"/>
                  </a:schemeClr>
                </a:gs>
                <a:gs pos="100000">
                  <a:schemeClr val="accent6">
                    <a:shade val="76000"/>
                    <a:lumMod val="105000"/>
                    <a:satMod val="109000"/>
                    <a:tint val="81000"/>
                  </a:schemeClr>
                </a:gs>
              </a:gsLst>
              <a:lin ang="5400000" scaled="0"/>
            </a:gradFill>
            <a:ln w="9525" cap="flat" cmpd="sng" algn="ctr">
              <a:solidFill>
                <a:schemeClr val="accent6">
                  <a:shade val="76000"/>
                  <a:shade val="95000"/>
                </a:schemeClr>
              </a:solidFill>
              <a:round/>
            </a:ln>
            <a:effectLst/>
          </c:spPr>
          <c:invertIfNegative val="0"/>
          <c:cat>
            <c:strRef>
              <c:f>'Pivot Tables'!$A$5:$A$7</c:f>
              <c:strCache>
                <c:ptCount val="2"/>
                <c:pt idx="0">
                  <c:v>Female</c:v>
                </c:pt>
                <c:pt idx="1">
                  <c:v>Male</c:v>
                </c:pt>
              </c:strCache>
            </c:strRef>
          </c:cat>
          <c:val>
            <c:numRef>
              <c:f>'Pivot Tables'!$B$5:$B$7</c:f>
              <c:numCache>
                <c:formatCode>0.00</c:formatCode>
                <c:ptCount val="2"/>
                <c:pt idx="0">
                  <c:v>53440</c:v>
                </c:pt>
                <c:pt idx="1">
                  <c:v>56208.178438661707</c:v>
                </c:pt>
              </c:numCache>
            </c:numRef>
          </c:val>
          <c:extLst>
            <c:ext xmlns:c16="http://schemas.microsoft.com/office/drawing/2014/chart" uri="{C3380CC4-5D6E-409C-BE32-E72D297353CC}">
              <c16:uniqueId val="{00000000-6CB3-428E-BA0F-83B4A7EB798C}"/>
            </c:ext>
          </c:extLst>
        </c:ser>
        <c:ser>
          <c:idx val="1"/>
          <c:order val="1"/>
          <c:tx>
            <c:strRef>
              <c:f>'Pivot Tables'!$C$3:$C$4</c:f>
              <c:strCache>
                <c:ptCount val="1"/>
                <c:pt idx="0">
                  <c:v>Yes</c:v>
                </c:pt>
              </c:strCache>
            </c:strRef>
          </c:tx>
          <c:spPr>
            <a:gradFill rotWithShape="1">
              <a:gsLst>
                <a:gs pos="0">
                  <a:schemeClr val="accent6">
                    <a:tint val="77000"/>
                    <a:lumMod val="110000"/>
                    <a:satMod val="105000"/>
                    <a:tint val="67000"/>
                  </a:schemeClr>
                </a:gs>
                <a:gs pos="50000">
                  <a:schemeClr val="accent6">
                    <a:tint val="77000"/>
                    <a:lumMod val="105000"/>
                    <a:satMod val="103000"/>
                    <a:tint val="73000"/>
                  </a:schemeClr>
                </a:gs>
                <a:gs pos="100000">
                  <a:schemeClr val="accent6">
                    <a:tint val="77000"/>
                    <a:lumMod val="105000"/>
                    <a:satMod val="109000"/>
                    <a:tint val="81000"/>
                  </a:schemeClr>
                </a:gs>
              </a:gsLst>
              <a:lin ang="5400000" scaled="0"/>
            </a:gradFill>
            <a:ln w="9525" cap="flat" cmpd="sng" algn="ctr">
              <a:solidFill>
                <a:schemeClr val="accent6">
                  <a:tint val="77000"/>
                  <a:shade val="95000"/>
                </a:schemeClr>
              </a:solidFill>
              <a:round/>
            </a:ln>
            <a:effectLst/>
          </c:spPr>
          <c:invertIfNegative val="0"/>
          <c:cat>
            <c:strRef>
              <c:f>'Pivot Tables'!$A$5:$A$7</c:f>
              <c:strCache>
                <c:ptCount val="2"/>
                <c:pt idx="0">
                  <c:v>Female</c:v>
                </c:pt>
                <c:pt idx="1">
                  <c:v>Male</c:v>
                </c:pt>
              </c:strCache>
            </c:strRef>
          </c:cat>
          <c:val>
            <c:numRef>
              <c:f>'Pivot Tables'!$C$5:$C$7</c:f>
              <c:numCache>
                <c:formatCode>0.00</c:formatCode>
                <c:ptCount val="2"/>
                <c:pt idx="0">
                  <c:v>55774.058577405856</c:v>
                </c:pt>
                <c:pt idx="1">
                  <c:v>60123.966942148763</c:v>
                </c:pt>
              </c:numCache>
            </c:numRef>
          </c:val>
          <c:extLst>
            <c:ext xmlns:c16="http://schemas.microsoft.com/office/drawing/2014/chart" uri="{C3380CC4-5D6E-409C-BE32-E72D297353CC}">
              <c16:uniqueId val="{00000001-6CB3-428E-BA0F-83B4A7EB798C}"/>
            </c:ext>
          </c:extLst>
        </c:ser>
        <c:dLbls>
          <c:showLegendKey val="0"/>
          <c:showVal val="0"/>
          <c:showCatName val="0"/>
          <c:showSerName val="0"/>
          <c:showPercent val="0"/>
          <c:showBubbleSize val="0"/>
        </c:dLbls>
        <c:gapWidth val="100"/>
        <c:overlap val="-24"/>
        <c:axId val="1217432192"/>
        <c:axId val="1217419712"/>
      </c:barChart>
      <c:catAx>
        <c:axId val="121743219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ZA"/>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19712"/>
        <c:crosses val="autoZero"/>
        <c:auto val="1"/>
        <c:lblAlgn val="ctr"/>
        <c:lblOffset val="100"/>
        <c:noMultiLvlLbl val="0"/>
      </c:catAx>
      <c:valAx>
        <c:axId val="121741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ZA"/>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3219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[bike_data excel project .xlsx]Pivot Tables!PivotTable3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Customer</a:t>
            </a:r>
            <a:r>
              <a:rPr lang="en-ZA" baseline="0"/>
              <a:t> Commute</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5F7-44FA-A213-7763C10E5E1B}"/>
            </c:ext>
          </c:extLst>
        </c:ser>
        <c:ser>
          <c:idx val="1"/>
          <c:order val="1"/>
          <c:tx>
            <c:strRef>
              <c:f>'Pivot Tables'!$C$20:$C$21</c:f>
              <c:strCache>
                <c:ptCount val="1"/>
                <c:pt idx="0">
                  <c:v>Yes</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5F7-44FA-A213-7763C10E5E1B}"/>
            </c:ext>
          </c:extLst>
        </c:ser>
        <c:dLbls>
          <c:showLegendKey val="0"/>
          <c:showVal val="0"/>
          <c:showCatName val="0"/>
          <c:showSerName val="0"/>
          <c:showPercent val="0"/>
          <c:showBubbleSize val="0"/>
        </c:dLbls>
        <c:marker val="1"/>
        <c:smooth val="0"/>
        <c:axId val="1350819136"/>
        <c:axId val="1350819616"/>
      </c:lineChart>
      <c:catAx>
        <c:axId val="1350819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Commute</a:t>
                </a:r>
                <a:r>
                  <a:rPr lang="en-ZA"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819616"/>
        <c:crosses val="autoZero"/>
        <c:auto val="1"/>
        <c:lblAlgn val="ctr"/>
        <c:lblOffset val="100"/>
        <c:noMultiLvlLbl val="0"/>
      </c:catAx>
      <c:valAx>
        <c:axId val="135081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81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[bike_data excel project .xlsx]Pivot Tables!PivotTable4</c:name>
    <c:fmtId val="9"/>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ZA"/>
              <a:t>Customer Age Brackets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circle"/>
          <c:size val="4"/>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circle"/>
          <c:size val="4"/>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a:sp3d contourW="9525">
            <a:contourClr>
              <a:schemeClr val="accent5">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 Tables'!$B$33:$B$34</c:f>
              <c:strCache>
                <c:ptCount val="1"/>
                <c:pt idx="0">
                  <c:v>No</c:v>
                </c:pt>
              </c:strCache>
            </c:strRef>
          </c:tx>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a:sp3d contourW="9525">
              <a:contourClr>
                <a:schemeClr val="accent5">
                  <a:tint val="77000"/>
                  <a:shade val="95000"/>
                </a:schemeClr>
              </a:contourClr>
            </a:sp3d>
          </c:spPr>
          <c:cat>
            <c:strRef>
              <c:f>'Pivot Tables'!$A$35:$A$38</c:f>
              <c:strCache>
                <c:ptCount val="3"/>
                <c:pt idx="0">
                  <c:v>Adolescent</c:v>
                </c:pt>
                <c:pt idx="1">
                  <c:v>Middle Age</c:v>
                </c:pt>
                <c:pt idx="2">
                  <c:v>Old</c:v>
                </c:pt>
              </c:strCache>
            </c:strRef>
          </c:cat>
          <c:val>
            <c:numRef>
              <c:f>'Pivot Tables'!$B$35:$B$38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E31-43A3-87DF-ED3562192DA9}"/>
            </c:ext>
          </c:extLst>
        </c:ser>
        <c:ser>
          <c:idx val="1"/>
          <c:order val="1"/>
          <c:tx>
            <c:strRef>
              <c:f>'Pivot Tables'!$C$33:$C$34</c:f>
              <c:strCache>
                <c:ptCount val="1"/>
                <c:pt idx="0">
                  <c:v>Yes</c:v>
                </c:pt>
              </c:strCache>
            </c:strRef>
          </c:tx>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a:sp3d contourW="9525">
              <a:contourClr>
                <a:schemeClr val="accent5">
                  <a:shade val="76000"/>
                  <a:shade val="95000"/>
                </a:schemeClr>
              </a:contourClr>
            </a:sp3d>
          </c:spPr>
          <c:cat>
            <c:strRef>
              <c:f>'Pivot Tables'!$A$35:$A$38</c:f>
              <c:strCache>
                <c:ptCount val="3"/>
                <c:pt idx="0">
                  <c:v>Adolescent</c:v>
                </c:pt>
                <c:pt idx="1">
                  <c:v>Middle Age</c:v>
                </c:pt>
                <c:pt idx="2">
                  <c:v>Old</c:v>
                </c:pt>
              </c:strCache>
            </c:strRef>
          </c:cat>
          <c:val>
            <c:numRef>
              <c:f>'Pivot Tables'!$C$35:$C$38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E31-43A3-87DF-ED3562192DA9}"/>
            </c:ext>
          </c:extLst>
        </c:ser>
        <c:dLbls>
          <c:showLegendKey val="0"/>
          <c:showVal val="0"/>
          <c:showCatName val="0"/>
          <c:showSerName val="0"/>
          <c:showPercent val="0"/>
          <c:showBubbleSize val="0"/>
        </c:dLbls>
        <c:axId val="1217446112"/>
        <c:axId val="1217439872"/>
        <c:axId val="1517222688"/>
      </c:line3DChart>
      <c:catAx>
        <c:axId val="1217446112"/>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39872"/>
        <c:crosses val="autoZero"/>
        <c:auto val="1"/>
        <c:lblAlgn val="ctr"/>
        <c:lblOffset val="100"/>
        <c:noMultiLvlLbl val="0"/>
      </c:catAx>
      <c:valAx>
        <c:axId val="121743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46112"/>
        <c:crosses val="autoZero"/>
        <c:crossBetween val="between"/>
      </c:valAx>
      <c:serAx>
        <c:axId val="15172226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21743987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104775</xdr:colOff>
      <xdr:row>0</xdr:row>
      <xdr:rowOff>0</xdr:rowOff>
    </xdr:from>
    <xdr:to>
      <xdr:col>10</xdr:col>
      <xdr:colOff>219075</xdr:colOff>
      <xdr:row>13</xdr:row>
      <xdr:rowOff>166688</xdr:rowOff>
    </xdr:to>
    <xdr:graphicFrame macro="">
      <xdr:nvGraphicFramePr>
        <xdr:cNvPr id="4" name="Chart 3">
          <a:extLst>
            <a:ext uri="{FF2B5EF4-FFF2-40B4-BE49-F238E27FC236}">
              <a16:creationId xmlns:a16="http://schemas.microsoft.com/office/drawing/2014/main" id="{F2A05AF5-3304-7102-0B0E-91253EB320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114299</xdr:colOff>
      <xdr:row>16</xdr:row>
      <xdr:rowOff>14287</xdr:rowOff>
    </xdr:from>
    <xdr:to>
      <xdr:col>12</xdr:col>
      <xdr:colOff>9525</xdr:colOff>
      <xdr:row>30</xdr:row>
      <xdr:rowOff>90487</xdr:rowOff>
    </xdr:to>
    <xdr:graphicFrame macro="">
      <xdr:nvGraphicFramePr>
        <xdr:cNvPr id="5" name="Chart 4">
          <a:extLst>
            <a:ext uri="{FF2B5EF4-FFF2-40B4-BE49-F238E27FC236}">
              <a16:creationId xmlns:a16="http://schemas.microsoft.com/office/drawing/2014/main" id="{FB0901A7-3AA0-D86F-87C3-2D282AA82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57150</xdr:colOff>
      <xdr:row>31</xdr:row>
      <xdr:rowOff>4762</xdr:rowOff>
    </xdr:from>
    <xdr:to>
      <xdr:col>11</xdr:col>
      <xdr:colOff>219075</xdr:colOff>
      <xdr:row>45</xdr:row>
      <xdr:rowOff>57150</xdr:rowOff>
    </xdr:to>
    <xdr:graphicFrame macro="">
      <xdr:nvGraphicFramePr>
        <xdr:cNvPr id="6" name="Chart 5">
          <a:extLst>
            <a:ext uri="{FF2B5EF4-FFF2-40B4-BE49-F238E27FC236}">
              <a16:creationId xmlns:a16="http://schemas.microsoft.com/office/drawing/2014/main" id="{D4230540-BBDE-0FBC-7DFD-847798D9C9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10948</xdr:rowOff>
    </xdr:from>
    <xdr:to>
      <xdr:col>5</xdr:col>
      <xdr:colOff>591207</xdr:colOff>
      <xdr:row>18</xdr:row>
      <xdr:rowOff>175173</xdr:rowOff>
    </xdr:to>
    <xdr:graphicFrame macro="">
      <xdr:nvGraphicFramePr>
        <xdr:cNvPr id="2" name="Chart 1">
          <a:extLst>
            <a:ext uri="{FF2B5EF4-FFF2-40B4-BE49-F238E27FC236}">
              <a16:creationId xmlns:a16="http://schemas.microsoft.com/office/drawing/2014/main" id="{CECE125D-F245-40D9-97BE-0D13892B8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19</xdr:row>
      <xdr:rowOff>64813</xdr:rowOff>
    </xdr:from>
    <xdr:to>
      <xdr:col>13</xdr:col>
      <xdr:colOff>32845</xdr:colOff>
      <xdr:row>33</xdr:row>
      <xdr:rowOff>136634</xdr:rowOff>
    </xdr:to>
    <xdr:graphicFrame macro="">
      <xdr:nvGraphicFramePr>
        <xdr:cNvPr id="3" name="Chart 2">
          <a:extLst>
            <a:ext uri="{FF2B5EF4-FFF2-40B4-BE49-F238E27FC236}">
              <a16:creationId xmlns:a16="http://schemas.microsoft.com/office/drawing/2014/main" id="{C388D2E3-4D35-417A-9F29-C2E61E18B0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32845</xdr:colOff>
      <xdr:row>5</xdr:row>
      <xdr:rowOff>10948</xdr:rowOff>
    </xdr:from>
    <xdr:to>
      <xdr:col>13</xdr:col>
      <xdr:colOff>32845</xdr:colOff>
      <xdr:row>18</xdr:row>
      <xdr:rowOff>175173</xdr:rowOff>
    </xdr:to>
    <xdr:graphicFrame macro="">
      <xdr:nvGraphicFramePr>
        <xdr:cNvPr id="4" name="Chart 3">
          <a:extLst>
            <a:ext uri="{FF2B5EF4-FFF2-40B4-BE49-F238E27FC236}">
              <a16:creationId xmlns:a16="http://schemas.microsoft.com/office/drawing/2014/main" id="{C0390717-16A7-436A-85DF-13F8ACF8C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59777</xdr:colOff>
      <xdr:row>5</xdr:row>
      <xdr:rowOff>5694</xdr:rowOff>
    </xdr:from>
    <xdr:to>
      <xdr:col>16</xdr:col>
      <xdr:colOff>21897</xdr:colOff>
      <xdr:row>10</xdr:row>
      <xdr:rowOff>43794</xdr:rowOff>
    </xdr:to>
    <mc:AlternateContent xmlns:mc="http://schemas.openxmlformats.org/markup-compatibility/2006" xmlns:a14="http://schemas.microsoft.com/office/drawing/2010/main">
      <mc:Choice Requires="a14">
        <xdr:graphicFrame macro="">
          <xdr:nvGraphicFramePr>
            <xdr:cNvPr id="5" name="Marital Status ">
              <a:extLst>
                <a:ext uri="{FF2B5EF4-FFF2-40B4-BE49-F238E27FC236}">
                  <a16:creationId xmlns:a16="http://schemas.microsoft.com/office/drawing/2014/main" id="{F4D737F2-F03C-8E3A-6245-1B5025105CE5}"/>
                </a:ext>
              </a:extLst>
            </xdr:cNvPr>
            <xdr:cNvGraphicFramePr/>
          </xdr:nvGraphicFramePr>
          <xdr:xfrm>
            <a:off x="0" y="0"/>
            <a:ext cx="0" cy="0"/>
          </xdr:xfrm>
          <a:graphic>
            <a:graphicData uri="http://schemas.microsoft.com/office/drawing/2010/slicer">
              <sle:slicer xmlns:sle="http://schemas.microsoft.com/office/drawing/2010/slicer" name="Marital Status "/>
            </a:graphicData>
          </a:graphic>
        </xdr:graphicFrame>
      </mc:Choice>
      <mc:Fallback xmlns="">
        <xdr:sp macro="" textlink="">
          <xdr:nvSpPr>
            <xdr:cNvPr id="0" name=""/>
            <xdr:cNvSpPr>
              <a:spLocks noTextEdit="1"/>
            </xdr:cNvSpPr>
          </xdr:nvSpPr>
          <xdr:spPr>
            <a:xfrm>
              <a:off x="7984577" y="958194"/>
              <a:ext cx="1790920" cy="9906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70726</xdr:colOff>
      <xdr:row>10</xdr:row>
      <xdr:rowOff>82332</xdr:rowOff>
    </xdr:from>
    <xdr:to>
      <xdr:col>16</xdr:col>
      <xdr:colOff>21897</xdr:colOff>
      <xdr:row>19</xdr:row>
      <xdr:rowOff>175174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A871539-A7F8-32D5-9211-B34D0FC6E45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995526" y="1987332"/>
              <a:ext cx="1779971" cy="1807342"/>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70725</xdr:colOff>
      <xdr:row>20</xdr:row>
      <xdr:rowOff>40728</xdr:rowOff>
    </xdr:from>
    <xdr:to>
      <xdr:col>16</xdr:col>
      <xdr:colOff>32845</xdr:colOff>
      <xdr:row>27</xdr:row>
      <xdr:rowOff>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A207EBA1-35B1-B408-37AD-84F0C27FE8D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995525" y="3850728"/>
              <a:ext cx="1790920" cy="1292772"/>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aame motaung" refreshedDate="45815.709078819447" createdVersion="8" refreshedVersion="8" minRefreshableVersion="3" recordCount="1001" xr:uid="{62B2B463-ABFB-4B42-ACB7-E29D09BB5996}">
  <cacheSource type="worksheet">
    <worksheetSource ref="A1:N1048576" sheet="working sheet"/>
  </cacheSource>
  <cacheFields count="14">
    <cacheField name="ID" numFmtId="0">
      <sharedItems containsString="0" containsBlank="1" containsNumber="1" containsInteger="1" minValue="11000" maxValue="29447"/>
    </cacheField>
    <cacheField name="Marital Status " numFmtId="0">
      <sharedItems containsBlank="1" count="3">
        <s v="Married"/>
        <s v="Single"/>
        <m/>
      </sharedItems>
    </cacheField>
    <cacheField name="Gender" numFmtId="0">
      <sharedItems containsBlank="1" count="3">
        <s v="Female"/>
        <s v="Male"/>
        <m/>
      </sharedItems>
    </cacheField>
    <cacheField name="Income" numFmtId="165">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Brackets " numFmtId="0">
      <sharedItems containsBlank="1" count="4">
        <s v="Middle Age"/>
        <s v="Old"/>
        <s v="Adolescent"/>
        <m/>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6739364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m/>
    <x v="2"/>
    <x v="2"/>
    <m/>
    <m/>
    <x v="5"/>
    <m/>
    <m/>
    <m/>
    <x v="5"/>
    <x v="3"/>
    <x v="53"/>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A35C7D-1B47-4692-A108-DAA8255E856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3:D38"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items count="5">
        <item x="2"/>
        <item x="0"/>
        <item x="1"/>
        <item h="1" x="3"/>
        <item t="default"/>
      </items>
    </pivotField>
    <pivotField axis="axisCol" dataField="1" showAll="0">
      <items count="4">
        <item x="0"/>
        <item x="1"/>
        <item h="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A6CF95-321B-4B93-BE1C-F0FE301193C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sortType="ascending">
      <items count="8">
        <item x="0"/>
        <item m="1" x="6"/>
        <item x="3"/>
        <item x="1"/>
        <item x="2"/>
        <item x="4"/>
        <item h="1" x="5"/>
        <item t="default"/>
      </items>
    </pivotField>
    <pivotField showAll="0">
      <items count="5">
        <item x="0"/>
        <item x="2"/>
        <item x="1"/>
        <item x="3"/>
        <item t="default"/>
      </items>
    </pivotField>
    <pivotField showAll="0"/>
    <pivotField showAll="0"/>
    <pivotField axis="axisCol" dataField="1" showAll="0">
      <items count="4">
        <item x="0"/>
        <item x="1"/>
        <item h="1" x="2"/>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DD49DC-9AF8-4535-908C-189E359446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1">
      <pivotArea collapsedLevelsAreSubtotals="1" fieldPosition="0">
        <references count="1">
          <reference field="2" count="0"/>
        </references>
      </pivotArea>
    </format>
    <format dxfId="0">
      <pivotArea grandRow="1" outline="0" collapsedLevelsAreSubtotals="1" fieldPosition="0"/>
    </format>
  </format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D0E51DD-943B-418F-9D1C-DC08B4600E0A}" sourceName="Marital Status ">
  <pivotTables>
    <pivotTable tabId="4" name="PivotTable4"/>
    <pivotTable tabId="4" name="PivotTable1"/>
    <pivotTable tabId="4" name="PivotTable3"/>
  </pivotTables>
  <data>
    <tabular pivotCacheId="1673936499">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41CA705-4931-41BF-A6D7-ED69E0E33700}" sourceName="Education">
  <pivotTables>
    <pivotTable tabId="4" name="PivotTable4"/>
    <pivotTable tabId="4" name="PivotTable1"/>
    <pivotTable tabId="4" name="PivotTable3"/>
  </pivotTables>
  <data>
    <tabular pivotCacheId="1673936499">
      <items count="6">
        <i x="0" s="1"/>
        <i x="4" s="1"/>
        <i x="2" s="1"/>
        <i x="1" s="1"/>
        <i x="3" s="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56FC990-4E89-4CB2-B161-DC21365E22BD}" sourceName="Region">
  <pivotTables>
    <pivotTable tabId="4" name="PivotTable3"/>
    <pivotTable tabId="4" name="PivotTable1"/>
    <pivotTable tabId="4" name="PivotTable4"/>
  </pivotTables>
  <data>
    <tabular pivotCacheId="1673936499">
      <items count="4">
        <i x="0" s="1"/>
        <i x="2" s="1"/>
        <i x="1"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 xr10:uid="{996D8ABE-A2F5-437D-934E-9DDF4C14EC97}" cache="Slicer_Marital_Status" caption="Marital Status " rowHeight="241300"/>
  <slicer name="Education" xr10:uid="{800F907F-A7CE-43DF-80FA-EE4D0227E980}" cache="Slicer_Education" caption="Education" rowHeight="241300"/>
  <slicer name="Region" xr10:uid="{69E4CA6D-8153-493D-BE5B-E11820DEC7A1}" cache="Slicer_Region" caption="Region" rowHeight="241300"/>
</slicers>
</file>

<file path=xl/theme/theme1.xml><?xml version="1.0" encoding="utf-8"?>
<a:theme xmlns:a="http://schemas.openxmlformats.org/drawingml/2006/main" name="Office 2013 - 2022 Theme">
  <a:themeElements>
    <a:clrScheme name="Blue II">
      <a:dk1>
        <a:sysClr val="windowText" lastClr="3D3D3D"/>
      </a:dk1>
      <a:lt1>
        <a:sysClr val="window" lastClr="FFECF6"/>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413DF-24F3-4205-9D52-760040D96E30}">
  <dimension ref="A1:M1027"/>
  <sheetViews>
    <sheetView workbookViewId="0">
      <selection activeCell="A3" sqref="A3"/>
    </sheetView>
  </sheetViews>
  <sheetFormatPr defaultColWidth="11.85546875" defaultRowHeight="15" x14ac:dyDescent="0.25"/>
  <cols>
    <col min="1" max="1" width="18" customWidth="1"/>
    <col min="2" max="2" width="16.140625" customWidth="1"/>
    <col min="4" max="4" width="16" customWidth="1"/>
    <col min="5" max="5" width="15" customWidth="1"/>
    <col min="6" max="6" width="20.5703125" customWidth="1"/>
    <col min="7" max="7" width="16.42578125" customWidth="1"/>
    <col min="8" max="8" width="18.5703125" customWidth="1"/>
    <col min="10" max="10" width="21.2851562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heetViews>
  <sheetFormatPr defaultColWidth="11.85546875" defaultRowHeight="15" x14ac:dyDescent="0.25"/>
  <cols>
    <col min="1" max="1" width="18" customWidth="1"/>
    <col min="2" max="2" width="16.140625" customWidth="1"/>
    <col min="4" max="4" width="16" style="3" customWidth="1"/>
    <col min="5" max="5" width="15" customWidth="1"/>
    <col min="6" max="6" width="20.5703125" customWidth="1"/>
    <col min="7" max="7" width="16.42578125" customWidth="1"/>
    <col min="8" max="8" width="15.42578125" customWidth="1"/>
    <col min="10" max="10" width="17.85546875" customWidth="1"/>
    <col min="13" max="13" width="15.28515625" customWidth="1"/>
    <col min="14" max="14" width="16.7109375" customWidth="1"/>
  </cols>
  <sheetData>
    <row r="1" spans="1:14" x14ac:dyDescent="0.25">
      <c r="A1" t="s">
        <v>0</v>
      </c>
      <c r="B1" t="s">
        <v>38</v>
      </c>
      <c r="C1" t="s">
        <v>2</v>
      </c>
      <c r="D1" s="3" t="s">
        <v>3</v>
      </c>
      <c r="E1" t="s">
        <v>4</v>
      </c>
      <c r="F1" t="s">
        <v>5</v>
      </c>
      <c r="G1" t="s">
        <v>6</v>
      </c>
      <c r="H1" t="s">
        <v>7</v>
      </c>
      <c r="I1" t="s">
        <v>8</v>
      </c>
      <c r="J1" t="s">
        <v>9</v>
      </c>
      <c r="K1" t="s">
        <v>10</v>
      </c>
      <c r="L1" t="s">
        <v>11</v>
      </c>
      <c r="M1" t="s">
        <v>41</v>
      </c>
      <c r="N1" t="s">
        <v>12</v>
      </c>
    </row>
    <row r="2" spans="1:14" x14ac:dyDescent="0.25">
      <c r="A2">
        <v>12496</v>
      </c>
      <c r="B2" t="s">
        <v>36</v>
      </c>
      <c r="C2" t="s">
        <v>39</v>
      </c>
      <c r="D2" s="3">
        <v>40000</v>
      </c>
      <c r="E2">
        <v>1</v>
      </c>
      <c r="F2" t="s">
        <v>13</v>
      </c>
      <c r="G2" t="s">
        <v>14</v>
      </c>
      <c r="H2" t="s">
        <v>15</v>
      </c>
      <c r="I2">
        <v>0</v>
      </c>
      <c r="J2" t="s">
        <v>16</v>
      </c>
      <c r="K2" t="s">
        <v>17</v>
      </c>
      <c r="L2">
        <v>42</v>
      </c>
      <c r="M2" t="str">
        <f>IF(L2&gt;54, "Old", IF(L2&gt;=31, "Middle Age", IF(L2&gt;=0, "Adolescent", "Invalid")))</f>
        <v>Middle Age</v>
      </c>
      <c r="N2" t="s">
        <v>18</v>
      </c>
    </row>
    <row r="3" spans="1:14" x14ac:dyDescent="0.25">
      <c r="A3">
        <v>24107</v>
      </c>
      <c r="B3" t="s">
        <v>36</v>
      </c>
      <c r="C3" t="s">
        <v>40</v>
      </c>
      <c r="D3" s="3">
        <v>30000</v>
      </c>
      <c r="E3">
        <v>3</v>
      </c>
      <c r="F3" t="s">
        <v>19</v>
      </c>
      <c r="G3" t="s">
        <v>20</v>
      </c>
      <c r="H3" t="s">
        <v>15</v>
      </c>
      <c r="I3">
        <v>1</v>
      </c>
      <c r="J3" t="s">
        <v>16</v>
      </c>
      <c r="K3" t="s">
        <v>17</v>
      </c>
      <c r="L3">
        <v>43</v>
      </c>
      <c r="M3" t="str">
        <f t="shared" ref="M3:M66" si="0">IF(L3&gt;54, "Old", IF(L3&gt;=31, "Middle Age", IF(L3&gt;=0, "Adolescent", "Invalid")))</f>
        <v>Middle Age</v>
      </c>
      <c r="N3" t="s">
        <v>18</v>
      </c>
    </row>
    <row r="4" spans="1:14" x14ac:dyDescent="0.25">
      <c r="A4">
        <v>14177</v>
      </c>
      <c r="B4" t="s">
        <v>36</v>
      </c>
      <c r="C4" t="s">
        <v>40</v>
      </c>
      <c r="D4" s="3">
        <v>80000</v>
      </c>
      <c r="E4">
        <v>5</v>
      </c>
      <c r="F4" t="s">
        <v>19</v>
      </c>
      <c r="G4" t="s">
        <v>21</v>
      </c>
      <c r="H4" t="s">
        <v>18</v>
      </c>
      <c r="I4">
        <v>2</v>
      </c>
      <c r="J4" t="s">
        <v>22</v>
      </c>
      <c r="K4" t="s">
        <v>17</v>
      </c>
      <c r="L4">
        <v>60</v>
      </c>
      <c r="M4" t="str">
        <f t="shared" si="0"/>
        <v>Old</v>
      </c>
      <c r="N4" t="s">
        <v>18</v>
      </c>
    </row>
    <row r="5" spans="1:14" x14ac:dyDescent="0.25">
      <c r="A5">
        <v>24381</v>
      </c>
      <c r="B5" t="s">
        <v>37</v>
      </c>
      <c r="C5" t="s">
        <v>40</v>
      </c>
      <c r="D5" s="3">
        <v>70000</v>
      </c>
      <c r="E5">
        <v>0</v>
      </c>
      <c r="F5" t="s">
        <v>13</v>
      </c>
      <c r="G5" t="s">
        <v>21</v>
      </c>
      <c r="H5" t="s">
        <v>15</v>
      </c>
      <c r="I5">
        <v>1</v>
      </c>
      <c r="J5" t="s">
        <v>23</v>
      </c>
      <c r="K5" t="s">
        <v>24</v>
      </c>
      <c r="L5">
        <v>41</v>
      </c>
      <c r="M5" t="str">
        <f t="shared" si="0"/>
        <v>Middle Age</v>
      </c>
      <c r="N5" t="s">
        <v>15</v>
      </c>
    </row>
    <row r="6" spans="1:14" x14ac:dyDescent="0.25">
      <c r="A6">
        <v>25597</v>
      </c>
      <c r="B6" t="s">
        <v>37</v>
      </c>
      <c r="C6" t="s">
        <v>40</v>
      </c>
      <c r="D6" s="3">
        <v>30000</v>
      </c>
      <c r="E6">
        <v>0</v>
      </c>
      <c r="F6" t="s">
        <v>13</v>
      </c>
      <c r="G6" t="s">
        <v>20</v>
      </c>
      <c r="H6" t="s">
        <v>18</v>
      </c>
      <c r="I6">
        <v>0</v>
      </c>
      <c r="J6" t="s">
        <v>16</v>
      </c>
      <c r="K6" t="s">
        <v>17</v>
      </c>
      <c r="L6">
        <v>36</v>
      </c>
      <c r="M6" t="str">
        <f t="shared" si="0"/>
        <v>Middle Age</v>
      </c>
      <c r="N6" t="s">
        <v>15</v>
      </c>
    </row>
    <row r="7" spans="1:14" x14ac:dyDescent="0.25">
      <c r="A7">
        <v>13507</v>
      </c>
      <c r="B7" t="s">
        <v>36</v>
      </c>
      <c r="C7" t="s">
        <v>39</v>
      </c>
      <c r="D7" s="3">
        <v>10000</v>
      </c>
      <c r="E7">
        <v>2</v>
      </c>
      <c r="F7" t="s">
        <v>19</v>
      </c>
      <c r="G7" t="s">
        <v>25</v>
      </c>
      <c r="H7" t="s">
        <v>15</v>
      </c>
      <c r="I7">
        <v>0</v>
      </c>
      <c r="J7" t="s">
        <v>26</v>
      </c>
      <c r="K7" t="s">
        <v>17</v>
      </c>
      <c r="L7">
        <v>50</v>
      </c>
      <c r="M7" t="str">
        <f t="shared" si="0"/>
        <v>Middle Age</v>
      </c>
      <c r="N7" t="s">
        <v>18</v>
      </c>
    </row>
    <row r="8" spans="1:14" x14ac:dyDescent="0.25">
      <c r="A8">
        <v>27974</v>
      </c>
      <c r="B8" t="s">
        <v>37</v>
      </c>
      <c r="C8" t="s">
        <v>40</v>
      </c>
      <c r="D8" s="3">
        <v>160000</v>
      </c>
      <c r="E8">
        <v>2</v>
      </c>
      <c r="F8" t="s">
        <v>27</v>
      </c>
      <c r="G8" t="s">
        <v>28</v>
      </c>
      <c r="H8" t="s">
        <v>15</v>
      </c>
      <c r="I8">
        <v>4</v>
      </c>
      <c r="J8" t="s">
        <v>16</v>
      </c>
      <c r="K8" t="s">
        <v>24</v>
      </c>
      <c r="L8">
        <v>33</v>
      </c>
      <c r="M8" t="str">
        <f t="shared" si="0"/>
        <v>Middle Age</v>
      </c>
      <c r="N8" t="s">
        <v>15</v>
      </c>
    </row>
    <row r="9" spans="1:14" x14ac:dyDescent="0.25">
      <c r="A9">
        <v>19364</v>
      </c>
      <c r="B9" t="s">
        <v>36</v>
      </c>
      <c r="C9" t="s">
        <v>40</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40</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40</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39</v>
      </c>
      <c r="D13" s="3">
        <v>90000</v>
      </c>
      <c r="E13">
        <v>0</v>
      </c>
      <c r="F13" t="s">
        <v>13</v>
      </c>
      <c r="G13" t="s">
        <v>21</v>
      </c>
      <c r="H13" t="s">
        <v>18</v>
      </c>
      <c r="I13">
        <v>4</v>
      </c>
      <c r="J13" t="s">
        <v>47</v>
      </c>
      <c r="K13" t="s">
        <v>24</v>
      </c>
      <c r="L13">
        <v>36</v>
      </c>
      <c r="M13" t="str">
        <f t="shared" si="0"/>
        <v>Middle Age</v>
      </c>
      <c r="N13" t="s">
        <v>18</v>
      </c>
    </row>
    <row r="14" spans="1:14" x14ac:dyDescent="0.25">
      <c r="A14">
        <v>11434</v>
      </c>
      <c r="B14" t="s">
        <v>36</v>
      </c>
      <c r="C14" t="s">
        <v>40</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40</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40</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40</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40</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40</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39</v>
      </c>
      <c r="D23" s="3">
        <v>80000</v>
      </c>
      <c r="E23">
        <v>0</v>
      </c>
      <c r="F23" t="s">
        <v>13</v>
      </c>
      <c r="G23" t="s">
        <v>21</v>
      </c>
      <c r="H23" t="s">
        <v>15</v>
      </c>
      <c r="I23">
        <v>4</v>
      </c>
      <c r="J23" t="s">
        <v>47</v>
      </c>
      <c r="K23" t="s">
        <v>24</v>
      </c>
      <c r="L23">
        <v>35</v>
      </c>
      <c r="M23" t="str">
        <f t="shared" si="0"/>
        <v>Middle Age</v>
      </c>
      <c r="N23" t="s">
        <v>18</v>
      </c>
    </row>
    <row r="24" spans="1:14" x14ac:dyDescent="0.25">
      <c r="A24">
        <v>19193</v>
      </c>
      <c r="B24" t="s">
        <v>37</v>
      </c>
      <c r="C24" t="s">
        <v>40</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40</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40</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40</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40</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40</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40</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40</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40</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40</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40</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40</v>
      </c>
      <c r="D53" s="3">
        <v>80000</v>
      </c>
      <c r="E53">
        <v>0</v>
      </c>
      <c r="F53" t="s">
        <v>13</v>
      </c>
      <c r="G53" t="s">
        <v>21</v>
      </c>
      <c r="H53" t="s">
        <v>18</v>
      </c>
      <c r="I53">
        <v>4</v>
      </c>
      <c r="J53" t="s">
        <v>47</v>
      </c>
      <c r="K53" t="s">
        <v>24</v>
      </c>
      <c r="L53">
        <v>35</v>
      </c>
      <c r="M53" t="str">
        <f t="shared" si="0"/>
        <v>Middle Age</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40</v>
      </c>
      <c r="D57" s="3">
        <v>80000</v>
      </c>
      <c r="E57">
        <v>4</v>
      </c>
      <c r="F57" t="s">
        <v>27</v>
      </c>
      <c r="G57" t="s">
        <v>21</v>
      </c>
      <c r="H57" t="s">
        <v>15</v>
      </c>
      <c r="I57">
        <v>2</v>
      </c>
      <c r="J57" t="s">
        <v>47</v>
      </c>
      <c r="K57" t="s">
        <v>17</v>
      </c>
      <c r="L57">
        <v>54</v>
      </c>
      <c r="M57" t="str">
        <f t="shared" si="0"/>
        <v>Middle Age</v>
      </c>
      <c r="N57" t="s">
        <v>18</v>
      </c>
    </row>
    <row r="58" spans="1:14" x14ac:dyDescent="0.25">
      <c r="A58">
        <v>12808</v>
      </c>
      <c r="B58" t="s">
        <v>36</v>
      </c>
      <c r="C58" t="s">
        <v>40</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40</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40</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40</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40</v>
      </c>
      <c r="D65" s="3">
        <v>60000</v>
      </c>
      <c r="E65">
        <v>4</v>
      </c>
      <c r="F65" t="s">
        <v>13</v>
      </c>
      <c r="G65" t="s">
        <v>21</v>
      </c>
      <c r="H65" t="s">
        <v>15</v>
      </c>
      <c r="I65">
        <v>3</v>
      </c>
      <c r="J65" t="s">
        <v>47</v>
      </c>
      <c r="K65" t="s">
        <v>24</v>
      </c>
      <c r="L65">
        <v>41</v>
      </c>
      <c r="M65" t="str">
        <f t="shared" si="0"/>
        <v>Middle Age</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40</v>
      </c>
      <c r="D67" s="3">
        <v>30000</v>
      </c>
      <c r="E67">
        <v>2</v>
      </c>
      <c r="F67" t="s">
        <v>19</v>
      </c>
      <c r="G67" t="s">
        <v>20</v>
      </c>
      <c r="H67" t="s">
        <v>15</v>
      </c>
      <c r="I67">
        <v>2</v>
      </c>
      <c r="J67" t="s">
        <v>23</v>
      </c>
      <c r="K67" t="s">
        <v>24</v>
      </c>
      <c r="L67">
        <v>68</v>
      </c>
      <c r="M67" t="str">
        <f t="shared" ref="M67:M130" si="1">IF(L67&gt;54, "Old", IF(L67&gt;=31, "Middle Age", IF(L67&gt;=0, "Adolescent", "Invalid")))</f>
        <v>Old</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40</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40</v>
      </c>
      <c r="D72" s="3">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40</v>
      </c>
      <c r="D79" s="3">
        <v>80000</v>
      </c>
      <c r="E79">
        <v>0</v>
      </c>
      <c r="F79" t="s">
        <v>13</v>
      </c>
      <c r="G79" t="s">
        <v>21</v>
      </c>
      <c r="H79" t="s">
        <v>15</v>
      </c>
      <c r="I79">
        <v>2</v>
      </c>
      <c r="J79" t="s">
        <v>47</v>
      </c>
      <c r="K79" t="s">
        <v>24</v>
      </c>
      <c r="L79">
        <v>29</v>
      </c>
      <c r="M79" t="str">
        <f t="shared" si="1"/>
        <v>Adolescent</v>
      </c>
      <c r="N79" t="s">
        <v>15</v>
      </c>
    </row>
    <row r="80" spans="1:14" x14ac:dyDescent="0.25">
      <c r="A80">
        <v>15752</v>
      </c>
      <c r="B80" t="s">
        <v>36</v>
      </c>
      <c r="C80" t="s">
        <v>40</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40</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40</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40</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40</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40</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40</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40</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40</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40</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40</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39</v>
      </c>
      <c r="D97" s="3">
        <v>90000</v>
      </c>
      <c r="E97">
        <v>5</v>
      </c>
      <c r="F97" t="s">
        <v>19</v>
      </c>
      <c r="G97" t="s">
        <v>21</v>
      </c>
      <c r="H97" t="s">
        <v>15</v>
      </c>
      <c r="I97">
        <v>2</v>
      </c>
      <c r="J97" t="s">
        <v>47</v>
      </c>
      <c r="K97" t="s">
        <v>17</v>
      </c>
      <c r="L97">
        <v>62</v>
      </c>
      <c r="M97" t="str">
        <f t="shared" si="1"/>
        <v>Old</v>
      </c>
      <c r="N97" t="s">
        <v>18</v>
      </c>
    </row>
    <row r="98" spans="1:14" x14ac:dyDescent="0.25">
      <c r="A98">
        <v>12507</v>
      </c>
      <c r="B98" t="s">
        <v>36</v>
      </c>
      <c r="C98" t="s">
        <v>40</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40</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40</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40</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40</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40</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40</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40</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40</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40</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40</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40</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40</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39</v>
      </c>
      <c r="D124" s="3">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40</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40</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40</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40</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40</v>
      </c>
      <c r="D131" s="3">
        <v>10000</v>
      </c>
      <c r="E131">
        <v>3</v>
      </c>
      <c r="F131" t="s">
        <v>27</v>
      </c>
      <c r="G131" t="s">
        <v>25</v>
      </c>
      <c r="H131" t="s">
        <v>15</v>
      </c>
      <c r="I131">
        <v>1</v>
      </c>
      <c r="J131" t="s">
        <v>16</v>
      </c>
      <c r="K131" t="s">
        <v>17</v>
      </c>
      <c r="L131">
        <v>39</v>
      </c>
      <c r="M131" t="str">
        <f t="shared" ref="M131:M194" si="2">IF(L131&gt;54, "Old", IF(L131&gt;=31, "Middle Age", IF(L131&gt;=0, "Adolescent", "Invalid")))</f>
        <v>Middle Age</v>
      </c>
      <c r="N131" t="s">
        <v>15</v>
      </c>
    </row>
    <row r="132" spans="1:14" x14ac:dyDescent="0.25">
      <c r="A132">
        <v>12993</v>
      </c>
      <c r="B132" t="s">
        <v>36</v>
      </c>
      <c r="C132" t="s">
        <v>40</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40</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40</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40</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40</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40</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40</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40</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39</v>
      </c>
      <c r="D145" s="3">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40</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40</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40</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40</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40</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40</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40</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40</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40</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40</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40</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40</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40</v>
      </c>
      <c r="D169" s="3">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40</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40</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40</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40</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40</v>
      </c>
      <c r="D180" s="3">
        <v>160000</v>
      </c>
      <c r="E180">
        <v>4</v>
      </c>
      <c r="F180" t="s">
        <v>19</v>
      </c>
      <c r="G180" t="s">
        <v>21</v>
      </c>
      <c r="H180" t="s">
        <v>18</v>
      </c>
      <c r="I180">
        <v>2</v>
      </c>
      <c r="J180" t="s">
        <v>47</v>
      </c>
      <c r="K180" t="s">
        <v>17</v>
      </c>
      <c r="L180">
        <v>55</v>
      </c>
      <c r="M180" t="str">
        <f t="shared" si="2"/>
        <v>Old</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40</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40</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39</v>
      </c>
      <c r="D186" s="3">
        <v>130000</v>
      </c>
      <c r="E186">
        <v>4</v>
      </c>
      <c r="F186" t="s">
        <v>27</v>
      </c>
      <c r="G186" t="s">
        <v>28</v>
      </c>
      <c r="H186" t="s">
        <v>18</v>
      </c>
      <c r="I186">
        <v>4</v>
      </c>
      <c r="J186" t="s">
        <v>47</v>
      </c>
      <c r="K186" t="s">
        <v>17</v>
      </c>
      <c r="L186">
        <v>58</v>
      </c>
      <c r="M186" t="str">
        <f t="shared" si="2"/>
        <v>Old</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40</v>
      </c>
      <c r="D189" s="3">
        <v>80000</v>
      </c>
      <c r="E189">
        <v>5</v>
      </c>
      <c r="F189" t="s">
        <v>19</v>
      </c>
      <c r="G189" t="s">
        <v>21</v>
      </c>
      <c r="H189" t="s">
        <v>18</v>
      </c>
      <c r="I189">
        <v>2</v>
      </c>
      <c r="J189" t="s">
        <v>47</v>
      </c>
      <c r="K189" t="s">
        <v>17</v>
      </c>
      <c r="L189">
        <v>59</v>
      </c>
      <c r="M189" t="str">
        <f t="shared" si="2"/>
        <v>Old</v>
      </c>
      <c r="N189" t="s">
        <v>18</v>
      </c>
    </row>
    <row r="190" spans="1:14" x14ac:dyDescent="0.25">
      <c r="A190">
        <v>20606</v>
      </c>
      <c r="B190" t="s">
        <v>36</v>
      </c>
      <c r="C190" t="s">
        <v>39</v>
      </c>
      <c r="D190" s="3">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40</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40</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40</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39</v>
      </c>
      <c r="D194" s="3">
        <v>80000</v>
      </c>
      <c r="E194">
        <v>5</v>
      </c>
      <c r="F194" t="s">
        <v>13</v>
      </c>
      <c r="G194" t="s">
        <v>28</v>
      </c>
      <c r="H194" t="s">
        <v>15</v>
      </c>
      <c r="I194">
        <v>2</v>
      </c>
      <c r="J194" t="s">
        <v>47</v>
      </c>
      <c r="K194" t="s">
        <v>17</v>
      </c>
      <c r="L194">
        <v>62</v>
      </c>
      <c r="M194" t="str">
        <f t="shared" si="2"/>
        <v>Old</v>
      </c>
      <c r="N194" t="s">
        <v>18</v>
      </c>
    </row>
    <row r="195" spans="1:14" x14ac:dyDescent="0.25">
      <c r="A195">
        <v>26032</v>
      </c>
      <c r="B195" t="s">
        <v>36</v>
      </c>
      <c r="C195" t="s">
        <v>39</v>
      </c>
      <c r="D195" s="3">
        <v>70000</v>
      </c>
      <c r="E195">
        <v>5</v>
      </c>
      <c r="F195" t="s">
        <v>13</v>
      </c>
      <c r="G195" t="s">
        <v>21</v>
      </c>
      <c r="H195" t="s">
        <v>15</v>
      </c>
      <c r="I195">
        <v>4</v>
      </c>
      <c r="J195" t="s">
        <v>47</v>
      </c>
      <c r="K195" t="s">
        <v>24</v>
      </c>
      <c r="L195">
        <v>41</v>
      </c>
      <c r="M195" t="str">
        <f t="shared" ref="M195:M258" si="3">IF(L195&gt;54, "Old", IF(L195&gt;=31, "Middle Age", IF(L195&gt;=0, "Adolescent", "Invalid")))</f>
        <v>Middle Age</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40</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40</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40</v>
      </c>
      <c r="D201" s="3">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40</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40</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40</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40</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40</v>
      </c>
      <c r="D208" s="3">
        <v>90000</v>
      </c>
      <c r="E208">
        <v>5</v>
      </c>
      <c r="F208" t="s">
        <v>19</v>
      </c>
      <c r="G208" t="s">
        <v>21</v>
      </c>
      <c r="H208" t="s">
        <v>18</v>
      </c>
      <c r="I208">
        <v>2</v>
      </c>
      <c r="J208" t="s">
        <v>47</v>
      </c>
      <c r="K208" t="s">
        <v>17</v>
      </c>
      <c r="L208">
        <v>62</v>
      </c>
      <c r="M208" t="str">
        <f t="shared" si="3"/>
        <v>Old</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40</v>
      </c>
      <c r="D215" s="3">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40</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40</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40</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40</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40</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40</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40</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39</v>
      </c>
      <c r="D225" s="3">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40</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40</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40</v>
      </c>
      <c r="D231" s="3">
        <v>80000</v>
      </c>
      <c r="E231">
        <v>5</v>
      </c>
      <c r="F231" t="s">
        <v>27</v>
      </c>
      <c r="G231" t="s">
        <v>28</v>
      </c>
      <c r="H231" t="s">
        <v>15</v>
      </c>
      <c r="I231">
        <v>3</v>
      </c>
      <c r="J231" t="s">
        <v>47</v>
      </c>
      <c r="K231" t="s">
        <v>17</v>
      </c>
      <c r="L231">
        <v>57</v>
      </c>
      <c r="M231" t="str">
        <f t="shared" si="3"/>
        <v>Old</v>
      </c>
      <c r="N231" t="s">
        <v>18</v>
      </c>
    </row>
    <row r="232" spans="1:14" x14ac:dyDescent="0.25">
      <c r="A232">
        <v>22830</v>
      </c>
      <c r="B232" t="s">
        <v>36</v>
      </c>
      <c r="C232" t="s">
        <v>40</v>
      </c>
      <c r="D232" s="3">
        <v>120000</v>
      </c>
      <c r="E232">
        <v>4</v>
      </c>
      <c r="F232" t="s">
        <v>19</v>
      </c>
      <c r="G232" t="s">
        <v>28</v>
      </c>
      <c r="H232" t="s">
        <v>15</v>
      </c>
      <c r="I232">
        <v>3</v>
      </c>
      <c r="J232" t="s">
        <v>47</v>
      </c>
      <c r="K232" t="s">
        <v>17</v>
      </c>
      <c r="L232">
        <v>56</v>
      </c>
      <c r="M232" t="str">
        <f t="shared" si="3"/>
        <v>Old</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40</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40</v>
      </c>
      <c r="D236" s="3">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40</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40</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40</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39</v>
      </c>
      <c r="D246" s="3">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40</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39</v>
      </c>
      <c r="D249" s="3">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40</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40</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40</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40</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40</v>
      </c>
      <c r="D255" s="3">
        <v>100000</v>
      </c>
      <c r="E255">
        <v>3</v>
      </c>
      <c r="F255" t="s">
        <v>29</v>
      </c>
      <c r="G255" t="s">
        <v>21</v>
      </c>
      <c r="H255" t="s">
        <v>15</v>
      </c>
      <c r="I255">
        <v>0</v>
      </c>
      <c r="J255" t="s">
        <v>47</v>
      </c>
      <c r="K255" t="s">
        <v>17</v>
      </c>
      <c r="L255">
        <v>59</v>
      </c>
      <c r="M255" t="str">
        <f t="shared" si="3"/>
        <v>Old</v>
      </c>
      <c r="N255" t="s">
        <v>15</v>
      </c>
    </row>
    <row r="256" spans="1:14" x14ac:dyDescent="0.25">
      <c r="A256">
        <v>21375</v>
      </c>
      <c r="B256" t="s">
        <v>37</v>
      </c>
      <c r="C256" t="s">
        <v>40</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40</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 "Old", IF(L259&gt;=31, "Middle Age", IF(L259&gt;=0, "Adolescent", "Invalid")))</f>
        <v>Middle Age</v>
      </c>
      <c r="N259" t="s">
        <v>15</v>
      </c>
    </row>
    <row r="260" spans="1:14" x14ac:dyDescent="0.25">
      <c r="A260">
        <v>14193</v>
      </c>
      <c r="B260" t="s">
        <v>37</v>
      </c>
      <c r="C260" t="s">
        <v>39</v>
      </c>
      <c r="D260" s="3">
        <v>100000</v>
      </c>
      <c r="E260">
        <v>3</v>
      </c>
      <c r="F260" t="s">
        <v>19</v>
      </c>
      <c r="G260" t="s">
        <v>28</v>
      </c>
      <c r="H260" t="s">
        <v>15</v>
      </c>
      <c r="I260">
        <v>4</v>
      </c>
      <c r="J260" t="s">
        <v>47</v>
      </c>
      <c r="K260" t="s">
        <v>17</v>
      </c>
      <c r="L260">
        <v>56</v>
      </c>
      <c r="M260" t="str">
        <f t="shared" si="4"/>
        <v>Old</v>
      </c>
      <c r="N260" t="s">
        <v>18</v>
      </c>
    </row>
    <row r="261" spans="1:14" x14ac:dyDescent="0.25">
      <c r="A261">
        <v>12705</v>
      </c>
      <c r="B261" t="s">
        <v>36</v>
      </c>
      <c r="C261" t="s">
        <v>40</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39</v>
      </c>
      <c r="D265" s="3">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40</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40</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40</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40</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40</v>
      </c>
      <c r="D280" s="3">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40</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40</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40</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40</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40</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40</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40</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40</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39</v>
      </c>
      <c r="D297" s="3">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40</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40</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40</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40</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40</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40</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40</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40</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40</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40</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40</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40</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40</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40</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40</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40</v>
      </c>
      <c r="D320" s="3">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40</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 "Old", IF(L323&gt;=31, "Middle Age", IF(L323&gt;=0, "Adolescent", "Invalid")))</f>
        <v>Middle Age</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40</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40</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40</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40</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39</v>
      </c>
      <c r="D331" s="3">
        <v>90000</v>
      </c>
      <c r="E331">
        <v>5</v>
      </c>
      <c r="F331" t="s">
        <v>29</v>
      </c>
      <c r="G331" t="s">
        <v>14</v>
      </c>
      <c r="H331" t="s">
        <v>15</v>
      </c>
      <c r="I331">
        <v>2</v>
      </c>
      <c r="J331" t="s">
        <v>47</v>
      </c>
      <c r="K331" t="s">
        <v>17</v>
      </c>
      <c r="L331">
        <v>59</v>
      </c>
      <c r="M331" t="str">
        <f t="shared" si="5"/>
        <v>Old</v>
      </c>
      <c r="N331" t="s">
        <v>18</v>
      </c>
    </row>
    <row r="332" spans="1:14" x14ac:dyDescent="0.25">
      <c r="A332">
        <v>24898</v>
      </c>
      <c r="B332" t="s">
        <v>37</v>
      </c>
      <c r="C332" t="s">
        <v>39</v>
      </c>
      <c r="D332" s="3">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40</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40</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40</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40</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40</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40</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40</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40</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40</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40</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40</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40</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40</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40</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40</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40</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40</v>
      </c>
      <c r="D357" s="3">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40</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40</v>
      </c>
      <c r="D361" s="3">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40</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40</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40</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39</v>
      </c>
      <c r="D372" s="3">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40</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40</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40</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40</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40</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40</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40</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40</v>
      </c>
      <c r="D382" s="3">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40</v>
      </c>
      <c r="D384" s="3">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40</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40</v>
      </c>
      <c r="D387" s="3">
        <v>30000</v>
      </c>
      <c r="E387">
        <v>3</v>
      </c>
      <c r="F387" t="s">
        <v>19</v>
      </c>
      <c r="G387" t="s">
        <v>20</v>
      </c>
      <c r="H387" t="s">
        <v>15</v>
      </c>
      <c r="I387">
        <v>0</v>
      </c>
      <c r="J387" t="s">
        <v>16</v>
      </c>
      <c r="K387" t="s">
        <v>17</v>
      </c>
      <c r="L387">
        <v>43</v>
      </c>
      <c r="M387" t="str">
        <f t="shared" ref="M387:M450" si="6">IF(L387&gt;54, "Old", IF(L387&gt;=31, "Middle Age", IF(L387&gt;=0, "Adolescent", "Invalid")))</f>
        <v>Middle Age</v>
      </c>
      <c r="N387" t="s">
        <v>18</v>
      </c>
    </row>
    <row r="388" spans="1:14" x14ac:dyDescent="0.25">
      <c r="A388">
        <v>28957</v>
      </c>
      <c r="B388" t="s">
        <v>37</v>
      </c>
      <c r="C388" t="s">
        <v>39</v>
      </c>
      <c r="D388" s="3">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40</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40</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40</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40</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40</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39</v>
      </c>
      <c r="D402" s="3">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40</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40</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40</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40</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40</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40</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40</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40</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39</v>
      </c>
      <c r="D422" s="3">
        <v>100000</v>
      </c>
      <c r="E422">
        <v>2</v>
      </c>
      <c r="F422" t="s">
        <v>13</v>
      </c>
      <c r="G422" t="s">
        <v>28</v>
      </c>
      <c r="H422" t="s">
        <v>15</v>
      </c>
      <c r="I422">
        <v>4</v>
      </c>
      <c r="J422" t="s">
        <v>47</v>
      </c>
      <c r="K422" t="s">
        <v>17</v>
      </c>
      <c r="L422">
        <v>59</v>
      </c>
      <c r="M422" t="str">
        <f t="shared" si="6"/>
        <v>Old</v>
      </c>
      <c r="N422" t="s">
        <v>18</v>
      </c>
    </row>
    <row r="423" spans="1:14" x14ac:dyDescent="0.25">
      <c r="A423">
        <v>14547</v>
      </c>
      <c r="B423" t="s">
        <v>36</v>
      </c>
      <c r="C423" t="s">
        <v>40</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40</v>
      </c>
      <c r="D424" s="3">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40</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40</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40</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40</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40</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39</v>
      </c>
      <c r="D434" s="3">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40</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40</v>
      </c>
      <c r="D442" s="3">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40</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40</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40</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39</v>
      </c>
      <c r="D448" s="3">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 "Old", IF(L451&gt;=31, "Middle Age", IF(L451&gt;=0, "Adolescent", "Invalid")))</f>
        <v>Middle Age</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40</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40</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40</v>
      </c>
      <c r="D460" s="3">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39</v>
      </c>
      <c r="D461" s="3">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40</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40</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40</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40</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40</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40</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40</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40</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40</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40</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40</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40</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40</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39</v>
      </c>
      <c r="D488" s="3">
        <v>90000</v>
      </c>
      <c r="E488">
        <v>4</v>
      </c>
      <c r="F488" t="s">
        <v>29</v>
      </c>
      <c r="G488" t="s">
        <v>14</v>
      </c>
      <c r="H488" t="s">
        <v>15</v>
      </c>
      <c r="I488">
        <v>4</v>
      </c>
      <c r="J488" t="s">
        <v>47</v>
      </c>
      <c r="K488" t="s">
        <v>17</v>
      </c>
      <c r="L488">
        <v>58</v>
      </c>
      <c r="M488" t="str">
        <f t="shared" si="7"/>
        <v>Old</v>
      </c>
      <c r="N488" t="s">
        <v>18</v>
      </c>
    </row>
    <row r="489" spans="1:14" x14ac:dyDescent="0.25">
      <c r="A489">
        <v>12821</v>
      </c>
      <c r="B489" t="s">
        <v>36</v>
      </c>
      <c r="C489" t="s">
        <v>40</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40</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40</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40</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40</v>
      </c>
      <c r="D495" s="3">
        <v>70000</v>
      </c>
      <c r="E495">
        <v>5</v>
      </c>
      <c r="F495" t="s">
        <v>13</v>
      </c>
      <c r="G495" t="s">
        <v>28</v>
      </c>
      <c r="H495" t="s">
        <v>15</v>
      </c>
      <c r="I495">
        <v>3</v>
      </c>
      <c r="J495" t="s">
        <v>47</v>
      </c>
      <c r="K495" t="s">
        <v>32</v>
      </c>
      <c r="L495">
        <v>60</v>
      </c>
      <c r="M495" t="str">
        <f t="shared" si="7"/>
        <v>Old</v>
      </c>
      <c r="N495" t="s">
        <v>15</v>
      </c>
    </row>
    <row r="496" spans="1:14" x14ac:dyDescent="0.25">
      <c r="A496">
        <v>27650</v>
      </c>
      <c r="B496" t="s">
        <v>36</v>
      </c>
      <c r="C496" t="s">
        <v>40</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40</v>
      </c>
      <c r="D497" s="3">
        <v>60000</v>
      </c>
      <c r="E497">
        <v>2</v>
      </c>
      <c r="F497" t="s">
        <v>19</v>
      </c>
      <c r="G497" t="s">
        <v>21</v>
      </c>
      <c r="H497" t="s">
        <v>15</v>
      </c>
      <c r="I497">
        <v>2</v>
      </c>
      <c r="J497" t="s">
        <v>47</v>
      </c>
      <c r="K497" t="s">
        <v>32</v>
      </c>
      <c r="L497">
        <v>56</v>
      </c>
      <c r="M497" t="str">
        <f t="shared" si="7"/>
        <v>Old</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40</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40</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40</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40</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40</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40</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40</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40</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40</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39</v>
      </c>
      <c r="D515" s="3">
        <v>60000</v>
      </c>
      <c r="E515">
        <v>4</v>
      </c>
      <c r="F515" t="s">
        <v>31</v>
      </c>
      <c r="G515" t="s">
        <v>28</v>
      </c>
      <c r="H515" t="s">
        <v>15</v>
      </c>
      <c r="I515">
        <v>2</v>
      </c>
      <c r="J515" t="s">
        <v>47</v>
      </c>
      <c r="K515" t="s">
        <v>32</v>
      </c>
      <c r="L515">
        <v>61</v>
      </c>
      <c r="M515" t="str">
        <f t="shared" ref="M515:M578" si="8">IF(L515&gt;54, "Old", IF(L515&gt;=31, "Middle Age", IF(L515&gt;=0, "Adolescent", "Invalid")))</f>
        <v>Old</v>
      </c>
      <c r="N515" t="s">
        <v>15</v>
      </c>
    </row>
    <row r="516" spans="1:14" x14ac:dyDescent="0.25">
      <c r="A516">
        <v>19399</v>
      </c>
      <c r="B516" t="s">
        <v>37</v>
      </c>
      <c r="C516" t="s">
        <v>40</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40</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40</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40</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40</v>
      </c>
      <c r="D523" s="3">
        <v>40000</v>
      </c>
      <c r="E523">
        <v>4</v>
      </c>
      <c r="F523" t="s">
        <v>27</v>
      </c>
      <c r="G523" t="s">
        <v>21</v>
      </c>
      <c r="H523" t="s">
        <v>15</v>
      </c>
      <c r="I523">
        <v>2</v>
      </c>
      <c r="J523" t="s">
        <v>47</v>
      </c>
      <c r="K523" t="s">
        <v>32</v>
      </c>
      <c r="L523">
        <v>62</v>
      </c>
      <c r="M523" t="str">
        <f t="shared" si="8"/>
        <v>Old</v>
      </c>
      <c r="N523" t="s">
        <v>15</v>
      </c>
    </row>
    <row r="524" spans="1:14" x14ac:dyDescent="0.25">
      <c r="A524">
        <v>19413</v>
      </c>
      <c r="B524" t="s">
        <v>37</v>
      </c>
      <c r="C524" t="s">
        <v>40</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40</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40</v>
      </c>
      <c r="D527" s="3">
        <v>60000</v>
      </c>
      <c r="E527">
        <v>5</v>
      </c>
      <c r="F527" t="s">
        <v>13</v>
      </c>
      <c r="G527" t="s">
        <v>28</v>
      </c>
      <c r="H527" t="s">
        <v>15</v>
      </c>
      <c r="I527">
        <v>3</v>
      </c>
      <c r="J527" t="s">
        <v>47</v>
      </c>
      <c r="K527" t="s">
        <v>32</v>
      </c>
      <c r="L527">
        <v>59</v>
      </c>
      <c r="M527" t="str">
        <f t="shared" si="8"/>
        <v>Old</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40</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40</v>
      </c>
      <c r="D531" s="3">
        <v>60000</v>
      </c>
      <c r="E531">
        <v>2</v>
      </c>
      <c r="F531" t="s">
        <v>19</v>
      </c>
      <c r="G531" t="s">
        <v>21</v>
      </c>
      <c r="H531" t="s">
        <v>15</v>
      </c>
      <c r="I531">
        <v>1</v>
      </c>
      <c r="J531" t="s">
        <v>47</v>
      </c>
      <c r="K531" t="s">
        <v>32</v>
      </c>
      <c r="L531">
        <v>57</v>
      </c>
      <c r="M531" t="str">
        <f t="shared" si="8"/>
        <v>Old</v>
      </c>
      <c r="N531" t="s">
        <v>15</v>
      </c>
    </row>
    <row r="532" spans="1:14" x14ac:dyDescent="0.25">
      <c r="A532">
        <v>25909</v>
      </c>
      <c r="B532" t="s">
        <v>36</v>
      </c>
      <c r="C532" t="s">
        <v>40</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40</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40</v>
      </c>
      <c r="D535" s="3">
        <v>60000</v>
      </c>
      <c r="E535">
        <v>3</v>
      </c>
      <c r="F535" t="s">
        <v>13</v>
      </c>
      <c r="G535" t="s">
        <v>28</v>
      </c>
      <c r="H535" t="s">
        <v>15</v>
      </c>
      <c r="I535">
        <v>2</v>
      </c>
      <c r="J535" t="s">
        <v>47</v>
      </c>
      <c r="K535" t="s">
        <v>32</v>
      </c>
      <c r="L535">
        <v>66</v>
      </c>
      <c r="M535" t="str">
        <f t="shared" si="8"/>
        <v>Old</v>
      </c>
      <c r="N535" t="s">
        <v>18</v>
      </c>
    </row>
    <row r="536" spans="1:14" x14ac:dyDescent="0.25">
      <c r="A536">
        <v>24637</v>
      </c>
      <c r="B536" t="s">
        <v>36</v>
      </c>
      <c r="C536" t="s">
        <v>40</v>
      </c>
      <c r="D536" s="3">
        <v>40000</v>
      </c>
      <c r="E536">
        <v>4</v>
      </c>
      <c r="F536" t="s">
        <v>27</v>
      </c>
      <c r="G536" t="s">
        <v>21</v>
      </c>
      <c r="H536" t="s">
        <v>15</v>
      </c>
      <c r="I536">
        <v>2</v>
      </c>
      <c r="J536" t="s">
        <v>47</v>
      </c>
      <c r="K536" t="s">
        <v>32</v>
      </c>
      <c r="L536">
        <v>64</v>
      </c>
      <c r="M536" t="str">
        <f t="shared" si="8"/>
        <v>Old</v>
      </c>
      <c r="N536" t="s">
        <v>18</v>
      </c>
    </row>
    <row r="537" spans="1:14" x14ac:dyDescent="0.25">
      <c r="A537">
        <v>23893</v>
      </c>
      <c r="B537" t="s">
        <v>36</v>
      </c>
      <c r="C537" t="s">
        <v>40</v>
      </c>
      <c r="D537" s="3">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40</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40</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40</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40</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40</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40</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39</v>
      </c>
      <c r="D553" s="3">
        <v>50000</v>
      </c>
      <c r="E553">
        <v>4</v>
      </c>
      <c r="F553" t="s">
        <v>13</v>
      </c>
      <c r="G553" t="s">
        <v>28</v>
      </c>
      <c r="H553" t="s">
        <v>15</v>
      </c>
      <c r="I553">
        <v>2</v>
      </c>
      <c r="J553" t="s">
        <v>47</v>
      </c>
      <c r="K553" t="s">
        <v>32</v>
      </c>
      <c r="L553">
        <v>63</v>
      </c>
      <c r="M553" t="str">
        <f t="shared" si="8"/>
        <v>Old</v>
      </c>
      <c r="N553" t="s">
        <v>18</v>
      </c>
    </row>
    <row r="554" spans="1:14" x14ac:dyDescent="0.25">
      <c r="A554">
        <v>14417</v>
      </c>
      <c r="B554" t="s">
        <v>37</v>
      </c>
      <c r="C554" t="s">
        <v>40</v>
      </c>
      <c r="D554" s="3">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40</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40</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40</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39</v>
      </c>
      <c r="D561" s="3">
        <v>60000</v>
      </c>
      <c r="E561">
        <v>2</v>
      </c>
      <c r="F561" t="s">
        <v>13</v>
      </c>
      <c r="G561" t="s">
        <v>28</v>
      </c>
      <c r="H561" t="s">
        <v>15</v>
      </c>
      <c r="I561">
        <v>0</v>
      </c>
      <c r="J561" t="s">
        <v>47</v>
      </c>
      <c r="K561" t="s">
        <v>32</v>
      </c>
      <c r="L561">
        <v>58</v>
      </c>
      <c r="M561" t="str">
        <f t="shared" si="8"/>
        <v>Old</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40</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40</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40</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40</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40</v>
      </c>
      <c r="D571" s="3">
        <v>50000</v>
      </c>
      <c r="E571">
        <v>3</v>
      </c>
      <c r="F571" t="s">
        <v>31</v>
      </c>
      <c r="G571" t="s">
        <v>28</v>
      </c>
      <c r="H571" t="s">
        <v>15</v>
      </c>
      <c r="I571">
        <v>2</v>
      </c>
      <c r="J571" t="s">
        <v>47</v>
      </c>
      <c r="K571" t="s">
        <v>32</v>
      </c>
      <c r="L571">
        <v>69</v>
      </c>
      <c r="M571" t="str">
        <f t="shared" si="8"/>
        <v>Old</v>
      </c>
      <c r="N571" t="s">
        <v>18</v>
      </c>
    </row>
    <row r="572" spans="1:14" x14ac:dyDescent="0.25">
      <c r="A572">
        <v>20370</v>
      </c>
      <c r="B572" t="s">
        <v>36</v>
      </c>
      <c r="C572" t="s">
        <v>40</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40</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40</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40</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40</v>
      </c>
      <c r="D577" s="3">
        <v>60000</v>
      </c>
      <c r="E577">
        <v>2</v>
      </c>
      <c r="F577" t="s">
        <v>19</v>
      </c>
      <c r="G577" t="s">
        <v>21</v>
      </c>
      <c r="H577" t="s">
        <v>15</v>
      </c>
      <c r="I577">
        <v>1</v>
      </c>
      <c r="J577" t="s">
        <v>47</v>
      </c>
      <c r="K577" t="s">
        <v>32</v>
      </c>
      <c r="L577">
        <v>56</v>
      </c>
      <c r="M577" t="str">
        <f t="shared" si="8"/>
        <v>Old</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40</v>
      </c>
      <c r="D579" s="3">
        <v>120000</v>
      </c>
      <c r="E579">
        <v>1</v>
      </c>
      <c r="F579" t="s">
        <v>13</v>
      </c>
      <c r="G579" t="s">
        <v>28</v>
      </c>
      <c r="H579" t="s">
        <v>15</v>
      </c>
      <c r="I579">
        <v>4</v>
      </c>
      <c r="J579" t="s">
        <v>16</v>
      </c>
      <c r="K579" t="s">
        <v>32</v>
      </c>
      <c r="L579">
        <v>38</v>
      </c>
      <c r="M579" t="str">
        <f t="shared" ref="M579:M642" si="9">IF(L579&gt;54, "Old", IF(L579&gt;=31, "Middle Age", IF(L579&gt;=0, "Adolescent", "Invalid")))</f>
        <v>Middle Age</v>
      </c>
      <c r="N579" t="s">
        <v>18</v>
      </c>
    </row>
    <row r="580" spans="1:14" x14ac:dyDescent="0.25">
      <c r="A580">
        <v>15313</v>
      </c>
      <c r="B580" t="s">
        <v>36</v>
      </c>
      <c r="C580" t="s">
        <v>40</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39</v>
      </c>
      <c r="D582" s="3">
        <v>60000</v>
      </c>
      <c r="E582">
        <v>3</v>
      </c>
      <c r="F582" t="s">
        <v>31</v>
      </c>
      <c r="G582" t="s">
        <v>28</v>
      </c>
      <c r="H582" t="s">
        <v>15</v>
      </c>
      <c r="I582">
        <v>2</v>
      </c>
      <c r="J582" t="s">
        <v>47</v>
      </c>
      <c r="K582" t="s">
        <v>32</v>
      </c>
      <c r="L582">
        <v>69</v>
      </c>
      <c r="M582" t="str">
        <f t="shared" si="9"/>
        <v>Old</v>
      </c>
      <c r="N582" t="s">
        <v>18</v>
      </c>
    </row>
    <row r="583" spans="1:14" x14ac:dyDescent="0.25">
      <c r="A583">
        <v>23089</v>
      </c>
      <c r="B583" t="s">
        <v>36</v>
      </c>
      <c r="C583" t="s">
        <v>40</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40</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40</v>
      </c>
      <c r="D585" s="3">
        <v>60000</v>
      </c>
      <c r="E585">
        <v>3</v>
      </c>
      <c r="F585" t="s">
        <v>13</v>
      </c>
      <c r="G585" t="s">
        <v>28</v>
      </c>
      <c r="H585" t="s">
        <v>15</v>
      </c>
      <c r="I585">
        <v>2</v>
      </c>
      <c r="J585" t="s">
        <v>47</v>
      </c>
      <c r="K585" t="s">
        <v>32</v>
      </c>
      <c r="L585">
        <v>66</v>
      </c>
      <c r="M585" t="str">
        <f t="shared" si="9"/>
        <v>Old</v>
      </c>
      <c r="N585" t="s">
        <v>18</v>
      </c>
    </row>
    <row r="586" spans="1:14" x14ac:dyDescent="0.25">
      <c r="A586">
        <v>28667</v>
      </c>
      <c r="B586" t="s">
        <v>37</v>
      </c>
      <c r="C586" t="s">
        <v>40</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40</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40</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39</v>
      </c>
      <c r="D590" s="3">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40</v>
      </c>
      <c r="D591" s="3">
        <v>60000</v>
      </c>
      <c r="E591">
        <v>2</v>
      </c>
      <c r="F591" t="s">
        <v>13</v>
      </c>
      <c r="G591" t="s">
        <v>28</v>
      </c>
      <c r="H591" t="s">
        <v>15</v>
      </c>
      <c r="I591">
        <v>0</v>
      </c>
      <c r="J591" t="s">
        <v>47</v>
      </c>
      <c r="K591" t="s">
        <v>32</v>
      </c>
      <c r="L591">
        <v>57</v>
      </c>
      <c r="M591" t="str">
        <f t="shared" si="9"/>
        <v>Old</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40</v>
      </c>
      <c r="D593" s="3">
        <v>40000</v>
      </c>
      <c r="E593">
        <v>4</v>
      </c>
      <c r="F593" t="s">
        <v>27</v>
      </c>
      <c r="G593" t="s">
        <v>21</v>
      </c>
      <c r="H593" t="s">
        <v>18</v>
      </c>
      <c r="I593">
        <v>2</v>
      </c>
      <c r="J593" t="s">
        <v>47</v>
      </c>
      <c r="K593" t="s">
        <v>32</v>
      </c>
      <c r="L593">
        <v>61</v>
      </c>
      <c r="M593" t="str">
        <f t="shared" si="9"/>
        <v>Old</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40</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40</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40</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40</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40</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40</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40</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40</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40</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40</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39</v>
      </c>
      <c r="D609" s="3">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40</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40</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40</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40</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40</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40</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40</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40</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40</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40</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40</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40</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40</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40</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40</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40</v>
      </c>
      <c r="D643" s="3">
        <v>50000</v>
      </c>
      <c r="E643">
        <v>4</v>
      </c>
      <c r="F643" t="s">
        <v>13</v>
      </c>
      <c r="G643" t="s">
        <v>28</v>
      </c>
      <c r="H643" t="s">
        <v>15</v>
      </c>
      <c r="I643">
        <v>2</v>
      </c>
      <c r="J643" t="s">
        <v>47</v>
      </c>
      <c r="K643" t="s">
        <v>32</v>
      </c>
      <c r="L643">
        <v>64</v>
      </c>
      <c r="M643" t="str">
        <f t="shared" ref="M643:M706" si="10">IF(L643&gt;54, "Old", IF(L643&gt;=31, "Middle Age", IF(L643&gt;=0, "Adolescent", "Invalid")))</f>
        <v>Old</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39</v>
      </c>
      <c r="D646" s="3">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40</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39</v>
      </c>
      <c r="D652" s="3">
        <v>70000</v>
      </c>
      <c r="E652">
        <v>5</v>
      </c>
      <c r="F652" t="s">
        <v>31</v>
      </c>
      <c r="G652" t="s">
        <v>28</v>
      </c>
      <c r="H652" t="s">
        <v>15</v>
      </c>
      <c r="I652">
        <v>2</v>
      </c>
      <c r="J652" t="s">
        <v>47</v>
      </c>
      <c r="K652" t="s">
        <v>32</v>
      </c>
      <c r="L652">
        <v>67</v>
      </c>
      <c r="M652" t="str">
        <f t="shared" si="10"/>
        <v>Old</v>
      </c>
      <c r="N652" t="s">
        <v>15</v>
      </c>
    </row>
    <row r="653" spans="1:14" x14ac:dyDescent="0.25">
      <c r="A653">
        <v>14284</v>
      </c>
      <c r="B653" t="s">
        <v>37</v>
      </c>
      <c r="C653" t="s">
        <v>40</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40</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40</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40</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40</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40</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40</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39</v>
      </c>
      <c r="D661" s="3">
        <v>60000</v>
      </c>
      <c r="E661">
        <v>4</v>
      </c>
      <c r="F661" t="s">
        <v>13</v>
      </c>
      <c r="G661" t="s">
        <v>28</v>
      </c>
      <c r="H661" t="s">
        <v>15</v>
      </c>
      <c r="I661">
        <v>2</v>
      </c>
      <c r="J661" t="s">
        <v>47</v>
      </c>
      <c r="K661" t="s">
        <v>32</v>
      </c>
      <c r="L661">
        <v>63</v>
      </c>
      <c r="M661" t="str">
        <f t="shared" si="10"/>
        <v>Old</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40</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40</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39</v>
      </c>
      <c r="D669" s="3">
        <v>40000</v>
      </c>
      <c r="E669">
        <v>5</v>
      </c>
      <c r="F669" t="s">
        <v>27</v>
      </c>
      <c r="G669" t="s">
        <v>21</v>
      </c>
      <c r="H669" t="s">
        <v>18</v>
      </c>
      <c r="I669">
        <v>2</v>
      </c>
      <c r="J669" t="s">
        <v>47</v>
      </c>
      <c r="K669" t="s">
        <v>32</v>
      </c>
      <c r="L669">
        <v>61</v>
      </c>
      <c r="M669" t="str">
        <f t="shared" si="10"/>
        <v>Old</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40</v>
      </c>
      <c r="D672" s="3">
        <v>70000</v>
      </c>
      <c r="E672">
        <v>2</v>
      </c>
      <c r="F672" t="s">
        <v>19</v>
      </c>
      <c r="G672" t="s">
        <v>21</v>
      </c>
      <c r="H672" t="s">
        <v>15</v>
      </c>
      <c r="I672">
        <v>1</v>
      </c>
      <c r="J672" t="s">
        <v>47</v>
      </c>
      <c r="K672" t="s">
        <v>32</v>
      </c>
      <c r="L672">
        <v>59</v>
      </c>
      <c r="M672" t="str">
        <f t="shared" si="10"/>
        <v>Old</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40</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40</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40</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40</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40</v>
      </c>
      <c r="D681" s="3">
        <v>60000</v>
      </c>
      <c r="E681">
        <v>4</v>
      </c>
      <c r="F681" t="s">
        <v>13</v>
      </c>
      <c r="G681" t="s">
        <v>28</v>
      </c>
      <c r="H681" t="s">
        <v>15</v>
      </c>
      <c r="I681">
        <v>2</v>
      </c>
      <c r="J681" t="s">
        <v>47</v>
      </c>
      <c r="K681" t="s">
        <v>32</v>
      </c>
      <c r="L681">
        <v>60</v>
      </c>
      <c r="M681" t="str">
        <f t="shared" si="10"/>
        <v>Old</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40</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40</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40</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40</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40</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40</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40</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40</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40</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40</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40</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40</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39</v>
      </c>
      <c r="D707" s="3">
        <v>70000</v>
      </c>
      <c r="E707">
        <v>4</v>
      </c>
      <c r="F707" t="s">
        <v>13</v>
      </c>
      <c r="G707" t="s">
        <v>28</v>
      </c>
      <c r="H707" t="s">
        <v>15</v>
      </c>
      <c r="I707">
        <v>1</v>
      </c>
      <c r="J707" t="s">
        <v>47</v>
      </c>
      <c r="K707" t="s">
        <v>32</v>
      </c>
      <c r="L707">
        <v>59</v>
      </c>
      <c r="M707" t="str">
        <f t="shared" ref="M707:M770" si="11">IF(L707&gt;54, "Old", IF(L707&gt;=31, "Middle Age", IF(L707&gt;=0, "Adolescent", "Invalid")))</f>
        <v>Old</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40</v>
      </c>
      <c r="D710" s="3">
        <v>70000</v>
      </c>
      <c r="E710">
        <v>5</v>
      </c>
      <c r="F710" t="s">
        <v>13</v>
      </c>
      <c r="G710" t="s">
        <v>28</v>
      </c>
      <c r="H710" t="s">
        <v>15</v>
      </c>
      <c r="I710">
        <v>4</v>
      </c>
      <c r="J710" t="s">
        <v>47</v>
      </c>
      <c r="K710" t="s">
        <v>32</v>
      </c>
      <c r="L710">
        <v>60</v>
      </c>
      <c r="M710" t="str">
        <f t="shared" si="11"/>
        <v>Old</v>
      </c>
      <c r="N710" t="s">
        <v>18</v>
      </c>
    </row>
    <row r="711" spans="1:14" x14ac:dyDescent="0.25">
      <c r="A711">
        <v>23712</v>
      </c>
      <c r="B711" t="s">
        <v>37</v>
      </c>
      <c r="C711" t="s">
        <v>39</v>
      </c>
      <c r="D711" s="3">
        <v>70000</v>
      </c>
      <c r="E711">
        <v>2</v>
      </c>
      <c r="F711" t="s">
        <v>13</v>
      </c>
      <c r="G711" t="s">
        <v>28</v>
      </c>
      <c r="H711" t="s">
        <v>15</v>
      </c>
      <c r="I711">
        <v>1</v>
      </c>
      <c r="J711" t="s">
        <v>47</v>
      </c>
      <c r="K711" t="s">
        <v>32</v>
      </c>
      <c r="L711">
        <v>59</v>
      </c>
      <c r="M711" t="str">
        <f t="shared" si="11"/>
        <v>Old</v>
      </c>
      <c r="N711" t="s">
        <v>18</v>
      </c>
    </row>
    <row r="712" spans="1:14" x14ac:dyDescent="0.25">
      <c r="A712">
        <v>23358</v>
      </c>
      <c r="B712" t="s">
        <v>36</v>
      </c>
      <c r="C712" t="s">
        <v>40</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39</v>
      </c>
      <c r="D713" s="3">
        <v>70000</v>
      </c>
      <c r="E713">
        <v>2</v>
      </c>
      <c r="F713" t="s">
        <v>19</v>
      </c>
      <c r="G713" t="s">
        <v>21</v>
      </c>
      <c r="H713" t="s">
        <v>15</v>
      </c>
      <c r="I713">
        <v>1</v>
      </c>
      <c r="J713" t="s">
        <v>47</v>
      </c>
      <c r="K713" t="s">
        <v>32</v>
      </c>
      <c r="L713">
        <v>58</v>
      </c>
      <c r="M713" t="str">
        <f t="shared" si="11"/>
        <v>Old</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40</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40</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40</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40</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40</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40</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40</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40</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40</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40</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40</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40</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40</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39</v>
      </c>
      <c r="D741" s="3">
        <v>60000</v>
      </c>
      <c r="E741">
        <v>2</v>
      </c>
      <c r="F741" t="s">
        <v>19</v>
      </c>
      <c r="G741" t="s">
        <v>21</v>
      </c>
      <c r="H741" t="s">
        <v>15</v>
      </c>
      <c r="I741">
        <v>1</v>
      </c>
      <c r="J741" t="s">
        <v>47</v>
      </c>
      <c r="K741" t="s">
        <v>32</v>
      </c>
      <c r="L741">
        <v>55</v>
      </c>
      <c r="M741" t="str">
        <f t="shared" si="11"/>
        <v>Old</v>
      </c>
      <c r="N741" t="s">
        <v>18</v>
      </c>
    </row>
    <row r="742" spans="1:14" x14ac:dyDescent="0.25">
      <c r="A742">
        <v>17657</v>
      </c>
      <c r="B742" t="s">
        <v>36</v>
      </c>
      <c r="C742" t="s">
        <v>40</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40</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40</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39</v>
      </c>
      <c r="D746" s="3">
        <v>70000</v>
      </c>
      <c r="E746">
        <v>4</v>
      </c>
      <c r="F746" t="s">
        <v>19</v>
      </c>
      <c r="G746" t="s">
        <v>21</v>
      </c>
      <c r="H746" t="s">
        <v>15</v>
      </c>
      <c r="I746">
        <v>1</v>
      </c>
      <c r="J746" t="s">
        <v>47</v>
      </c>
      <c r="K746" t="s">
        <v>32</v>
      </c>
      <c r="L746">
        <v>56</v>
      </c>
      <c r="M746" t="str">
        <f t="shared" si="11"/>
        <v>Old</v>
      </c>
      <c r="N746" t="s">
        <v>18</v>
      </c>
    </row>
    <row r="747" spans="1:14" x14ac:dyDescent="0.25">
      <c r="A747">
        <v>12452</v>
      </c>
      <c r="B747" t="s">
        <v>36</v>
      </c>
      <c r="C747" t="s">
        <v>40</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39</v>
      </c>
      <c r="D748" s="3">
        <v>60000</v>
      </c>
      <c r="E748">
        <v>2</v>
      </c>
      <c r="F748" t="s">
        <v>13</v>
      </c>
      <c r="G748" t="s">
        <v>28</v>
      </c>
      <c r="H748" t="s">
        <v>15</v>
      </c>
      <c r="I748">
        <v>0</v>
      </c>
      <c r="J748" t="s">
        <v>47</v>
      </c>
      <c r="K748" t="s">
        <v>32</v>
      </c>
      <c r="L748">
        <v>56</v>
      </c>
      <c r="M748" t="str">
        <f t="shared" si="11"/>
        <v>Old</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40</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40</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40</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40</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40</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40</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40</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40</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39</v>
      </c>
      <c r="D763" s="3">
        <v>60000</v>
      </c>
      <c r="E763">
        <v>5</v>
      </c>
      <c r="F763" t="s">
        <v>13</v>
      </c>
      <c r="G763" t="s">
        <v>28</v>
      </c>
      <c r="H763" t="s">
        <v>15</v>
      </c>
      <c r="I763">
        <v>3</v>
      </c>
      <c r="J763" t="s">
        <v>47</v>
      </c>
      <c r="K763" t="s">
        <v>32</v>
      </c>
      <c r="L763">
        <v>59</v>
      </c>
      <c r="M763" t="str">
        <f t="shared" si="11"/>
        <v>Old</v>
      </c>
      <c r="N763" t="s">
        <v>18</v>
      </c>
    </row>
    <row r="764" spans="1:14" x14ac:dyDescent="0.25">
      <c r="A764">
        <v>20657</v>
      </c>
      <c r="B764" t="s">
        <v>37</v>
      </c>
      <c r="C764" t="s">
        <v>40</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40</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40</v>
      </c>
      <c r="D768" s="3">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 "Old", IF(L771&gt;=31, "Middle Age", IF(L771&gt;=0, "Adolescent", "Invalid")))</f>
        <v>Middle Age</v>
      </c>
      <c r="N771" t="s">
        <v>18</v>
      </c>
    </row>
    <row r="772" spans="1:14" x14ac:dyDescent="0.25">
      <c r="A772">
        <v>17699</v>
      </c>
      <c r="B772" t="s">
        <v>36</v>
      </c>
      <c r="C772" t="s">
        <v>40</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40</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40</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40</v>
      </c>
      <c r="D777" s="3">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40</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40</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40</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40</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39</v>
      </c>
      <c r="D782" s="3">
        <v>60000</v>
      </c>
      <c r="E782">
        <v>2</v>
      </c>
      <c r="F782" t="s">
        <v>19</v>
      </c>
      <c r="G782" t="s">
        <v>21</v>
      </c>
      <c r="H782" t="s">
        <v>15</v>
      </c>
      <c r="I782">
        <v>1</v>
      </c>
      <c r="J782" t="s">
        <v>47</v>
      </c>
      <c r="K782" t="s">
        <v>32</v>
      </c>
      <c r="L782">
        <v>55</v>
      </c>
      <c r="M782" t="str">
        <f t="shared" si="12"/>
        <v>Old</v>
      </c>
      <c r="N782" t="s">
        <v>18</v>
      </c>
    </row>
    <row r="783" spans="1:14" x14ac:dyDescent="0.25">
      <c r="A783">
        <v>19660</v>
      </c>
      <c r="B783" t="s">
        <v>36</v>
      </c>
      <c r="C783" t="s">
        <v>40</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40</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40</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40</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40</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40</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40</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40</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40</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40</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40</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40</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40</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40</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40</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40</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40</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40</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39</v>
      </c>
      <c r="D814" s="3">
        <v>70000</v>
      </c>
      <c r="E814">
        <v>4</v>
      </c>
      <c r="F814" t="s">
        <v>13</v>
      </c>
      <c r="G814" t="s">
        <v>28</v>
      </c>
      <c r="H814" t="s">
        <v>15</v>
      </c>
      <c r="I814">
        <v>2</v>
      </c>
      <c r="J814" t="s">
        <v>47</v>
      </c>
      <c r="K814" t="s">
        <v>32</v>
      </c>
      <c r="L814">
        <v>61</v>
      </c>
      <c r="M814" t="str">
        <f t="shared" si="12"/>
        <v>Old</v>
      </c>
      <c r="N814" t="s">
        <v>18</v>
      </c>
    </row>
    <row r="815" spans="1:14" x14ac:dyDescent="0.25">
      <c r="A815">
        <v>25899</v>
      </c>
      <c r="B815" t="s">
        <v>36</v>
      </c>
      <c r="C815" t="s">
        <v>39</v>
      </c>
      <c r="D815" s="3">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40</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40</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40</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40</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40</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40</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40</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40</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40</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40</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 "Old", IF(L835&gt;=31, "Middle Age", IF(L835&gt;=0, "Adolescent", "Invalid")))</f>
        <v>Middle Age</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40</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40</v>
      </c>
      <c r="D842" s="3">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40</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40</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39</v>
      </c>
      <c r="D846" s="3">
        <v>40000</v>
      </c>
      <c r="E846">
        <v>5</v>
      </c>
      <c r="F846" t="s">
        <v>27</v>
      </c>
      <c r="G846" t="s">
        <v>21</v>
      </c>
      <c r="H846" t="s">
        <v>15</v>
      </c>
      <c r="I846">
        <v>2</v>
      </c>
      <c r="J846" t="s">
        <v>47</v>
      </c>
      <c r="K846" t="s">
        <v>32</v>
      </c>
      <c r="L846">
        <v>60</v>
      </c>
      <c r="M846" t="str">
        <f t="shared" si="13"/>
        <v>Old</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40</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40</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40</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40</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40</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40</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40</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40</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40</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40</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40</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40</v>
      </c>
      <c r="D868" s="3">
        <v>60000</v>
      </c>
      <c r="E868">
        <v>2</v>
      </c>
      <c r="F868" t="s">
        <v>27</v>
      </c>
      <c r="G868" t="s">
        <v>21</v>
      </c>
      <c r="H868" t="s">
        <v>15</v>
      </c>
      <c r="I868">
        <v>2</v>
      </c>
      <c r="J868" t="s">
        <v>47</v>
      </c>
      <c r="K868" t="s">
        <v>32</v>
      </c>
      <c r="L868">
        <v>55</v>
      </c>
      <c r="M868" t="str">
        <f t="shared" si="13"/>
        <v>Old</v>
      </c>
      <c r="N868" t="s">
        <v>18</v>
      </c>
    </row>
    <row r="869" spans="1:14" x14ac:dyDescent="0.25">
      <c r="A869">
        <v>26693</v>
      </c>
      <c r="B869" t="s">
        <v>36</v>
      </c>
      <c r="C869" t="s">
        <v>40</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40</v>
      </c>
      <c r="D870" s="3">
        <v>30000</v>
      </c>
      <c r="E870">
        <v>5</v>
      </c>
      <c r="F870" t="s">
        <v>29</v>
      </c>
      <c r="G870" t="s">
        <v>14</v>
      </c>
      <c r="H870" t="s">
        <v>15</v>
      </c>
      <c r="I870">
        <v>3</v>
      </c>
      <c r="J870" t="s">
        <v>47</v>
      </c>
      <c r="K870" t="s">
        <v>32</v>
      </c>
      <c r="L870">
        <v>60</v>
      </c>
      <c r="M870" t="str">
        <f t="shared" si="13"/>
        <v>Old</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40</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40</v>
      </c>
      <c r="D873" s="3">
        <v>60000</v>
      </c>
      <c r="E873">
        <v>2</v>
      </c>
      <c r="F873" t="s">
        <v>27</v>
      </c>
      <c r="G873" t="s">
        <v>21</v>
      </c>
      <c r="H873" t="s">
        <v>15</v>
      </c>
      <c r="I873">
        <v>2</v>
      </c>
      <c r="J873" t="s">
        <v>47</v>
      </c>
      <c r="K873" t="s">
        <v>32</v>
      </c>
      <c r="L873">
        <v>55</v>
      </c>
      <c r="M873" t="str">
        <f t="shared" si="13"/>
        <v>Old</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40</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40</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40</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40</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40</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40</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40</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40</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40</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40</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40</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40</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40</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40</v>
      </c>
      <c r="D899" s="3">
        <v>30000</v>
      </c>
      <c r="E899">
        <v>0</v>
      </c>
      <c r="F899" t="s">
        <v>29</v>
      </c>
      <c r="G899" t="s">
        <v>20</v>
      </c>
      <c r="H899" t="s">
        <v>18</v>
      </c>
      <c r="I899">
        <v>2</v>
      </c>
      <c r="J899" t="s">
        <v>16</v>
      </c>
      <c r="K899" t="s">
        <v>32</v>
      </c>
      <c r="L899">
        <v>28</v>
      </c>
      <c r="M899" t="str">
        <f t="shared" ref="M899:M962" si="14">IF(L899&gt;54, "Old", IF(L899&gt;=31, "Middle Age", IF(L899&gt;=0, "Adolescent", "Invalid")))</f>
        <v>Adolescent</v>
      </c>
      <c r="N899" t="s">
        <v>18</v>
      </c>
    </row>
    <row r="900" spans="1:14" x14ac:dyDescent="0.25">
      <c r="A900">
        <v>18066</v>
      </c>
      <c r="B900" t="s">
        <v>37</v>
      </c>
      <c r="C900" t="s">
        <v>40</v>
      </c>
      <c r="D900" s="3">
        <v>70000</v>
      </c>
      <c r="E900">
        <v>5</v>
      </c>
      <c r="F900" t="s">
        <v>13</v>
      </c>
      <c r="G900" t="s">
        <v>28</v>
      </c>
      <c r="H900" t="s">
        <v>15</v>
      </c>
      <c r="I900">
        <v>3</v>
      </c>
      <c r="J900" t="s">
        <v>47</v>
      </c>
      <c r="K900" t="s">
        <v>32</v>
      </c>
      <c r="L900">
        <v>60</v>
      </c>
      <c r="M900" t="str">
        <f t="shared" si="14"/>
        <v>Old</v>
      </c>
      <c r="N900" t="s">
        <v>15</v>
      </c>
    </row>
    <row r="901" spans="1:14" x14ac:dyDescent="0.25">
      <c r="A901">
        <v>28192</v>
      </c>
      <c r="B901" t="s">
        <v>36</v>
      </c>
      <c r="C901" t="s">
        <v>39</v>
      </c>
      <c r="D901" s="3">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40</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40</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40</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40</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40</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40</v>
      </c>
      <c r="D909" s="3">
        <v>50000</v>
      </c>
      <c r="E909">
        <v>4</v>
      </c>
      <c r="F909" t="s">
        <v>13</v>
      </c>
      <c r="G909" t="s">
        <v>28</v>
      </c>
      <c r="H909" t="s">
        <v>15</v>
      </c>
      <c r="I909">
        <v>2</v>
      </c>
      <c r="J909" t="s">
        <v>47</v>
      </c>
      <c r="K909" t="s">
        <v>32</v>
      </c>
      <c r="L909">
        <v>63</v>
      </c>
      <c r="M909" t="str">
        <f t="shared" si="14"/>
        <v>Old</v>
      </c>
      <c r="N909" t="s">
        <v>18</v>
      </c>
    </row>
    <row r="910" spans="1:14" x14ac:dyDescent="0.25">
      <c r="A910">
        <v>23195</v>
      </c>
      <c r="B910" t="s">
        <v>37</v>
      </c>
      <c r="C910" t="s">
        <v>40</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40</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40</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40</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40</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40</v>
      </c>
      <c r="D917" s="3">
        <v>60000</v>
      </c>
      <c r="E917">
        <v>3</v>
      </c>
      <c r="F917" t="s">
        <v>31</v>
      </c>
      <c r="G917" t="s">
        <v>28</v>
      </c>
      <c r="H917" t="s">
        <v>15</v>
      </c>
      <c r="I917">
        <v>2</v>
      </c>
      <c r="J917" t="s">
        <v>47</v>
      </c>
      <c r="K917" t="s">
        <v>32</v>
      </c>
      <c r="L917">
        <v>64</v>
      </c>
      <c r="M917" t="str">
        <f t="shared" si="14"/>
        <v>Old</v>
      </c>
      <c r="N917" t="s">
        <v>18</v>
      </c>
    </row>
    <row r="918" spans="1:14" x14ac:dyDescent="0.25">
      <c r="A918">
        <v>27273</v>
      </c>
      <c r="B918" t="s">
        <v>37</v>
      </c>
      <c r="C918" t="s">
        <v>40</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40</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39</v>
      </c>
      <c r="D921" s="3">
        <v>40000</v>
      </c>
      <c r="E921">
        <v>4</v>
      </c>
      <c r="F921" t="s">
        <v>27</v>
      </c>
      <c r="G921" t="s">
        <v>21</v>
      </c>
      <c r="H921" t="s">
        <v>15</v>
      </c>
      <c r="I921">
        <v>2</v>
      </c>
      <c r="J921" t="s">
        <v>47</v>
      </c>
      <c r="K921" t="s">
        <v>32</v>
      </c>
      <c r="L921">
        <v>61</v>
      </c>
      <c r="M921" t="str">
        <f t="shared" si="14"/>
        <v>Old</v>
      </c>
      <c r="N921" t="s">
        <v>18</v>
      </c>
    </row>
    <row r="922" spans="1:14" x14ac:dyDescent="0.25">
      <c r="A922">
        <v>20754</v>
      </c>
      <c r="B922" t="s">
        <v>36</v>
      </c>
      <c r="C922" t="s">
        <v>40</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40</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40</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39</v>
      </c>
      <c r="D928" s="3">
        <v>40000</v>
      </c>
      <c r="E928">
        <v>2</v>
      </c>
      <c r="F928" t="s">
        <v>27</v>
      </c>
      <c r="G928" t="s">
        <v>21</v>
      </c>
      <c r="H928" t="s">
        <v>15</v>
      </c>
      <c r="I928">
        <v>2</v>
      </c>
      <c r="J928" t="s">
        <v>47</v>
      </c>
      <c r="K928" t="s">
        <v>32</v>
      </c>
      <c r="L928">
        <v>57</v>
      </c>
      <c r="M928" t="str">
        <f t="shared" si="14"/>
        <v>Old</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40</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40</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40</v>
      </c>
      <c r="D932" s="3">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40</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40</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40</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40</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40</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40</v>
      </c>
      <c r="D951" s="3">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40</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40</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40</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40</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40</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 "Old", IF(L963&gt;=31, "Middle Age", IF(L963&gt;=0, "Adolescent", "Invalid")))</f>
        <v>Old</v>
      </c>
      <c r="N963" t="s">
        <v>18</v>
      </c>
    </row>
    <row r="964" spans="1:14" x14ac:dyDescent="0.25">
      <c r="A964">
        <v>16813</v>
      </c>
      <c r="B964" t="s">
        <v>36</v>
      </c>
      <c r="C964" t="s">
        <v>40</v>
      </c>
      <c r="D964" s="3">
        <v>60000</v>
      </c>
      <c r="E964">
        <v>2</v>
      </c>
      <c r="F964" t="s">
        <v>19</v>
      </c>
      <c r="G964" t="s">
        <v>21</v>
      </c>
      <c r="H964" t="s">
        <v>15</v>
      </c>
      <c r="I964">
        <v>2</v>
      </c>
      <c r="J964" t="s">
        <v>47</v>
      </c>
      <c r="K964" t="s">
        <v>32</v>
      </c>
      <c r="L964">
        <v>55</v>
      </c>
      <c r="M964" t="str">
        <f t="shared" si="15"/>
        <v>Old</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40</v>
      </c>
      <c r="D966" s="3">
        <v>70000</v>
      </c>
      <c r="E966">
        <v>4</v>
      </c>
      <c r="F966" t="s">
        <v>19</v>
      </c>
      <c r="G966" t="s">
        <v>21</v>
      </c>
      <c r="H966" t="s">
        <v>15</v>
      </c>
      <c r="I966">
        <v>1</v>
      </c>
      <c r="J966" t="s">
        <v>47</v>
      </c>
      <c r="K966" t="s">
        <v>32</v>
      </c>
      <c r="L966">
        <v>56</v>
      </c>
      <c r="M966" t="str">
        <f t="shared" si="15"/>
        <v>Old</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40</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40</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40</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40</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40</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40</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39</v>
      </c>
      <c r="D978" s="3">
        <v>60000</v>
      </c>
      <c r="E978">
        <v>3</v>
      </c>
      <c r="F978" t="s">
        <v>13</v>
      </c>
      <c r="G978" t="s">
        <v>28</v>
      </c>
      <c r="H978" t="s">
        <v>15</v>
      </c>
      <c r="I978">
        <v>2</v>
      </c>
      <c r="J978" t="s">
        <v>47</v>
      </c>
      <c r="K978" t="s">
        <v>32</v>
      </c>
      <c r="L978">
        <v>66</v>
      </c>
      <c r="M978" t="str">
        <f t="shared" si="15"/>
        <v>Old</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40</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40</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39</v>
      </c>
      <c r="D982" s="3">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40</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40</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40</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40</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40</v>
      </c>
      <c r="D988" s="3">
        <v>40000</v>
      </c>
      <c r="E988">
        <v>5</v>
      </c>
      <c r="F988" t="s">
        <v>27</v>
      </c>
      <c r="G988" t="s">
        <v>21</v>
      </c>
      <c r="H988" t="s">
        <v>15</v>
      </c>
      <c r="I988">
        <v>4</v>
      </c>
      <c r="J988" t="s">
        <v>47</v>
      </c>
      <c r="K988" t="s">
        <v>32</v>
      </c>
      <c r="L988">
        <v>60</v>
      </c>
      <c r="M988" t="str">
        <f t="shared" si="15"/>
        <v>Old</v>
      </c>
      <c r="N988" t="s">
        <v>15</v>
      </c>
    </row>
    <row r="989" spans="1:14" x14ac:dyDescent="0.25">
      <c r="A989">
        <v>28972</v>
      </c>
      <c r="B989" t="s">
        <v>37</v>
      </c>
      <c r="C989" t="s">
        <v>39</v>
      </c>
      <c r="D989" s="3">
        <v>60000</v>
      </c>
      <c r="E989">
        <v>3</v>
      </c>
      <c r="F989" t="s">
        <v>31</v>
      </c>
      <c r="G989" t="s">
        <v>28</v>
      </c>
      <c r="H989" t="s">
        <v>15</v>
      </c>
      <c r="I989">
        <v>2</v>
      </c>
      <c r="J989" t="s">
        <v>47</v>
      </c>
      <c r="K989" t="s">
        <v>32</v>
      </c>
      <c r="L989">
        <v>66</v>
      </c>
      <c r="M989" t="str">
        <f t="shared" si="15"/>
        <v>Old</v>
      </c>
      <c r="N989" t="s">
        <v>18</v>
      </c>
    </row>
    <row r="990" spans="1:14" x14ac:dyDescent="0.25">
      <c r="A990">
        <v>22730</v>
      </c>
      <c r="B990" t="s">
        <v>36</v>
      </c>
      <c r="C990" t="s">
        <v>40</v>
      </c>
      <c r="D990" s="3">
        <v>70000</v>
      </c>
      <c r="E990">
        <v>5</v>
      </c>
      <c r="F990" t="s">
        <v>13</v>
      </c>
      <c r="G990" t="s">
        <v>28</v>
      </c>
      <c r="H990" t="s">
        <v>15</v>
      </c>
      <c r="I990">
        <v>2</v>
      </c>
      <c r="J990" t="s">
        <v>47</v>
      </c>
      <c r="K990" t="s">
        <v>32</v>
      </c>
      <c r="L990">
        <v>63</v>
      </c>
      <c r="M990" t="str">
        <f t="shared" si="15"/>
        <v>Old</v>
      </c>
      <c r="N990" t="s">
        <v>18</v>
      </c>
    </row>
    <row r="991" spans="1:14" x14ac:dyDescent="0.25">
      <c r="A991">
        <v>29134</v>
      </c>
      <c r="B991" t="s">
        <v>36</v>
      </c>
      <c r="C991" t="s">
        <v>40</v>
      </c>
      <c r="D991" s="3">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40</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40</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40</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40</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40</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40</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40</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40</v>
      </c>
      <c r="D1001" s="3">
        <v>60000</v>
      </c>
      <c r="E1001">
        <v>3</v>
      </c>
      <c r="F1001" t="s">
        <v>27</v>
      </c>
      <c r="G1001" t="s">
        <v>21</v>
      </c>
      <c r="H1001" t="s">
        <v>15</v>
      </c>
      <c r="I1001">
        <v>2</v>
      </c>
      <c r="J1001" t="s">
        <v>47</v>
      </c>
      <c r="K1001" t="s">
        <v>32</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1997A-59FB-4549-9E63-00D5AF6774F9}">
  <dimension ref="A3:D38"/>
  <sheetViews>
    <sheetView tabSelected="1" topLeftCell="A27" workbookViewId="0">
      <selection activeCell="O10" sqref="O10"/>
    </sheetView>
  </sheetViews>
  <sheetFormatPr defaultRowHeight="15" x14ac:dyDescent="0.25"/>
  <cols>
    <col min="1" max="1" width="22.85546875" bestFit="1" customWidth="1"/>
    <col min="2" max="2" width="16.28515625" bestFit="1" customWidth="1"/>
    <col min="3" max="3" width="13.140625" customWidth="1"/>
    <col min="4" max="5" width="11.28515625" bestFit="1" customWidth="1"/>
  </cols>
  <sheetData>
    <row r="3" spans="1:4" x14ac:dyDescent="0.25">
      <c r="A3" s="4" t="s">
        <v>45</v>
      </c>
      <c r="B3" s="4" t="s">
        <v>44</v>
      </c>
    </row>
    <row r="4" spans="1:4" x14ac:dyDescent="0.25">
      <c r="A4" s="4" t="s">
        <v>42</v>
      </c>
      <c r="B4" t="s">
        <v>18</v>
      </c>
      <c r="C4" t="s">
        <v>15</v>
      </c>
      <c r="D4" t="s">
        <v>43</v>
      </c>
    </row>
    <row r="5" spans="1:4" x14ac:dyDescent="0.25">
      <c r="A5" s="5" t="s">
        <v>39</v>
      </c>
      <c r="B5" s="6">
        <v>53440</v>
      </c>
      <c r="C5" s="6">
        <v>55774.058577405856</v>
      </c>
      <c r="D5" s="6">
        <v>54580.777096114522</v>
      </c>
    </row>
    <row r="6" spans="1:4" x14ac:dyDescent="0.25">
      <c r="A6" s="5" t="s">
        <v>40</v>
      </c>
      <c r="B6" s="6">
        <v>56208.178438661707</v>
      </c>
      <c r="C6" s="6">
        <v>60123.966942148763</v>
      </c>
      <c r="D6" s="6">
        <v>58062.62230919765</v>
      </c>
    </row>
    <row r="7" spans="1:4" x14ac:dyDescent="0.25">
      <c r="A7" s="5" t="s">
        <v>43</v>
      </c>
      <c r="B7" s="6">
        <v>54874.759152215796</v>
      </c>
      <c r="C7" s="6">
        <v>57962.577962577961</v>
      </c>
      <c r="D7" s="6">
        <v>56360</v>
      </c>
    </row>
    <row r="20" spans="1:4" x14ac:dyDescent="0.25">
      <c r="A20" s="4" t="s">
        <v>46</v>
      </c>
      <c r="B20" s="4" t="s">
        <v>44</v>
      </c>
    </row>
    <row r="21" spans="1:4" x14ac:dyDescent="0.25">
      <c r="A21" s="4" t="s">
        <v>42</v>
      </c>
      <c r="B21" t="s">
        <v>18</v>
      </c>
      <c r="C21" t="s">
        <v>15</v>
      </c>
      <c r="D21" t="s">
        <v>43</v>
      </c>
    </row>
    <row r="22" spans="1:4" x14ac:dyDescent="0.25">
      <c r="A22" s="5" t="s">
        <v>16</v>
      </c>
      <c r="B22">
        <v>166</v>
      </c>
      <c r="C22">
        <v>200</v>
      </c>
      <c r="D22">
        <v>366</v>
      </c>
    </row>
    <row r="23" spans="1:4" x14ac:dyDescent="0.25">
      <c r="A23" s="5" t="s">
        <v>26</v>
      </c>
      <c r="B23">
        <v>92</v>
      </c>
      <c r="C23">
        <v>77</v>
      </c>
      <c r="D23">
        <v>169</v>
      </c>
    </row>
    <row r="24" spans="1:4" x14ac:dyDescent="0.25">
      <c r="A24" s="5" t="s">
        <v>22</v>
      </c>
      <c r="B24">
        <v>67</v>
      </c>
      <c r="C24">
        <v>95</v>
      </c>
      <c r="D24">
        <v>162</v>
      </c>
    </row>
    <row r="25" spans="1:4" x14ac:dyDescent="0.25">
      <c r="A25" s="5" t="s">
        <v>23</v>
      </c>
      <c r="B25">
        <v>116</v>
      </c>
      <c r="C25">
        <v>76</v>
      </c>
      <c r="D25">
        <v>192</v>
      </c>
    </row>
    <row r="26" spans="1:4" x14ac:dyDescent="0.25">
      <c r="A26" s="5" t="s">
        <v>47</v>
      </c>
      <c r="B26">
        <v>78</v>
      </c>
      <c r="C26">
        <v>33</v>
      </c>
      <c r="D26">
        <v>111</v>
      </c>
    </row>
    <row r="27" spans="1:4" x14ac:dyDescent="0.25">
      <c r="A27" s="5" t="s">
        <v>43</v>
      </c>
      <c r="B27">
        <v>519</v>
      </c>
      <c r="C27">
        <v>481</v>
      </c>
      <c r="D27">
        <v>1000</v>
      </c>
    </row>
    <row r="33" spans="1:4" x14ac:dyDescent="0.25">
      <c r="A33" s="4" t="s">
        <v>46</v>
      </c>
      <c r="B33" s="4" t="s">
        <v>44</v>
      </c>
    </row>
    <row r="34" spans="1:4" x14ac:dyDescent="0.25">
      <c r="A34" s="4" t="s">
        <v>42</v>
      </c>
      <c r="B34" t="s">
        <v>18</v>
      </c>
      <c r="C34" t="s">
        <v>15</v>
      </c>
      <c r="D34" t="s">
        <v>43</v>
      </c>
    </row>
    <row r="35" spans="1:4" x14ac:dyDescent="0.25">
      <c r="A35" s="5" t="s">
        <v>48</v>
      </c>
      <c r="B35">
        <v>71</v>
      </c>
      <c r="C35">
        <v>39</v>
      </c>
      <c r="D35">
        <v>110</v>
      </c>
    </row>
    <row r="36" spans="1:4" x14ac:dyDescent="0.25">
      <c r="A36" s="5" t="s">
        <v>49</v>
      </c>
      <c r="B36">
        <v>318</v>
      </c>
      <c r="C36">
        <v>383</v>
      </c>
      <c r="D36">
        <v>701</v>
      </c>
    </row>
    <row r="37" spans="1:4" x14ac:dyDescent="0.25">
      <c r="A37" s="5" t="s">
        <v>50</v>
      </c>
      <c r="B37">
        <v>130</v>
      </c>
      <c r="C37">
        <v>59</v>
      </c>
      <c r="D37">
        <v>189</v>
      </c>
    </row>
    <row r="38" spans="1:4" x14ac:dyDescent="0.25">
      <c r="A38" s="5" t="s">
        <v>43</v>
      </c>
      <c r="B38">
        <v>519</v>
      </c>
      <c r="C38">
        <v>481</v>
      </c>
      <c r="D3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2C094-F947-47BB-933B-EC708944520A}">
  <dimension ref="A1:P5"/>
  <sheetViews>
    <sheetView showGridLines="0" zoomScale="75" zoomScaleNormal="75" workbookViewId="0">
      <selection activeCell="S20" sqref="S20"/>
    </sheetView>
  </sheetViews>
  <sheetFormatPr defaultRowHeight="15" x14ac:dyDescent="0.25"/>
  <sheetData>
    <row r="1" spans="1:16" ht="15" customHeight="1" x14ac:dyDescent="0.25">
      <c r="A1" s="7" t="s">
        <v>51</v>
      </c>
      <c r="B1" s="7"/>
      <c r="C1" s="7"/>
      <c r="D1" s="7"/>
      <c r="E1" s="7"/>
      <c r="F1" s="7"/>
      <c r="G1" s="7"/>
      <c r="H1" s="7"/>
      <c r="I1" s="7"/>
      <c r="J1" s="7"/>
      <c r="K1" s="7"/>
      <c r="L1" s="7"/>
      <c r="M1" s="7"/>
      <c r="N1" s="7"/>
      <c r="O1" s="7"/>
      <c r="P1" s="7"/>
    </row>
    <row r="2" spans="1:16" ht="15" customHeight="1" x14ac:dyDescent="0.25">
      <c r="A2" s="7"/>
      <c r="B2" s="7"/>
      <c r="C2" s="7"/>
      <c r="D2" s="7"/>
      <c r="E2" s="7"/>
      <c r="F2" s="7"/>
      <c r="G2" s="7"/>
      <c r="H2" s="7"/>
      <c r="I2" s="7"/>
      <c r="J2" s="7"/>
      <c r="K2" s="7"/>
      <c r="L2" s="7"/>
      <c r="M2" s="7"/>
      <c r="N2" s="7"/>
      <c r="O2" s="7"/>
      <c r="P2" s="7"/>
    </row>
    <row r="3" spans="1:16" ht="15" customHeight="1" x14ac:dyDescent="0.25">
      <c r="A3" s="7"/>
      <c r="B3" s="7"/>
      <c r="C3" s="7"/>
      <c r="D3" s="7"/>
      <c r="E3" s="7"/>
      <c r="F3" s="7"/>
      <c r="G3" s="7"/>
      <c r="H3" s="7"/>
      <c r="I3" s="7"/>
      <c r="J3" s="7"/>
      <c r="K3" s="7"/>
      <c r="L3" s="7"/>
      <c r="M3" s="7"/>
      <c r="N3" s="7"/>
      <c r="O3" s="7"/>
      <c r="P3" s="7"/>
    </row>
    <row r="4" spans="1:16" ht="15" customHeight="1" x14ac:dyDescent="0.25">
      <c r="A4" s="7"/>
      <c r="B4" s="7"/>
      <c r="C4" s="7"/>
      <c r="D4" s="7"/>
      <c r="E4" s="7"/>
      <c r="F4" s="7"/>
      <c r="G4" s="7"/>
      <c r="H4" s="7"/>
      <c r="I4" s="7"/>
      <c r="J4" s="7"/>
      <c r="K4" s="7"/>
      <c r="L4" s="7"/>
      <c r="M4" s="7"/>
      <c r="N4" s="7"/>
      <c r="O4" s="7"/>
      <c r="P4" s="7"/>
    </row>
    <row r="5" spans="1:16" ht="15" customHeight="1" x14ac:dyDescent="0.25">
      <c r="A5" s="7"/>
      <c r="B5" s="7"/>
      <c r="C5" s="7"/>
      <c r="D5" s="7"/>
      <c r="E5" s="7"/>
      <c r="F5" s="7"/>
      <c r="G5" s="7"/>
      <c r="H5" s="7"/>
      <c r="I5" s="7"/>
      <c r="J5" s="7"/>
      <c r="K5" s="7"/>
      <c r="L5" s="7"/>
      <c r="M5" s="7"/>
      <c r="N5" s="7"/>
      <c r="O5" s="7"/>
      <c r="P5" s="7"/>
    </row>
  </sheetData>
  <mergeCells count="1">
    <mergeCell ref="A1:P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owaame motaung</dc:creator>
  <cp:lastModifiedBy>owaame motaung</cp:lastModifiedBy>
  <dcterms:created xsi:type="dcterms:W3CDTF">2022-03-18T02:50:57Z</dcterms:created>
  <dcterms:modified xsi:type="dcterms:W3CDTF">2025-06-07T15:49:42Z</dcterms:modified>
</cp:coreProperties>
</file>