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вердловина №708 Пролетарська\Рапорта\"/>
    </mc:Choice>
  </mc:AlternateContent>
  <bookViews>
    <workbookView xWindow="0" yWindow="0" windowWidth="19200" windowHeight="7545"/>
  </bookViews>
  <sheets>
    <sheet name="№6 Журавлина" sheetId="13" r:id="rId1"/>
  </sheets>
  <definedNames>
    <definedName name="_11">#REF!</definedName>
    <definedName name="_xlnm.Print_Area" localSheetId="0">'№6 Журавлина'!$A$2:$R$92</definedName>
  </definedNames>
  <calcPr calcId="162913" refMode="R1C1"/>
</workbook>
</file>

<file path=xl/calcChain.xml><?xml version="1.0" encoding="utf-8"?>
<calcChain xmlns="http://schemas.openxmlformats.org/spreadsheetml/2006/main">
  <c r="Q35" i="13" l="1"/>
  <c r="K18" i="13" l="1"/>
  <c r="K17" i="13"/>
  <c r="K16" i="13"/>
  <c r="K15" i="13"/>
  <c r="K14" i="13"/>
  <c r="K13" i="13"/>
  <c r="Q59" i="13" l="1"/>
  <c r="Q60" i="13" l="1"/>
  <c r="Q62" i="13" l="1"/>
  <c r="Q61" i="13" l="1"/>
  <c r="Q54" i="13" l="1"/>
  <c r="Q56" i="13" l="1"/>
  <c r="Q58" i="13" l="1"/>
  <c r="K72" i="13" l="1"/>
  <c r="Q31" i="13" l="1"/>
  <c r="Q30" i="13" l="1"/>
  <c r="Q29" i="13" l="1"/>
  <c r="K29" i="13" l="1"/>
  <c r="K30" i="13" l="1"/>
  <c r="Q18" i="13" l="1"/>
  <c r="Q19" i="13"/>
  <c r="Q20" i="13"/>
  <c r="Q21" i="13"/>
  <c r="Q22" i="13"/>
  <c r="Q23" i="13"/>
  <c r="Q24" i="13"/>
  <c r="Q25" i="13"/>
  <c r="Q26" i="13"/>
  <c r="Q17" i="13"/>
</calcChain>
</file>

<file path=xl/sharedStrings.xml><?xml version="1.0" encoding="utf-8"?>
<sst xmlns="http://schemas.openxmlformats.org/spreadsheetml/2006/main" count="168" uniqueCount="156">
  <si>
    <t>Тип</t>
  </si>
  <si>
    <t>СНЗ</t>
  </si>
  <si>
    <t>рН</t>
  </si>
  <si>
    <t>разом</t>
  </si>
  <si>
    <t>Об/хв</t>
  </si>
  <si>
    <t>Завезено</t>
  </si>
  <si>
    <t>З'єднання</t>
  </si>
  <si>
    <t>Витрати хім. реагентів (кг)</t>
  </si>
  <si>
    <t xml:space="preserve">                    </t>
  </si>
  <si>
    <t xml:space="preserve"> </t>
  </si>
  <si>
    <t>Нав. т</t>
  </si>
  <si>
    <t xml:space="preserve">Касети запас </t>
  </si>
  <si>
    <t>назва</t>
  </si>
  <si>
    <t>тип</t>
  </si>
  <si>
    <t>робота</t>
  </si>
  <si>
    <t>наробка</t>
  </si>
  <si>
    <t>Залишок на кінець доби</t>
  </si>
  <si>
    <t>КТК</t>
  </si>
  <si>
    <t>Витр.</t>
  </si>
  <si>
    <t>Одерж.</t>
  </si>
  <si>
    <t>Довж(м)</t>
  </si>
  <si>
    <t>В/С №1</t>
  </si>
  <si>
    <t>В/С №2</t>
  </si>
  <si>
    <t>В/С №3</t>
  </si>
  <si>
    <t>К-сть</t>
  </si>
  <si>
    <t>ДНЗ</t>
  </si>
  <si>
    <t>№</t>
  </si>
  <si>
    <t>Напрацювання ОЦС</t>
  </si>
  <si>
    <t>Назва ПММ</t>
  </si>
  <si>
    <t>Залишок на початок доби</t>
  </si>
  <si>
    <t>PV</t>
  </si>
  <si>
    <t>Пісок</t>
  </si>
  <si>
    <t>API</t>
  </si>
  <si>
    <t>Год.</t>
  </si>
  <si>
    <t>Додаткова інформація</t>
  </si>
  <si>
    <t>Кол.фаза кг/м³</t>
  </si>
  <si>
    <t>К+(%)</t>
  </si>
  <si>
    <t>Cl-(%)</t>
  </si>
  <si>
    <t>Вміст ТФ/МД, %</t>
  </si>
  <si>
    <t>Desender</t>
  </si>
  <si>
    <t>Desilter</t>
  </si>
  <si>
    <t xml:space="preserve">доба </t>
  </si>
  <si>
    <t>Фільтраційні втрати</t>
  </si>
  <si>
    <t>,</t>
  </si>
  <si>
    <t xml:space="preserve">          </t>
  </si>
  <si>
    <t>В/С №4</t>
  </si>
  <si>
    <t>Мінералізація (%)</t>
  </si>
  <si>
    <t>Вид робіт</t>
  </si>
  <si>
    <t xml:space="preserve"> Øзов(мм)</t>
  </si>
  <si>
    <t xml:space="preserve"> Øвн(мм)</t>
  </si>
  <si>
    <t>Від</t>
  </si>
  <si>
    <t>До</t>
  </si>
  <si>
    <t>Кірка, мм</t>
  </si>
  <si>
    <t>KCl (%)</t>
  </si>
  <si>
    <t>NaCl (%)</t>
  </si>
  <si>
    <t xml:space="preserve">Проробка долота  год/м </t>
  </si>
  <si>
    <t>БШ чистка .</t>
  </si>
  <si>
    <t xml:space="preserve">Мех. швидкість ( м /г) </t>
  </si>
  <si>
    <t>Бур.долота год/м №</t>
  </si>
  <si>
    <t>Тип T.Фреза</t>
  </si>
  <si>
    <t>доба (год/м)</t>
  </si>
  <si>
    <t>разом (год/м)</t>
  </si>
  <si>
    <t>Диз.пальне на 7:00</t>
  </si>
  <si>
    <t xml:space="preserve">Год       </t>
  </si>
  <si>
    <t xml:space="preserve">Год        </t>
  </si>
  <si>
    <t>GLO CR LIG 1000</t>
  </si>
  <si>
    <t>Barazan D</t>
  </si>
  <si>
    <t>Каустична сода</t>
  </si>
  <si>
    <t>Кальц.сода</t>
  </si>
  <si>
    <t>Geostarch</t>
  </si>
  <si>
    <t>Filter-check</t>
  </si>
  <si>
    <t>Core Lig R</t>
  </si>
  <si>
    <t>Барит</t>
  </si>
  <si>
    <t>Кристал 1000</t>
  </si>
  <si>
    <t>GLO DRILLThin LIG 1000</t>
  </si>
  <si>
    <t>Сода харчова</t>
  </si>
  <si>
    <t>К-сть викор.</t>
  </si>
  <si>
    <t xml:space="preserve">Наявність НКТ </t>
  </si>
  <si>
    <t xml:space="preserve"> Робота   центрофуги</t>
  </si>
  <si>
    <t>Мастило Літол, кг</t>
  </si>
  <si>
    <t>KCL</t>
  </si>
  <si>
    <t>Проходка за добу (м)</t>
  </si>
  <si>
    <t>Час мех. буріння (год)</t>
  </si>
  <si>
    <t>Назва</t>
  </si>
  <si>
    <t>Режимні параметри</t>
  </si>
  <si>
    <t>Параметри бур. розчину</t>
  </si>
  <si>
    <t>Густина (г/см3)</t>
  </si>
  <si>
    <t>В'язкість (сек)</t>
  </si>
  <si>
    <t>Фільтрація (см3/30хв)</t>
  </si>
  <si>
    <t xml:space="preserve">Ртр (атм)  </t>
  </si>
  <si>
    <t>Рзтр (атм)</t>
  </si>
  <si>
    <t xml:space="preserve">Тиски на усті </t>
  </si>
  <si>
    <t>7:00</t>
  </si>
  <si>
    <t>Pentosil Plus</t>
  </si>
  <si>
    <t>Drillamid</t>
  </si>
  <si>
    <t>Робота конусним фрезом</t>
  </si>
  <si>
    <t>Defomax GP</t>
  </si>
  <si>
    <t>Вибій : штучний вибій</t>
  </si>
  <si>
    <t>Олива 80W90, л</t>
  </si>
  <si>
    <t>Антифриз, л</t>
  </si>
  <si>
    <t>Р, атм</t>
  </si>
  <si>
    <t>Q, л/с</t>
  </si>
  <si>
    <t xml:space="preserve">Ртр         (атм)  </t>
  </si>
  <si>
    <t>Рмк (атм)</t>
  </si>
  <si>
    <t>V на поверхні, м³</t>
  </si>
  <si>
    <t>Олива моторна 15W-40, л</t>
  </si>
  <si>
    <t>Ø ( мм )</t>
  </si>
  <si>
    <t>ΣДовж.(м)</t>
  </si>
  <si>
    <t>Темпер.(ºС)</t>
  </si>
  <si>
    <t>Ca²+</t>
  </si>
  <si>
    <t>ЦА-320</t>
  </si>
  <si>
    <t>Бурова колона на 7:00</t>
  </si>
  <si>
    <t>Олива ВМГЗ, л</t>
  </si>
  <si>
    <t>Бензин</t>
  </si>
  <si>
    <t xml:space="preserve">Залишок на початок доби </t>
  </si>
  <si>
    <t>Передано</t>
  </si>
  <si>
    <t>Об"єм свердловини</t>
  </si>
  <si>
    <t>Диз. Паливо АТК</t>
  </si>
  <si>
    <t>Використано</t>
  </si>
  <si>
    <t>Воронка</t>
  </si>
  <si>
    <t>62</t>
  </si>
  <si>
    <t>НКТ73вис</t>
  </si>
  <si>
    <t>Перехідник</t>
  </si>
  <si>
    <t>Спостереження за свердловиною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</si>
  <si>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</si>
  <si>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</si>
  <si>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</si>
  <si>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</si>
  <si>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</si>
  <si>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</si>
  <si>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</si>
  <si>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</si>
  <si>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</si>
  <si>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</si>
  <si>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</si>
  <si>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</si>
  <si>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</si>
  <si>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24:00</t>
  </si>
  <si>
    <t>А</t>
  </si>
  <si>
    <t>Майстер:                                              Бенюк А.І.</t>
  </si>
  <si>
    <t>Свердловина №708 Пролетарська</t>
  </si>
  <si>
    <t>2916м.</t>
  </si>
  <si>
    <t>Об'єм пластової води  г/см3 (м3)</t>
  </si>
  <si>
    <t>Мнкт73вис.</t>
  </si>
  <si>
    <t>М73 гл.*Н73 вис.</t>
  </si>
  <si>
    <t>НКТ73×5,51 "Д"вис  шт.</t>
  </si>
  <si>
    <t>НКТ73×5,51 "Е"гл.  шт.</t>
  </si>
  <si>
    <t>НКТ 73гл</t>
  </si>
  <si>
    <t>Мнкт73вис.*НКТ 73гл</t>
  </si>
  <si>
    <t>НКТ73×5,51 "Е"вис шт.</t>
  </si>
  <si>
    <t>камідь ксантанова</t>
  </si>
  <si>
    <t xml:space="preserve">Представник замовника:                 Лазурович А.М.                             </t>
  </si>
  <si>
    <t>20.07.2021 р.</t>
  </si>
  <si>
    <t>37.1</t>
  </si>
  <si>
    <t>Стан по свердловині на 7:00:  Оброблення технічної води стабілізатором глин.ПР до глушіння свердловини</t>
  </si>
  <si>
    <t>Монтаж обладнання КРС та розміщення обладнання на майданчику.Завезення технічної води 40 м.куб.Оброблення технічної води стабілізатором глин.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</si>
</sst>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"/>
    <numFmt numFmtId="165" formatCode="[h]:mm"/>
    <numFmt numFmtId="166" formatCode="[h]:mm:ss;@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2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i/>
      <sz val="12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2"/>
      <name val="Arial Cyr"/>
      <charset val="204"/>
    </font>
    <font>
      <sz val="8"/>
      <name val="Arial"/>
      <family val="2"/>
    </font>
    <font>
      <b/>
      <i/>
      <sz val="12"/>
      <color rgb="FFFF0000"/>
      <name val="Arial"/>
      <family val="2"/>
      <charset val="204"/>
    </font>
    <font>
      <b/>
      <i/>
      <sz val="12"/>
      <name val="Arial Cyr"/>
      <charset val="204"/>
    </font>
    <font>
      <b/>
      <i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3"/>
      <name val="Arial"/>
      <family val="2"/>
      <charset val="204"/>
    </font>
    <font>
      <b/>
      <sz val="14"/>
      <color theme="1"/>
      <name val="Arial Cyr"/>
      <charset val="204"/>
    </font>
    <font>
      <b/>
      <sz val="13"/>
      <color theme="1"/>
      <name val="Times New Roman"/>
      <family val="1"/>
      <charset val="204"/>
    </font>
    <font>
      <sz val="14"/>
      <name val="Arial"/>
      <family val="2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sz val="2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4" fillId="0" borderId="0"/>
  </cellStyleXfs>
  <cellXfs count="493">
    <xf numFmtId="0" fontId="0" fillId="0" borderId="0" xfId="0"/>
    <xf numFmtId="0" fontId="7" fillId="5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 applyProtection="1">
      <alignment horizontal="left" vertical="center"/>
      <protection locked="0"/>
    </xf>
    <xf numFmtId="20" fontId="9" fillId="8" borderId="13" xfId="0" applyNumberFormat="1" applyFont="1" applyFill="1" applyBorder="1" applyAlignment="1" applyProtection="1">
      <alignment horizontal="center" vertical="center" wrapText="1"/>
      <protection locked="0"/>
    </xf>
    <xf numFmtId="1" fontId="9" fillId="8" borderId="12" xfId="0" applyNumberFormat="1" applyFont="1" applyFill="1" applyBorder="1" applyAlignment="1" applyProtection="1">
      <alignment horizontal="center" vertical="center" wrapText="1"/>
      <protection locked="0"/>
    </xf>
    <xf numFmtId="164" fontId="13" fillId="8" borderId="5" xfId="0" applyNumberFormat="1" applyFont="1" applyFill="1" applyBorder="1" applyAlignment="1">
      <alignment horizontal="center" vertical="center"/>
    </xf>
    <xf numFmtId="20" fontId="9" fillId="8" borderId="22" xfId="0" applyNumberFormat="1" applyFont="1" applyFill="1" applyBorder="1" applyAlignment="1" applyProtection="1">
      <alignment horizontal="center" vertical="center" wrapText="1"/>
      <protection locked="0"/>
    </xf>
    <xf numFmtId="2" fontId="12" fillId="3" borderId="26" xfId="5" applyNumberFormat="1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left" vertical="center" wrapText="1"/>
      <protection locked="0"/>
    </xf>
    <xf numFmtId="3" fontId="8" fillId="5" borderId="55" xfId="0" applyNumberFormat="1" applyFont="1" applyFill="1" applyBorder="1" applyAlignment="1" applyProtection="1">
      <alignment horizontal="center" vertical="center" wrapText="1"/>
      <protection locked="0"/>
    </xf>
    <xf numFmtId="3" fontId="8" fillId="5" borderId="3" xfId="0" applyNumberFormat="1" applyFont="1" applyFill="1" applyBorder="1" applyAlignment="1" applyProtection="1">
      <alignment horizontal="center" vertical="center" wrapText="1"/>
      <protection locked="0"/>
    </xf>
    <xf numFmtId="3" fontId="8" fillId="5" borderId="12" xfId="0" applyNumberFormat="1" applyFont="1" applyFill="1" applyBorder="1" applyAlignment="1" applyProtection="1">
      <alignment horizontal="center" vertical="center"/>
      <protection locked="0"/>
    </xf>
    <xf numFmtId="3" fontId="8" fillId="5" borderId="5" xfId="0" applyNumberFormat="1" applyFont="1" applyFill="1" applyBorder="1" applyAlignment="1" applyProtection="1">
      <alignment horizontal="center" vertical="center" wrapText="1"/>
      <protection locked="0"/>
    </xf>
    <xf numFmtId="3" fontId="8" fillId="5" borderId="48" xfId="0" applyNumberFormat="1" applyFont="1" applyFill="1" applyBorder="1" applyAlignment="1" applyProtection="1">
      <alignment horizontal="center" vertical="center" wrapText="1"/>
      <protection locked="0"/>
    </xf>
    <xf numFmtId="3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1" fontId="9" fillId="8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3" borderId="41" xfId="0" applyNumberFormat="1" applyFont="1" applyFill="1" applyBorder="1" applyAlignment="1">
      <alignment horizontal="center" vertical="center"/>
    </xf>
    <xf numFmtId="2" fontId="4" fillId="3" borderId="41" xfId="0" applyNumberFormat="1" applyFont="1" applyFill="1" applyBorder="1" applyAlignment="1">
      <alignment horizontal="center"/>
    </xf>
    <xf numFmtId="20" fontId="9" fillId="8" borderId="59" xfId="0" applyNumberFormat="1" applyFont="1" applyFill="1" applyBorder="1" applyAlignment="1" applyProtection="1">
      <alignment horizontal="center" vertical="center" wrapText="1"/>
      <protection locked="0"/>
    </xf>
    <xf numFmtId="164" fontId="6" fillId="8" borderId="50" xfId="0" applyNumberFormat="1" applyFont="1" applyFill="1" applyBorder="1" applyAlignment="1">
      <alignment horizontal="left"/>
    </xf>
    <xf numFmtId="0" fontId="8" fillId="3" borderId="1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0" fontId="6" fillId="0" borderId="0" xfId="0" applyNumberFormat="1" applyFont="1" applyBorder="1"/>
    <xf numFmtId="0" fontId="3" fillId="2" borderId="30" xfId="0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/>
    <xf numFmtId="0" fontId="6" fillId="0" borderId="0" xfId="0" applyNumberFormat="1" applyFont="1"/>
    <xf numFmtId="49" fontId="3" fillId="2" borderId="3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center" vertical="center" wrapText="1"/>
    </xf>
    <xf numFmtId="49" fontId="9" fillId="3" borderId="50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36" xfId="0" applyFont="1" applyFill="1" applyBorder="1" applyAlignment="1" applyProtection="1">
      <alignment horizontal="center"/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12" fontId="3" fillId="2" borderId="29" xfId="0" applyNumberFormat="1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52" xfId="0" applyFont="1" applyFill="1" applyBorder="1" applyAlignment="1" applyProtection="1">
      <alignment horizont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vertical="center"/>
    </xf>
    <xf numFmtId="0" fontId="4" fillId="5" borderId="11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4" fillId="5" borderId="11" xfId="0" applyFont="1" applyFill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20" fontId="4" fillId="0" borderId="0" xfId="0" applyNumberFormat="1" applyFont="1" applyBorder="1" applyAlignment="1" applyProtection="1">
      <alignment horizontal="center" vertical="center" wrapText="1"/>
      <protection locked="0"/>
    </xf>
    <xf numFmtId="20" fontId="4" fillId="3" borderId="0" xfId="0" applyNumberFormat="1" applyFont="1" applyFill="1" applyBorder="1" applyAlignment="1" applyProtection="1">
      <alignment horizontal="center" vertical="center"/>
      <protection locked="0" hidden="1"/>
    </xf>
    <xf numFmtId="0" fontId="6" fillId="0" borderId="14" xfId="0" applyFont="1" applyBorder="1"/>
    <xf numFmtId="49" fontId="15" fillId="3" borderId="39" xfId="0" applyNumberFormat="1" applyFont="1" applyFill="1" applyBorder="1" applyAlignment="1" applyProtection="1">
      <alignment vertical="center"/>
      <protection locked="0"/>
    </xf>
    <xf numFmtId="49" fontId="15" fillId="3" borderId="34" xfId="0" applyNumberFormat="1" applyFont="1" applyFill="1" applyBorder="1" applyAlignment="1" applyProtection="1">
      <alignment vertical="center"/>
      <protection locked="0"/>
    </xf>
    <xf numFmtId="49" fontId="15" fillId="3" borderId="1" xfId="0" applyNumberFormat="1" applyFont="1" applyFill="1" applyBorder="1" applyAlignment="1" applyProtection="1">
      <alignment vertical="center"/>
      <protection locked="0"/>
    </xf>
    <xf numFmtId="49" fontId="15" fillId="3" borderId="35" xfId="0" applyNumberFormat="1" applyFont="1" applyFill="1" applyBorder="1" applyAlignment="1" applyProtection="1">
      <alignment vertical="center"/>
      <protection locked="0"/>
    </xf>
    <xf numFmtId="20" fontId="8" fillId="0" borderId="3" xfId="0" applyNumberFormat="1" applyFont="1" applyBorder="1" applyAlignment="1" applyProtection="1">
      <alignment horizontal="center" vertical="center" wrapText="1"/>
      <protection locked="0"/>
    </xf>
    <xf numFmtId="20" fontId="8" fillId="0" borderId="5" xfId="0" applyNumberFormat="1" applyFont="1" applyBorder="1" applyAlignment="1" applyProtection="1">
      <alignment horizontal="center" vertical="center" wrapText="1"/>
      <protection locked="0"/>
    </xf>
    <xf numFmtId="20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left" vertical="center"/>
    </xf>
    <xf numFmtId="0" fontId="21" fillId="3" borderId="1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 wrapText="1"/>
    </xf>
    <xf numFmtId="2" fontId="12" fillId="0" borderId="12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50" xfId="0" applyNumberFormat="1" applyFont="1" applyFill="1" applyBorder="1" applyAlignment="1">
      <alignment horizontal="center" vertical="center"/>
    </xf>
    <xf numFmtId="2" fontId="12" fillId="3" borderId="16" xfId="0" applyNumberFormat="1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/>
    </xf>
    <xf numFmtId="0" fontId="18" fillId="3" borderId="2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49" fontId="4" fillId="0" borderId="15" xfId="0" applyNumberFormat="1" applyFont="1" applyFill="1" applyBorder="1" applyAlignment="1" applyProtection="1">
      <alignment horizontal="center" vertical="center"/>
      <protection locked="0"/>
    </xf>
    <xf numFmtId="49" fontId="8" fillId="0" borderId="50" xfId="0" applyNumberFormat="1" applyFont="1" applyFill="1" applyBorder="1" applyAlignment="1" applyProtection="1">
      <alignment vertical="center"/>
      <protection locked="0"/>
    </xf>
    <xf numFmtId="49" fontId="8" fillId="0" borderId="16" xfId="0" applyNumberFormat="1" applyFont="1" applyFill="1" applyBorder="1" applyAlignment="1" applyProtection="1">
      <alignment vertical="center"/>
      <protection locked="0"/>
    </xf>
    <xf numFmtId="1" fontId="12" fillId="3" borderId="26" xfId="5" applyNumberFormat="1" applyFont="1" applyFill="1" applyBorder="1" applyAlignment="1" applyProtection="1">
      <alignment horizontal="center" vertical="center"/>
      <protection locked="0"/>
    </xf>
    <xf numFmtId="2" fontId="12" fillId="3" borderId="12" xfId="5" applyNumberFormat="1" applyFont="1" applyFill="1" applyBorder="1" applyAlignment="1" applyProtection="1">
      <alignment horizontal="center" vertical="center"/>
      <protection locked="0"/>
    </xf>
    <xf numFmtId="49" fontId="8" fillId="0" borderId="5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3" fontId="22" fillId="5" borderId="5" xfId="0" applyNumberFormat="1" applyFont="1" applyFill="1" applyBorder="1" applyAlignment="1" applyProtection="1">
      <alignment horizontal="center" vertical="center"/>
      <protection hidden="1"/>
    </xf>
    <xf numFmtId="3" fontId="22" fillId="5" borderId="51" xfId="0" applyNumberFormat="1" applyFont="1" applyFill="1" applyBorder="1" applyAlignment="1" applyProtection="1">
      <alignment horizontal="center" vertical="center"/>
      <protection locked="0"/>
    </xf>
    <xf numFmtId="3" fontId="22" fillId="5" borderId="26" xfId="0" applyNumberFormat="1" applyFont="1" applyFill="1" applyBorder="1" applyAlignment="1" applyProtection="1">
      <alignment horizontal="center" vertical="center"/>
      <protection locked="0"/>
    </xf>
    <xf numFmtId="3" fontId="22" fillId="5" borderId="4" xfId="0" applyNumberFormat="1" applyFont="1" applyFill="1" applyBorder="1" applyAlignment="1" applyProtection="1">
      <alignment horizontal="center" vertical="center"/>
      <protection hidden="1"/>
    </xf>
    <xf numFmtId="3" fontId="22" fillId="5" borderId="5" xfId="0" applyNumberFormat="1" applyFont="1" applyFill="1" applyBorder="1" applyAlignment="1" applyProtection="1">
      <alignment horizontal="center" vertical="center"/>
      <protection locked="0"/>
    </xf>
    <xf numFmtId="3" fontId="22" fillId="5" borderId="48" xfId="0" applyNumberFormat="1" applyFont="1" applyFill="1" applyBorder="1" applyAlignment="1" applyProtection="1">
      <alignment horizontal="center" vertical="center"/>
      <protection hidden="1"/>
    </xf>
    <xf numFmtId="3" fontId="22" fillId="5" borderId="13" xfId="0" applyNumberFormat="1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>
      <alignment horizontal="center" vertical="center"/>
    </xf>
    <xf numFmtId="3" fontId="8" fillId="5" borderId="13" xfId="0" applyNumberFormat="1" applyFont="1" applyFill="1" applyBorder="1" applyAlignment="1" applyProtection="1">
      <alignment horizontal="center" vertical="center"/>
      <protection locked="0"/>
    </xf>
    <xf numFmtId="3" fontId="22" fillId="5" borderId="5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/>
    </xf>
    <xf numFmtId="0" fontId="24" fillId="5" borderId="45" xfId="0" applyFont="1" applyFill="1" applyBorder="1" applyAlignment="1" applyProtection="1">
      <alignment horizontal="center" vertical="center"/>
      <protection locked="0"/>
    </xf>
    <xf numFmtId="20" fontId="24" fillId="5" borderId="45" xfId="0" applyNumberFormat="1" applyFont="1" applyFill="1" applyBorder="1" applyAlignment="1" applyProtection="1">
      <alignment horizontal="center" vertical="center"/>
      <protection locked="0"/>
    </xf>
    <xf numFmtId="164" fontId="24" fillId="5" borderId="32" xfId="0" applyNumberFormat="1" applyFont="1" applyFill="1" applyBorder="1" applyAlignment="1" applyProtection="1">
      <alignment horizontal="center" vertical="center"/>
      <protection locked="0"/>
    </xf>
    <xf numFmtId="0" fontId="24" fillId="5" borderId="41" xfId="0" applyFont="1" applyFill="1" applyBorder="1" applyAlignment="1" applyProtection="1">
      <alignment horizontal="center" vertical="center"/>
      <protection locked="0"/>
    </xf>
    <xf numFmtId="0" fontId="24" fillId="5" borderId="18" xfId="0" applyFont="1" applyFill="1" applyBorder="1" applyAlignment="1">
      <alignment horizontal="center" vertical="center"/>
    </xf>
    <xf numFmtId="0" fontId="24" fillId="5" borderId="44" xfId="0" applyFont="1" applyFill="1" applyBorder="1" applyAlignment="1">
      <alignment horizontal="center" vertical="center"/>
    </xf>
    <xf numFmtId="0" fontId="24" fillId="5" borderId="36" xfId="0" applyFont="1" applyFill="1" applyBorder="1" applyAlignment="1">
      <alignment horizontal="center" vertical="center"/>
    </xf>
    <xf numFmtId="0" fontId="24" fillId="5" borderId="30" xfId="0" applyFont="1" applyFill="1" applyBorder="1" applyAlignment="1">
      <alignment horizontal="center" vertical="center"/>
    </xf>
    <xf numFmtId="0" fontId="24" fillId="5" borderId="56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left" vertical="center"/>
    </xf>
    <xf numFmtId="49" fontId="28" fillId="0" borderId="9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2" fontId="28" fillId="0" borderId="49" xfId="0" applyNumberFormat="1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2" fontId="28" fillId="0" borderId="12" xfId="0" applyNumberFormat="1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left" vertical="center" wrapText="1"/>
    </xf>
    <xf numFmtId="2" fontId="25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Fill="1" applyBorder="1" applyAlignment="1">
      <alignment horizontal="center" vertical="center"/>
    </xf>
    <xf numFmtId="0" fontId="23" fillId="5" borderId="13" xfId="0" applyFont="1" applyFill="1" applyBorder="1" applyAlignment="1" applyProtection="1">
      <alignment horizontal="left" vertical="center"/>
      <protection locked="0"/>
    </xf>
    <xf numFmtId="0" fontId="23" fillId="5" borderId="13" xfId="0" applyFont="1" applyFill="1" applyBorder="1" applyAlignment="1" applyProtection="1">
      <alignment horizontal="left" vertical="center" wrapText="1"/>
      <protection locked="0"/>
    </xf>
    <xf numFmtId="0" fontId="23" fillId="5" borderId="19" xfId="0" applyFont="1" applyFill="1" applyBorder="1" applyAlignment="1" applyProtection="1">
      <alignment horizontal="left" vertical="center" wrapText="1"/>
      <protection locked="0"/>
    </xf>
    <xf numFmtId="46" fontId="23" fillId="5" borderId="30" xfId="0" applyNumberFormat="1" applyFont="1" applyFill="1" applyBorder="1" applyAlignment="1" applyProtection="1">
      <alignment horizontal="left" vertical="center"/>
      <protection locked="0"/>
    </xf>
    <xf numFmtId="0" fontId="23" fillId="5" borderId="13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3" fillId="3" borderId="2" xfId="0" applyNumberFormat="1" applyFont="1" applyFill="1" applyBorder="1" applyAlignment="1">
      <alignment horizontal="center" vertical="center" wrapText="1"/>
    </xf>
    <xf numFmtId="0" fontId="30" fillId="3" borderId="11" xfId="0" applyNumberFormat="1" applyFont="1" applyFill="1" applyBorder="1" applyAlignment="1">
      <alignment wrapText="1"/>
    </xf>
    <xf numFmtId="0" fontId="25" fillId="3" borderId="2" xfId="0" applyFont="1" applyFill="1" applyBorder="1" applyAlignment="1" applyProtection="1">
      <alignment horizontal="left" vertical="center"/>
      <protection locked="0"/>
    </xf>
    <xf numFmtId="0" fontId="31" fillId="3" borderId="20" xfId="0" applyFont="1" applyFill="1" applyBorder="1" applyAlignment="1">
      <alignment horizontal="left" vertical="center" wrapText="1"/>
    </xf>
    <xf numFmtId="0" fontId="25" fillId="0" borderId="20" xfId="0" applyFont="1" applyBorder="1" applyAlignment="1" applyProtection="1">
      <alignment horizontal="left" vertical="center"/>
      <protection locked="0"/>
    </xf>
    <xf numFmtId="0" fontId="32" fillId="3" borderId="20" xfId="0" applyFont="1" applyFill="1" applyBorder="1" applyAlignment="1">
      <alignment horizontal="left" vertical="center" wrapText="1"/>
    </xf>
    <xf numFmtId="0" fontId="8" fillId="0" borderId="20" xfId="0" applyFont="1" applyBorder="1" applyAlignment="1" applyProtection="1">
      <alignment horizontal="left" vertical="center"/>
      <protection locked="0"/>
    </xf>
    <xf numFmtId="0" fontId="34" fillId="8" borderId="2" xfId="0" applyFont="1" applyFill="1" applyBorder="1" applyAlignment="1" applyProtection="1">
      <alignment horizontal="center" vertical="center" wrapText="1"/>
      <protection locked="0"/>
    </xf>
    <xf numFmtId="0" fontId="34" fillId="8" borderId="19" xfId="0" applyFont="1" applyFill="1" applyBorder="1" applyAlignment="1" applyProtection="1">
      <alignment horizontal="center" vertical="center" wrapText="1"/>
      <protection locked="0"/>
    </xf>
    <xf numFmtId="0" fontId="34" fillId="8" borderId="3" xfId="0" applyFont="1" applyFill="1" applyBorder="1" applyAlignment="1" applyProtection="1">
      <alignment horizontal="center" vertical="center" wrapText="1"/>
      <protection locked="0"/>
    </xf>
    <xf numFmtId="0" fontId="34" fillId="8" borderId="26" xfId="0" applyFont="1" applyFill="1" applyBorder="1" applyAlignment="1" applyProtection="1">
      <alignment horizontal="center" vertical="center" wrapText="1"/>
      <protection locked="0"/>
    </xf>
    <xf numFmtId="49" fontId="34" fillId="8" borderId="11" xfId="0" applyNumberFormat="1" applyFont="1" applyFill="1" applyBorder="1" applyAlignment="1" applyProtection="1">
      <alignment horizontal="center" vertical="center" wrapText="1"/>
      <protection locked="0"/>
    </xf>
    <xf numFmtId="49" fontId="34" fillId="8" borderId="13" xfId="0" applyNumberFormat="1" applyFont="1" applyFill="1" applyBorder="1" applyAlignment="1" applyProtection="1">
      <alignment horizontal="center" vertical="center" wrapText="1"/>
      <protection locked="0"/>
    </xf>
    <xf numFmtId="0" fontId="34" fillId="8" borderId="5" xfId="0" applyFont="1" applyFill="1" applyBorder="1" applyAlignment="1" applyProtection="1">
      <alignment horizontal="center" vertical="center" wrapText="1"/>
      <protection locked="0"/>
    </xf>
    <xf numFmtId="1" fontId="34" fillId="8" borderId="12" xfId="0" applyNumberFormat="1" applyFont="1" applyFill="1" applyBorder="1" applyAlignment="1" applyProtection="1">
      <alignment horizontal="center" vertical="center" wrapText="1"/>
      <protection locked="0"/>
    </xf>
    <xf numFmtId="20" fontId="34" fillId="8" borderId="22" xfId="0" applyNumberFormat="1" applyFont="1" applyFill="1" applyBorder="1" applyAlignment="1" applyProtection="1">
      <alignment horizontal="center" vertical="center" wrapText="1"/>
      <protection locked="0"/>
    </xf>
    <xf numFmtId="20" fontId="34" fillId="8" borderId="11" xfId="0" applyNumberFormat="1" applyFont="1" applyFill="1" applyBorder="1" applyAlignment="1" applyProtection="1">
      <alignment horizontal="center" vertical="center" wrapText="1"/>
      <protection locked="0"/>
    </xf>
    <xf numFmtId="20" fontId="34" fillId="8" borderId="61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25" xfId="0" applyFont="1" applyFill="1" applyBorder="1" applyAlignment="1" applyProtection="1">
      <alignment horizontal="center" vertical="center"/>
      <protection locked="0"/>
    </xf>
    <xf numFmtId="49" fontId="34" fillId="3" borderId="8" xfId="0" applyNumberFormat="1" applyFont="1" applyFill="1" applyBorder="1" applyAlignment="1">
      <alignment horizontal="center" vertical="center" wrapText="1"/>
    </xf>
    <xf numFmtId="49" fontId="24" fillId="2" borderId="25" xfId="0" applyNumberFormat="1" applyFont="1" applyFill="1" applyBorder="1" applyAlignment="1" applyProtection="1">
      <alignment horizontal="center" vertical="center"/>
      <protection locked="0"/>
    </xf>
    <xf numFmtId="49" fontId="24" fillId="3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49" fontId="24" fillId="3" borderId="27" xfId="0" applyNumberFormat="1" applyFont="1" applyFill="1" applyBorder="1" applyAlignment="1" applyProtection="1">
      <alignment horizontal="center" vertical="center"/>
      <protection locked="0"/>
    </xf>
    <xf numFmtId="49" fontId="24" fillId="5" borderId="2" xfId="0" applyNumberFormat="1" applyFont="1" applyFill="1" applyBorder="1" applyAlignment="1" applyProtection="1">
      <alignment horizontal="center" vertical="center" shrinkToFit="1"/>
      <protection locked="0"/>
    </xf>
    <xf numFmtId="0" fontId="24" fillId="5" borderId="21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10" xfId="0" applyFont="1" applyFill="1" applyBorder="1" applyAlignment="1" applyProtection="1">
      <alignment horizontal="center" vertical="center"/>
      <protection locked="0"/>
    </xf>
    <xf numFmtId="49" fontId="24" fillId="5" borderId="24" xfId="0" applyNumberFormat="1" applyFont="1" applyFill="1" applyBorder="1" applyAlignment="1" applyProtection="1">
      <alignment horizontal="center" vertical="center"/>
      <protection locked="0"/>
    </xf>
    <xf numFmtId="49" fontId="35" fillId="5" borderId="23" xfId="0" applyNumberFormat="1" applyFont="1" applyFill="1" applyBorder="1" applyAlignment="1" applyProtection="1">
      <alignment horizontal="center" vertical="center"/>
      <protection locked="0"/>
    </xf>
    <xf numFmtId="49" fontId="24" fillId="5" borderId="11" xfId="0" applyNumberFormat="1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49" fontId="24" fillId="5" borderId="11" xfId="0" applyNumberFormat="1" applyFont="1" applyFill="1" applyBorder="1" applyAlignment="1" applyProtection="1">
      <alignment horizontal="center" vertical="center" shrinkToFit="1"/>
      <protection locked="0"/>
    </xf>
    <xf numFmtId="164" fontId="24" fillId="5" borderId="24" xfId="0" applyNumberFormat="1" applyFont="1" applyFill="1" applyBorder="1" applyAlignment="1" applyProtection="1">
      <alignment horizontal="center" vertical="center"/>
      <protection locked="0"/>
    </xf>
    <xf numFmtId="49" fontId="35" fillId="5" borderId="32" xfId="0" applyNumberFormat="1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Alignment="1" applyProtection="1">
      <alignment horizontal="center" vertical="center"/>
      <protection locked="0"/>
    </xf>
    <xf numFmtId="49" fontId="24" fillId="5" borderId="42" xfId="0" applyNumberFormat="1" applyFont="1" applyFill="1" applyBorder="1" applyAlignment="1" applyProtection="1">
      <alignment horizontal="center" vertical="center"/>
      <protection locked="0"/>
    </xf>
    <xf numFmtId="49" fontId="24" fillId="5" borderId="20" xfId="0" applyNumberFormat="1" applyFont="1" applyFill="1" applyBorder="1" applyAlignment="1" applyProtection="1">
      <alignment horizontal="center" vertical="center"/>
      <protection locked="0"/>
    </xf>
    <xf numFmtId="20" fontId="24" fillId="5" borderId="38" xfId="0" applyNumberFormat="1" applyFont="1" applyFill="1" applyBorder="1" applyAlignment="1">
      <alignment horizontal="center" vertical="center"/>
    </xf>
    <xf numFmtId="49" fontId="24" fillId="5" borderId="41" xfId="0" applyNumberFormat="1" applyFont="1" applyFill="1" applyBorder="1" applyAlignment="1" applyProtection="1">
      <alignment horizontal="center" vertical="center"/>
      <protection locked="0"/>
    </xf>
    <xf numFmtId="49" fontId="24" fillId="5" borderId="45" xfId="0" applyNumberFormat="1" applyFont="1" applyFill="1" applyBorder="1" applyAlignment="1" applyProtection="1">
      <alignment horizontal="center" vertical="center"/>
      <protection locked="0"/>
    </xf>
    <xf numFmtId="49" fontId="24" fillId="5" borderId="18" xfId="0" applyNumberFormat="1" applyFont="1" applyFill="1" applyBorder="1" applyAlignment="1">
      <alignment horizontal="center" vertical="center"/>
    </xf>
    <xf numFmtId="49" fontId="24" fillId="5" borderId="47" xfId="0" applyNumberFormat="1" applyFont="1" applyFill="1" applyBorder="1" applyAlignment="1" applyProtection="1">
      <alignment horizontal="center" vertical="center"/>
      <protection locked="0"/>
    </xf>
    <xf numFmtId="164" fontId="24" fillId="5" borderId="11" xfId="0" applyNumberFormat="1" applyFont="1" applyFill="1" applyBorder="1" applyAlignment="1" applyProtection="1">
      <alignment horizontal="center" vertical="center"/>
      <protection locked="0"/>
    </xf>
    <xf numFmtId="49" fontId="24" fillId="5" borderId="7" xfId="0" applyNumberFormat="1" applyFont="1" applyFill="1" applyBorder="1" applyAlignment="1">
      <alignment horizontal="center" vertical="center"/>
    </xf>
    <xf numFmtId="0" fontId="24" fillId="5" borderId="13" xfId="0" applyFont="1" applyFill="1" applyBorder="1" applyAlignment="1" applyProtection="1">
      <alignment horizontal="center" vertical="center"/>
      <protection locked="0"/>
    </xf>
    <xf numFmtId="0" fontId="24" fillId="5" borderId="30" xfId="0" applyFont="1" applyFill="1" applyBorder="1" applyAlignment="1" applyProtection="1">
      <alignment horizontal="center" vertical="center"/>
      <protection locked="0"/>
    </xf>
    <xf numFmtId="164" fontId="24" fillId="5" borderId="13" xfId="0" applyNumberFormat="1" applyFont="1" applyFill="1" applyBorder="1" applyAlignment="1" applyProtection="1">
      <alignment horizontal="center" vertical="center"/>
      <protection locked="0"/>
    </xf>
    <xf numFmtId="2" fontId="24" fillId="5" borderId="54" xfId="0" applyNumberFormat="1" applyFont="1" applyFill="1" applyBorder="1" applyAlignment="1" applyProtection="1">
      <alignment horizontal="center" vertical="center"/>
      <protection locked="0"/>
    </xf>
    <xf numFmtId="49" fontId="24" fillId="5" borderId="8" xfId="0" applyNumberFormat="1" applyFont="1" applyFill="1" applyBorder="1" applyAlignment="1" applyProtection="1">
      <alignment horizontal="center" vertical="center"/>
      <protection locked="0"/>
    </xf>
    <xf numFmtId="0" fontId="24" fillId="5" borderId="22" xfId="0" applyFont="1" applyFill="1" applyBorder="1" applyAlignment="1" applyProtection="1">
      <alignment horizontal="center" vertical="center"/>
      <protection locked="0"/>
    </xf>
    <xf numFmtId="49" fontId="24" fillId="5" borderId="46" xfId="0" applyNumberFormat="1" applyFont="1" applyFill="1" applyBorder="1" applyAlignment="1">
      <alignment horizontal="center" vertical="center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49" fontId="24" fillId="5" borderId="14" xfId="0" applyNumberFormat="1" applyFont="1" applyFill="1" applyBorder="1" applyAlignment="1" applyProtection="1">
      <alignment horizontal="center" vertical="center"/>
      <protection locked="0"/>
    </xf>
    <xf numFmtId="49" fontId="24" fillId="5" borderId="43" xfId="0" applyNumberFormat="1" applyFont="1" applyFill="1" applyBorder="1" applyAlignment="1">
      <alignment horizontal="center" vertical="center"/>
    </xf>
    <xf numFmtId="49" fontId="24" fillId="5" borderId="54" xfId="0" applyNumberFormat="1" applyFont="1" applyFill="1" applyBorder="1" applyAlignment="1" applyProtection="1">
      <alignment horizontal="center" vertical="center"/>
      <protection locked="0"/>
    </xf>
    <xf numFmtId="49" fontId="8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48" xfId="0" applyNumberFormat="1" applyFont="1" applyFill="1" applyBorder="1" applyAlignment="1" applyProtection="1">
      <alignment horizontal="center" vertical="center"/>
      <protection locked="0" hidden="1"/>
    </xf>
    <xf numFmtId="0" fontId="25" fillId="2" borderId="40" xfId="0" applyFont="1" applyFill="1" applyBorder="1" applyAlignment="1" applyProtection="1">
      <alignment horizontal="center" vertical="center"/>
      <protection locked="0"/>
    </xf>
    <xf numFmtId="49" fontId="25" fillId="2" borderId="40" xfId="0" applyNumberFormat="1" applyFont="1" applyFill="1" applyBorder="1" applyAlignment="1" applyProtection="1">
      <alignment horizontal="center" vertical="center"/>
      <protection locked="0"/>
    </xf>
    <xf numFmtId="0" fontId="25" fillId="2" borderId="65" xfId="0" applyFont="1" applyFill="1" applyBorder="1" applyAlignment="1" applyProtection="1">
      <alignment horizontal="center" vertical="center"/>
      <protection locked="0"/>
    </xf>
    <xf numFmtId="0" fontId="25" fillId="2" borderId="53" xfId="0" applyFont="1" applyFill="1" applyBorder="1" applyAlignment="1" applyProtection="1">
      <alignment horizontal="center" vertical="center"/>
      <protection locked="0"/>
    </xf>
    <xf numFmtId="49" fontId="34" fillId="3" borderId="54" xfId="0" applyNumberFormat="1" applyFont="1" applyFill="1" applyBorder="1" applyAlignment="1">
      <alignment horizontal="center" vertical="center" wrapText="1"/>
    </xf>
    <xf numFmtId="0" fontId="25" fillId="4" borderId="70" xfId="0" applyFont="1" applyFill="1" applyBorder="1" applyAlignment="1" applyProtection="1">
      <alignment horizontal="center" vertical="center" wrapText="1"/>
      <protection locked="0"/>
    </xf>
    <xf numFmtId="165" fontId="25" fillId="4" borderId="71" xfId="0" applyNumberFormat="1" applyFont="1" applyFill="1" applyBorder="1" applyAlignment="1" applyProtection="1">
      <alignment horizontal="center" vertical="center" wrapText="1"/>
      <protection locked="0"/>
    </xf>
    <xf numFmtId="49" fontId="25" fillId="2" borderId="45" xfId="0" applyNumberFormat="1" applyFont="1" applyFill="1" applyBorder="1" applyAlignment="1" applyProtection="1">
      <alignment horizontal="center" vertical="center"/>
      <protection locked="0"/>
    </xf>
    <xf numFmtId="1" fontId="8" fillId="3" borderId="5" xfId="0" applyNumberFormat="1" applyFont="1" applyFill="1" applyBorder="1" applyAlignment="1" applyProtection="1">
      <alignment horizontal="center" vertical="center"/>
      <protection locked="0"/>
    </xf>
    <xf numFmtId="1" fontId="8" fillId="2" borderId="13" xfId="0" applyNumberFormat="1" applyFont="1" applyFill="1" applyBorder="1" applyAlignment="1" applyProtection="1">
      <alignment horizontal="center" vertical="center"/>
      <protection locked="0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1" fontId="8" fillId="3" borderId="51" xfId="0" applyNumberFormat="1" applyFont="1" applyFill="1" applyBorder="1" applyAlignment="1" applyProtection="1">
      <alignment horizontal="center" vertical="center"/>
      <protection locked="0"/>
    </xf>
    <xf numFmtId="1" fontId="8" fillId="2" borderId="22" xfId="0" applyNumberFormat="1" applyFont="1" applyFill="1" applyBorder="1" applyAlignment="1" applyProtection="1">
      <alignment horizontal="center" vertical="center"/>
      <protection locked="0"/>
    </xf>
    <xf numFmtId="1" fontId="8" fillId="2" borderId="5" xfId="0" applyNumberFormat="1" applyFont="1" applyFill="1" applyBorder="1" applyAlignment="1" applyProtection="1">
      <alignment horizontal="center" vertical="center"/>
      <protection locked="0"/>
    </xf>
    <xf numFmtId="1" fontId="8" fillId="3" borderId="13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 applyProtection="1">
      <alignment horizontal="center" vertical="center"/>
      <protection locked="0"/>
    </xf>
    <xf numFmtId="1" fontId="8" fillId="3" borderId="13" xfId="0" applyNumberFormat="1" applyFont="1" applyFill="1" applyBorder="1" applyAlignment="1" applyProtection="1">
      <alignment horizontal="center" vertical="center"/>
      <protection locked="0"/>
    </xf>
    <xf numFmtId="166" fontId="36" fillId="6" borderId="0" xfId="5" applyNumberFormat="1" applyFont="1" applyFill="1" applyBorder="1" applyAlignment="1" applyProtection="1">
      <alignment horizontal="center" vertical="center"/>
    </xf>
    <xf numFmtId="2" fontId="28" fillId="3" borderId="72" xfId="0" applyNumberFormat="1" applyFont="1" applyFill="1" applyBorder="1" applyAlignment="1">
      <alignment horizontal="center" vertical="center" wrapText="1"/>
    </xf>
    <xf numFmtId="2" fontId="28" fillId="3" borderId="72" xfId="0" applyNumberFormat="1" applyFont="1" applyFill="1" applyBorder="1" applyAlignment="1">
      <alignment horizontal="center" vertical="center"/>
    </xf>
    <xf numFmtId="2" fontId="28" fillId="3" borderId="3" xfId="0" applyNumberFormat="1" applyFont="1" applyFill="1" applyBorder="1" applyAlignment="1">
      <alignment horizontal="center" vertical="center" wrapText="1"/>
    </xf>
    <xf numFmtId="3" fontId="22" fillId="5" borderId="18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/>
    <xf numFmtId="0" fontId="3" fillId="2" borderId="36" xfId="0" applyFont="1" applyFill="1" applyBorder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8" fillId="3" borderId="2" xfId="0" applyFont="1" applyFill="1" applyBorder="1" applyAlignment="1" applyProtection="1">
      <alignment horizontal="left" vertical="center"/>
      <protection locked="0"/>
    </xf>
    <xf numFmtId="0" fontId="28" fillId="3" borderId="3" xfId="0" applyFont="1" applyFill="1" applyBorder="1" applyAlignment="1" applyProtection="1">
      <alignment horizontal="left" vertical="center"/>
      <protection locked="0"/>
    </xf>
    <xf numFmtId="0" fontId="28" fillId="3" borderId="26" xfId="0" applyFont="1" applyFill="1" applyBorder="1" applyAlignment="1" applyProtection="1">
      <alignment horizontal="left" vertical="center"/>
      <protection locked="0"/>
    </xf>
    <xf numFmtId="3" fontId="8" fillId="5" borderId="51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5" xfId="0" applyNumberFormat="1" applyFont="1" applyFill="1" applyBorder="1" applyAlignment="1" applyProtection="1">
      <alignment vertical="center"/>
      <protection locked="0"/>
    </xf>
    <xf numFmtId="1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4" fillId="5" borderId="20" xfId="0" applyFont="1" applyFill="1" applyBorder="1" applyAlignment="1" applyProtection="1">
      <alignment horizontal="left" vertical="center" wrapText="1"/>
      <protection locked="0"/>
    </xf>
    <xf numFmtId="3" fontId="8" fillId="5" borderId="68" xfId="0" applyNumberFormat="1" applyFont="1" applyFill="1" applyBorder="1" applyAlignment="1" applyProtection="1">
      <alignment horizontal="center" vertical="center" wrapText="1"/>
      <protection locked="0"/>
    </xf>
    <xf numFmtId="1" fontId="12" fillId="3" borderId="3" xfId="0" applyNumberFormat="1" applyFont="1" applyFill="1" applyBorder="1" applyAlignment="1" applyProtection="1">
      <alignment vertical="center"/>
      <protection locked="0"/>
    </xf>
    <xf numFmtId="1" fontId="12" fillId="3" borderId="26" xfId="5" applyNumberFormat="1" applyFont="1" applyFill="1" applyBorder="1" applyAlignment="1" applyProtection="1">
      <alignment horizontal="center" vertical="center"/>
      <protection locked="0"/>
    </xf>
    <xf numFmtId="1" fontId="8" fillId="3" borderId="51" xfId="0" applyNumberFormat="1" applyFont="1" applyFill="1" applyBorder="1" applyAlignment="1" applyProtection="1">
      <alignment horizontal="center" vertical="center"/>
      <protection locked="0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1" fontId="12" fillId="3" borderId="26" xfId="5" applyNumberFormat="1" applyFont="1" applyFill="1" applyBorder="1" applyAlignment="1" applyProtection="1">
      <alignment horizontal="center" vertical="center"/>
      <protection locked="0"/>
    </xf>
    <xf numFmtId="0" fontId="28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 wrapText="1"/>
    </xf>
    <xf numFmtId="2" fontId="23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8" fillId="0" borderId="49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5" fillId="4" borderId="32" xfId="0" applyFont="1" applyFill="1" applyBorder="1" applyAlignment="1" applyProtection="1">
      <alignment horizontal="center" vertical="center"/>
      <protection locked="0"/>
    </xf>
    <xf numFmtId="0" fontId="25" fillId="4" borderId="38" xfId="0" applyFont="1" applyFill="1" applyBorder="1" applyAlignment="1" applyProtection="1">
      <alignment horizontal="center" vertical="center"/>
      <protection locked="0"/>
    </xf>
    <xf numFmtId="0" fontId="25" fillId="4" borderId="33" xfId="0" applyFont="1" applyFill="1" applyBorder="1" applyAlignment="1" applyProtection="1">
      <alignment horizontal="center" vertical="center"/>
      <protection locked="0"/>
    </xf>
    <xf numFmtId="0" fontId="25" fillId="0" borderId="40" xfId="0" applyFont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wrapText="1"/>
      <protection locked="0"/>
    </xf>
    <xf numFmtId="0" fontId="25" fillId="0" borderId="41" xfId="0" applyFont="1" applyBorder="1" applyAlignment="1" applyProtection="1">
      <alignment horizontal="center" vertical="center" wrapText="1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34" xfId="0" applyFont="1" applyBorder="1" applyAlignment="1" applyProtection="1">
      <alignment horizontal="center" vertical="center"/>
      <protection locked="0"/>
    </xf>
    <xf numFmtId="0" fontId="25" fillId="0" borderId="14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42" xfId="0" applyFont="1" applyBorder="1" applyAlignment="1" applyProtection="1">
      <alignment horizontal="center" vertical="center"/>
      <protection locked="0"/>
    </xf>
    <xf numFmtId="0" fontId="25" fillId="0" borderId="35" xfId="0" applyFont="1" applyBorder="1" applyAlignment="1" applyProtection="1">
      <alignment horizontal="center" vertical="center"/>
      <protection locked="0"/>
    </xf>
    <xf numFmtId="0" fontId="25" fillId="2" borderId="32" xfId="0" applyFont="1" applyFill="1" applyBorder="1" applyAlignment="1" applyProtection="1">
      <alignment horizontal="center" vertical="center"/>
      <protection locked="0"/>
    </xf>
    <xf numFmtId="0" fontId="25" fillId="2" borderId="33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Border="1" applyAlignment="1">
      <alignment horizontal="center" vertical="center"/>
    </xf>
    <xf numFmtId="0" fontId="24" fillId="0" borderId="57" xfId="0" applyNumberFormat="1" applyFont="1" applyBorder="1" applyAlignment="1">
      <alignment horizontal="center" vertical="center"/>
    </xf>
    <xf numFmtId="0" fontId="16" fillId="0" borderId="38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24" fillId="0" borderId="8" xfId="0" applyNumberFormat="1" applyFont="1" applyBorder="1" applyAlignment="1">
      <alignment horizontal="center" vertical="center"/>
    </xf>
    <xf numFmtId="0" fontId="24" fillId="0" borderId="7" xfId="0" applyNumberFormat="1" applyFont="1" applyBorder="1" applyAlignment="1">
      <alignment horizontal="center" vertical="center"/>
    </xf>
    <xf numFmtId="0" fontId="24" fillId="0" borderId="54" xfId="0" applyNumberFormat="1" applyFont="1" applyBorder="1" applyAlignment="1">
      <alignment horizontal="center" vertical="center"/>
    </xf>
    <xf numFmtId="0" fontId="24" fillId="0" borderId="37" xfId="0" applyNumberFormat="1" applyFont="1" applyBorder="1" applyAlignment="1">
      <alignment horizontal="center" vertical="center"/>
    </xf>
    <xf numFmtId="49" fontId="24" fillId="2" borderId="25" xfId="0" applyNumberFormat="1" applyFont="1" applyFill="1" applyBorder="1" applyAlignment="1" applyProtection="1">
      <alignment horizontal="center" vertical="center"/>
      <protection locked="0"/>
    </xf>
    <xf numFmtId="49" fontId="24" fillId="2" borderId="57" xfId="0" applyNumberFormat="1" applyFont="1" applyFill="1" applyBorder="1" applyAlignment="1" applyProtection="1">
      <alignment horizontal="center" vertical="center"/>
      <protection locked="0"/>
    </xf>
    <xf numFmtId="0" fontId="25" fillId="2" borderId="31" xfId="0" applyFont="1" applyFill="1" applyBorder="1" applyAlignment="1" applyProtection="1">
      <alignment horizontal="center" vertical="center"/>
      <protection locked="0"/>
    </xf>
    <xf numFmtId="0" fontId="25" fillId="2" borderId="34" xfId="0" applyFont="1" applyFill="1" applyBorder="1" applyAlignment="1" applyProtection="1">
      <alignment horizontal="center" vertical="center"/>
      <protection locked="0"/>
    </xf>
    <xf numFmtId="0" fontId="25" fillId="0" borderId="40" xfId="0" applyFont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3" fillId="2" borderId="47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top" wrapText="1"/>
      <protection locked="0"/>
    </xf>
    <xf numFmtId="0" fontId="24" fillId="5" borderId="5" xfId="0" applyFont="1" applyFill="1" applyBorder="1" applyAlignment="1" applyProtection="1">
      <alignment horizontal="center" vertical="top" wrapText="1"/>
      <protection locked="0"/>
    </xf>
    <xf numFmtId="0" fontId="24" fillId="5" borderId="12" xfId="0" applyFont="1" applyFill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7" fillId="0" borderId="8" xfId="0" applyFont="1" applyBorder="1" applyAlignment="1" applyProtection="1">
      <alignment horizontal="left" vertical="center" wrapText="1"/>
      <protection locked="0"/>
    </xf>
    <xf numFmtId="0" fontId="37" fillId="0" borderId="30" xfId="0" applyFont="1" applyBorder="1" applyAlignment="1" applyProtection="1">
      <alignment horizontal="left" vertical="center" wrapText="1"/>
      <protection locked="0"/>
    </xf>
    <xf numFmtId="0" fontId="37" fillId="0" borderId="13" xfId="0" applyFont="1" applyBorder="1" applyAlignment="1" applyProtection="1">
      <alignment horizontal="left" vertical="center" wrapText="1"/>
      <protection locked="0"/>
    </xf>
    <xf numFmtId="0" fontId="24" fillId="5" borderId="64" xfId="0" applyFont="1" applyFill="1" applyBorder="1" applyAlignment="1" applyProtection="1">
      <alignment horizontal="center" vertical="top" wrapText="1"/>
      <protection locked="0"/>
    </xf>
    <xf numFmtId="0" fontId="24" fillId="5" borderId="1" xfId="0" applyFont="1" applyFill="1" applyBorder="1" applyAlignment="1" applyProtection="1">
      <alignment horizontal="center" vertical="top" wrapText="1"/>
      <protection locked="0"/>
    </xf>
    <xf numFmtId="0" fontId="24" fillId="5" borderId="52" xfId="0" applyFont="1" applyFill="1" applyBorder="1" applyAlignment="1" applyProtection="1">
      <alignment horizontal="center" vertical="top" wrapText="1"/>
      <protection locked="0"/>
    </xf>
    <xf numFmtId="0" fontId="3" fillId="3" borderId="47" xfId="0" applyFont="1" applyFill="1" applyBorder="1" applyAlignment="1" applyProtection="1">
      <alignment horizontal="center" vertical="center"/>
      <protection locked="0"/>
    </xf>
    <xf numFmtId="0" fontId="15" fillId="3" borderId="36" xfId="0" applyFont="1" applyFill="1" applyBorder="1" applyAlignment="1" applyProtection="1">
      <alignment horizontal="center" vertical="center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20" fillId="3" borderId="4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center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9" xfId="0" applyFont="1" applyFill="1" applyBorder="1" applyAlignment="1" applyProtection="1">
      <alignment horizontal="center" vertical="center" wrapText="1"/>
      <protection locked="0"/>
    </xf>
    <xf numFmtId="0" fontId="25" fillId="5" borderId="3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/>
    </xf>
    <xf numFmtId="164" fontId="24" fillId="5" borderId="4" xfId="0" applyNumberFormat="1" applyFont="1" applyFill="1" applyBorder="1" applyAlignment="1" applyProtection="1">
      <alignment horizontal="center" vertical="top"/>
      <protection locked="0"/>
    </xf>
    <xf numFmtId="164" fontId="24" fillId="5" borderId="7" xfId="0" applyNumberFormat="1" applyFont="1" applyFill="1" applyBorder="1" applyAlignment="1" applyProtection="1">
      <alignment horizontal="center" vertical="top"/>
      <protection locked="0"/>
    </xf>
    <xf numFmtId="0" fontId="24" fillId="5" borderId="4" xfId="0" applyFont="1" applyFill="1" applyBorder="1" applyAlignment="1" applyProtection="1">
      <alignment horizontal="center" vertical="top"/>
      <protection locked="0"/>
    </xf>
    <xf numFmtId="0" fontId="24" fillId="5" borderId="7" xfId="0" applyFont="1" applyFill="1" applyBorder="1" applyAlignment="1" applyProtection="1">
      <alignment horizontal="center" vertical="top"/>
      <protection locked="0"/>
    </xf>
    <xf numFmtId="0" fontId="26" fillId="7" borderId="48" xfId="0" applyFont="1" applyFill="1" applyBorder="1" applyAlignment="1" applyProtection="1">
      <alignment horizontal="center" vertical="center" wrapText="1"/>
      <protection locked="0"/>
    </xf>
    <xf numFmtId="0" fontId="26" fillId="7" borderId="36" xfId="0" applyFont="1" applyFill="1" applyBorder="1" applyAlignment="1" applyProtection="1">
      <alignment horizontal="center" vertical="center" wrapText="1"/>
      <protection locked="0"/>
    </xf>
    <xf numFmtId="0" fontId="24" fillId="2" borderId="25" xfId="0" applyFont="1" applyFill="1" applyBorder="1" applyAlignment="1" applyProtection="1">
      <alignment horizontal="center" vertical="center"/>
      <protection locked="0"/>
    </xf>
    <xf numFmtId="0" fontId="24" fillId="2" borderId="57" xfId="0" applyFont="1" applyFill="1" applyBorder="1" applyAlignment="1" applyProtection="1">
      <alignment horizontal="center" vertical="center"/>
      <protection locked="0"/>
    </xf>
    <xf numFmtId="20" fontId="24" fillId="4" borderId="32" xfId="0" applyNumberFormat="1" applyFont="1" applyFill="1" applyBorder="1" applyAlignment="1" applyProtection="1">
      <alignment horizontal="center" vertical="center"/>
      <protection locked="0"/>
    </xf>
    <xf numFmtId="20" fontId="24" fillId="4" borderId="38" xfId="0" applyNumberFormat="1" applyFont="1" applyFill="1" applyBorder="1" applyAlignment="1" applyProtection="1">
      <alignment horizontal="center" vertical="center"/>
      <protection locked="0"/>
    </xf>
    <xf numFmtId="20" fontId="24" fillId="4" borderId="33" xfId="0" applyNumberFormat="1" applyFont="1" applyFill="1" applyBorder="1" applyAlignment="1" applyProtection="1">
      <alignment horizontal="center" vertical="center"/>
      <protection locked="0"/>
    </xf>
    <xf numFmtId="0" fontId="28" fillId="3" borderId="4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24" fillId="4" borderId="32" xfId="0" applyFont="1" applyFill="1" applyBorder="1" applyAlignment="1" applyProtection="1">
      <alignment horizontal="center" vertical="center"/>
      <protection locked="0"/>
    </xf>
    <xf numFmtId="0" fontId="24" fillId="4" borderId="38" xfId="0" applyFont="1" applyFill="1" applyBorder="1" applyAlignment="1" applyProtection="1">
      <alignment horizontal="center" vertical="center"/>
      <protection locked="0"/>
    </xf>
    <xf numFmtId="49" fontId="24" fillId="3" borderId="27" xfId="0" applyNumberFormat="1" applyFont="1" applyFill="1" applyBorder="1" applyAlignment="1" applyProtection="1">
      <alignment horizontal="center" vertical="center"/>
      <protection locked="0"/>
    </xf>
    <xf numFmtId="49" fontId="24" fillId="3" borderId="62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0" fontId="24" fillId="2" borderId="34" xfId="0" applyFont="1" applyFill="1" applyBorder="1" applyAlignment="1" applyProtection="1">
      <alignment horizontal="center" vertical="center"/>
      <protection locked="0"/>
    </xf>
    <xf numFmtId="0" fontId="24" fillId="2" borderId="17" xfId="0" applyFont="1" applyFill="1" applyBorder="1" applyAlignment="1" applyProtection="1">
      <alignment horizontal="center" vertical="center"/>
      <protection locked="0"/>
    </xf>
    <xf numFmtId="0" fontId="24" fillId="2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9" fillId="0" borderId="32" xfId="0" applyFont="1" applyBorder="1" applyAlignment="1" applyProtection="1">
      <alignment horizontal="left" vertical="center" wrapText="1"/>
      <protection locked="0"/>
    </xf>
    <xf numFmtId="0" fontId="29" fillId="0" borderId="38" xfId="0" applyFont="1" applyBorder="1" applyAlignment="1" applyProtection="1">
      <alignment horizontal="left" vertical="center" wrapText="1"/>
      <protection locked="0"/>
    </xf>
    <xf numFmtId="0" fontId="29" fillId="0" borderId="33" xfId="0" applyFont="1" applyBorder="1" applyAlignment="1" applyProtection="1">
      <alignment horizontal="left" vertical="center" wrapText="1"/>
      <protection locked="0"/>
    </xf>
    <xf numFmtId="0" fontId="29" fillId="0" borderId="32" xfId="0" applyFont="1" applyBorder="1" applyAlignment="1" applyProtection="1">
      <alignment vertical="center" wrapText="1"/>
      <protection locked="0"/>
    </xf>
    <xf numFmtId="0" fontId="29" fillId="0" borderId="38" xfId="0" applyFont="1" applyBorder="1" applyAlignment="1" applyProtection="1">
      <alignment vertical="center" wrapText="1"/>
      <protection locked="0"/>
    </xf>
    <xf numFmtId="0" fontId="29" fillId="0" borderId="33" xfId="0" applyFont="1" applyBorder="1" applyAlignment="1" applyProtection="1">
      <alignment vertical="center" wrapText="1"/>
      <protection locked="0"/>
    </xf>
    <xf numFmtId="0" fontId="25" fillId="8" borderId="32" xfId="0" applyFont="1" applyFill="1" applyBorder="1" applyAlignment="1" applyProtection="1">
      <alignment horizontal="center" vertical="center" wrapText="1"/>
      <protection locked="0"/>
    </xf>
    <xf numFmtId="0" fontId="25" fillId="8" borderId="38" xfId="0" applyFont="1" applyFill="1" applyBorder="1" applyAlignment="1" applyProtection="1">
      <alignment horizontal="center" vertical="center" wrapText="1"/>
      <protection locked="0"/>
    </xf>
    <xf numFmtId="0" fontId="25" fillId="8" borderId="33" xfId="0" applyFont="1" applyFill="1" applyBorder="1" applyAlignment="1" applyProtection="1">
      <alignment horizontal="center" vertical="center" wrapText="1"/>
      <protection locked="0"/>
    </xf>
    <xf numFmtId="0" fontId="25" fillId="4" borderId="32" xfId="0" applyFont="1" applyFill="1" applyBorder="1" applyAlignment="1" applyProtection="1">
      <alignment horizontal="center" vertical="center" wrapText="1"/>
      <protection locked="0"/>
    </xf>
    <xf numFmtId="0" fontId="25" fillId="4" borderId="38" xfId="0" applyFont="1" applyFill="1" applyBorder="1" applyAlignment="1" applyProtection="1">
      <alignment horizontal="center" vertical="center" wrapText="1"/>
      <protection locked="0"/>
    </xf>
    <xf numFmtId="0" fontId="27" fillId="3" borderId="42" xfId="0" applyFont="1" applyFill="1" applyBorder="1" applyAlignment="1" applyProtection="1">
      <alignment horizontal="center" vertical="center" wrapText="1"/>
      <protection locked="0"/>
    </xf>
    <xf numFmtId="0" fontId="27" fillId="3" borderId="1" xfId="0" applyFont="1" applyFill="1" applyBorder="1" applyAlignment="1" applyProtection="1">
      <alignment horizontal="center" vertical="center" wrapText="1"/>
      <protection locked="0"/>
    </xf>
    <xf numFmtId="0" fontId="25" fillId="0" borderId="8" xfId="0" applyFont="1" applyBorder="1" applyAlignment="1" applyProtection="1">
      <alignment horizontal="left" vertical="center" wrapText="1"/>
      <protection locked="0"/>
    </xf>
    <xf numFmtId="0" fontId="25" fillId="0" borderId="30" xfId="0" applyFon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10" fillId="0" borderId="27" xfId="0" applyFont="1" applyBorder="1" applyAlignment="1" applyProtection="1">
      <alignment horizontal="right" wrapText="1"/>
      <protection locked="0"/>
    </xf>
    <xf numFmtId="0" fontId="10" fillId="0" borderId="58" xfId="0" applyFont="1" applyBorder="1" applyAlignment="1" applyProtection="1">
      <alignment horizontal="right" wrapText="1"/>
      <protection locked="0"/>
    </xf>
    <xf numFmtId="0" fontId="10" fillId="0" borderId="22" xfId="0" applyFont="1" applyBorder="1" applyAlignment="1" applyProtection="1">
      <alignment horizontal="right" wrapText="1"/>
      <protection locked="0"/>
    </xf>
    <xf numFmtId="0" fontId="25" fillId="4" borderId="33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/>
      <protection locked="0"/>
    </xf>
    <xf numFmtId="0" fontId="3" fillId="0" borderId="38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14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49" fontId="8" fillId="0" borderId="23" xfId="0" applyNumberFormat="1" applyFont="1" applyFill="1" applyBorder="1" applyAlignment="1" applyProtection="1">
      <alignment horizontal="center" vertical="center"/>
      <protection locked="0"/>
    </xf>
    <xf numFmtId="49" fontId="8" fillId="0" borderId="59" xfId="0" applyNumberFormat="1" applyFont="1" applyFill="1" applyBorder="1" applyAlignment="1" applyProtection="1">
      <alignment horizontal="center" vertical="center"/>
      <protection locked="0"/>
    </xf>
    <xf numFmtId="3" fontId="22" fillId="5" borderId="4" xfId="0" applyNumberFormat="1" applyFont="1" applyFill="1" applyBorder="1" applyAlignment="1" applyProtection="1">
      <alignment horizontal="center" vertical="center"/>
      <protection locked="0"/>
    </xf>
    <xf numFmtId="3" fontId="22" fillId="5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1" fontId="8" fillId="3" borderId="4" xfId="0" applyNumberFormat="1" applyFont="1" applyFill="1" applyBorder="1" applyAlignment="1" applyProtection="1">
      <alignment horizontal="center" vertical="center"/>
      <protection locked="0"/>
    </xf>
    <xf numFmtId="1" fontId="8" fillId="3" borderId="13" xfId="0" applyNumberFormat="1" applyFont="1" applyFill="1" applyBorder="1" applyAlignment="1" applyProtection="1">
      <alignment horizontal="center" vertical="center"/>
      <protection locked="0"/>
    </xf>
    <xf numFmtId="0" fontId="25" fillId="4" borderId="60" xfId="0" applyFont="1" applyFill="1" applyBorder="1" applyAlignment="1" applyProtection="1">
      <alignment horizontal="center" vertical="center" wrapText="1"/>
      <protection locked="0"/>
    </xf>
    <xf numFmtId="0" fontId="25" fillId="4" borderId="55" xfId="0" applyFont="1" applyFill="1" applyBorder="1" applyAlignment="1" applyProtection="1">
      <alignment horizontal="center" vertical="center" wrapText="1"/>
      <protection locked="0"/>
    </xf>
    <xf numFmtId="0" fontId="25" fillId="4" borderId="69" xfId="0" applyFont="1" applyFill="1" applyBorder="1" applyAlignment="1" applyProtection="1">
      <alignment horizontal="center" vertical="center" wrapText="1"/>
      <protection locked="0"/>
    </xf>
    <xf numFmtId="0" fontId="25" fillId="4" borderId="34" xfId="0" applyFont="1" applyFill="1" applyBorder="1" applyAlignment="1" applyProtection="1">
      <alignment horizontal="center" vertical="center" wrapText="1"/>
      <protection locked="0"/>
    </xf>
    <xf numFmtId="0" fontId="25" fillId="4" borderId="6" xfId="0" applyFont="1" applyFill="1" applyBorder="1" applyAlignment="1" applyProtection="1">
      <alignment horizontal="center" vertical="center" wrapText="1"/>
      <protection locked="0"/>
    </xf>
    <xf numFmtId="0" fontId="25" fillId="4" borderId="35" xfId="0" applyFont="1" applyFill="1" applyBorder="1" applyAlignment="1" applyProtection="1">
      <alignment horizontal="center" vertical="center" wrapText="1"/>
      <protection locked="0"/>
    </xf>
    <xf numFmtId="1" fontId="12" fillId="3" borderId="73" xfId="5" applyNumberFormat="1" applyFont="1" applyFill="1" applyBorder="1" applyAlignment="1" applyProtection="1">
      <alignment horizontal="center" vertical="center"/>
      <protection locked="0"/>
    </xf>
    <xf numFmtId="1" fontId="12" fillId="3" borderId="26" xfId="5" applyNumberFormat="1" applyFont="1" applyFill="1" applyBorder="1" applyAlignment="1" applyProtection="1">
      <alignment horizontal="center" vertical="center"/>
      <protection locked="0"/>
    </xf>
    <xf numFmtId="3" fontId="22" fillId="5" borderId="13" xfId="0" applyNumberFormat="1" applyFont="1" applyFill="1" applyBorder="1" applyAlignment="1" applyProtection="1">
      <alignment horizontal="center" vertical="center"/>
      <protection locked="0"/>
    </xf>
    <xf numFmtId="1" fontId="12" fillId="3" borderId="55" xfId="5" applyNumberFormat="1" applyFont="1" applyFill="1" applyBorder="1" applyAlignment="1" applyProtection="1">
      <alignment horizontal="center" vertical="center"/>
      <protection locked="0"/>
    </xf>
    <xf numFmtId="1" fontId="12" fillId="3" borderId="3" xfId="5" applyNumberFormat="1" applyFont="1" applyFill="1" applyBorder="1" applyAlignment="1" applyProtection="1">
      <alignment horizontal="center" vertical="center"/>
      <protection locked="0"/>
    </xf>
    <xf numFmtId="0" fontId="25" fillId="4" borderId="9" xfId="0" applyFont="1" applyFill="1" applyBorder="1" applyAlignment="1" applyProtection="1">
      <alignment horizontal="center" vertical="center"/>
      <protection locked="0"/>
    </xf>
    <xf numFmtId="0" fontId="25" fillId="4" borderId="5" xfId="0" applyFont="1" applyFill="1" applyBorder="1" applyAlignment="1" applyProtection="1">
      <alignment horizontal="center" vertical="center"/>
      <protection locked="0"/>
    </xf>
    <xf numFmtId="0" fontId="25" fillId="4" borderId="50" xfId="0" applyFont="1" applyFill="1" applyBorder="1" applyAlignment="1" applyProtection="1">
      <alignment horizontal="center" vertical="center"/>
      <protection locked="0"/>
    </xf>
    <xf numFmtId="164" fontId="25" fillId="7" borderId="47" xfId="0" applyNumberFormat="1" applyFont="1" applyFill="1" applyBorder="1" applyAlignment="1" applyProtection="1">
      <alignment horizontal="center" vertical="center"/>
      <protection locked="0"/>
    </xf>
    <xf numFmtId="164" fontId="25" fillId="7" borderId="36" xfId="0" applyNumberFormat="1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left" vertical="top" wrapText="1"/>
      <protection locked="0"/>
    </xf>
    <xf numFmtId="0" fontId="24" fillId="5" borderId="5" xfId="0" applyFont="1" applyFill="1" applyBorder="1" applyAlignment="1" applyProtection="1">
      <alignment horizontal="left" vertical="top" wrapText="1"/>
      <protection locked="0"/>
    </xf>
    <xf numFmtId="0" fontId="24" fillId="5" borderId="12" xfId="0" applyFont="1" applyFill="1" applyBorder="1" applyAlignment="1" applyProtection="1">
      <alignment horizontal="left" vertical="top" wrapText="1"/>
      <protection locked="0"/>
    </xf>
    <xf numFmtId="1" fontId="12" fillId="3" borderId="60" xfId="5" applyNumberFormat="1" applyFont="1" applyFill="1" applyBorder="1" applyAlignment="1" applyProtection="1">
      <alignment horizontal="center" vertical="center"/>
      <protection locked="0"/>
    </xf>
    <xf numFmtId="1" fontId="8" fillId="3" borderId="51" xfId="0" applyNumberFormat="1" applyFont="1" applyFill="1" applyBorder="1" applyAlignment="1" applyProtection="1">
      <alignment horizontal="center" vertical="center"/>
      <protection locked="0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0" fontId="12" fillId="3" borderId="60" xfId="0" applyFont="1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 applyProtection="1">
      <alignment horizontal="center" vertical="center"/>
      <protection locked="0"/>
    </xf>
    <xf numFmtId="2" fontId="4" fillId="3" borderId="4" xfId="0" applyNumberFormat="1" applyFont="1" applyFill="1" applyBorder="1" applyAlignment="1" applyProtection="1">
      <alignment horizontal="center" vertical="center"/>
      <protection locked="0"/>
    </xf>
    <xf numFmtId="2" fontId="4" fillId="3" borderId="30" xfId="0" applyNumberFormat="1" applyFont="1" applyFill="1" applyBorder="1" applyAlignment="1" applyProtection="1">
      <alignment horizontal="center" vertical="center"/>
      <protection locked="0"/>
    </xf>
    <xf numFmtId="2" fontId="4" fillId="3" borderId="7" xfId="0" applyNumberFormat="1" applyFont="1" applyFill="1" applyBorder="1" applyAlignment="1" applyProtection="1">
      <alignment horizontal="center" vertical="center"/>
      <protection locked="0"/>
    </xf>
    <xf numFmtId="0" fontId="25" fillId="4" borderId="31" xfId="0" applyFont="1" applyFill="1" applyBorder="1" applyAlignment="1" applyProtection="1">
      <alignment horizontal="center" vertical="center"/>
      <protection locked="0"/>
    </xf>
    <xf numFmtId="0" fontId="25" fillId="4" borderId="14" xfId="0" applyFont="1" applyFill="1" applyBorder="1" applyAlignment="1" applyProtection="1">
      <alignment horizontal="center" vertical="center"/>
      <protection locked="0"/>
    </xf>
    <xf numFmtId="0" fontId="25" fillId="4" borderId="42" xfId="0" applyFont="1" applyFill="1" applyBorder="1" applyAlignment="1" applyProtection="1">
      <alignment horizontal="center" vertical="center"/>
      <protection locked="0"/>
    </xf>
    <xf numFmtId="164" fontId="24" fillId="5" borderId="32" xfId="0" applyNumberFormat="1" applyFont="1" applyFill="1" applyBorder="1" applyAlignment="1" applyProtection="1">
      <alignment horizontal="center" vertical="center"/>
      <protection locked="0"/>
    </xf>
    <xf numFmtId="164" fontId="24" fillId="5" borderId="38" xfId="0" applyNumberFormat="1" applyFont="1" applyFill="1" applyBorder="1" applyAlignment="1" applyProtection="1">
      <alignment horizontal="center" vertical="center"/>
      <protection locked="0"/>
    </xf>
    <xf numFmtId="164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5" fillId="0" borderId="46" xfId="0" applyFont="1" applyBorder="1" applyAlignment="1" applyProtection="1">
      <alignment horizontal="center" vertical="center"/>
      <protection locked="0"/>
    </xf>
    <xf numFmtId="0" fontId="25" fillId="0" borderId="41" xfId="0" applyFont="1" applyBorder="1" applyAlignment="1" applyProtection="1">
      <alignment horizontal="center" vertical="center"/>
      <protection locked="0"/>
    </xf>
    <xf numFmtId="3" fontId="22" fillId="5" borderId="10" xfId="0" applyNumberFormat="1" applyFont="1" applyFill="1" applyBorder="1" applyAlignment="1" applyProtection="1">
      <alignment horizontal="center" vertical="center"/>
      <protection locked="0"/>
    </xf>
    <xf numFmtId="3" fontId="22" fillId="5" borderId="57" xfId="0" applyNumberFormat="1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3" fontId="22" fillId="5" borderId="30" xfId="0" applyNumberFormat="1" applyFont="1" applyFill="1" applyBorder="1" applyAlignment="1" applyProtection="1">
      <alignment horizontal="center" vertical="center"/>
      <protection locked="0"/>
    </xf>
    <xf numFmtId="3" fontId="22" fillId="5" borderId="67" xfId="0" applyNumberFormat="1" applyFont="1" applyFill="1" applyBorder="1" applyAlignment="1" applyProtection="1">
      <alignment horizontal="center" vertical="center"/>
      <protection locked="0"/>
    </xf>
    <xf numFmtId="3" fontId="22" fillId="5" borderId="22" xfId="0" applyNumberFormat="1" applyFont="1" applyFill="1" applyBorder="1" applyAlignment="1" applyProtection="1">
      <alignment horizontal="center" vertical="center"/>
      <protection locked="0"/>
    </xf>
    <xf numFmtId="2" fontId="9" fillId="3" borderId="67" xfId="0" applyNumberFormat="1" applyFont="1" applyFill="1" applyBorder="1" applyAlignment="1" applyProtection="1">
      <alignment horizontal="center" vertical="center" wrapText="1"/>
      <protection locked="0"/>
    </xf>
    <xf numFmtId="2" fontId="9" fillId="3" borderId="56" xfId="0" applyNumberFormat="1" applyFont="1" applyFill="1" applyBorder="1" applyAlignment="1" applyProtection="1">
      <alignment horizontal="center" vertical="center" wrapText="1"/>
      <protection locked="0"/>
    </xf>
    <xf numFmtId="2" fontId="9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9" xfId="0" applyFont="1" applyFill="1" applyBorder="1" applyAlignment="1" applyProtection="1">
      <alignment horizontal="center" vertical="center" wrapText="1"/>
      <protection locked="0"/>
    </xf>
    <xf numFmtId="0" fontId="25" fillId="4" borderId="5" xfId="0" applyFont="1" applyFill="1" applyBorder="1" applyAlignment="1" applyProtection="1">
      <alignment horizontal="center" vertical="center" wrapText="1"/>
      <protection locked="0"/>
    </xf>
    <xf numFmtId="0" fontId="25" fillId="4" borderId="50" xfId="0" applyFont="1" applyFill="1" applyBorder="1" applyAlignment="1" applyProtection="1">
      <alignment horizontal="center" vertical="center" wrapText="1"/>
      <protection locked="0"/>
    </xf>
    <xf numFmtId="0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30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25" fillId="9" borderId="42" xfId="0" applyFont="1" applyFill="1" applyBorder="1" applyAlignment="1" applyProtection="1">
      <alignment horizontal="center" vertical="center"/>
      <protection locked="0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13" fillId="0" borderId="50" xfId="0" applyNumberFormat="1" applyFont="1" applyBorder="1" applyAlignment="1">
      <alignment horizontal="center" vertical="center"/>
    </xf>
    <xf numFmtId="49" fontId="24" fillId="5" borderId="10" xfId="0" applyNumberFormat="1" applyFont="1" applyFill="1" applyBorder="1" applyAlignment="1" applyProtection="1">
      <alignment horizontal="center" vertical="center"/>
      <protection locked="0"/>
    </xf>
    <xf numFmtId="49" fontId="24" fillId="5" borderId="57" xfId="0" applyNumberFormat="1" applyFont="1" applyFill="1" applyBorder="1" applyAlignment="1" applyProtection="1">
      <alignment horizontal="center" vertical="center"/>
      <protection locked="0"/>
    </xf>
    <xf numFmtId="49" fontId="4" fillId="3" borderId="31" xfId="0" quotePrefix="1" applyNumberFormat="1" applyFont="1" applyFill="1" applyBorder="1" applyAlignment="1">
      <alignment horizontal="center"/>
    </xf>
    <xf numFmtId="49" fontId="4" fillId="3" borderId="39" xfId="0" quotePrefix="1" applyNumberFormat="1" applyFont="1" applyFill="1" applyBorder="1" applyAlignment="1">
      <alignment horizontal="center"/>
    </xf>
    <xf numFmtId="49" fontId="4" fillId="3" borderId="34" xfId="0" quotePrefix="1" applyNumberFormat="1" applyFont="1" applyFill="1" applyBorder="1" applyAlignment="1">
      <alignment horizontal="center"/>
    </xf>
    <xf numFmtId="49" fontId="4" fillId="3" borderId="42" xfId="0" quotePrefix="1" applyNumberFormat="1" applyFont="1" applyFill="1" applyBorder="1" applyAlignment="1">
      <alignment horizontal="center"/>
    </xf>
    <xf numFmtId="49" fontId="4" fillId="3" borderId="1" xfId="0" quotePrefix="1" applyNumberFormat="1" applyFont="1" applyFill="1" applyBorder="1" applyAlignment="1">
      <alignment horizontal="center"/>
    </xf>
    <xf numFmtId="49" fontId="4" fillId="3" borderId="35" xfId="0" quotePrefix="1" applyNumberFormat="1" applyFont="1" applyFill="1" applyBorder="1" applyAlignment="1">
      <alignment horizont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25" fillId="4" borderId="1" xfId="0" applyFont="1" applyFill="1" applyBorder="1" applyAlignment="1" applyProtection="1">
      <alignment horizontal="center" vertical="center"/>
      <protection locked="0"/>
    </xf>
    <xf numFmtId="0" fontId="25" fillId="4" borderId="35" xfId="0" applyFont="1" applyFill="1" applyBorder="1" applyAlignment="1" applyProtection="1">
      <alignment horizontal="center" vertical="center"/>
      <protection locked="0"/>
    </xf>
    <xf numFmtId="164" fontId="10" fillId="6" borderId="40" xfId="0" applyNumberFormat="1" applyFont="1" applyFill="1" applyBorder="1" applyAlignment="1">
      <alignment horizontal="center" vertical="center"/>
    </xf>
    <xf numFmtId="164" fontId="10" fillId="6" borderId="41" xfId="0" applyNumberFormat="1" applyFont="1" applyFill="1" applyBorder="1" applyAlignment="1">
      <alignment horizontal="center" vertical="center"/>
    </xf>
    <xf numFmtId="49" fontId="24" fillId="2" borderId="8" xfId="0" applyNumberFormat="1" applyFont="1" applyFill="1" applyBorder="1" applyAlignment="1" applyProtection="1">
      <alignment horizontal="center"/>
      <protection locked="0"/>
    </xf>
    <xf numFmtId="49" fontId="24" fillId="2" borderId="13" xfId="0" applyNumberFormat="1" applyFont="1" applyFill="1" applyBorder="1" applyAlignment="1" applyProtection="1">
      <alignment horizontal="center"/>
      <protection locked="0"/>
    </xf>
    <xf numFmtId="0" fontId="24" fillId="2" borderId="8" xfId="0" applyFont="1" applyFill="1" applyBorder="1" applyAlignment="1" applyProtection="1">
      <alignment horizontal="center"/>
      <protection locked="0"/>
    </xf>
    <xf numFmtId="0" fontId="24" fillId="2" borderId="13" xfId="0" applyFont="1" applyFill="1" applyBorder="1" applyAlignment="1" applyProtection="1">
      <alignment horizontal="center"/>
      <protection locked="0"/>
    </xf>
    <xf numFmtId="49" fontId="24" fillId="5" borderId="67" xfId="0" applyNumberFormat="1" applyFont="1" applyFill="1" applyBorder="1" applyAlignment="1" applyProtection="1">
      <alignment horizontal="center" vertical="center"/>
      <protection locked="0"/>
    </xf>
    <xf numFmtId="49" fontId="24" fillId="5" borderId="37" xfId="0" applyNumberFormat="1" applyFont="1" applyFill="1" applyBorder="1" applyAlignment="1" applyProtection="1">
      <alignment horizontal="center" vertical="center"/>
      <protection locked="0"/>
    </xf>
    <xf numFmtId="2" fontId="8" fillId="3" borderId="10" xfId="0" applyNumberFormat="1" applyFont="1" applyFill="1" applyBorder="1" applyAlignment="1" applyProtection="1">
      <alignment horizontal="center" vertical="center"/>
      <protection locked="0"/>
    </xf>
    <xf numFmtId="2" fontId="8" fillId="3" borderId="63" xfId="0" applyNumberFormat="1" applyFont="1" applyFill="1" applyBorder="1" applyAlignment="1" applyProtection="1">
      <alignment horizontal="center" vertical="center"/>
      <protection locked="0"/>
    </xf>
    <xf numFmtId="2" fontId="8" fillId="3" borderId="57" xfId="0" applyNumberFormat="1" applyFont="1" applyFill="1" applyBorder="1" applyAlignment="1" applyProtection="1">
      <alignment horizontal="center" vertical="center"/>
      <protection locked="0"/>
    </xf>
    <xf numFmtId="0" fontId="24" fillId="5" borderId="40" xfId="0" applyFont="1" applyFill="1" applyBorder="1" applyAlignment="1">
      <alignment horizontal="center" vertical="center" wrapText="1"/>
    </xf>
    <xf numFmtId="0" fontId="24" fillId="5" borderId="46" xfId="0" applyFont="1" applyFill="1" applyBorder="1" applyAlignment="1">
      <alignment horizontal="center" vertical="center" wrapText="1"/>
    </xf>
    <xf numFmtId="49" fontId="25" fillId="4" borderId="32" xfId="0" applyNumberFormat="1" applyFont="1" applyFill="1" applyBorder="1" applyAlignment="1" applyProtection="1">
      <alignment horizontal="center" vertical="center"/>
      <protection locked="0"/>
    </xf>
    <xf numFmtId="49" fontId="25" fillId="4" borderId="38" xfId="0" applyNumberFormat="1" applyFont="1" applyFill="1" applyBorder="1" applyAlignment="1" applyProtection="1">
      <alignment horizontal="center" vertical="center"/>
      <protection locked="0"/>
    </xf>
    <xf numFmtId="49" fontId="25" fillId="4" borderId="33" xfId="0" applyNumberFormat="1" applyFont="1" applyFill="1" applyBorder="1" applyAlignment="1" applyProtection="1">
      <alignment horizontal="center" vertical="center"/>
      <protection locked="0"/>
    </xf>
    <xf numFmtId="0" fontId="6" fillId="0" borderId="31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5" fillId="0" borderId="54" xfId="0" applyFont="1" applyBorder="1" applyAlignment="1" applyProtection="1">
      <alignment horizontal="center" vertical="center"/>
      <protection locked="0"/>
    </xf>
    <xf numFmtId="0" fontId="25" fillId="0" borderId="56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30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25" xfId="0" applyFont="1" applyBorder="1" applyAlignment="1" applyProtection="1">
      <alignment horizontal="center" vertical="center"/>
      <protection locked="0"/>
    </xf>
    <xf numFmtId="0" fontId="25" fillId="0" borderId="63" xfId="0" applyFont="1" applyBorder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3" borderId="42" xfId="0" applyFont="1" applyFill="1" applyBorder="1" applyAlignment="1" applyProtection="1">
      <alignment horizontal="center" vertical="center"/>
      <protection locked="0"/>
    </xf>
    <xf numFmtId="0" fontId="25" fillId="3" borderId="1" xfId="0" applyFont="1" applyFill="1" applyBorder="1" applyAlignment="1" applyProtection="1">
      <alignment horizontal="center" vertical="center"/>
      <protection locked="0"/>
    </xf>
    <xf numFmtId="0" fontId="25" fillId="3" borderId="66" xfId="0" applyFont="1" applyFill="1" applyBorder="1" applyAlignment="1" applyProtection="1">
      <alignment horizontal="center" vertical="center"/>
      <protection locked="0"/>
    </xf>
    <xf numFmtId="14" fontId="25" fillId="3" borderId="25" xfId="0" applyNumberFormat="1" applyFont="1" applyFill="1" applyBorder="1" applyAlignment="1" applyProtection="1">
      <alignment horizontal="center" vertical="center"/>
      <protection locked="0"/>
    </xf>
    <xf numFmtId="14" fontId="25" fillId="3" borderId="63" xfId="0" applyNumberFormat="1" applyFont="1" applyFill="1" applyBorder="1" applyAlignment="1" applyProtection="1">
      <alignment horizontal="center" vertical="center"/>
      <protection locked="0"/>
    </xf>
    <xf numFmtId="14" fontId="25" fillId="3" borderId="21" xfId="0" applyNumberFormat="1" applyFont="1" applyFill="1" applyBorder="1" applyAlignment="1" applyProtection="1">
      <alignment horizontal="center" vertical="center"/>
      <protection locked="0"/>
    </xf>
    <xf numFmtId="0" fontId="24" fillId="2" borderId="25" xfId="0" applyFont="1" applyFill="1" applyBorder="1" applyAlignment="1" applyProtection="1">
      <alignment horizontal="center"/>
      <protection locked="0"/>
    </xf>
    <xf numFmtId="0" fontId="24" fillId="2" borderId="21" xfId="0" applyFont="1" applyFill="1" applyBorder="1" applyAlignment="1" applyProtection="1">
      <alignment horizontal="center"/>
      <protection locked="0"/>
    </xf>
    <xf numFmtId="0" fontId="24" fillId="2" borderId="8" xfId="0" applyFont="1" applyFill="1" applyBorder="1" applyAlignment="1" applyProtection="1">
      <alignment horizontal="center" shrinkToFit="1"/>
      <protection locked="0"/>
    </xf>
    <xf numFmtId="0" fontId="24" fillId="2" borderId="13" xfId="0" applyFont="1" applyFill="1" applyBorder="1" applyAlignment="1" applyProtection="1">
      <alignment horizontal="center" shrinkToFit="1"/>
      <protection locked="0"/>
    </xf>
    <xf numFmtId="0" fontId="24" fillId="0" borderId="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8" fillId="3" borderId="54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 applyProtection="1">
      <alignment horizontal="center" vertical="center" wrapText="1"/>
      <protection locked="0"/>
    </xf>
    <xf numFmtId="0" fontId="10" fillId="3" borderId="28" xfId="0" applyFont="1" applyFill="1" applyBorder="1" applyAlignment="1" applyProtection="1">
      <alignment horizontal="center" vertical="center" wrapText="1"/>
      <protection locked="0"/>
    </xf>
    <xf numFmtId="0" fontId="4" fillId="3" borderId="36" xfId="0" applyFont="1" applyFill="1" applyBorder="1" applyAlignment="1" applyProtection="1">
      <alignment horizontal="center" vertical="center" wrapText="1"/>
      <protection locked="0"/>
    </xf>
    <xf numFmtId="0" fontId="4" fillId="3" borderId="28" xfId="0" applyFont="1" applyFill="1" applyBorder="1" applyAlignment="1" applyProtection="1">
      <alignment horizontal="center" vertical="center" wrapText="1"/>
      <protection locked="0"/>
    </xf>
    <xf numFmtId="0" fontId="10" fillId="3" borderId="58" xfId="0" applyFont="1" applyFill="1" applyBorder="1" applyAlignment="1" applyProtection="1">
      <alignment horizontal="center" vertical="center" wrapText="1"/>
      <protection locked="0"/>
    </xf>
    <xf numFmtId="0" fontId="10" fillId="3" borderId="62" xfId="0" applyFont="1" applyFill="1" applyBorder="1" applyAlignment="1" applyProtection="1">
      <alignment horizontal="center" vertical="center" wrapText="1"/>
      <protection locked="0"/>
    </xf>
    <xf numFmtId="0" fontId="17" fillId="0" borderId="27" xfId="0" applyFont="1" applyFill="1" applyBorder="1" applyAlignment="1" applyProtection="1">
      <alignment horizontal="center" vertical="center" wrapText="1"/>
      <protection locked="0"/>
    </xf>
    <xf numFmtId="0" fontId="17" fillId="0" borderId="58" xfId="0" applyFont="1" applyFill="1" applyBorder="1" applyAlignment="1" applyProtection="1">
      <alignment horizontal="center" vertical="center" wrapText="1"/>
      <protection locked="0"/>
    </xf>
    <xf numFmtId="0" fontId="17" fillId="0" borderId="62" xfId="0" applyFont="1" applyFill="1" applyBorder="1" applyAlignment="1" applyProtection="1">
      <alignment horizontal="center" vertical="center" wrapText="1"/>
      <protection locked="0"/>
    </xf>
    <xf numFmtId="0" fontId="17" fillId="4" borderId="32" xfId="0" applyFont="1" applyFill="1" applyBorder="1" applyAlignment="1" applyProtection="1">
      <alignment horizontal="center" vertical="center" wrapText="1"/>
      <protection locked="0"/>
    </xf>
    <xf numFmtId="0" fontId="17" fillId="4" borderId="38" xfId="0" applyFont="1" applyFill="1" applyBorder="1" applyAlignment="1" applyProtection="1">
      <alignment horizontal="center" vertical="center" wrapText="1"/>
      <protection locked="0"/>
    </xf>
    <xf numFmtId="0" fontId="17" fillId="4" borderId="33" xfId="0" applyFont="1" applyFill="1" applyBorder="1" applyAlignment="1" applyProtection="1">
      <alignment horizontal="center" vertical="center" wrapText="1"/>
      <protection locked="0"/>
    </xf>
    <xf numFmtId="0" fontId="10" fillId="3" borderId="11" xfId="0" applyFont="1" applyFill="1" applyBorder="1" applyAlignment="1" applyProtection="1">
      <alignment horizontal="left" vertical="center"/>
      <protection locked="0"/>
    </xf>
    <xf numFmtId="0" fontId="10" fillId="3" borderId="5" xfId="0" applyFont="1" applyFill="1" applyBorder="1" applyAlignment="1" applyProtection="1">
      <alignment horizontal="left" vertical="center"/>
      <protection locked="0"/>
    </xf>
    <xf numFmtId="0" fontId="10" fillId="3" borderId="12" xfId="0" applyFont="1" applyFill="1" applyBorder="1" applyAlignment="1" applyProtection="1">
      <alignment horizontal="left" vertical="center"/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30" xfId="0" applyFont="1" applyFill="1" applyBorder="1" applyAlignment="1" applyProtection="1">
      <alignment horizontal="center" vertical="center"/>
      <protection locked="0"/>
    </xf>
    <xf numFmtId="0" fontId="10" fillId="3" borderId="7" xfId="0" applyFont="1" applyFill="1" applyBorder="1" applyAlignment="1" applyProtection="1">
      <alignment horizontal="center" vertical="center"/>
      <protection locked="0"/>
    </xf>
    <xf numFmtId="1" fontId="12" fillId="3" borderId="68" xfId="5" applyNumberFormat="1" applyFont="1" applyFill="1" applyBorder="1" applyAlignment="1" applyProtection="1">
      <alignment horizontal="center" vertical="center"/>
      <protection locked="0"/>
    </xf>
    <xf numFmtId="0" fontId="30" fillId="3" borderId="20" xfId="0" applyNumberFormat="1" applyFont="1" applyFill="1" applyBorder="1" applyAlignment="1">
      <alignment horizontal="center" vertical="center" wrapText="1"/>
    </xf>
    <xf numFmtId="0" fontId="30" fillId="3" borderId="2" xfId="0" applyNumberFormat="1" applyFont="1" applyFill="1" applyBorder="1" applyAlignment="1">
      <alignment horizontal="center" vertical="center" wrapText="1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28" fillId="3" borderId="2" xfId="0" applyFont="1" applyFill="1" applyBorder="1" applyAlignment="1" applyProtection="1">
      <alignment horizontal="left" vertical="center"/>
      <protection locked="0"/>
    </xf>
    <xf numFmtId="0" fontId="28" fillId="3" borderId="3" xfId="0" applyFont="1" applyFill="1" applyBorder="1" applyAlignment="1" applyProtection="1">
      <alignment horizontal="left" vertical="center"/>
      <protection locked="0"/>
    </xf>
    <xf numFmtId="0" fontId="28" fillId="3" borderId="26" xfId="0" applyFont="1" applyFill="1" applyBorder="1" applyAlignment="1" applyProtection="1">
      <alignment horizontal="left" vertical="center"/>
      <protection locked="0"/>
    </xf>
  </cellXfs>
  <cellStyles count="10">
    <cellStyle name="Денежный 2" xfId="1"/>
    <cellStyle name="Денежный 2 2" xfId="6"/>
    <cellStyle name="Денежный 3" xfId="2"/>
    <cellStyle name="Денежный 3 2" xfId="7"/>
    <cellStyle name="Обычный" xfId="0" builtinId="0"/>
    <cellStyle name="Обычный 2" xfId="3"/>
    <cellStyle name="Обычный 2 2" xfId="8"/>
    <cellStyle name="Обычный 3" xfId="4"/>
    <cellStyle name="Обычный 6" xfId="9"/>
    <cellStyle name="Финансовый" xfId="5" builtinId="3"/>
  </cellStyles>
  <dxfs count="0"/>
  <tableStyles count="0" defaultTableStyle="TableStyleMedium2" defaultPivotStyle="PivotStyleLight16"/>
  <colors>
    <mruColors>
      <color rgb="FFFF0000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19</xdr:row>
      <xdr:rowOff>0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198261</xdr:colOff>
      <xdr:row>2</xdr:row>
      <xdr:rowOff>23283</xdr:rowOff>
    </xdr:from>
    <xdr:to>
      <xdr:col>9</xdr:col>
      <xdr:colOff>385939</xdr:colOff>
      <xdr:row>8</xdr:row>
      <xdr:rowOff>80292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761" y="309033"/>
          <a:ext cx="11484328" cy="1542909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4"/>
  <sheetViews>
    <sheetView tabSelected="1" view="pageBreakPreview" topLeftCell="B35" zoomScale="50" zoomScaleNormal="100" zoomScaleSheetLayoutView="50" workbookViewId="0">
      <selection activeCell="O58" sqref="O58"/>
    </sheetView>
  </sheetViews>
  <sheetFormatPr defaultColWidth="9.140625" defaultRowHeight="15" x14ac:dyDescent="0.2"/>
  <cols>
    <col min="1" max="1" width="1.85546875" style="24" customWidth="1"/>
    <col min="2" max="2" width="7.42578125" style="24" customWidth="1"/>
    <col min="3" max="3" width="9.140625" style="24" customWidth="1"/>
    <col min="4" max="4" width="19.28515625" style="24" customWidth="1"/>
    <col min="5" max="5" width="47.28515625" style="28" customWidth="1"/>
    <col min="6" max="6" width="7.42578125" style="24" customWidth="1"/>
    <col min="7" max="7" width="8.28515625" style="24" customWidth="1"/>
    <col min="8" max="8" width="38.42578125" style="24" customWidth="1"/>
    <col min="9" max="9" width="31.5703125" style="24" customWidth="1"/>
    <col min="10" max="10" width="15.42578125" style="24" customWidth="1"/>
    <col min="11" max="11" width="18.7109375" style="24" customWidth="1"/>
    <col min="12" max="12" width="33.7109375" style="24" customWidth="1"/>
    <col min="13" max="13" width="15.85546875" style="24" customWidth="1"/>
    <col min="14" max="14" width="31" style="24" customWidth="1"/>
    <col min="15" max="15" width="20.5703125" style="24" customWidth="1"/>
    <col min="16" max="16" width="22.5703125" style="24" customWidth="1"/>
    <col min="17" max="17" width="23" style="24" customWidth="1"/>
    <col min="18" max="18" width="3.140625" style="24" customWidth="1"/>
    <col min="19" max="16384" width="9.140625" style="24"/>
  </cols>
  <sheetData>
    <row r="1" spans="1:17" ht="2.25" customHeight="1" x14ac:dyDescent="0.2"/>
    <row r="2" spans="1:17" ht="19.5" customHeight="1" thickBot="1" x14ac:dyDescent="0.25"/>
    <row r="3" spans="1:17" ht="18.75" x14ac:dyDescent="0.2">
      <c r="B3" s="434"/>
      <c r="C3" s="435"/>
      <c r="D3" s="435"/>
      <c r="E3" s="435"/>
      <c r="F3" s="435"/>
      <c r="G3" s="435"/>
      <c r="H3" s="435"/>
      <c r="I3" s="435"/>
      <c r="J3" s="435"/>
      <c r="K3" s="436"/>
      <c r="L3" s="455" t="s">
        <v>152</v>
      </c>
      <c r="M3" s="456"/>
      <c r="N3" s="457"/>
      <c r="O3" s="56"/>
      <c r="P3" s="56"/>
      <c r="Q3" s="57"/>
    </row>
    <row r="4" spans="1:17" ht="19.5" thickBot="1" x14ac:dyDescent="0.25">
      <c r="B4" s="437"/>
      <c r="C4" s="438"/>
      <c r="D4" s="438"/>
      <c r="E4" s="438"/>
      <c r="F4" s="438"/>
      <c r="G4" s="438"/>
      <c r="H4" s="438"/>
      <c r="I4" s="438"/>
      <c r="J4" s="438"/>
      <c r="K4" s="439"/>
      <c r="L4" s="452" t="s">
        <v>140</v>
      </c>
      <c r="M4" s="453"/>
      <c r="N4" s="454"/>
      <c r="O4" s="58"/>
      <c r="P4" s="58"/>
      <c r="Q4" s="59"/>
    </row>
    <row r="5" spans="1:17" ht="18.75" x14ac:dyDescent="0.2">
      <c r="B5" s="437"/>
      <c r="C5" s="438"/>
      <c r="D5" s="438"/>
      <c r="E5" s="438"/>
      <c r="F5" s="438"/>
      <c r="G5" s="438"/>
      <c r="H5" s="438"/>
      <c r="I5" s="438"/>
      <c r="J5" s="438"/>
      <c r="K5" s="439"/>
      <c r="L5" s="449" t="s">
        <v>97</v>
      </c>
      <c r="M5" s="450"/>
      <c r="N5" s="451"/>
      <c r="O5" s="426" t="s">
        <v>141</v>
      </c>
      <c r="P5" s="427"/>
      <c r="Q5" s="428"/>
    </row>
    <row r="6" spans="1:17" ht="18.75" x14ac:dyDescent="0.2">
      <c r="B6" s="437"/>
      <c r="C6" s="438"/>
      <c r="D6" s="438"/>
      <c r="E6" s="438"/>
      <c r="F6" s="438"/>
      <c r="G6" s="438"/>
      <c r="H6" s="438"/>
      <c r="I6" s="438"/>
      <c r="J6" s="438"/>
      <c r="K6" s="439"/>
      <c r="L6" s="446"/>
      <c r="M6" s="447"/>
      <c r="N6" s="448"/>
      <c r="O6" s="375"/>
      <c r="P6" s="376"/>
      <c r="Q6" s="377"/>
    </row>
    <row r="7" spans="1:17" ht="18.75" x14ac:dyDescent="0.2">
      <c r="B7" s="437"/>
      <c r="C7" s="438"/>
      <c r="D7" s="438"/>
      <c r="E7" s="438"/>
      <c r="F7" s="438"/>
      <c r="G7" s="438"/>
      <c r="H7" s="438"/>
      <c r="I7" s="438"/>
      <c r="J7" s="438"/>
      <c r="K7" s="439"/>
      <c r="L7" s="446" t="s">
        <v>81</v>
      </c>
      <c r="M7" s="447"/>
      <c r="N7" s="448"/>
      <c r="O7" s="399"/>
      <c r="P7" s="400"/>
      <c r="Q7" s="401"/>
    </row>
    <row r="8" spans="1:17" ht="18.75" x14ac:dyDescent="0.2">
      <c r="B8" s="437"/>
      <c r="C8" s="438"/>
      <c r="D8" s="438"/>
      <c r="E8" s="438"/>
      <c r="F8" s="438"/>
      <c r="G8" s="438"/>
      <c r="H8" s="438"/>
      <c r="I8" s="438"/>
      <c r="J8" s="438"/>
      <c r="K8" s="439"/>
      <c r="L8" s="446" t="s">
        <v>82</v>
      </c>
      <c r="M8" s="447"/>
      <c r="N8" s="448"/>
      <c r="O8" s="399"/>
      <c r="P8" s="400"/>
      <c r="Q8" s="401"/>
    </row>
    <row r="9" spans="1:17" ht="19.5" thickBot="1" x14ac:dyDescent="0.25">
      <c r="B9" s="440"/>
      <c r="C9" s="441"/>
      <c r="D9" s="441"/>
      <c r="E9" s="441"/>
      <c r="F9" s="441"/>
      <c r="G9" s="441"/>
      <c r="H9" s="441"/>
      <c r="I9" s="441"/>
      <c r="J9" s="441"/>
      <c r="K9" s="442"/>
      <c r="L9" s="443" t="s">
        <v>57</v>
      </c>
      <c r="M9" s="444"/>
      <c r="N9" s="445"/>
      <c r="O9" s="393"/>
      <c r="P9" s="394"/>
      <c r="Q9" s="395"/>
    </row>
    <row r="10" spans="1:17" ht="31.9" customHeight="1" thickBot="1" x14ac:dyDescent="0.25">
      <c r="A10" s="25"/>
      <c r="B10" s="232" t="s">
        <v>59</v>
      </c>
      <c r="C10" s="233"/>
      <c r="D10" s="234"/>
      <c r="E10" s="232" t="s">
        <v>111</v>
      </c>
      <c r="F10" s="233"/>
      <c r="G10" s="233"/>
      <c r="H10" s="233"/>
      <c r="I10" s="233"/>
      <c r="J10" s="233"/>
      <c r="K10" s="234"/>
      <c r="L10" s="232" t="s">
        <v>7</v>
      </c>
      <c r="M10" s="233"/>
      <c r="N10" s="233"/>
      <c r="O10" s="233"/>
      <c r="P10" s="233"/>
      <c r="Q10" s="234"/>
    </row>
    <row r="11" spans="1:17" ht="27.6" customHeight="1" thickBot="1" x14ac:dyDescent="0.25">
      <c r="A11" s="25"/>
      <c r="B11" s="244" t="s">
        <v>106</v>
      </c>
      <c r="C11" s="245"/>
      <c r="D11" s="181" t="s">
        <v>26</v>
      </c>
      <c r="E11" s="182" t="s">
        <v>0</v>
      </c>
      <c r="F11" s="256" t="s">
        <v>48</v>
      </c>
      <c r="G11" s="257"/>
      <c r="H11" s="181" t="s">
        <v>49</v>
      </c>
      <c r="I11" s="188" t="s">
        <v>6</v>
      </c>
      <c r="J11" s="183" t="s">
        <v>20</v>
      </c>
      <c r="K11" s="184" t="s">
        <v>107</v>
      </c>
      <c r="L11" s="258" t="s">
        <v>83</v>
      </c>
      <c r="M11" s="235" t="s">
        <v>29</v>
      </c>
      <c r="N11" s="258" t="s">
        <v>19</v>
      </c>
      <c r="O11" s="238" t="s">
        <v>18</v>
      </c>
      <c r="P11" s="239"/>
      <c r="Q11" s="235" t="s">
        <v>16</v>
      </c>
    </row>
    <row r="12" spans="1:17" ht="30" customHeight="1" x14ac:dyDescent="0.2">
      <c r="A12" s="25"/>
      <c r="B12" s="246"/>
      <c r="C12" s="247"/>
      <c r="D12" s="141"/>
      <c r="E12" s="105" t="s">
        <v>119</v>
      </c>
      <c r="F12" s="259">
        <v>89</v>
      </c>
      <c r="G12" s="260"/>
      <c r="H12" s="106" t="s">
        <v>120</v>
      </c>
      <c r="I12" s="107" t="s">
        <v>143</v>
      </c>
      <c r="J12" s="108">
        <v>0.12</v>
      </c>
      <c r="K12" s="226">
        <v>0.12</v>
      </c>
      <c r="L12" s="241"/>
      <c r="M12" s="236"/>
      <c r="N12" s="384"/>
      <c r="O12" s="240"/>
      <c r="P12" s="241"/>
      <c r="Q12" s="236"/>
    </row>
    <row r="13" spans="1:17" ht="30" customHeight="1" x14ac:dyDescent="0.2">
      <c r="A13" s="25" t="s">
        <v>43</v>
      </c>
      <c r="B13" s="250"/>
      <c r="C13" s="251"/>
      <c r="D13" s="142"/>
      <c r="E13" s="65" t="s">
        <v>145</v>
      </c>
      <c r="F13" s="261">
        <v>73</v>
      </c>
      <c r="G13" s="262"/>
      <c r="H13" s="231">
        <v>62</v>
      </c>
      <c r="I13" s="95" t="s">
        <v>121</v>
      </c>
      <c r="J13" s="111">
        <v>97</v>
      </c>
      <c r="K13" s="112">
        <f t="shared" ref="K13:K18" si="0">K12+J13</f>
        <v>97.12</v>
      </c>
      <c r="L13" s="241"/>
      <c r="M13" s="236"/>
      <c r="N13" s="384"/>
      <c r="O13" s="240"/>
      <c r="P13" s="241"/>
      <c r="Q13" s="236"/>
    </row>
    <row r="14" spans="1:17" ht="30" customHeight="1" thickBot="1" x14ac:dyDescent="0.25">
      <c r="A14" s="25" t="s">
        <v>43</v>
      </c>
      <c r="B14" s="252"/>
      <c r="C14" s="253"/>
      <c r="D14" s="185"/>
      <c r="E14" s="113" t="s">
        <v>122</v>
      </c>
      <c r="F14" s="263">
        <v>89</v>
      </c>
      <c r="G14" s="264"/>
      <c r="H14" s="230">
        <v>62</v>
      </c>
      <c r="I14" s="107" t="s">
        <v>144</v>
      </c>
      <c r="J14" s="114">
        <v>0.25</v>
      </c>
      <c r="K14" s="112">
        <f t="shared" si="0"/>
        <v>97.37</v>
      </c>
      <c r="L14" s="241"/>
      <c r="M14" s="236"/>
      <c r="N14" s="384"/>
      <c r="O14" s="240"/>
      <c r="P14" s="241"/>
      <c r="Q14" s="236"/>
    </row>
    <row r="15" spans="1:17" ht="30" customHeight="1" thickBot="1" x14ac:dyDescent="0.25">
      <c r="A15" s="25"/>
      <c r="B15" s="297" t="s">
        <v>55</v>
      </c>
      <c r="C15" s="298"/>
      <c r="D15" s="299"/>
      <c r="E15" s="65" t="s">
        <v>146</v>
      </c>
      <c r="F15" s="261">
        <v>73</v>
      </c>
      <c r="G15" s="262"/>
      <c r="H15" s="227">
        <v>62</v>
      </c>
      <c r="I15" s="95" t="s">
        <v>147</v>
      </c>
      <c r="J15" s="114">
        <v>1012</v>
      </c>
      <c r="K15" s="112">
        <f t="shared" si="0"/>
        <v>1109.3699999999999</v>
      </c>
      <c r="L15" s="243"/>
      <c r="M15" s="237"/>
      <c r="N15" s="385"/>
      <c r="O15" s="242"/>
      <c r="P15" s="243"/>
      <c r="Q15" s="237"/>
    </row>
    <row r="16" spans="1:17" ht="30" customHeight="1" thickBot="1" x14ac:dyDescent="0.25">
      <c r="A16" s="25"/>
      <c r="B16" s="254" t="s">
        <v>41</v>
      </c>
      <c r="C16" s="255"/>
      <c r="D16" s="143" t="s">
        <v>3</v>
      </c>
      <c r="E16" s="65" t="s">
        <v>122</v>
      </c>
      <c r="F16" s="261">
        <v>90</v>
      </c>
      <c r="G16" s="262"/>
      <c r="H16" s="227">
        <v>60</v>
      </c>
      <c r="I16" s="107" t="s">
        <v>148</v>
      </c>
      <c r="J16" s="111">
        <v>0.25</v>
      </c>
      <c r="K16" s="112">
        <f t="shared" si="0"/>
        <v>1109.6199999999999</v>
      </c>
      <c r="L16" s="248"/>
      <c r="M16" s="248"/>
      <c r="N16" s="248"/>
      <c r="O16" s="248"/>
      <c r="P16" s="248"/>
      <c r="Q16" s="249"/>
    </row>
    <row r="17" spans="1:28" ht="30" customHeight="1" thickBot="1" x14ac:dyDescent="0.25">
      <c r="A17" s="25"/>
      <c r="B17" s="304"/>
      <c r="C17" s="305"/>
      <c r="D17" s="144"/>
      <c r="E17" s="110" t="s">
        <v>149</v>
      </c>
      <c r="F17" s="263">
        <v>73</v>
      </c>
      <c r="G17" s="264"/>
      <c r="H17" s="230">
        <v>62</v>
      </c>
      <c r="I17" s="107" t="s">
        <v>121</v>
      </c>
      <c r="J17" s="111">
        <v>1694</v>
      </c>
      <c r="K17" s="112">
        <f t="shared" si="0"/>
        <v>2803.62</v>
      </c>
      <c r="L17" s="116" t="s">
        <v>67</v>
      </c>
      <c r="M17" s="84"/>
      <c r="N17" s="85"/>
      <c r="O17" s="386"/>
      <c r="P17" s="387"/>
      <c r="Q17" s="86">
        <f>M17+N17-O17</f>
        <v>0</v>
      </c>
    </row>
    <row r="18" spans="1:28" ht="30" customHeight="1" thickBot="1" x14ac:dyDescent="0.25">
      <c r="A18" s="25"/>
      <c r="B18" s="302" t="s">
        <v>58</v>
      </c>
      <c r="C18" s="303"/>
      <c r="D18" s="303"/>
      <c r="E18" s="65" t="s">
        <v>145</v>
      </c>
      <c r="F18" s="261">
        <v>73</v>
      </c>
      <c r="G18" s="262"/>
      <c r="H18" s="231">
        <v>62</v>
      </c>
      <c r="I18" s="95" t="s">
        <v>121</v>
      </c>
      <c r="J18" s="115">
        <v>78</v>
      </c>
      <c r="K18" s="112">
        <f t="shared" si="0"/>
        <v>2881.62</v>
      </c>
      <c r="L18" s="117" t="s">
        <v>68</v>
      </c>
      <c r="M18" s="87"/>
      <c r="N18" s="88"/>
      <c r="O18" s="346"/>
      <c r="P18" s="347"/>
      <c r="Q18" s="86">
        <f t="shared" ref="Q18:Q30" si="1">M18+N18-O18</f>
        <v>0</v>
      </c>
    </row>
    <row r="19" spans="1:28" ht="30.75" customHeight="1" thickBot="1" x14ac:dyDescent="0.25">
      <c r="A19" s="25"/>
      <c r="B19" s="254" t="s">
        <v>41</v>
      </c>
      <c r="C19" s="255"/>
      <c r="D19" s="143" t="s">
        <v>3</v>
      </c>
      <c r="E19" s="113"/>
      <c r="F19" s="228"/>
      <c r="G19" s="229"/>
      <c r="H19" s="230"/>
      <c r="I19" s="107"/>
      <c r="J19" s="200"/>
      <c r="K19" s="112"/>
      <c r="L19" s="118" t="s">
        <v>69</v>
      </c>
      <c r="M19" s="89">
        <v>25</v>
      </c>
      <c r="N19" s="88"/>
      <c r="O19" s="346"/>
      <c r="P19" s="347"/>
      <c r="Q19" s="86">
        <f t="shared" si="1"/>
        <v>25</v>
      </c>
    </row>
    <row r="20" spans="1:28" s="29" customFormat="1" ht="30.75" customHeight="1" x14ac:dyDescent="0.2">
      <c r="A20" s="26"/>
      <c r="B20" s="295" t="s">
        <v>60</v>
      </c>
      <c r="C20" s="296"/>
      <c r="D20" s="145" t="s">
        <v>61</v>
      </c>
      <c r="E20" s="110"/>
      <c r="F20" s="230"/>
      <c r="G20" s="230"/>
      <c r="H20" s="230"/>
      <c r="I20" s="107"/>
      <c r="J20" s="201"/>
      <c r="K20" s="112"/>
      <c r="L20" s="116" t="s">
        <v>70</v>
      </c>
      <c r="M20" s="89"/>
      <c r="N20" s="88"/>
      <c r="O20" s="346"/>
      <c r="P20" s="347"/>
      <c r="Q20" s="86">
        <f t="shared" si="1"/>
        <v>0</v>
      </c>
    </row>
    <row r="21" spans="1:28" ht="30.75" customHeight="1" thickBot="1" x14ac:dyDescent="0.25">
      <c r="A21" s="25"/>
      <c r="B21" s="304"/>
      <c r="C21" s="305"/>
      <c r="D21" s="146"/>
      <c r="E21" s="110"/>
      <c r="F21" s="228"/>
      <c r="G21" s="229"/>
      <c r="H21" s="230"/>
      <c r="I21" s="107"/>
      <c r="J21" s="202"/>
      <c r="K21" s="112"/>
      <c r="L21" s="117" t="s">
        <v>75</v>
      </c>
      <c r="M21" s="89"/>
      <c r="N21" s="88"/>
      <c r="O21" s="346"/>
      <c r="P21" s="390"/>
      <c r="Q21" s="203">
        <f t="shared" si="1"/>
        <v>0</v>
      </c>
    </row>
    <row r="22" spans="1:28" ht="30.75" customHeight="1" thickBot="1" x14ac:dyDescent="0.25">
      <c r="A22" s="25"/>
      <c r="B22" s="302" t="s">
        <v>95</v>
      </c>
      <c r="C22" s="303"/>
      <c r="D22" s="303"/>
      <c r="E22" s="464"/>
      <c r="F22" s="465"/>
      <c r="G22" s="465"/>
      <c r="H22" s="465"/>
      <c r="I22" s="465"/>
      <c r="J22" s="465"/>
      <c r="K22" s="466"/>
      <c r="L22" s="116" t="s">
        <v>71</v>
      </c>
      <c r="M22" s="88"/>
      <c r="N22" s="90"/>
      <c r="O22" s="346"/>
      <c r="P22" s="347"/>
      <c r="Q22" s="86">
        <f t="shared" si="1"/>
        <v>0</v>
      </c>
    </row>
    <row r="23" spans="1:28" ht="30.75" customHeight="1" thickBot="1" x14ac:dyDescent="0.35">
      <c r="A23" s="25"/>
      <c r="B23" s="306" t="s">
        <v>60</v>
      </c>
      <c r="C23" s="307"/>
      <c r="D23" s="145" t="s">
        <v>61</v>
      </c>
      <c r="E23" s="105"/>
      <c r="F23" s="310"/>
      <c r="G23" s="311"/>
      <c r="H23" s="106"/>
      <c r="I23" s="107"/>
      <c r="J23" s="108"/>
      <c r="K23" s="109"/>
      <c r="L23" s="116" t="s">
        <v>74</v>
      </c>
      <c r="M23" s="91"/>
      <c r="N23" s="91"/>
      <c r="O23" s="388"/>
      <c r="P23" s="389"/>
      <c r="Q23" s="86">
        <f t="shared" si="1"/>
        <v>0</v>
      </c>
    </row>
    <row r="24" spans="1:28" ht="30.75" customHeight="1" x14ac:dyDescent="0.3">
      <c r="A24" s="25"/>
      <c r="B24" s="308"/>
      <c r="C24" s="309"/>
      <c r="D24" s="206"/>
      <c r="E24" s="113"/>
      <c r="F24" s="300"/>
      <c r="G24" s="301"/>
      <c r="H24" s="220"/>
      <c r="I24" s="107"/>
      <c r="J24" s="111"/>
      <c r="K24" s="112"/>
      <c r="L24" s="116" t="s">
        <v>72</v>
      </c>
      <c r="M24" s="90"/>
      <c r="N24" s="90"/>
      <c r="O24" s="346"/>
      <c r="P24" s="347"/>
      <c r="Q24" s="86">
        <f t="shared" si="1"/>
        <v>0</v>
      </c>
    </row>
    <row r="25" spans="1:28" ht="30.75" customHeight="1" x14ac:dyDescent="0.25">
      <c r="A25" s="25"/>
      <c r="B25" s="265"/>
      <c r="C25" s="266"/>
      <c r="D25" s="205"/>
      <c r="E25" s="22"/>
      <c r="F25" s="283"/>
      <c r="G25" s="284"/>
      <c r="H25" s="221"/>
      <c r="I25" s="95"/>
      <c r="J25" s="223"/>
      <c r="K25" s="67"/>
      <c r="L25" s="119" t="s">
        <v>65</v>
      </c>
      <c r="M25" s="88"/>
      <c r="N25" s="88"/>
      <c r="O25" s="346"/>
      <c r="P25" s="347"/>
      <c r="Q25" s="86">
        <f t="shared" si="1"/>
        <v>0</v>
      </c>
    </row>
    <row r="26" spans="1:28" ht="30.75" customHeight="1" x14ac:dyDescent="0.25">
      <c r="A26" s="25"/>
      <c r="B26" s="267"/>
      <c r="C26" s="268"/>
      <c r="D26" s="27"/>
      <c r="E26" s="64"/>
      <c r="F26" s="283"/>
      <c r="G26" s="284"/>
      <c r="H26" s="221"/>
      <c r="I26" s="95"/>
      <c r="J26" s="224"/>
      <c r="K26" s="67"/>
      <c r="L26" s="116" t="s">
        <v>73</v>
      </c>
      <c r="M26" s="88"/>
      <c r="N26" s="90"/>
      <c r="O26" s="346"/>
      <c r="P26" s="347"/>
      <c r="Q26" s="86">
        <f t="shared" si="1"/>
        <v>0</v>
      </c>
    </row>
    <row r="27" spans="1:28" ht="30.75" customHeight="1" x14ac:dyDescent="0.3">
      <c r="A27" s="25"/>
      <c r="B27" s="267"/>
      <c r="C27" s="268"/>
      <c r="D27" s="27"/>
      <c r="E27" s="113"/>
      <c r="F27" s="300"/>
      <c r="G27" s="301"/>
      <c r="H27" s="222"/>
      <c r="I27" s="107"/>
      <c r="J27" s="69"/>
      <c r="K27" s="67"/>
      <c r="L27" s="120" t="s">
        <v>66</v>
      </c>
      <c r="M27" s="91"/>
      <c r="N27" s="91"/>
      <c r="O27" s="388"/>
      <c r="P27" s="389"/>
      <c r="Q27" s="86">
        <v>0</v>
      </c>
    </row>
    <row r="28" spans="1:28" ht="30.75" customHeight="1" x14ac:dyDescent="0.2">
      <c r="A28" s="25"/>
      <c r="B28" s="267"/>
      <c r="C28" s="268"/>
      <c r="D28" s="27"/>
      <c r="E28" s="65"/>
      <c r="F28" s="261"/>
      <c r="G28" s="262"/>
      <c r="H28" s="225"/>
      <c r="I28" s="95"/>
      <c r="J28" s="69"/>
      <c r="K28" s="67"/>
      <c r="L28" s="116" t="s">
        <v>80</v>
      </c>
      <c r="M28" s="91"/>
      <c r="N28" s="91"/>
      <c r="O28" s="388">
        <v>1000</v>
      </c>
      <c r="P28" s="389"/>
      <c r="Q28" s="86"/>
    </row>
    <row r="29" spans="1:28" ht="30.75" customHeight="1" x14ac:dyDescent="0.2">
      <c r="A29" s="25"/>
      <c r="B29" s="267"/>
      <c r="C29" s="268"/>
      <c r="D29" s="27"/>
      <c r="E29" s="65"/>
      <c r="F29" s="261"/>
      <c r="G29" s="262"/>
      <c r="H29" s="225"/>
      <c r="I29" s="95"/>
      <c r="J29" s="63"/>
      <c r="K29" s="67" t="str">
        <f t="shared" ref="K29:K30" si="2">IF(J29="","",J29+K28)</f>
        <v/>
      </c>
      <c r="L29" s="117" t="s">
        <v>93</v>
      </c>
      <c r="M29" s="89"/>
      <c r="N29" s="88"/>
      <c r="O29" s="346"/>
      <c r="P29" s="359"/>
      <c r="Q29" s="86">
        <f t="shared" si="1"/>
        <v>0</v>
      </c>
    </row>
    <row r="30" spans="1:28" ht="30.75" customHeight="1" x14ac:dyDescent="0.2">
      <c r="A30" s="25"/>
      <c r="B30" s="267"/>
      <c r="C30" s="268"/>
      <c r="D30" s="27"/>
      <c r="E30" s="66"/>
      <c r="F30" s="288"/>
      <c r="G30" s="288"/>
      <c r="H30" s="63"/>
      <c r="I30" s="23"/>
      <c r="J30" s="68"/>
      <c r="K30" s="67" t="str">
        <f t="shared" si="2"/>
        <v/>
      </c>
      <c r="L30" s="117" t="s">
        <v>94</v>
      </c>
      <c r="M30" s="89"/>
      <c r="N30" s="88"/>
      <c r="O30" s="346"/>
      <c r="P30" s="359"/>
      <c r="Q30" s="86">
        <f t="shared" si="1"/>
        <v>0</v>
      </c>
    </row>
    <row r="31" spans="1:28" ht="30.75" customHeight="1" thickBot="1" x14ac:dyDescent="0.3">
      <c r="A31" s="25"/>
      <c r="B31" s="267"/>
      <c r="C31" s="268"/>
      <c r="D31" s="30"/>
      <c r="E31" s="31"/>
      <c r="F31" s="404"/>
      <c r="G31" s="404"/>
      <c r="H31" s="32"/>
      <c r="I31" s="72"/>
      <c r="J31" s="70"/>
      <c r="K31" s="71"/>
      <c r="L31" s="120" t="s">
        <v>96</v>
      </c>
      <c r="M31" s="89"/>
      <c r="N31" s="88"/>
      <c r="O31" s="346"/>
      <c r="P31" s="359"/>
      <c r="Q31" s="86">
        <f t="shared" ref="Q31" si="3">M31+N31-O31</f>
        <v>0</v>
      </c>
    </row>
    <row r="32" spans="1:28" ht="20.25" hidden="1" customHeight="1" thickBot="1" x14ac:dyDescent="0.3">
      <c r="A32" s="25"/>
      <c r="B32" s="33"/>
      <c r="C32" s="34"/>
      <c r="D32" s="35"/>
      <c r="E32" s="413"/>
      <c r="F32" s="414"/>
      <c r="G32" s="414"/>
      <c r="H32" s="414"/>
      <c r="I32" s="415"/>
      <c r="J32" s="18"/>
      <c r="K32" s="19"/>
      <c r="L32" s="1"/>
      <c r="M32" s="88"/>
      <c r="N32" s="88"/>
      <c r="O32" s="346"/>
      <c r="P32" s="359"/>
      <c r="Q32" s="86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19.5" hidden="1" customHeight="1" thickBot="1" x14ac:dyDescent="0.25">
      <c r="A33" s="25"/>
      <c r="B33" s="36"/>
      <c r="C33" s="36"/>
      <c r="D33" s="37"/>
      <c r="E33" s="407"/>
      <c r="F33" s="408"/>
      <c r="G33" s="408"/>
      <c r="H33" s="408"/>
      <c r="I33" s="408"/>
      <c r="J33" s="409"/>
      <c r="K33" s="418"/>
      <c r="L33" s="1"/>
      <c r="M33" s="91"/>
      <c r="N33" s="91"/>
      <c r="O33" s="346"/>
      <c r="P33" s="359"/>
      <c r="Q33" s="86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15.75" hidden="1" customHeight="1" thickBot="1" x14ac:dyDescent="0.25">
      <c r="A34" s="25"/>
      <c r="B34" s="38"/>
      <c r="C34" s="39"/>
      <c r="D34" s="40"/>
      <c r="E34" s="410"/>
      <c r="F34" s="411"/>
      <c r="G34" s="411"/>
      <c r="H34" s="411"/>
      <c r="I34" s="411"/>
      <c r="J34" s="412"/>
      <c r="K34" s="419"/>
      <c r="L34" s="2"/>
      <c r="M34" s="88"/>
      <c r="N34" s="90"/>
      <c r="O34" s="346"/>
      <c r="P34" s="359"/>
      <c r="Q34" s="86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3" customHeight="1" thickBot="1" x14ac:dyDescent="0.25">
      <c r="A35" s="25"/>
      <c r="B35" s="380" t="s">
        <v>84</v>
      </c>
      <c r="C35" s="416"/>
      <c r="D35" s="417"/>
      <c r="E35" s="232" t="s">
        <v>85</v>
      </c>
      <c r="F35" s="233"/>
      <c r="G35" s="234"/>
      <c r="H35" s="232" t="s">
        <v>27</v>
      </c>
      <c r="I35" s="233"/>
      <c r="J35" s="233"/>
      <c r="K35" s="233"/>
      <c r="L35" s="2" t="s">
        <v>150</v>
      </c>
      <c r="M35" s="89">
        <v>12</v>
      </c>
      <c r="N35" s="88"/>
      <c r="O35" s="346"/>
      <c r="P35" s="359"/>
      <c r="Q35" s="86">
        <f t="shared" ref="Q35" si="4">M35+N35-O35</f>
        <v>12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20.25" customHeight="1" thickBot="1" x14ac:dyDescent="0.3">
      <c r="A36" s="25"/>
      <c r="B36" s="458" t="s">
        <v>10</v>
      </c>
      <c r="C36" s="459"/>
      <c r="D36" s="41"/>
      <c r="E36" s="147" t="s">
        <v>86</v>
      </c>
      <c r="F36" s="405"/>
      <c r="G36" s="406"/>
      <c r="H36" s="148" t="s">
        <v>12</v>
      </c>
      <c r="I36" s="149" t="s">
        <v>13</v>
      </c>
      <c r="J36" s="149" t="s">
        <v>14</v>
      </c>
      <c r="K36" s="150" t="s">
        <v>15</v>
      </c>
      <c r="L36" s="2"/>
      <c r="M36" s="90"/>
      <c r="N36" s="90"/>
      <c r="O36" s="346"/>
      <c r="P36" s="359"/>
      <c r="Q36" s="86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17.25" customHeight="1" thickBot="1" x14ac:dyDescent="0.3">
      <c r="A37" s="25"/>
      <c r="B37" s="420" t="s">
        <v>4</v>
      </c>
      <c r="C37" s="421"/>
      <c r="D37" s="41"/>
      <c r="E37" s="147" t="s">
        <v>87</v>
      </c>
      <c r="F37" s="291"/>
      <c r="G37" s="292"/>
      <c r="H37" s="96" t="s">
        <v>21</v>
      </c>
      <c r="I37" s="96"/>
      <c r="J37" s="151"/>
      <c r="K37" s="152"/>
      <c r="L37" s="2"/>
      <c r="M37" s="90"/>
      <c r="N37" s="90"/>
      <c r="O37" s="346"/>
      <c r="P37" s="359"/>
      <c r="Q37" s="86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18.75" thickBot="1" x14ac:dyDescent="0.3">
      <c r="A38" s="25"/>
      <c r="B38" s="422" t="s">
        <v>100</v>
      </c>
      <c r="C38" s="423"/>
      <c r="D38" s="42"/>
      <c r="E38" s="153" t="s">
        <v>88</v>
      </c>
      <c r="F38" s="289"/>
      <c r="G38" s="290"/>
      <c r="H38" s="96" t="s">
        <v>22</v>
      </c>
      <c r="I38" s="96"/>
      <c r="J38" s="151"/>
      <c r="K38" s="152"/>
      <c r="L38" s="2"/>
      <c r="M38" s="90"/>
      <c r="N38" s="90"/>
      <c r="O38" s="346"/>
      <c r="P38" s="359"/>
      <c r="Q38" s="86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18.75" thickBot="1" x14ac:dyDescent="0.3">
      <c r="A39" s="25"/>
      <c r="B39" s="460" t="s">
        <v>101</v>
      </c>
      <c r="C39" s="461"/>
      <c r="D39" s="42"/>
      <c r="E39" s="154" t="s">
        <v>52</v>
      </c>
      <c r="F39" s="291"/>
      <c r="G39" s="292"/>
      <c r="H39" s="96" t="s">
        <v>23</v>
      </c>
      <c r="I39" s="96"/>
      <c r="J39" s="151"/>
      <c r="K39" s="152"/>
      <c r="L39" s="2"/>
      <c r="M39" s="91"/>
      <c r="N39" s="91"/>
      <c r="O39" s="346"/>
      <c r="P39" s="359"/>
      <c r="Q39" s="86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15.75" customHeight="1" thickBot="1" x14ac:dyDescent="0.3">
      <c r="A40" s="25"/>
      <c r="B40" s="462" t="s">
        <v>110</v>
      </c>
      <c r="C40" s="463"/>
      <c r="D40" s="42"/>
      <c r="E40" s="154" t="s">
        <v>1</v>
      </c>
      <c r="F40" s="291"/>
      <c r="G40" s="292"/>
      <c r="H40" s="96" t="s">
        <v>45</v>
      </c>
      <c r="I40" s="97"/>
      <c r="J40" s="151"/>
      <c r="K40" s="152"/>
      <c r="L40" s="1"/>
      <c r="M40" s="91"/>
      <c r="N40" s="91"/>
      <c r="O40" s="346"/>
      <c r="P40" s="359"/>
      <c r="Q40" s="86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16.5" customHeight="1" thickBot="1" x14ac:dyDescent="0.25">
      <c r="A41" s="25"/>
      <c r="B41" s="272"/>
      <c r="C41" s="273"/>
      <c r="D41" s="42"/>
      <c r="E41" s="155" t="s">
        <v>2</v>
      </c>
      <c r="F41" s="291"/>
      <c r="G41" s="292"/>
      <c r="H41" s="156" t="s">
        <v>39</v>
      </c>
      <c r="I41" s="97"/>
      <c r="J41" s="151"/>
      <c r="K41" s="152"/>
      <c r="L41" s="2"/>
      <c r="M41" s="88"/>
      <c r="N41" s="92"/>
      <c r="O41" s="346"/>
      <c r="P41" s="359"/>
      <c r="Q41" s="86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17.25" customHeight="1" thickBot="1" x14ac:dyDescent="0.25">
      <c r="A42" s="25"/>
      <c r="B42" s="272"/>
      <c r="C42" s="273"/>
      <c r="D42" s="43"/>
      <c r="E42" s="153" t="s">
        <v>108</v>
      </c>
      <c r="F42" s="291"/>
      <c r="G42" s="292"/>
      <c r="H42" s="156" t="s">
        <v>40</v>
      </c>
      <c r="I42" s="97"/>
      <c r="J42" s="151"/>
      <c r="K42" s="157"/>
      <c r="L42" s="2"/>
      <c r="M42" s="88"/>
      <c r="N42" s="92"/>
      <c r="O42" s="346"/>
      <c r="P42" s="359"/>
      <c r="Q42" s="86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20.25" customHeight="1" thickBot="1" x14ac:dyDescent="0.25">
      <c r="A43" s="25"/>
      <c r="B43" s="272"/>
      <c r="C43" s="273"/>
      <c r="D43" s="44"/>
      <c r="E43" s="153" t="s">
        <v>46</v>
      </c>
      <c r="F43" s="291"/>
      <c r="G43" s="292"/>
      <c r="H43" s="381" t="s">
        <v>56</v>
      </c>
      <c r="I43" s="383"/>
      <c r="J43" s="381"/>
      <c r="K43" s="382"/>
      <c r="L43" s="8"/>
      <c r="M43" s="93"/>
      <c r="N43" s="94"/>
      <c r="O43" s="346"/>
      <c r="P43" s="359"/>
      <c r="Q43" s="86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24" customHeight="1" thickBot="1" x14ac:dyDescent="0.25">
      <c r="A44" s="25"/>
      <c r="B44" s="272"/>
      <c r="C44" s="273"/>
      <c r="D44" s="43"/>
      <c r="E44" s="154" t="s">
        <v>53</v>
      </c>
      <c r="F44" s="291"/>
      <c r="G44" s="292"/>
      <c r="H44" s="381" t="s">
        <v>42</v>
      </c>
      <c r="I44" s="382"/>
      <c r="J44" s="383"/>
      <c r="K44" s="98"/>
      <c r="L44" s="45"/>
      <c r="M44" s="12"/>
      <c r="N44" s="12"/>
      <c r="O44" s="346"/>
      <c r="P44" s="359"/>
      <c r="Q44" s="11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19.5" customHeight="1" thickBot="1" x14ac:dyDescent="0.25">
      <c r="A45" s="25"/>
      <c r="B45" s="272"/>
      <c r="C45" s="273"/>
      <c r="D45" s="46" t="s">
        <v>9</v>
      </c>
      <c r="E45" s="154" t="s">
        <v>54</v>
      </c>
      <c r="F45" s="291"/>
      <c r="G45" s="292"/>
      <c r="H45" s="158"/>
      <c r="I45" s="99"/>
      <c r="J45" s="159"/>
      <c r="K45" s="159"/>
      <c r="L45" s="47"/>
      <c r="M45" s="10"/>
      <c r="N45" s="13"/>
      <c r="O45" s="346"/>
      <c r="P45" s="359"/>
      <c r="Q45" s="14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15.75" customHeight="1" thickBot="1" x14ac:dyDescent="0.25">
      <c r="A46" s="25"/>
      <c r="B46" s="272"/>
      <c r="C46" s="273"/>
      <c r="D46" s="48"/>
      <c r="E46" s="160" t="s">
        <v>17</v>
      </c>
      <c r="F46" s="291"/>
      <c r="G46" s="292"/>
      <c r="H46" s="429" t="s">
        <v>11</v>
      </c>
      <c r="I46" s="161" t="s">
        <v>32</v>
      </c>
      <c r="J46" s="162" t="s">
        <v>24</v>
      </c>
      <c r="K46" s="163" t="s">
        <v>76</v>
      </c>
      <c r="L46" s="49"/>
      <c r="M46" s="15"/>
      <c r="N46" s="16"/>
      <c r="O46" s="346"/>
      <c r="P46" s="359"/>
      <c r="Q46" s="14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18.75" customHeight="1" x14ac:dyDescent="0.2">
      <c r="A47" s="25"/>
      <c r="B47" s="272"/>
      <c r="C47" s="273"/>
      <c r="D47" s="50"/>
      <c r="E47" s="154" t="s">
        <v>30</v>
      </c>
      <c r="F47" s="291"/>
      <c r="G47" s="292"/>
      <c r="H47" s="430"/>
      <c r="I47" s="100"/>
      <c r="J47" s="164"/>
      <c r="K47" s="165"/>
      <c r="L47" s="49"/>
      <c r="M47" s="16"/>
      <c r="N47" s="16"/>
      <c r="O47" s="346"/>
      <c r="P47" s="359"/>
      <c r="Q47" s="14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5.75" customHeight="1" thickBot="1" x14ac:dyDescent="0.25">
      <c r="A48" s="25"/>
      <c r="B48" s="272"/>
      <c r="C48" s="273"/>
      <c r="D48" s="51"/>
      <c r="E48" s="166" t="s">
        <v>25</v>
      </c>
      <c r="F48" s="291"/>
      <c r="G48" s="292"/>
      <c r="H48" s="430"/>
      <c r="I48" s="101"/>
      <c r="J48" s="167"/>
      <c r="K48" s="165"/>
      <c r="L48" s="52"/>
      <c r="M48" s="9"/>
      <c r="N48" s="9"/>
      <c r="O48" s="346"/>
      <c r="P48" s="359"/>
      <c r="Q48" s="14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27" customHeight="1" thickBot="1" x14ac:dyDescent="0.25">
      <c r="A49" s="25"/>
      <c r="B49" s="285" t="s">
        <v>78</v>
      </c>
      <c r="C49" s="286"/>
      <c r="D49" s="287"/>
      <c r="E49" s="168" t="s">
        <v>109</v>
      </c>
      <c r="F49" s="291"/>
      <c r="G49" s="292"/>
      <c r="H49" s="430"/>
      <c r="I49" s="100"/>
      <c r="J49" s="167"/>
      <c r="K49" s="169"/>
      <c r="L49" s="213"/>
      <c r="M49" s="210"/>
      <c r="N49" s="210"/>
      <c r="O49" s="391"/>
      <c r="P49" s="392"/>
      <c r="Q49" s="214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21.75" customHeight="1" x14ac:dyDescent="0.2">
      <c r="A50" s="25"/>
      <c r="B50" s="269"/>
      <c r="C50" s="270"/>
      <c r="D50" s="271"/>
      <c r="E50" s="170" t="s">
        <v>36</v>
      </c>
      <c r="F50" s="291"/>
      <c r="G50" s="292"/>
      <c r="H50" s="430"/>
      <c r="I50" s="102"/>
      <c r="J50" s="164"/>
      <c r="K50" s="171"/>
      <c r="L50" s="378" t="s">
        <v>28</v>
      </c>
      <c r="M50" s="351" t="s">
        <v>114</v>
      </c>
      <c r="N50" s="362" t="s">
        <v>5</v>
      </c>
      <c r="O50" s="351" t="s">
        <v>118</v>
      </c>
      <c r="P50" s="396" t="s">
        <v>115</v>
      </c>
      <c r="Q50" s="354" t="s">
        <v>16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20.25" customHeight="1" x14ac:dyDescent="0.2">
      <c r="A51" s="25"/>
      <c r="B51" s="367"/>
      <c r="C51" s="368"/>
      <c r="D51" s="369"/>
      <c r="E51" s="170" t="s">
        <v>37</v>
      </c>
      <c r="F51" s="291"/>
      <c r="G51" s="292"/>
      <c r="H51" s="430"/>
      <c r="I51" s="102"/>
      <c r="J51" s="100"/>
      <c r="K51" s="172"/>
      <c r="L51" s="379"/>
      <c r="M51" s="352"/>
      <c r="N51" s="363"/>
      <c r="O51" s="352"/>
      <c r="P51" s="397"/>
      <c r="Q51" s="35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9.5" customHeight="1" x14ac:dyDescent="0.2">
      <c r="A52" s="25"/>
      <c r="B52" s="269"/>
      <c r="C52" s="270"/>
      <c r="D52" s="271"/>
      <c r="E52" s="173" t="s">
        <v>31</v>
      </c>
      <c r="F52" s="291"/>
      <c r="G52" s="292"/>
      <c r="H52" s="430"/>
      <c r="I52" s="103"/>
      <c r="J52" s="174"/>
      <c r="K52" s="175"/>
      <c r="L52" s="379"/>
      <c r="M52" s="352"/>
      <c r="N52" s="363"/>
      <c r="O52" s="352"/>
      <c r="P52" s="397"/>
      <c r="Q52" s="35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21.75" customHeight="1" thickBot="1" x14ac:dyDescent="0.25">
      <c r="A53" s="25"/>
      <c r="B53" s="367"/>
      <c r="C53" s="368"/>
      <c r="D53" s="369"/>
      <c r="E53" s="168" t="s">
        <v>35</v>
      </c>
      <c r="F53" s="291"/>
      <c r="G53" s="292"/>
      <c r="H53" s="430"/>
      <c r="I53" s="103"/>
      <c r="J53" s="164"/>
      <c r="K53" s="176"/>
      <c r="L53" s="380"/>
      <c r="M53" s="353"/>
      <c r="N53" s="364"/>
      <c r="O53" s="353"/>
      <c r="P53" s="398"/>
      <c r="Q53" s="356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thickBot="1" x14ac:dyDescent="0.25">
      <c r="A54" s="25"/>
      <c r="B54" s="277"/>
      <c r="C54" s="278"/>
      <c r="D54" s="279"/>
      <c r="E54" s="173" t="s">
        <v>38</v>
      </c>
      <c r="F54" s="424"/>
      <c r="G54" s="425"/>
      <c r="H54" s="430"/>
      <c r="I54" s="104"/>
      <c r="J54" s="177"/>
      <c r="K54" s="178"/>
      <c r="L54" s="125" t="s">
        <v>62</v>
      </c>
      <c r="M54" s="370">
        <v>515</v>
      </c>
      <c r="N54" s="373"/>
      <c r="O54" s="360">
        <v>115</v>
      </c>
      <c r="P54" s="215"/>
      <c r="Q54" s="485">
        <f>M54+N54-P55-P54-O54</f>
        <v>400</v>
      </c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26.25" customHeight="1" thickBot="1" x14ac:dyDescent="0.25">
      <c r="A55" s="25"/>
      <c r="B55" s="232" t="s">
        <v>142</v>
      </c>
      <c r="C55" s="233"/>
      <c r="D55" s="233"/>
      <c r="E55" s="233"/>
      <c r="F55" s="233"/>
      <c r="G55" s="233"/>
      <c r="H55" s="233"/>
      <c r="I55" s="233"/>
      <c r="J55" s="233"/>
      <c r="K55" s="234"/>
      <c r="L55" s="125" t="s">
        <v>117</v>
      </c>
      <c r="M55" s="361"/>
      <c r="N55" s="374"/>
      <c r="O55" s="361"/>
      <c r="P55" s="212"/>
      <c r="Q55" s="48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28.9" customHeight="1" x14ac:dyDescent="0.2">
      <c r="A56" s="25"/>
      <c r="B56" s="365" t="s">
        <v>104</v>
      </c>
      <c r="C56" s="366"/>
      <c r="D56" s="366"/>
      <c r="E56" s="293">
        <v>40</v>
      </c>
      <c r="F56" s="294"/>
      <c r="G56" s="294"/>
      <c r="H56" s="294"/>
      <c r="I56" s="294"/>
      <c r="J56" s="294"/>
      <c r="K56" s="294"/>
      <c r="L56" s="486" t="s">
        <v>113</v>
      </c>
      <c r="M56" s="371">
        <v>10</v>
      </c>
      <c r="N56" s="488"/>
      <c r="O56" s="371">
        <v>0</v>
      </c>
      <c r="P56" s="189"/>
      <c r="Q56" s="357">
        <f>M56+N56-O56-P56-P57</f>
        <v>10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28.15" customHeight="1" thickBot="1" x14ac:dyDescent="0.25">
      <c r="A57" s="25"/>
      <c r="B57" s="402" t="s">
        <v>116</v>
      </c>
      <c r="C57" s="403"/>
      <c r="D57" s="403"/>
      <c r="E57" s="293" t="s">
        <v>153</v>
      </c>
      <c r="F57" s="294"/>
      <c r="G57" s="294"/>
      <c r="H57" s="294"/>
      <c r="I57" s="294"/>
      <c r="J57" s="294"/>
      <c r="K57" s="294"/>
      <c r="L57" s="487"/>
      <c r="M57" s="372"/>
      <c r="N57" s="489"/>
      <c r="O57" s="372"/>
      <c r="P57" s="211"/>
      <c r="Q57" s="358"/>
      <c r="R57" s="25"/>
      <c r="S57" s="25"/>
      <c r="T57" s="25"/>
      <c r="U57" s="25"/>
      <c r="V57" s="25"/>
      <c r="W57" s="25"/>
      <c r="X57" s="25"/>
    </row>
    <row r="58" spans="1:28" ht="28.15" customHeight="1" thickBot="1" x14ac:dyDescent="0.25">
      <c r="A58" s="25"/>
      <c r="B58" s="321" t="s">
        <v>47</v>
      </c>
      <c r="C58" s="322"/>
      <c r="D58" s="322"/>
      <c r="E58" s="322"/>
      <c r="F58" s="322"/>
      <c r="G58" s="322"/>
      <c r="H58" s="322"/>
      <c r="I58" s="186" t="s">
        <v>50</v>
      </c>
      <c r="J58" s="186" t="s">
        <v>51</v>
      </c>
      <c r="K58" s="187" t="s">
        <v>33</v>
      </c>
      <c r="L58" s="126" t="s">
        <v>79</v>
      </c>
      <c r="M58" s="189">
        <v>0</v>
      </c>
      <c r="N58" s="192"/>
      <c r="O58" s="211"/>
      <c r="P58" s="211"/>
      <c r="Q58" s="78">
        <f t="shared" ref="Q58" si="5">M58+N58-O58</f>
        <v>0</v>
      </c>
      <c r="R58" s="25"/>
      <c r="S58" s="25"/>
      <c r="T58" s="53"/>
      <c r="U58" s="53"/>
      <c r="V58" s="54"/>
      <c r="W58" s="25"/>
      <c r="X58" s="25"/>
    </row>
    <row r="59" spans="1:28" ht="81.75" customHeight="1" x14ac:dyDescent="0.2">
      <c r="A59" s="25"/>
      <c r="B59" s="274" t="s">
        <v>155</v>
      </c>
      <c r="C59" s="275"/>
      <c r="D59" s="275"/>
      <c r="E59" s="275"/>
      <c r="F59" s="275"/>
      <c r="G59" s="275"/>
      <c r="H59" s="276"/>
      <c r="I59" s="60">
        <v>0.29166666666666669</v>
      </c>
      <c r="J59" s="60">
        <v>0.29166666666666669</v>
      </c>
      <c r="K59" s="179" t="s">
        <v>137</v>
      </c>
      <c r="L59" s="126" t="s">
        <v>105</v>
      </c>
      <c r="M59" s="191">
        <v>140</v>
      </c>
      <c r="N59" s="192"/>
      <c r="O59" s="189">
        <v>3</v>
      </c>
      <c r="P59" s="189"/>
      <c r="Q59" s="78">
        <f>M59+N59-O59-P59</f>
        <v>137</v>
      </c>
      <c r="R59" s="25"/>
      <c r="S59" s="25"/>
      <c r="T59" s="53"/>
      <c r="U59" s="53"/>
      <c r="V59" s="54"/>
      <c r="W59" s="25"/>
      <c r="X59" s="25"/>
    </row>
    <row r="60" spans="1:28" ht="36" customHeight="1" x14ac:dyDescent="0.2">
      <c r="B60" s="274"/>
      <c r="C60" s="275"/>
      <c r="D60" s="275"/>
      <c r="E60" s="275"/>
      <c r="F60" s="275"/>
      <c r="G60" s="275"/>
      <c r="H60" s="276"/>
      <c r="I60" s="60"/>
      <c r="J60" s="60"/>
      <c r="K60" s="179"/>
      <c r="L60" s="126" t="s">
        <v>98</v>
      </c>
      <c r="M60" s="218"/>
      <c r="N60" s="192"/>
      <c r="O60" s="211"/>
      <c r="P60" s="211"/>
      <c r="Q60" s="219">
        <f>M60+N60-O60</f>
        <v>0</v>
      </c>
      <c r="R60" s="25"/>
      <c r="S60" s="25"/>
      <c r="T60" s="53"/>
      <c r="U60" s="53"/>
      <c r="V60" s="54"/>
      <c r="W60" s="25"/>
      <c r="X60" s="25"/>
    </row>
    <row r="61" spans="1:28" ht="51" customHeight="1" x14ac:dyDescent="0.2">
      <c r="B61" s="274"/>
      <c r="C61" s="275"/>
      <c r="D61" s="275"/>
      <c r="E61" s="275"/>
      <c r="F61" s="275"/>
      <c r="G61" s="275"/>
      <c r="H61" s="276"/>
      <c r="I61" s="60"/>
      <c r="J61" s="60"/>
      <c r="K61" s="179"/>
      <c r="L61" s="127" t="s">
        <v>99</v>
      </c>
      <c r="M61" s="217">
        <v>10</v>
      </c>
      <c r="N61" s="194"/>
      <c r="O61" s="211"/>
      <c r="P61" s="211"/>
      <c r="Q61" s="216">
        <f>M61+N61-O61</f>
        <v>10</v>
      </c>
      <c r="R61" s="25"/>
      <c r="S61" s="25"/>
      <c r="T61" s="53"/>
      <c r="U61" s="53"/>
      <c r="V61" s="54"/>
      <c r="W61" s="25"/>
      <c r="X61" s="25"/>
    </row>
    <row r="62" spans="1:28" ht="81" customHeight="1" x14ac:dyDescent="0.2">
      <c r="A62" s="25"/>
      <c r="B62" s="274"/>
      <c r="C62" s="275"/>
      <c r="D62" s="275"/>
      <c r="E62" s="275"/>
      <c r="F62" s="275"/>
      <c r="G62" s="275"/>
      <c r="H62" s="276"/>
      <c r="I62" s="60"/>
      <c r="J62" s="60"/>
      <c r="K62" s="60"/>
      <c r="L62" s="126" t="s">
        <v>112</v>
      </c>
      <c r="M62" s="195"/>
      <c r="N62" s="190"/>
      <c r="O62" s="189"/>
      <c r="P62" s="189"/>
      <c r="Q62" s="78">
        <f>M62+N62-O62-P62</f>
        <v>0</v>
      </c>
      <c r="R62" s="25"/>
      <c r="S62" s="25"/>
      <c r="T62" s="53"/>
      <c r="U62" s="53"/>
      <c r="V62" s="54"/>
      <c r="W62" s="25"/>
      <c r="X62" s="25"/>
    </row>
    <row r="63" spans="1:28" ht="55.5" customHeight="1" x14ac:dyDescent="0.2">
      <c r="A63" s="25"/>
      <c r="B63" s="274"/>
      <c r="C63" s="275"/>
      <c r="D63" s="275"/>
      <c r="E63" s="275"/>
      <c r="F63" s="275"/>
      <c r="G63" s="275"/>
      <c r="H63" s="276"/>
      <c r="I63" s="60"/>
      <c r="J63" s="60"/>
      <c r="K63" s="179"/>
      <c r="L63" s="128"/>
      <c r="M63" s="193"/>
      <c r="N63" s="194"/>
      <c r="O63" s="211"/>
      <c r="P63" s="211"/>
      <c r="Q63" s="78"/>
      <c r="R63" s="25"/>
      <c r="S63" s="25"/>
      <c r="T63" s="53"/>
      <c r="U63" s="53"/>
      <c r="V63" s="54"/>
      <c r="W63" s="25"/>
      <c r="X63" s="25"/>
    </row>
    <row r="64" spans="1:28" ht="60" customHeight="1" x14ac:dyDescent="0.2">
      <c r="A64" s="25"/>
      <c r="B64" s="274"/>
      <c r="C64" s="275"/>
      <c r="D64" s="275"/>
      <c r="E64" s="275"/>
      <c r="F64" s="275"/>
      <c r="G64" s="275"/>
      <c r="H64" s="276"/>
      <c r="I64" s="179"/>
      <c r="J64" s="179"/>
      <c r="K64" s="179"/>
      <c r="L64" s="129"/>
      <c r="M64" s="195"/>
      <c r="N64" s="190"/>
      <c r="O64" s="349"/>
      <c r="P64" s="350"/>
      <c r="Q64" s="78"/>
      <c r="R64" s="25"/>
      <c r="S64" s="25"/>
      <c r="T64" s="25"/>
      <c r="U64" s="25"/>
      <c r="V64" s="25"/>
      <c r="W64" s="25"/>
      <c r="X64" s="25"/>
    </row>
    <row r="65" spans="1:28" ht="54" customHeight="1" x14ac:dyDescent="0.2">
      <c r="A65" s="25"/>
      <c r="B65" s="274"/>
      <c r="C65" s="275"/>
      <c r="D65" s="275"/>
      <c r="E65" s="275"/>
      <c r="F65" s="275"/>
      <c r="G65" s="275"/>
      <c r="H65" s="276"/>
      <c r="I65" s="179"/>
      <c r="J65" s="179"/>
      <c r="K65" s="179"/>
      <c r="L65" s="122"/>
      <c r="M65" s="189"/>
      <c r="N65" s="190"/>
      <c r="O65" s="349"/>
      <c r="P65" s="350"/>
      <c r="Q65" s="78"/>
      <c r="R65" s="25"/>
      <c r="S65" s="25"/>
      <c r="T65" s="348"/>
      <c r="U65" s="348"/>
      <c r="V65" s="348"/>
      <c r="W65" s="348"/>
      <c r="X65" s="348"/>
      <c r="Y65" s="25"/>
      <c r="Z65" s="25"/>
      <c r="AA65" s="25"/>
      <c r="AB65" s="25"/>
    </row>
    <row r="66" spans="1:28" ht="57" customHeight="1" x14ac:dyDescent="0.2">
      <c r="A66" s="25" t="s">
        <v>44</v>
      </c>
      <c r="B66" s="274"/>
      <c r="C66" s="275"/>
      <c r="D66" s="275"/>
      <c r="E66" s="275"/>
      <c r="F66" s="275"/>
      <c r="G66" s="275"/>
      <c r="H66" s="276"/>
      <c r="I66" s="179"/>
      <c r="J66" s="60"/>
      <c r="K66" s="179"/>
      <c r="L66" s="123"/>
      <c r="M66" s="189"/>
      <c r="N66" s="196"/>
      <c r="O66" s="349"/>
      <c r="P66" s="350"/>
      <c r="Q66" s="7"/>
      <c r="R66" s="25"/>
      <c r="S66" s="25"/>
      <c r="T66" s="348"/>
      <c r="U66" s="348"/>
      <c r="V66" s="348"/>
      <c r="W66" s="348"/>
      <c r="X66" s="348"/>
      <c r="Y66" s="25"/>
      <c r="Z66" s="25"/>
      <c r="AA66" s="25"/>
      <c r="AB66" s="25"/>
    </row>
    <row r="67" spans="1:28" ht="56.25" customHeight="1" x14ac:dyDescent="0.2">
      <c r="A67" s="25"/>
      <c r="B67" s="274"/>
      <c r="C67" s="275"/>
      <c r="D67" s="275"/>
      <c r="E67" s="275"/>
      <c r="F67" s="275"/>
      <c r="G67" s="275"/>
      <c r="H67" s="276"/>
      <c r="I67" s="60"/>
      <c r="J67" s="61"/>
      <c r="K67" s="179"/>
      <c r="L67" s="121"/>
      <c r="M67" s="189"/>
      <c r="N67" s="190"/>
      <c r="O67" s="349"/>
      <c r="P67" s="350"/>
      <c r="Q67" s="7"/>
      <c r="T67" s="25"/>
      <c r="U67" s="25"/>
      <c r="V67" s="25"/>
      <c r="W67" s="25"/>
      <c r="X67" s="25"/>
    </row>
    <row r="68" spans="1:28" ht="60" customHeight="1" x14ac:dyDescent="0.2">
      <c r="A68" s="25"/>
      <c r="B68" s="274"/>
      <c r="C68" s="275"/>
      <c r="D68" s="275"/>
      <c r="E68" s="275"/>
      <c r="F68" s="275"/>
      <c r="G68" s="275"/>
      <c r="H68" s="276"/>
      <c r="I68" s="60"/>
      <c r="J68" s="61"/>
      <c r="K68" s="180"/>
      <c r="L68" s="121"/>
      <c r="M68" s="189"/>
      <c r="N68" s="190"/>
      <c r="O68" s="197"/>
      <c r="P68" s="198"/>
      <c r="Q68" s="7"/>
    </row>
    <row r="69" spans="1:28" ht="57" customHeight="1" x14ac:dyDescent="0.3">
      <c r="A69" s="25"/>
      <c r="B69" s="274"/>
      <c r="C69" s="275"/>
      <c r="D69" s="275"/>
      <c r="E69" s="275"/>
      <c r="F69" s="275"/>
      <c r="G69" s="275"/>
      <c r="H69" s="276"/>
      <c r="I69" s="60"/>
      <c r="J69" s="60"/>
      <c r="K69" s="180"/>
      <c r="L69" s="124"/>
      <c r="M69" s="189"/>
      <c r="N69" s="190"/>
      <c r="O69" s="197"/>
      <c r="P69" s="198"/>
      <c r="Q69" s="7"/>
    </row>
    <row r="70" spans="1:28" ht="57" customHeight="1" x14ac:dyDescent="0.2">
      <c r="A70" s="25"/>
      <c r="B70" s="274"/>
      <c r="C70" s="275"/>
      <c r="D70" s="275"/>
      <c r="E70" s="275"/>
      <c r="F70" s="275"/>
      <c r="G70" s="275"/>
      <c r="H70" s="276"/>
      <c r="I70" s="60"/>
      <c r="J70" s="60"/>
      <c r="K70" s="180"/>
      <c r="L70" s="73"/>
      <c r="M70" s="189"/>
      <c r="N70" s="190"/>
      <c r="O70" s="349"/>
      <c r="P70" s="350"/>
      <c r="Q70" s="7"/>
    </row>
    <row r="71" spans="1:28" ht="39" customHeight="1" x14ac:dyDescent="0.2">
      <c r="A71" s="25"/>
      <c r="B71" s="325"/>
      <c r="C71" s="326"/>
      <c r="D71" s="326"/>
      <c r="E71" s="326"/>
      <c r="F71" s="326"/>
      <c r="G71" s="326"/>
      <c r="H71" s="327"/>
      <c r="I71" s="60"/>
      <c r="J71" s="62"/>
      <c r="K71" s="180"/>
      <c r="L71" s="74"/>
      <c r="M71" s="189"/>
      <c r="N71" s="195"/>
      <c r="O71" s="349"/>
      <c r="P71" s="350"/>
      <c r="Q71" s="79"/>
    </row>
    <row r="72" spans="1:28" ht="34.5" customHeight="1" thickBot="1" x14ac:dyDescent="0.3">
      <c r="A72" s="25"/>
      <c r="B72" s="328"/>
      <c r="C72" s="329"/>
      <c r="D72" s="329"/>
      <c r="E72" s="329"/>
      <c r="F72" s="329"/>
      <c r="G72" s="329"/>
      <c r="H72" s="329"/>
      <c r="I72" s="329"/>
      <c r="J72" s="330"/>
      <c r="K72" s="199">
        <f>K59+K60+K61+K62+K63+K64+K65+K66+K67+K68+K69</f>
        <v>1</v>
      </c>
      <c r="L72" s="75"/>
      <c r="M72" s="80"/>
      <c r="N72" s="76"/>
      <c r="O72" s="344"/>
      <c r="P72" s="345"/>
      <c r="Q72" s="77"/>
    </row>
    <row r="73" spans="1:28" ht="30" customHeight="1" thickBot="1" x14ac:dyDescent="0.25">
      <c r="A73" s="25"/>
      <c r="B73" s="321" t="s">
        <v>154</v>
      </c>
      <c r="C73" s="322"/>
      <c r="D73" s="322"/>
      <c r="E73" s="322"/>
      <c r="F73" s="322"/>
      <c r="G73" s="322"/>
      <c r="H73" s="322"/>
      <c r="I73" s="331"/>
      <c r="J73" s="431" t="s">
        <v>34</v>
      </c>
      <c r="K73" s="432"/>
      <c r="L73" s="432"/>
      <c r="M73" s="433"/>
      <c r="N73" s="431" t="s">
        <v>77</v>
      </c>
      <c r="O73" s="432"/>
      <c r="P73" s="432"/>
      <c r="Q73" s="433"/>
    </row>
    <row r="74" spans="1:28" ht="27" customHeight="1" thickBot="1" x14ac:dyDescent="0.25">
      <c r="A74" s="25"/>
      <c r="B74" s="323" t="s">
        <v>123</v>
      </c>
      <c r="C74" s="324"/>
      <c r="D74" s="324"/>
      <c r="E74" s="324"/>
      <c r="F74" s="324"/>
      <c r="G74" s="324"/>
      <c r="H74" s="324"/>
      <c r="I74" s="324"/>
      <c r="J74" s="280"/>
      <c r="K74" s="281"/>
      <c r="L74" s="281"/>
      <c r="M74" s="282"/>
      <c r="N74" s="207"/>
      <c r="O74" s="208"/>
      <c r="P74" s="208"/>
      <c r="Q74" s="209"/>
    </row>
    <row r="75" spans="1:28" ht="25.9" customHeight="1" thickBot="1" x14ac:dyDescent="0.25">
      <c r="A75" s="25"/>
      <c r="B75" s="318" t="s">
        <v>91</v>
      </c>
      <c r="C75" s="319"/>
      <c r="D75" s="319"/>
      <c r="E75" s="319"/>
      <c r="F75" s="319"/>
      <c r="G75" s="319"/>
      <c r="H75" s="319"/>
      <c r="I75" s="320"/>
      <c r="J75" s="469"/>
      <c r="K75" s="469"/>
      <c r="L75" s="469"/>
      <c r="M75" s="470"/>
      <c r="N75" s="490"/>
      <c r="O75" s="491"/>
      <c r="P75" s="491"/>
      <c r="Q75" s="492"/>
    </row>
    <row r="76" spans="1:28" ht="30" customHeight="1" x14ac:dyDescent="0.2">
      <c r="A76" s="25"/>
      <c r="B76" s="130" t="s">
        <v>63</v>
      </c>
      <c r="C76" s="131" t="s">
        <v>89</v>
      </c>
      <c r="D76" s="132" t="s">
        <v>90</v>
      </c>
      <c r="E76" s="133" t="s">
        <v>103</v>
      </c>
      <c r="F76" s="130" t="s">
        <v>64</v>
      </c>
      <c r="G76" s="131" t="s">
        <v>102</v>
      </c>
      <c r="H76" s="132" t="s">
        <v>90</v>
      </c>
      <c r="I76" s="133" t="s">
        <v>103</v>
      </c>
      <c r="J76" s="469"/>
      <c r="K76" s="469"/>
      <c r="L76" s="469"/>
      <c r="M76" s="470"/>
      <c r="N76" s="490"/>
      <c r="O76" s="491"/>
      <c r="P76" s="491"/>
      <c r="Q76" s="492"/>
    </row>
    <row r="77" spans="1:28" ht="26.25" customHeight="1" x14ac:dyDescent="0.2">
      <c r="A77" s="25"/>
      <c r="B77" s="134" t="s">
        <v>92</v>
      </c>
      <c r="C77" s="135"/>
      <c r="D77" s="136"/>
      <c r="E77" s="137"/>
      <c r="F77" s="138">
        <v>0.875</v>
      </c>
      <c r="G77" s="135"/>
      <c r="H77" s="136"/>
      <c r="I77" s="136"/>
      <c r="J77" s="469"/>
      <c r="K77" s="467"/>
      <c r="L77" s="467"/>
      <c r="M77" s="468"/>
      <c r="N77" s="479"/>
      <c r="O77" s="480"/>
      <c r="P77" s="480"/>
      <c r="Q77" s="481"/>
    </row>
    <row r="78" spans="1:28" ht="27" customHeight="1" x14ac:dyDescent="0.2">
      <c r="A78" s="25"/>
      <c r="B78" s="134" t="s">
        <v>124</v>
      </c>
      <c r="C78" s="135"/>
      <c r="D78" s="136"/>
      <c r="E78" s="136"/>
      <c r="F78" s="138">
        <v>0.91666666666666663</v>
      </c>
      <c r="G78" s="135"/>
      <c r="H78" s="136"/>
      <c r="I78" s="136"/>
      <c r="J78" s="467"/>
      <c r="K78" s="467"/>
      <c r="L78" s="467"/>
      <c r="M78" s="468"/>
      <c r="N78" s="479"/>
      <c r="O78" s="480"/>
      <c r="P78" s="480"/>
      <c r="Q78" s="481"/>
    </row>
    <row r="79" spans="1:28" ht="27" customHeight="1" x14ac:dyDescent="0.2">
      <c r="A79" s="25"/>
      <c r="B79" s="134" t="s">
        <v>125</v>
      </c>
      <c r="C79" s="135"/>
      <c r="D79" s="136"/>
      <c r="E79" s="136"/>
      <c r="F79" s="138">
        <v>0.95833333333333337</v>
      </c>
      <c r="G79" s="135"/>
      <c r="H79" s="136"/>
      <c r="I79" s="136"/>
      <c r="J79" s="467"/>
      <c r="K79" s="467"/>
      <c r="L79" s="467"/>
      <c r="M79" s="468"/>
      <c r="N79" s="479"/>
      <c r="O79" s="480"/>
      <c r="P79" s="480"/>
      <c r="Q79" s="481"/>
    </row>
    <row r="80" spans="1:28" ht="27" customHeight="1" x14ac:dyDescent="0.2">
      <c r="A80" s="25"/>
      <c r="B80" s="134" t="s">
        <v>126</v>
      </c>
      <c r="C80" s="135"/>
      <c r="D80" s="136"/>
      <c r="E80" s="136"/>
      <c r="F80" s="138">
        <v>1</v>
      </c>
      <c r="G80" s="135"/>
      <c r="H80" s="136"/>
      <c r="I80" s="136"/>
      <c r="J80" s="469"/>
      <c r="K80" s="469"/>
      <c r="L80" s="469"/>
      <c r="M80" s="470"/>
      <c r="N80" s="482"/>
      <c r="O80" s="483"/>
      <c r="P80" s="483"/>
      <c r="Q80" s="484"/>
    </row>
    <row r="81" spans="1:17" ht="27" customHeight="1" x14ac:dyDescent="0.2">
      <c r="A81" s="25"/>
      <c r="B81" s="134" t="s">
        <v>127</v>
      </c>
      <c r="C81" s="135"/>
      <c r="D81" s="136"/>
      <c r="E81" s="136"/>
      <c r="F81" s="138">
        <v>4.1666666666666664E-2</v>
      </c>
      <c r="G81" s="135"/>
      <c r="H81" s="136"/>
      <c r="I81" s="136"/>
      <c r="J81" s="467"/>
      <c r="K81" s="467"/>
      <c r="L81" s="467"/>
      <c r="M81" s="468"/>
      <c r="N81" s="479"/>
      <c r="O81" s="480"/>
      <c r="P81" s="480"/>
      <c r="Q81" s="481"/>
    </row>
    <row r="82" spans="1:17" ht="27" customHeight="1" thickBot="1" x14ac:dyDescent="0.25">
      <c r="A82" s="25"/>
      <c r="B82" s="134" t="s">
        <v>128</v>
      </c>
      <c r="C82" s="135"/>
      <c r="D82" s="136"/>
      <c r="E82" s="136"/>
      <c r="F82" s="138">
        <v>8.3333333333333329E-2</v>
      </c>
      <c r="G82" s="135"/>
      <c r="H82" s="136"/>
      <c r="I82" s="136"/>
      <c r="J82" s="471"/>
      <c r="K82" s="471"/>
      <c r="L82" s="471"/>
      <c r="M82" s="472"/>
      <c r="N82" s="473"/>
      <c r="O82" s="474"/>
      <c r="P82" s="474"/>
      <c r="Q82" s="475"/>
    </row>
    <row r="83" spans="1:17" ht="27" customHeight="1" thickBot="1" x14ac:dyDescent="0.25">
      <c r="A83" s="204" t="s">
        <v>8</v>
      </c>
      <c r="B83" s="134" t="s">
        <v>129</v>
      </c>
      <c r="C83" s="135"/>
      <c r="D83" s="136"/>
      <c r="E83" s="136"/>
      <c r="F83" s="138">
        <v>0.125</v>
      </c>
      <c r="G83" s="135"/>
      <c r="H83" s="136"/>
      <c r="I83" s="136"/>
      <c r="J83" s="476"/>
      <c r="K83" s="477"/>
      <c r="L83" s="477"/>
      <c r="M83" s="477"/>
      <c r="N83" s="477"/>
      <c r="O83" s="477"/>
      <c r="P83" s="477"/>
      <c r="Q83" s="478"/>
    </row>
    <row r="84" spans="1:17" ht="27" customHeight="1" x14ac:dyDescent="0.2">
      <c r="A84" s="25"/>
      <c r="B84" s="134" t="s">
        <v>130</v>
      </c>
      <c r="C84" s="135"/>
      <c r="D84" s="136"/>
      <c r="E84" s="136"/>
      <c r="F84" s="138">
        <v>0.16666666666666666</v>
      </c>
      <c r="G84" s="135"/>
      <c r="H84" s="136"/>
      <c r="I84" s="136"/>
      <c r="J84" s="341"/>
      <c r="K84" s="342"/>
      <c r="L84" s="342"/>
      <c r="M84" s="342"/>
      <c r="N84" s="342"/>
      <c r="O84" s="342"/>
      <c r="P84" s="342"/>
      <c r="Q84" s="343"/>
    </row>
    <row r="85" spans="1:17" ht="27" customHeight="1" x14ac:dyDescent="0.2">
      <c r="A85" s="55"/>
      <c r="B85" s="134" t="s">
        <v>131</v>
      </c>
      <c r="C85" s="135"/>
      <c r="D85" s="136"/>
      <c r="E85" s="136"/>
      <c r="F85" s="139">
        <v>0.20833333333333334</v>
      </c>
      <c r="G85" s="135"/>
      <c r="H85" s="136"/>
      <c r="I85" s="136"/>
      <c r="J85" s="82"/>
      <c r="K85" s="81"/>
      <c r="L85" s="81"/>
      <c r="M85" s="81"/>
      <c r="N85" s="81"/>
      <c r="O85" s="81"/>
      <c r="P85" s="81"/>
      <c r="Q85" s="83"/>
    </row>
    <row r="86" spans="1:17" ht="27" customHeight="1" x14ac:dyDescent="0.2">
      <c r="A86" s="55"/>
      <c r="B86" s="134" t="s">
        <v>132</v>
      </c>
      <c r="C86" s="135"/>
      <c r="D86" s="136"/>
      <c r="E86" s="136"/>
      <c r="F86" s="140">
        <v>0.25</v>
      </c>
      <c r="G86" s="135"/>
      <c r="H86" s="136"/>
      <c r="I86" s="136"/>
      <c r="J86" s="82"/>
      <c r="K86" s="81"/>
      <c r="L86" s="81"/>
      <c r="M86" s="81"/>
      <c r="N86" s="81"/>
      <c r="O86" s="81"/>
      <c r="P86" s="81"/>
      <c r="Q86" s="83"/>
    </row>
    <row r="87" spans="1:17" ht="27" customHeight="1" x14ac:dyDescent="0.2">
      <c r="A87" s="55"/>
      <c r="B87" s="134" t="s">
        <v>133</v>
      </c>
      <c r="C87" s="135"/>
      <c r="D87" s="136"/>
      <c r="E87" s="136"/>
      <c r="F87" s="138">
        <v>0.29166666666666669</v>
      </c>
      <c r="G87" s="135"/>
      <c r="H87" s="136"/>
      <c r="I87" s="136"/>
      <c r="J87" s="82"/>
      <c r="K87" s="81"/>
      <c r="L87" s="81"/>
      <c r="M87" s="81"/>
      <c r="N87" s="81"/>
      <c r="O87" s="81"/>
      <c r="P87" s="81"/>
      <c r="Q87" s="83"/>
    </row>
    <row r="88" spans="1:17" ht="27" customHeight="1" x14ac:dyDescent="0.2">
      <c r="A88" s="25"/>
      <c r="B88" s="134" t="s">
        <v>134</v>
      </c>
      <c r="C88" s="135"/>
      <c r="D88" s="136"/>
      <c r="E88" s="136"/>
      <c r="F88" s="6"/>
      <c r="G88" s="6"/>
      <c r="H88" s="5"/>
      <c r="I88" s="4"/>
      <c r="J88" s="82"/>
      <c r="K88" s="81"/>
      <c r="L88" s="81"/>
      <c r="M88" s="81"/>
      <c r="N88" s="81"/>
      <c r="O88" s="81"/>
      <c r="P88" s="81"/>
      <c r="Q88" s="83"/>
    </row>
    <row r="89" spans="1:17" ht="27" customHeight="1" x14ac:dyDescent="0.2">
      <c r="A89" s="25"/>
      <c r="B89" s="134" t="s">
        <v>135</v>
      </c>
      <c r="C89" s="135"/>
      <c r="D89" s="136"/>
      <c r="E89" s="136"/>
      <c r="F89" s="3"/>
      <c r="G89" s="3"/>
      <c r="H89" s="5"/>
      <c r="I89" s="4"/>
      <c r="J89" s="82"/>
      <c r="K89" s="81"/>
      <c r="L89" s="81"/>
      <c r="M89" s="81"/>
      <c r="N89" s="81"/>
      <c r="O89" s="81"/>
      <c r="P89" s="81"/>
      <c r="Q89" s="83"/>
    </row>
    <row r="90" spans="1:17" ht="27" customHeight="1" thickBot="1" x14ac:dyDescent="0.25">
      <c r="B90" s="134" t="s">
        <v>136</v>
      </c>
      <c r="C90" s="135"/>
      <c r="D90" s="136"/>
      <c r="E90" s="136"/>
      <c r="F90" s="20"/>
      <c r="G90" s="20"/>
      <c r="H90" s="21"/>
      <c r="I90" s="17"/>
      <c r="J90" s="338"/>
      <c r="K90" s="339"/>
      <c r="L90" s="339"/>
      <c r="M90" s="339"/>
      <c r="N90" s="339"/>
      <c r="O90" s="339"/>
      <c r="P90" s="339"/>
      <c r="Q90" s="340"/>
    </row>
    <row r="91" spans="1:17" ht="37.5" customHeight="1" thickBot="1" x14ac:dyDescent="0.25">
      <c r="B91" s="315" t="s">
        <v>139</v>
      </c>
      <c r="C91" s="316"/>
      <c r="D91" s="316"/>
      <c r="E91" s="316"/>
      <c r="F91" s="316"/>
      <c r="G91" s="316"/>
      <c r="H91" s="316"/>
      <c r="I91" s="317"/>
      <c r="J91" s="335" t="s">
        <v>138</v>
      </c>
      <c r="K91" s="336"/>
      <c r="L91" s="336"/>
      <c r="M91" s="336"/>
      <c r="N91" s="336"/>
      <c r="O91" s="336"/>
      <c r="P91" s="336"/>
      <c r="Q91" s="337"/>
    </row>
    <row r="92" spans="1:17" ht="39" customHeight="1" thickBot="1" x14ac:dyDescent="0.25">
      <c r="B92" s="312" t="s">
        <v>151</v>
      </c>
      <c r="C92" s="313"/>
      <c r="D92" s="313"/>
      <c r="E92" s="313"/>
      <c r="F92" s="313"/>
      <c r="G92" s="313"/>
      <c r="H92" s="313"/>
      <c r="I92" s="314"/>
      <c r="J92" s="332"/>
      <c r="K92" s="333"/>
      <c r="L92" s="333"/>
      <c r="M92" s="333"/>
      <c r="N92" s="333"/>
      <c r="O92" s="333"/>
      <c r="P92" s="333"/>
      <c r="Q92" s="334"/>
    </row>
    <row r="93" spans="1:17" x14ac:dyDescent="0.2">
      <c r="D93" s="25"/>
      <c r="E93" s="24"/>
      <c r="J93" s="25"/>
      <c r="K93" s="25"/>
    </row>
    <row r="114" spans="5:5" x14ac:dyDescent="0.2">
      <c r="E114" s="24"/>
    </row>
  </sheetData>
  <mergeCells count="215">
    <mergeCell ref="Q54:Q55"/>
    <mergeCell ref="L56:L57"/>
    <mergeCell ref="N56:N57"/>
    <mergeCell ref="O56:O57"/>
    <mergeCell ref="J76:M76"/>
    <mergeCell ref="J77:M77"/>
    <mergeCell ref="J78:M78"/>
    <mergeCell ref="N75:Q75"/>
    <mergeCell ref="N76:Q76"/>
    <mergeCell ref="N77:Q77"/>
    <mergeCell ref="N78:Q78"/>
    <mergeCell ref="O67:P67"/>
    <mergeCell ref="O64:P64"/>
    <mergeCell ref="J75:M75"/>
    <mergeCell ref="J79:M79"/>
    <mergeCell ref="J80:M80"/>
    <mergeCell ref="J81:M81"/>
    <mergeCell ref="J82:M82"/>
    <mergeCell ref="N82:Q82"/>
    <mergeCell ref="J83:Q83"/>
    <mergeCell ref="N81:Q81"/>
    <mergeCell ref="N79:Q79"/>
    <mergeCell ref="N80:Q80"/>
    <mergeCell ref="O5:Q5"/>
    <mergeCell ref="H46:H54"/>
    <mergeCell ref="B55:K55"/>
    <mergeCell ref="N73:Q73"/>
    <mergeCell ref="F27:G27"/>
    <mergeCell ref="F28:G28"/>
    <mergeCell ref="F29:G29"/>
    <mergeCell ref="B3:K9"/>
    <mergeCell ref="L9:N9"/>
    <mergeCell ref="L8:N8"/>
    <mergeCell ref="L7:N7"/>
    <mergeCell ref="L6:N6"/>
    <mergeCell ref="L5:N5"/>
    <mergeCell ref="L4:N4"/>
    <mergeCell ref="L3:N3"/>
    <mergeCell ref="B31:C31"/>
    <mergeCell ref="B36:C36"/>
    <mergeCell ref="F40:G40"/>
    <mergeCell ref="F42:G42"/>
    <mergeCell ref="J73:M73"/>
    <mergeCell ref="B39:C39"/>
    <mergeCell ref="B40:C40"/>
    <mergeCell ref="B41:C41"/>
    <mergeCell ref="E22:K22"/>
    <mergeCell ref="P50:P53"/>
    <mergeCell ref="O35:P35"/>
    <mergeCell ref="O8:Q8"/>
    <mergeCell ref="O7:Q7"/>
    <mergeCell ref="H43:I43"/>
    <mergeCell ref="J43:K43"/>
    <mergeCell ref="B57:D57"/>
    <mergeCell ref="F31:G31"/>
    <mergeCell ref="F36:G36"/>
    <mergeCell ref="F37:G37"/>
    <mergeCell ref="F41:G41"/>
    <mergeCell ref="E33:J34"/>
    <mergeCell ref="E32:I32"/>
    <mergeCell ref="E35:G35"/>
    <mergeCell ref="B35:D35"/>
    <mergeCell ref="H35:K35"/>
    <mergeCell ref="K33:K34"/>
    <mergeCell ref="B37:C37"/>
    <mergeCell ref="B38:C38"/>
    <mergeCell ref="F54:G54"/>
    <mergeCell ref="F43:G43"/>
    <mergeCell ref="F44:G44"/>
    <mergeCell ref="F45:G45"/>
    <mergeCell ref="F53:G53"/>
    <mergeCell ref="O43:P43"/>
    <mergeCell ref="F39:G39"/>
    <mergeCell ref="O6:Q6"/>
    <mergeCell ref="L50:L53"/>
    <mergeCell ref="H44:J44"/>
    <mergeCell ref="N11:N15"/>
    <mergeCell ref="O17:P17"/>
    <mergeCell ref="O18:P18"/>
    <mergeCell ref="O19:P19"/>
    <mergeCell ref="O20:P20"/>
    <mergeCell ref="O22:P22"/>
    <mergeCell ref="O23:P23"/>
    <mergeCell ref="O27:P27"/>
    <mergeCell ref="O28:P28"/>
    <mergeCell ref="O21:P21"/>
    <mergeCell ref="O24:P24"/>
    <mergeCell ref="O25:P25"/>
    <mergeCell ref="O36:P36"/>
    <mergeCell ref="O37:P37"/>
    <mergeCell ref="O38:P38"/>
    <mergeCell ref="O49:P49"/>
    <mergeCell ref="O44:P44"/>
    <mergeCell ref="O29:P29"/>
    <mergeCell ref="O9:Q9"/>
    <mergeCell ref="N50:N53"/>
    <mergeCell ref="B56:D56"/>
    <mergeCell ref="E56:K56"/>
    <mergeCell ref="B51:D51"/>
    <mergeCell ref="B52:D52"/>
    <mergeCell ref="F51:G51"/>
    <mergeCell ref="F52:G52"/>
    <mergeCell ref="B48:C48"/>
    <mergeCell ref="B43:C43"/>
    <mergeCell ref="B44:C44"/>
    <mergeCell ref="F50:G50"/>
    <mergeCell ref="M50:M53"/>
    <mergeCell ref="B45:C45"/>
    <mergeCell ref="B53:D53"/>
    <mergeCell ref="M54:M55"/>
    <mergeCell ref="M56:M57"/>
    <mergeCell ref="N54:N55"/>
    <mergeCell ref="O26:P26"/>
    <mergeCell ref="T65:X65"/>
    <mergeCell ref="T66:X66"/>
    <mergeCell ref="O71:P71"/>
    <mergeCell ref="O65:P65"/>
    <mergeCell ref="O50:O53"/>
    <mergeCell ref="Q50:Q53"/>
    <mergeCell ref="O70:P70"/>
    <mergeCell ref="O66:P66"/>
    <mergeCell ref="Q56:Q57"/>
    <mergeCell ref="O46:P46"/>
    <mergeCell ref="O47:P47"/>
    <mergeCell ref="O48:P48"/>
    <mergeCell ref="O54:O55"/>
    <mergeCell ref="O30:P30"/>
    <mergeCell ref="O34:P34"/>
    <mergeCell ref="O39:P39"/>
    <mergeCell ref="O40:P40"/>
    <mergeCell ref="O41:P41"/>
    <mergeCell ref="O42:P42"/>
    <mergeCell ref="O31:P31"/>
    <mergeCell ref="O32:P32"/>
    <mergeCell ref="O33:P33"/>
    <mergeCell ref="O45:P45"/>
    <mergeCell ref="B92:I92"/>
    <mergeCell ref="B91:I91"/>
    <mergeCell ref="B75:I75"/>
    <mergeCell ref="B58:H58"/>
    <mergeCell ref="B67:H67"/>
    <mergeCell ref="B63:H63"/>
    <mergeCell ref="B64:H64"/>
    <mergeCell ref="B65:H65"/>
    <mergeCell ref="B66:H66"/>
    <mergeCell ref="B74:I74"/>
    <mergeCell ref="B62:H62"/>
    <mergeCell ref="B59:H59"/>
    <mergeCell ref="B61:H61"/>
    <mergeCell ref="B68:H68"/>
    <mergeCell ref="B71:H71"/>
    <mergeCell ref="B72:J72"/>
    <mergeCell ref="B69:H69"/>
    <mergeCell ref="B60:H60"/>
    <mergeCell ref="B73:I73"/>
    <mergeCell ref="J92:Q92"/>
    <mergeCell ref="J91:Q91"/>
    <mergeCell ref="J90:Q90"/>
    <mergeCell ref="J84:Q84"/>
    <mergeCell ref="O72:P72"/>
    <mergeCell ref="B19:C19"/>
    <mergeCell ref="B20:C20"/>
    <mergeCell ref="B15:D15"/>
    <mergeCell ref="F24:G24"/>
    <mergeCell ref="B18:D18"/>
    <mergeCell ref="B22:D22"/>
    <mergeCell ref="B21:C21"/>
    <mergeCell ref="B23:C23"/>
    <mergeCell ref="B24:C24"/>
    <mergeCell ref="F23:G23"/>
    <mergeCell ref="B17:C17"/>
    <mergeCell ref="F17:G17"/>
    <mergeCell ref="F18:G18"/>
    <mergeCell ref="B25:C25"/>
    <mergeCell ref="B26:C26"/>
    <mergeCell ref="B50:D50"/>
    <mergeCell ref="B46:C46"/>
    <mergeCell ref="B47:C47"/>
    <mergeCell ref="B28:C28"/>
    <mergeCell ref="B70:H70"/>
    <mergeCell ref="B54:D54"/>
    <mergeCell ref="J74:M74"/>
    <mergeCell ref="B29:C29"/>
    <mergeCell ref="B30:C30"/>
    <mergeCell ref="F26:G26"/>
    <mergeCell ref="B27:C27"/>
    <mergeCell ref="B49:D49"/>
    <mergeCell ref="F25:G25"/>
    <mergeCell ref="F30:G30"/>
    <mergeCell ref="F38:G38"/>
    <mergeCell ref="F46:G46"/>
    <mergeCell ref="F47:G47"/>
    <mergeCell ref="F48:G48"/>
    <mergeCell ref="F49:G49"/>
    <mergeCell ref="B42:C42"/>
    <mergeCell ref="E57:K57"/>
    <mergeCell ref="B10:D10"/>
    <mergeCell ref="E10:K10"/>
    <mergeCell ref="L10:Q10"/>
    <mergeCell ref="Q11:Q15"/>
    <mergeCell ref="O11:P15"/>
    <mergeCell ref="B11:C11"/>
    <mergeCell ref="B12:C12"/>
    <mergeCell ref="L16:Q16"/>
    <mergeCell ref="B13:C13"/>
    <mergeCell ref="B14:C14"/>
    <mergeCell ref="B16:C16"/>
    <mergeCell ref="F11:G11"/>
    <mergeCell ref="L11:L15"/>
    <mergeCell ref="M11:M15"/>
    <mergeCell ref="F12:G12"/>
    <mergeCell ref="F13:G13"/>
    <mergeCell ref="F14:G14"/>
    <mergeCell ref="F15:G15"/>
    <mergeCell ref="F16:G16"/>
  </mergeCells>
  <printOptions horizontalCentered="1" verticalCentered="1"/>
  <pageMargins left="0.23622047244094491" right="0" top="0" bottom="0" header="0" footer="0"/>
  <pageSetup paperSize="9" scale="29" orientation="portrait" verticalDpi="0" r:id="rId1"/>
  <rowBreaks count="1" manualBreakCount="1">
    <brk id="9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№6 Журавлина</vt:lpstr>
      <vt:lpstr>'№6 Журавлина'!Область_печати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User</cp:lastModifiedBy>
  <cp:lastPrinted>2021-07-21T03:00:13Z</cp:lastPrinted>
  <dcterms:created xsi:type="dcterms:W3CDTF">2008-10-31T06:58:56Z</dcterms:created>
  <dcterms:modified xsi:type="dcterms:W3CDTF">2021-07-21T03:00:47Z</dcterms:modified>
</cp:coreProperties>
</file>