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DEA0D8ED-8004-452B-960B-EFC8C92BED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0" i="1"/>
  <c r="D43" i="1"/>
  <c r="D29" i="1" l="1"/>
  <c r="D23" i="1"/>
  <c r="D5" i="1"/>
  <c r="D10" i="1"/>
  <c r="D30" i="1" l="1"/>
  <c r="D11" i="1"/>
</calcChain>
</file>

<file path=xl/sharedStrings.xml><?xml version="1.0" encoding="utf-8"?>
<sst xmlns="http://schemas.openxmlformats.org/spreadsheetml/2006/main" count="55" uniqueCount="36">
  <si>
    <t>№</t>
  </si>
  <si>
    <t>Дата</t>
  </si>
  <si>
    <t>Содержание</t>
  </si>
  <si>
    <t>Сумма</t>
  </si>
  <si>
    <t>МОБІЛІЗАЦІЯ ТА МОНТАЖ</t>
  </si>
  <si>
    <t>Кондуктор Ø323,9</t>
  </si>
  <si>
    <t>Технічна колона Ø244,5</t>
  </si>
  <si>
    <t>Експлуатаційна колона Ø168,3</t>
  </si>
  <si>
    <t>Демонтаж, демобілізація</t>
  </si>
  <si>
    <t>Пролетарка 716</t>
  </si>
  <si>
    <t>РАЗОМ</t>
  </si>
  <si>
    <t>2022 рік</t>
  </si>
  <si>
    <t>2021 рік</t>
  </si>
  <si>
    <t>Підготовчі роботи. Мобілізація бурового верстату, обладнання та вишкомонтажної бригади, монтаж бурового верстату та обладнання.</t>
  </si>
  <si>
    <t>аренда за 09.2021</t>
  </si>
  <si>
    <t>Буріння та кріплення під кондуктор Ø473,1</t>
  </si>
  <si>
    <t>аренда за 10.21</t>
  </si>
  <si>
    <t>аренда за 11.21</t>
  </si>
  <si>
    <t>Перша технічна колона Ø339,7</t>
  </si>
  <si>
    <t>аренда за 12.21</t>
  </si>
  <si>
    <t>Друга технічна колона Ø244,5 (0 - 4900)</t>
  </si>
  <si>
    <t>Технічна колона "хвостовик" Ø193,7 (4750 - 5560)</t>
  </si>
  <si>
    <t>Експлуатаційна колона Ø168,3x139,7x127 (0 - 6000)</t>
  </si>
  <si>
    <t>Клубанівська 3</t>
  </si>
  <si>
    <t>Договор</t>
  </si>
  <si>
    <t>Підготовчі роботи, мобілізація та монтаж</t>
  </si>
  <si>
    <t>Простой с бригадой з 10.11.2020р. по 12.01.2021р. Включно</t>
  </si>
  <si>
    <t>Буріння та кріплення під першу технічну колону Ø339,7</t>
  </si>
  <si>
    <t>Буріння та кріплення під другу технічну колону Ø244,5</t>
  </si>
  <si>
    <t>Технічна колона "хвостовик" Ø177,8</t>
  </si>
  <si>
    <t>Карайкозівська 48</t>
  </si>
  <si>
    <t>Експлуатаційна колона "хвостовик" Ø127 роботи по бурінню</t>
  </si>
  <si>
    <t>Експлуатаційна колона "хвостовик" Ø127 послуги по бурінню</t>
  </si>
  <si>
    <t>Експлуатаційна колона "хвостовик" Ø127 матеріали по бурінню</t>
  </si>
  <si>
    <t>Експлуатаційна колона "хвостовик" Ø127 роботи та послуги по кріпленню</t>
  </si>
  <si>
    <t>Експлуатаційна колона Ø177,8 кріплення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</si>
</sst>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4" tint="-0.499984740745262"/>
      <name val="Calibri"/>
      <family val="2"/>
      <charset val="204"/>
      <scheme val="minor"/>
    </font>
    <font>
      <b/>
      <sz val="12"/>
      <color theme="4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0" fontId="2" fillId="0" borderId="0" xfId="0" applyFont="1" applyAlignment="1">
      <alignment vertical="center"/>
    </xf>
    <xf numFmtId="4" fontId="0" fillId="0" borderId="0" xfId="0" applyNumberFormat="1" applyAlignment="1">
      <alignment vertical="center" wrapText="1"/>
    </xf>
    <xf numFmtId="4" fontId="1" fillId="0" borderId="0" xfId="0" applyNumberFormat="1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15" workbookViewId="0">
      <selection activeCell="D51" sqref="D51"/>
    </sheetView>
  </sheetViews>
  <sheetFormatPr defaultRowHeight="15" x14ac:dyDescent="0.25"/>
  <cols>
    <col min="1" max="1" width="9.140625" style="1"/>
    <col min="2" max="2" width="12.7109375" style="1" customWidth="1"/>
    <col min="3" max="3" width="41.42578125" style="1" customWidth="1"/>
    <col min="4" max="4" width="16.28515625" style="1" customWidth="1"/>
    <col min="5" max="16384" width="9.140625" style="1"/>
  </cols>
  <sheetData>
    <row r="1" spans="1:4" ht="18.75" x14ac:dyDescent="0.25">
      <c r="A1" s="8" t="s">
        <v>9</v>
      </c>
    </row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>
        <v>1</v>
      </c>
      <c r="B3" s="3">
        <v>44561</v>
      </c>
      <c r="C3" s="1" t="s">
        <v>4</v>
      </c>
      <c r="D3" s="4">
        <v>3730356</v>
      </c>
    </row>
    <row r="4" spans="1:4" x14ac:dyDescent="0.25">
      <c r="A4" s="1">
        <v>2</v>
      </c>
      <c r="B4" s="3">
        <v>44561</v>
      </c>
      <c r="C4" s="1" t="s">
        <v>5</v>
      </c>
      <c r="D4" s="4">
        <v>9416064</v>
      </c>
    </row>
    <row r="5" spans="1:4" x14ac:dyDescent="0.25">
      <c r="B5" s="3"/>
      <c r="C5" s="2" t="s">
        <v>12</v>
      </c>
      <c r="D5" s="5">
        <f>SUM(D3:D4)</f>
        <v>13146420</v>
      </c>
    </row>
    <row r="6" spans="1:4" x14ac:dyDescent="0.25">
      <c r="B6" s="3"/>
      <c r="C6" s="2"/>
      <c r="D6" s="5"/>
    </row>
    <row r="7" spans="1:4" x14ac:dyDescent="0.25">
      <c r="A7" s="1">
        <v>3</v>
      </c>
      <c r="B7" s="3"/>
      <c r="C7" s="1" t="s">
        <v>6</v>
      </c>
      <c r="D7" s="4">
        <v>21712272</v>
      </c>
    </row>
    <row r="8" spans="1:4" x14ac:dyDescent="0.25">
      <c r="A8" s="1">
        <v>4</v>
      </c>
      <c r="B8" s="3"/>
      <c r="C8" s="1" t="s">
        <v>7</v>
      </c>
      <c r="D8" s="4">
        <v>24893448</v>
      </c>
    </row>
    <row r="9" spans="1:4" x14ac:dyDescent="0.25">
      <c r="A9" s="1">
        <v>5</v>
      </c>
      <c r="B9" s="3"/>
      <c r="C9" s="1" t="s">
        <v>8</v>
      </c>
      <c r="D9" s="4">
        <v>2157396</v>
      </c>
    </row>
    <row r="10" spans="1:4" x14ac:dyDescent="0.25">
      <c r="B10" s="3"/>
      <c r="C10" s="2" t="s">
        <v>11</v>
      </c>
      <c r="D10" s="5">
        <f>SUM(D7:D9)</f>
        <v>48763116</v>
      </c>
    </row>
    <row r="11" spans="1:4" ht="15.75" x14ac:dyDescent="0.25">
      <c r="C11" s="6" t="s">
        <v>10</v>
      </c>
      <c r="D11" s="7">
        <f>D5+D10</f>
        <v>61909536</v>
      </c>
    </row>
    <row r="12" spans="1:4" ht="15.75" x14ac:dyDescent="0.25">
      <c r="C12" s="6" t="s">
        <v>24</v>
      </c>
      <c r="D12" s="7">
        <v>61909536</v>
      </c>
    </row>
    <row r="14" spans="1:4" ht="18.75" x14ac:dyDescent="0.25">
      <c r="A14" s="8" t="s">
        <v>23</v>
      </c>
    </row>
    <row r="15" spans="1:4" x14ac:dyDescent="0.25">
      <c r="A15" s="2" t="s">
        <v>0</v>
      </c>
      <c r="B15" s="2" t="s">
        <v>1</v>
      </c>
      <c r="C15" s="2" t="s">
        <v>2</v>
      </c>
      <c r="D15" s="2" t="s">
        <v>3</v>
      </c>
    </row>
    <row r="16" spans="1:4" ht="60" x14ac:dyDescent="0.25">
      <c r="A16" s="1">
        <v>1</v>
      </c>
      <c r="B16" s="3">
        <v>44500</v>
      </c>
      <c r="C16" s="1" t="s">
        <v>13</v>
      </c>
      <c r="D16" s="9">
        <v>50988960</v>
      </c>
    </row>
    <row r="17" spans="1:4" x14ac:dyDescent="0.25">
      <c r="A17" s="1">
        <v>2</v>
      </c>
      <c r="B17" s="3">
        <v>44500</v>
      </c>
      <c r="C17" s="1" t="s">
        <v>14</v>
      </c>
      <c r="D17" s="9">
        <v>10149375.6</v>
      </c>
    </row>
    <row r="18" spans="1:4" x14ac:dyDescent="0.25">
      <c r="A18" s="1">
        <v>3</v>
      </c>
      <c r="B18" s="3">
        <v>44500</v>
      </c>
      <c r="C18" s="1" t="s">
        <v>15</v>
      </c>
      <c r="D18" s="9">
        <v>10349640</v>
      </c>
    </row>
    <row r="19" spans="1:4" x14ac:dyDescent="0.25">
      <c r="A19" s="1">
        <v>4</v>
      </c>
      <c r="B19" s="3">
        <v>44530</v>
      </c>
      <c r="C19" s="1" t="s">
        <v>16</v>
      </c>
      <c r="D19" s="9">
        <v>10325943.26</v>
      </c>
    </row>
    <row r="20" spans="1:4" x14ac:dyDescent="0.25">
      <c r="A20" s="1">
        <v>5</v>
      </c>
      <c r="B20" s="3">
        <v>44530</v>
      </c>
      <c r="C20" s="1" t="s">
        <v>17</v>
      </c>
      <c r="D20" s="9">
        <v>10040317.560000001</v>
      </c>
    </row>
    <row r="21" spans="1:4" x14ac:dyDescent="0.25">
      <c r="A21" s="1">
        <v>6</v>
      </c>
      <c r="B21" s="3">
        <v>44561</v>
      </c>
      <c r="C21" s="1" t="s">
        <v>18</v>
      </c>
      <c r="D21" s="9">
        <v>64029240</v>
      </c>
    </row>
    <row r="22" spans="1:4" x14ac:dyDescent="0.25">
      <c r="A22" s="1">
        <v>7</v>
      </c>
      <c r="B22" s="3">
        <v>44561</v>
      </c>
      <c r="C22" s="1" t="s">
        <v>19</v>
      </c>
      <c r="D22" s="9">
        <v>10467918.550000001</v>
      </c>
    </row>
    <row r="23" spans="1:4" x14ac:dyDescent="0.25">
      <c r="B23" s="3"/>
      <c r="C23" s="2" t="s">
        <v>12</v>
      </c>
      <c r="D23" s="10">
        <f>SUM(D16:D22)</f>
        <v>166351394.97000003</v>
      </c>
    </row>
    <row r="24" spans="1:4" x14ac:dyDescent="0.25">
      <c r="B24" s="3"/>
      <c r="C24" s="2"/>
      <c r="D24" s="10"/>
    </row>
    <row r="25" spans="1:4" x14ac:dyDescent="0.25">
      <c r="A25" s="1">
        <v>8</v>
      </c>
      <c r="B25" s="3"/>
      <c r="C25" s="1" t="s">
        <v>20</v>
      </c>
      <c r="D25" s="9">
        <v>142097760</v>
      </c>
    </row>
    <row r="26" spans="1:4" ht="30" x14ac:dyDescent="0.25">
      <c r="A26" s="1">
        <v>9</v>
      </c>
      <c r="B26" s="3"/>
      <c r="C26" s="1" t="s">
        <v>21</v>
      </c>
      <c r="D26" s="9">
        <v>69522408</v>
      </c>
    </row>
    <row r="27" spans="1:4" ht="30" x14ac:dyDescent="0.25">
      <c r="A27" s="1">
        <v>10</v>
      </c>
      <c r="B27" s="3"/>
      <c r="C27" s="1" t="s">
        <v>22</v>
      </c>
      <c r="D27" s="9">
        <v>149884632</v>
      </c>
    </row>
    <row r="28" spans="1:4" x14ac:dyDescent="0.25">
      <c r="A28" s="1">
        <v>11</v>
      </c>
      <c r="B28" s="3"/>
      <c r="C28" s="1" t="s">
        <v>8</v>
      </c>
      <c r="D28" s="9">
        <v>12760560</v>
      </c>
    </row>
    <row r="29" spans="1:4" x14ac:dyDescent="0.25">
      <c r="C29" s="2" t="s">
        <v>11</v>
      </c>
      <c r="D29" s="10">
        <f>SUM(D25:D28)</f>
        <v>374265360</v>
      </c>
    </row>
    <row r="30" spans="1:4" ht="15.75" x14ac:dyDescent="0.25">
      <c r="C30" s="6" t="s">
        <v>10</v>
      </c>
      <c r="D30" s="7">
        <f>D23+D29</f>
        <v>540616754.97000003</v>
      </c>
    </row>
    <row r="31" spans="1:4" ht="15.75" x14ac:dyDescent="0.25">
      <c r="C31" s="6" t="s">
        <v>24</v>
      </c>
      <c r="D31" s="7">
        <v>499633200</v>
      </c>
    </row>
    <row r="34" spans="1:4" ht="18.75" x14ac:dyDescent="0.25">
      <c r="A34" s="8" t="s">
        <v>30</v>
      </c>
    </row>
    <row r="35" spans="1:4" x14ac:dyDescent="0.25">
      <c r="A35" s="2" t="s">
        <v>0</v>
      </c>
      <c r="B35" s="2" t="s">
        <v>1</v>
      </c>
      <c r="C35" s="2" t="s">
        <v>2</v>
      </c>
      <c r="D35" s="2" t="s">
        <v>3</v>
      </c>
    </row>
    <row r="36" spans="1:4" x14ac:dyDescent="0.25">
      <c r="A36" s="1">
        <v>1</v>
      </c>
      <c r="B36" s="3">
        <v>44211</v>
      </c>
      <c r="C36" s="1" t="s">
        <v>25</v>
      </c>
      <c r="D36" s="4">
        <v>6592140</v>
      </c>
    </row>
    <row r="37" spans="1:4" ht="30" x14ac:dyDescent="0.25">
      <c r="A37" s="1">
        <v>2</v>
      </c>
      <c r="B37" s="3">
        <v>44211</v>
      </c>
      <c r="C37" s="1" t="s">
        <v>26</v>
      </c>
      <c r="D37" s="4">
        <v>15789312</v>
      </c>
    </row>
    <row r="38" spans="1:4" x14ac:dyDescent="0.25">
      <c r="A38" s="1">
        <v>3</v>
      </c>
      <c r="B38" s="3">
        <v>44225</v>
      </c>
      <c r="C38" s="1" t="s">
        <v>15</v>
      </c>
      <c r="D38" s="4">
        <v>7462315.2000000002</v>
      </c>
    </row>
    <row r="39" spans="1:4" ht="30" x14ac:dyDescent="0.25">
      <c r="A39" s="1">
        <v>4</v>
      </c>
      <c r="B39" s="3">
        <v>44286</v>
      </c>
      <c r="C39" s="1" t="s">
        <v>27</v>
      </c>
      <c r="D39" s="4">
        <v>81495132</v>
      </c>
    </row>
    <row r="40" spans="1:4" ht="30" x14ac:dyDescent="0.25">
      <c r="A40" s="1">
        <v>5</v>
      </c>
      <c r="B40" s="3">
        <v>44407</v>
      </c>
      <c r="C40" s="1" t="s">
        <v>28</v>
      </c>
      <c r="D40" s="4">
        <v>140602046.40000001</v>
      </c>
    </row>
    <row r="41" spans="1:4" x14ac:dyDescent="0.25">
      <c r="A41" s="1">
        <v>6</v>
      </c>
      <c r="B41" s="3">
        <v>44439</v>
      </c>
      <c r="C41" s="1" t="s">
        <v>29</v>
      </c>
      <c r="D41" s="4">
        <v>81960556.799999997</v>
      </c>
    </row>
    <row r="42" spans="1:4" ht="15" customHeight="1" x14ac:dyDescent="0.25">
      <c r="A42" s="1">
        <v>7</v>
      </c>
      <c r="B42" s="3">
        <v>44227</v>
      </c>
      <c r="C42" s="1" t="s">
        <v>31</v>
      </c>
      <c r="D42" s="4">
        <v>149675472.47999999</v>
      </c>
    </row>
    <row r="43" spans="1:4" ht="15" customHeight="1" x14ac:dyDescent="0.25">
      <c r="B43" s="3"/>
      <c r="C43" s="2" t="s">
        <v>12</v>
      </c>
      <c r="D43" s="10">
        <f>SUM(D36:D42)</f>
        <v>483576974.88</v>
      </c>
    </row>
    <row r="44" spans="1:4" ht="15" customHeight="1" x14ac:dyDescent="0.25">
      <c r="B44" s="3"/>
      <c r="D44" s="4"/>
    </row>
    <row r="45" spans="1:4" ht="15" customHeight="1" x14ac:dyDescent="0.25">
      <c r="A45" s="1">
        <v>8</v>
      </c>
      <c r="B45" s="3">
        <v>44573</v>
      </c>
      <c r="C45" s="1" t="s">
        <v>32</v>
      </c>
      <c r="D45" s="4">
        <v>26723320.800000001</v>
      </c>
    </row>
    <row r="46" spans="1:4" ht="15" customHeight="1" x14ac:dyDescent="0.25">
      <c r="A46" s="1">
        <v>9</v>
      </c>
      <c r="B46" s="3">
        <v>44573</v>
      </c>
      <c r="C46" s="1" t="s">
        <v>33</v>
      </c>
      <c r="D46" s="4">
        <v>9882804</v>
      </c>
    </row>
    <row r="47" spans="1:4" ht="15" customHeight="1" x14ac:dyDescent="0.25">
      <c r="A47" s="1">
        <v>10</v>
      </c>
      <c r="B47" s="3">
        <v>44573</v>
      </c>
      <c r="C47" s="1" t="s">
        <v>34</v>
      </c>
      <c r="D47" s="4">
        <v>22221331.199999999</v>
      </c>
    </row>
    <row r="48" spans="1:4" x14ac:dyDescent="0.25">
      <c r="A48" s="1">
        <v>11</v>
      </c>
      <c r="B48" s="3">
        <v>44573</v>
      </c>
      <c r="C48" s="1" t="s">
        <v>35</v>
      </c>
      <c r="D48" s="4">
        <v>39590618.399999999</v>
      </c>
    </row>
    <row r="49" spans="1:4" x14ac:dyDescent="0.25">
      <c r="A49" s="1">
        <v>12</v>
      </c>
      <c r="B49" s="3">
        <v>44573</v>
      </c>
      <c r="C49" s="1" t="s">
        <v>8</v>
      </c>
      <c r="D49" s="4">
        <v>3022908</v>
      </c>
    </row>
    <row r="50" spans="1:4" x14ac:dyDescent="0.25">
      <c r="C50" s="2" t="s">
        <v>11</v>
      </c>
      <c r="D50" s="10">
        <f>SUM(D45:D49)</f>
        <v>101440982.40000001</v>
      </c>
    </row>
    <row r="51" spans="1:4" ht="15.75" x14ac:dyDescent="0.25">
      <c r="C51" s="6" t="s">
        <v>10</v>
      </c>
      <c r="D51" s="7">
        <f>D43+D50</f>
        <v>585017957.27999997</v>
      </c>
    </row>
    <row r="52" spans="1:4" ht="15.75" x14ac:dyDescent="0.25">
      <c r="C52" s="6" t="s">
        <v>24</v>
      </c>
      <c r="D52" s="7">
        <v>570155933.27520001</v>
      </c>
    </row>
  </sheetData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Овчаренко</dc:creator>
  <cp:lastModifiedBy>Андрей Овчаренко</cp:lastModifiedBy>
  <dcterms:created xsi:type="dcterms:W3CDTF">2015-06-05T18:19:34Z</dcterms:created>
  <dcterms:modified xsi:type="dcterms:W3CDTF">2022-01-17T14:04:35Z</dcterms:modified>
</cp:coreProperties>
</file>