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CMDB\reporting\100M\рапорта по етапам\"/>
    </mc:Choice>
  </mc:AlternateContent>
  <xr:revisionPtr revIDLastSave="0" documentId="13_ncr:1_{5FD031BF-0EF0-4FD1-844D-C7ED6BB0CE52}" xr6:coauthVersionLast="47" xr6:coauthVersionMax="47" xr10:uidLastSave="{00000000-0000-0000-0000-000000000000}"/>
  <bookViews>
    <workbookView xWindow="3600" yWindow="3600" windowWidth="28800" windowHeight="15370" activeTab="2" xr2:uid="{00000000-000D-0000-FFFF-FFFF00000000}"/>
  </bookViews>
  <sheets>
    <sheet name="Етап2" sheetId="16" r:id="rId1"/>
    <sheet name="Етап6" sheetId="12" r:id="rId2"/>
    <sheet name="Етап7" sheetId="17" r:id="rId3"/>
  </sheets>
  <definedNames>
    <definedName name="_11" localSheetId="0">Етап2!$E$48</definedName>
    <definedName name="_11" localSheetId="2">Етап7!$E$58</definedName>
    <definedName name="_11">Етап6!$E$54</definedName>
    <definedName name="_xlnm.Print_Area" localSheetId="0">Етап2!$B$3:$P$105</definedName>
    <definedName name="_xlnm.Print_Area" localSheetId="1">Етап6!$B$1:$Q$107</definedName>
    <definedName name="_xlnm.Print_Area" localSheetId="2">Етап7!$A$1:$Q$111</definedName>
  </definedNames>
  <calcPr calcId="181029"/>
</workbook>
</file>

<file path=xl/calcChain.xml><?xml version="1.0" encoding="utf-8"?>
<calcChain xmlns="http://schemas.openxmlformats.org/spreadsheetml/2006/main">
  <c r="I12" i="17" l="1"/>
  <c r="I13" i="17" s="1"/>
  <c r="I14" i="17" s="1"/>
  <c r="I15" i="17" s="1"/>
  <c r="I16" i="17" s="1"/>
  <c r="I17" i="17" s="1"/>
  <c r="Q14" i="17"/>
  <c r="Q15" i="17"/>
  <c r="Q16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5" i="17"/>
  <c r="Q72" i="17"/>
  <c r="I73" i="17"/>
  <c r="I85" i="17"/>
  <c r="O85" i="17"/>
  <c r="G86" i="17"/>
  <c r="I86" i="17"/>
  <c r="I99" i="17" s="1"/>
  <c r="O86" i="17"/>
  <c r="G87" i="17"/>
  <c r="I87" i="17"/>
  <c r="O87" i="17"/>
  <c r="G88" i="17"/>
  <c r="O88" i="17"/>
  <c r="O89" i="17"/>
  <c r="O90" i="17"/>
  <c r="O91" i="17"/>
  <c r="O92" i="17"/>
  <c r="O93" i="17"/>
  <c r="O94" i="17"/>
  <c r="O96" i="17"/>
  <c r="O97" i="17"/>
  <c r="O98" i="17"/>
  <c r="I12" i="16" l="1"/>
  <c r="I13" i="16"/>
  <c r="I14" i="16"/>
  <c r="I15" i="16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P23" i="16"/>
  <c r="P55" i="16"/>
  <c r="O69" i="16"/>
  <c r="O70" i="16"/>
  <c r="O71" i="16"/>
  <c r="O72" i="16"/>
  <c r="O73" i="16"/>
  <c r="O74" i="16"/>
  <c r="O75" i="16"/>
  <c r="O76" i="16"/>
  <c r="O77" i="16"/>
  <c r="O78" i="16"/>
  <c r="Q61" i="12" l="1"/>
  <c r="D71" i="12" l="1"/>
  <c r="O76" i="12" l="1"/>
  <c r="O77" i="12"/>
  <c r="O78" i="12"/>
  <c r="O79" i="12"/>
  <c r="O80" i="12"/>
  <c r="O81" i="12"/>
  <c r="O83" i="12"/>
  <c r="O85" i="12"/>
  <c r="O87" i="12"/>
  <c r="Q51" i="12" l="1"/>
  <c r="Q49" i="12" l="1"/>
  <c r="Q50" i="12"/>
  <c r="Q48" i="12"/>
  <c r="I46" i="12" l="1"/>
  <c r="Q15" i="12" l="1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D70" i="12" l="1"/>
  <c r="H72" i="12" s="1"/>
  <c r="O75" i="12" l="1"/>
  <c r="Q14" i="12" l="1"/>
</calcChain>
</file>

<file path=xl/sharedStrings.xml><?xml version="1.0" encoding="utf-8"?>
<sst xmlns="http://schemas.openxmlformats.org/spreadsheetml/2006/main" count="863" uniqueCount="503">
  <si>
    <t>Тип</t>
  </si>
  <si>
    <t>доба</t>
  </si>
  <si>
    <t>разом</t>
  </si>
  <si>
    <t>Об/хв</t>
  </si>
  <si>
    <t>К-ть нас</t>
  </si>
  <si>
    <t>Завезено</t>
  </si>
  <si>
    <t>Насос №2</t>
  </si>
  <si>
    <t>Витрати хім. реагентів (кг)</t>
  </si>
  <si>
    <t xml:space="preserve">                    </t>
  </si>
  <si>
    <t>Насос №1</t>
  </si>
  <si>
    <t xml:space="preserve"> </t>
  </si>
  <si>
    <t>Нав. т</t>
  </si>
  <si>
    <t>Р атм</t>
  </si>
  <si>
    <t>Q л/с</t>
  </si>
  <si>
    <t>назва</t>
  </si>
  <si>
    <t>робота</t>
  </si>
  <si>
    <t>наробка</t>
  </si>
  <si>
    <t>В'язк.(сек)</t>
  </si>
  <si>
    <t>Залишок на кінець доби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</si>
  <si>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</si>
  <si>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</si>
  <si>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</si>
  <si>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</si>
  <si>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Залишок на</t>
  </si>
  <si>
    <t>Бур.колона на 7:00</t>
  </si>
  <si>
    <t>Довж(м)</t>
  </si>
  <si>
    <t>В/С №1</t>
  </si>
  <si>
    <t>В/С №2</t>
  </si>
  <si>
    <t>В/С №3</t>
  </si>
  <si>
    <t>Назва ПММ</t>
  </si>
  <si>
    <t>Залишок на початок доби</t>
  </si>
  <si>
    <t>Год.</t>
  </si>
  <si>
    <t xml:space="preserve">     </t>
  </si>
  <si>
    <t>Диз.пальне</t>
  </si>
  <si>
    <t>Насос №3</t>
  </si>
  <si>
    <t xml:space="preserve">доба </t>
  </si>
  <si>
    <t xml:space="preserve">          </t>
  </si>
  <si>
    <t>Разом</t>
  </si>
  <si>
    <t>Доба</t>
  </si>
  <si>
    <t>Год. Роботи</t>
  </si>
  <si>
    <t xml:space="preserve">олива </t>
  </si>
  <si>
    <t>В/С №4</t>
  </si>
  <si>
    <t>Додаткова інформація</t>
  </si>
  <si>
    <t>КТК</t>
  </si>
  <si>
    <t>тип/ сіток</t>
  </si>
  <si>
    <t>ΣДовж.(м)</t>
  </si>
  <si>
    <t>Робота ГВД год/м</t>
  </si>
  <si>
    <r>
      <t>Æ (</t>
    </r>
    <r>
      <rPr>
        <b/>
        <i/>
        <sz val="11"/>
        <color theme="1"/>
        <rFont val="Arial"/>
        <family val="2"/>
        <charset val="204"/>
      </rPr>
      <t>мм)</t>
    </r>
  </si>
  <si>
    <t>№</t>
  </si>
  <si>
    <t xml:space="preserve"> Проробка долота   год/м</t>
  </si>
  <si>
    <t>Робота амортизат. год/м</t>
  </si>
  <si>
    <t>буріння дол.  год/м</t>
  </si>
  <si>
    <t>Інші роботи.</t>
  </si>
  <si>
    <t xml:space="preserve">Запас бурового розчину </t>
  </si>
  <si>
    <t>глибина</t>
  </si>
  <si>
    <t>кут</t>
  </si>
  <si>
    <t xml:space="preserve">Назва </t>
  </si>
  <si>
    <t>Запас вібросіток - нові та б/у.</t>
  </si>
  <si>
    <t>Робота ЯС год /м</t>
  </si>
  <si>
    <t>Різьба</t>
  </si>
  <si>
    <t>Олива 80W90 (mobilube HD)</t>
  </si>
  <si>
    <t>Олива САТ DEO 15W40</t>
  </si>
  <si>
    <t>Густ.(г/см³)</t>
  </si>
  <si>
    <t>Філ.(см³/30хв)</t>
  </si>
  <si>
    <t>Вид робіт</t>
  </si>
  <si>
    <t>Від</t>
  </si>
  <si>
    <t>До</t>
  </si>
  <si>
    <t>розхід</t>
  </si>
  <si>
    <t>залишок</t>
  </si>
  <si>
    <t>Свердловина №1 Клубанівська</t>
  </si>
  <si>
    <t>УАЗ</t>
  </si>
  <si>
    <t>MOBIL GEAR 600 XP 220</t>
  </si>
  <si>
    <t>Олив Mobilgear 600 XP 150</t>
  </si>
  <si>
    <t>Диз генератор САТ №1</t>
  </si>
  <si>
    <t>Диз генератор САТ №2</t>
  </si>
  <si>
    <t>Диз генератор САТ №3</t>
  </si>
  <si>
    <t>Диз генератор САТ №4</t>
  </si>
  <si>
    <t>Диз генератор САТ №5</t>
  </si>
  <si>
    <t>ДЕС FDG 163544</t>
  </si>
  <si>
    <t>Графіт</t>
  </si>
  <si>
    <t>Вапно</t>
  </si>
  <si>
    <t>Каустична сода</t>
  </si>
  <si>
    <t>Drillamyl WP</t>
  </si>
  <si>
    <t>Geostarch polymer</t>
  </si>
  <si>
    <t>Ксантанова камідь</t>
  </si>
  <si>
    <t>Загальний V на поверхні м3</t>
  </si>
  <si>
    <t xml:space="preserve">ОливаSHELL  S2 A 80W90 </t>
  </si>
  <si>
    <t>НТФК</t>
  </si>
  <si>
    <t>Потреби бурової.</t>
  </si>
  <si>
    <t>Pentosil Light</t>
  </si>
  <si>
    <t>Олива МС-20</t>
  </si>
  <si>
    <t>Олива І-20А</t>
  </si>
  <si>
    <t>Олива Motul  10W40</t>
  </si>
  <si>
    <t>Прихід віброситок.</t>
  </si>
  <si>
    <t>Лігнопак-М</t>
  </si>
  <si>
    <t>Вібросита (Mi Swaco)</t>
  </si>
  <si>
    <t>погрузчик 01643ТВІ</t>
  </si>
  <si>
    <t>6"</t>
  </si>
  <si>
    <t>Заміри.</t>
  </si>
  <si>
    <t>Робота центрифуг</t>
  </si>
  <si>
    <t>ЦСГО (57) м3</t>
  </si>
  <si>
    <t>V2  Пром. Ємність (89) м3</t>
  </si>
  <si>
    <t>V3 Робоча Ємність (78) м3</t>
  </si>
  <si>
    <t>V3 Рез. Ємність (80) м3</t>
  </si>
  <si>
    <t>№1</t>
  </si>
  <si>
    <t>№2</t>
  </si>
  <si>
    <t>доба/разом</t>
  </si>
  <si>
    <t xml:space="preserve"> Робота   СГЦУ</t>
  </si>
  <si>
    <t>Desender</t>
  </si>
  <si>
    <t xml:space="preserve">                                           Стан по свердловині на 7:00</t>
  </si>
  <si>
    <t xml:space="preserve">       V4 БПР (45)м3</t>
  </si>
  <si>
    <t xml:space="preserve">                Вибій на поч.доби (м)</t>
  </si>
  <si>
    <t xml:space="preserve">                Вибій на кінець доби (м)</t>
  </si>
  <si>
    <t xml:space="preserve">                Проходка за добу(м)</t>
  </si>
  <si>
    <t xml:space="preserve">                Час мех. буріння (г)</t>
  </si>
  <si>
    <t xml:space="preserve">                Мех. швидкість ( м /г) </t>
  </si>
  <si>
    <t>Polysyl potassium</t>
  </si>
  <si>
    <t>Відпрацьована олива</t>
  </si>
  <si>
    <t>Desilter</t>
  </si>
  <si>
    <t>Defomax</t>
  </si>
  <si>
    <t>V св-ни без ін-та</t>
  </si>
  <si>
    <t>V св-ни з ін-том / V інстр</t>
  </si>
  <si>
    <t>Глинопорошок бентоніт</t>
  </si>
  <si>
    <t>Кальцин.сода</t>
  </si>
  <si>
    <t>Харчова сода</t>
  </si>
  <si>
    <t>РАС-LV</t>
  </si>
  <si>
    <t>Barazan D</t>
  </si>
  <si>
    <t>Рідина марки ПАР-1</t>
  </si>
  <si>
    <t>Еко-мікс(горіх.кольмат.)</t>
  </si>
  <si>
    <t>GIP-SEAL</t>
  </si>
  <si>
    <t>Поліакріламід</t>
  </si>
  <si>
    <t>Лимонна кислота</t>
  </si>
  <si>
    <t>Крістал 1000</t>
  </si>
  <si>
    <t>Поліетилен гліколь 6000</t>
  </si>
  <si>
    <t>GIP-POWER</t>
  </si>
  <si>
    <t>Сульфатований асф.</t>
  </si>
  <si>
    <t>Eco-Lube</t>
  </si>
  <si>
    <t>Akcarb 20</t>
  </si>
  <si>
    <t>Akcarb 5</t>
  </si>
  <si>
    <t>Akcarb 60</t>
  </si>
  <si>
    <t>Баріт</t>
  </si>
  <si>
    <t>азимут</t>
  </si>
  <si>
    <r>
      <t>Æ</t>
    </r>
    <r>
      <rPr>
        <b/>
        <sz val="14"/>
        <color theme="1"/>
        <rFont val="Arial"/>
        <family val="2"/>
        <charset val="204"/>
      </rPr>
      <t xml:space="preserve"> </t>
    </r>
    <r>
      <rPr>
        <b/>
        <i/>
        <sz val="14"/>
        <color theme="1"/>
        <rFont val="Arial"/>
        <family val="2"/>
        <charset val="204"/>
      </rPr>
      <t>зов(мм)</t>
    </r>
  </si>
  <si>
    <r>
      <t>Æ</t>
    </r>
    <r>
      <rPr>
        <b/>
        <sz val="12"/>
        <color theme="1"/>
        <rFont val="Arial"/>
        <family val="2"/>
        <charset val="204"/>
      </rPr>
      <t xml:space="preserve"> </t>
    </r>
    <r>
      <rPr>
        <b/>
        <i/>
        <sz val="12"/>
        <color theme="1"/>
        <rFont val="Arial"/>
        <family val="2"/>
        <charset val="204"/>
      </rPr>
      <t>вн(мм)</t>
    </r>
  </si>
  <si>
    <t>Параметри режиму буріння</t>
  </si>
  <si>
    <t>0:00/ 214:00</t>
  </si>
  <si>
    <t>Σ сумма V</t>
  </si>
  <si>
    <t>Олива SHELL TeIIus S2 V32</t>
  </si>
  <si>
    <t>Охолоджувач САТ</t>
  </si>
  <si>
    <t>Олива 75W90 (mobilube 1SHC)</t>
  </si>
  <si>
    <t>PAC-R</t>
  </si>
  <si>
    <t>Полімер-сольовий</t>
  </si>
  <si>
    <t>КЕРХЕР</t>
  </si>
  <si>
    <t>Vзатр./Vтр</t>
  </si>
  <si>
    <t>GROVE</t>
  </si>
  <si>
    <t>00:00/ 289:00</t>
  </si>
  <si>
    <t>Олива MOBIL DTE-10  Excel 32</t>
  </si>
  <si>
    <t>ЦА-320  Ві 59-93 СВ</t>
  </si>
  <si>
    <t>Хлорид калія (КСІ)</t>
  </si>
  <si>
    <t>Хлорид натрія (NaCl)</t>
  </si>
  <si>
    <t xml:space="preserve">GROVE (кран)                        </t>
  </si>
  <si>
    <t>0,2</t>
  </si>
  <si>
    <t>24\4</t>
  </si>
  <si>
    <t>Mi Swaco  API 100 - 4 шт;  на списання 04-2020)</t>
  </si>
  <si>
    <t>Mi Swaco API 80 - 6 шт на списання 04-2020)</t>
  </si>
  <si>
    <t>Mi Swaco API 80- 1 шт; БВ</t>
  </si>
  <si>
    <t>Mi Swaco API 140 - 16 шт; NEW \ 4 шт БВ</t>
  </si>
  <si>
    <t>Mi Swaco  API 100 бв - 6 шт В.СИТА</t>
  </si>
  <si>
    <t>11,0</t>
  </si>
  <si>
    <t>5"</t>
  </si>
  <si>
    <t>Mi Swaco API 120 - 6 шт бв сита\2бв склад</t>
  </si>
  <si>
    <t>28</t>
  </si>
  <si>
    <t xml:space="preserve">Mi Swaco Mongoose API 170 - 3 шт; </t>
  </si>
  <si>
    <t>Нафта, дм3</t>
  </si>
  <si>
    <t>NeoCarb 5</t>
  </si>
  <si>
    <t>NeoCarb 20</t>
  </si>
  <si>
    <t>8,2</t>
  </si>
  <si>
    <r>
      <t>120/</t>
    </r>
    <r>
      <rPr>
        <i/>
        <sz val="14"/>
        <color theme="1"/>
        <rFont val="Arial"/>
        <family val="2"/>
        <charset val="204"/>
      </rPr>
      <t>120</t>
    </r>
    <r>
      <rPr>
        <b/>
        <i/>
        <sz val="14"/>
        <color theme="1"/>
        <rFont val="Arial"/>
        <family val="2"/>
        <charset val="204"/>
      </rPr>
      <t>/120/100</t>
    </r>
  </si>
  <si>
    <r>
      <t>120/120/</t>
    </r>
    <r>
      <rPr>
        <i/>
        <sz val="14"/>
        <color theme="1"/>
        <rFont val="Arial"/>
        <family val="2"/>
        <charset val="204"/>
      </rPr>
      <t>120/</t>
    </r>
    <r>
      <rPr>
        <b/>
        <i/>
        <sz val="14"/>
        <color theme="1"/>
        <rFont val="Arial"/>
        <family val="2"/>
        <charset val="204"/>
      </rPr>
      <t>100</t>
    </r>
  </si>
  <si>
    <r>
      <t xml:space="preserve"> </t>
    </r>
    <r>
      <rPr>
        <i/>
        <sz val="14"/>
        <color theme="1"/>
        <rFont val="Arial"/>
        <family val="2"/>
        <charset val="204"/>
      </rPr>
      <t>200/200/200/</t>
    </r>
    <r>
      <rPr>
        <b/>
        <i/>
        <sz val="14"/>
        <color theme="1"/>
        <rFont val="Arial"/>
        <family val="2"/>
        <charset val="204"/>
      </rPr>
      <t>200</t>
    </r>
  </si>
  <si>
    <t xml:space="preserve">Mi Swaco Mongoose API 120 - 2 шт; </t>
  </si>
  <si>
    <t>Mi Swaco API 200 - 4 шт; NEW склад\4 шт - бв СИТА</t>
  </si>
  <si>
    <t>0,07</t>
  </si>
  <si>
    <t>Вище стола ротора</t>
  </si>
  <si>
    <t>ФХЛС-М</t>
  </si>
  <si>
    <t>СНЗ</t>
  </si>
  <si>
    <t>рН</t>
  </si>
  <si>
    <t>Темпер.(ºС)</t>
  </si>
  <si>
    <t>PV</t>
  </si>
  <si>
    <t>Пісок</t>
  </si>
  <si>
    <t>Кол.фаза кг/м³</t>
  </si>
  <si>
    <t>Вміст ТФ/МД, %</t>
  </si>
  <si>
    <t>Са</t>
  </si>
  <si>
    <t>Cl</t>
  </si>
  <si>
    <t>K</t>
  </si>
  <si>
    <t>KCl</t>
  </si>
  <si>
    <t>Загальна мінералізація, %</t>
  </si>
  <si>
    <t>4,5</t>
  </si>
  <si>
    <t>8,3</t>
  </si>
  <si>
    <t xml:space="preserve">    Майстер буровий:    Федоренко В.А.                                Хвостик В.В.</t>
  </si>
  <si>
    <t xml:space="preserve">    Супервайзер:              Строганов В.А. </t>
  </si>
  <si>
    <t>827:15</t>
  </si>
  <si>
    <t>Погрузчик (не в роботі)</t>
  </si>
  <si>
    <t>1402:15</t>
  </si>
  <si>
    <t>1</t>
  </si>
  <si>
    <t xml:space="preserve">Mi Swaco Mongoose API 80 - 4 шт; </t>
  </si>
  <si>
    <t xml:space="preserve">Mi Swaco Mongoose API 100 - 3 шт; </t>
  </si>
  <si>
    <t>100/100/80/80</t>
  </si>
  <si>
    <t>1343:00</t>
  </si>
  <si>
    <t>КРАЗ ВВ3168СВ</t>
  </si>
  <si>
    <t>1,70(1,72)</t>
  </si>
  <si>
    <t>90</t>
  </si>
  <si>
    <t>4,0 / 0.5</t>
  </si>
  <si>
    <t>52</t>
  </si>
  <si>
    <t>86 / 120</t>
  </si>
  <si>
    <t>ДНЗ</t>
  </si>
  <si>
    <t>380</t>
  </si>
  <si>
    <t>14</t>
  </si>
  <si>
    <t>125</t>
  </si>
  <si>
    <t>33</t>
  </si>
  <si>
    <t>5155</t>
  </si>
  <si>
    <t>17.06.2020.</t>
  </si>
  <si>
    <t>Промивка на гл.5155м.</t>
  </si>
  <si>
    <t>Підйом бур.інструменту до гл.2700м.</t>
  </si>
  <si>
    <t>Ремонт та наладка  інкодера ВП,калібровка датчиків ходу ВП.</t>
  </si>
  <si>
    <t>Наладка автоматики управління  гідравлічного ключа РСТ-130</t>
  </si>
  <si>
    <t>165</t>
  </si>
  <si>
    <t>Підйом бур.інструменту до гл.162м.</t>
  </si>
  <si>
    <t>816:15</t>
  </si>
  <si>
    <t>Завезено +12м3 БР (р-2,08 г\см3); (Св.Водянівська№5</t>
  </si>
  <si>
    <t>17</t>
  </si>
  <si>
    <t>Розбирання КНБК,чистка ШМУ.</t>
  </si>
  <si>
    <t>Розбирання КНБК.</t>
  </si>
  <si>
    <t>8-7-WT,СТ-A-X-1-NR-BHA</t>
  </si>
  <si>
    <t xml:space="preserve">    Майстер буровий:                  Гурин В.В.,Хвостик В.В.      </t>
  </si>
  <si>
    <t>ОК-ф473,08х11,05мм.К55 КЗ ВТС АРІ 5СТ=38шт/441м.</t>
  </si>
  <si>
    <t>ОК-339,7х12,19мм.N80 ВТС  =211шт/2385м.</t>
  </si>
  <si>
    <t xml:space="preserve">  </t>
  </si>
  <si>
    <t>Кран 25т.</t>
  </si>
  <si>
    <t>азімут</t>
  </si>
  <si>
    <t xml:space="preserve">Чергова  техніка  : </t>
  </si>
  <si>
    <t>Буріння на гл- 187м.</t>
  </si>
  <si>
    <t>Список замірів.</t>
  </si>
  <si>
    <t>Стан по свердловині на 7:00</t>
  </si>
  <si>
    <t>Буріння в ін-лі  177 - 187 м.</t>
  </si>
  <si>
    <t>Наращування</t>
  </si>
  <si>
    <t>Проработка в ін-лі 148 - 177 м.  , промивка .</t>
  </si>
  <si>
    <t>Буріння в ін-лі  148 - 177 м.</t>
  </si>
  <si>
    <t>Проработка в ін-лі 119 - 148 м.  , промивка .</t>
  </si>
  <si>
    <t>Буріння в ін-лі  119 - 148 м.</t>
  </si>
  <si>
    <t>Проработка в ін-лі  90 - 119 м. ,  промивка.</t>
  </si>
  <si>
    <t>Буріння в ін-лі  90 - 119 м.</t>
  </si>
  <si>
    <t>Наращування: 1св ОБТ - 28,65 м. ,1св.</t>
  </si>
  <si>
    <t>олива Motul  10W40</t>
  </si>
  <si>
    <t>Проработка в ін-лі 61-90м,промивка.</t>
  </si>
  <si>
    <t>Антифріз</t>
  </si>
  <si>
    <t>Буріння в ін-лі 61 - 90м</t>
  </si>
  <si>
    <t>Олива (mobilube DTE 10 Excel 32)</t>
  </si>
  <si>
    <t>Наращування: 1св ОБТ - 28,60 м.</t>
  </si>
  <si>
    <t>Проработка в ін-лі 43 - 61м. , промивка.</t>
  </si>
  <si>
    <t>MOBIL GEAR 600 XP 100</t>
  </si>
  <si>
    <t>Буріння в ін-лі 43 - 61м.</t>
  </si>
  <si>
    <t>Наворот КЛС , ОБТ - 2 ск , перехідника , 1св</t>
  </si>
  <si>
    <t>Проработка в ін-лі 0 - 43 м. , калібровка , промивка.</t>
  </si>
  <si>
    <t>Чистка БШ та жолобної системи.</t>
  </si>
  <si>
    <t>Буріння  в ін-лі 0 - 43 м.</t>
  </si>
  <si>
    <t>1:00</t>
  </si>
  <si>
    <t>Тестування бурових насосів</t>
  </si>
  <si>
    <t>МАЗ ВІ 7915 ВХ</t>
  </si>
  <si>
    <t>Vзатр.</t>
  </si>
  <si>
    <t>8 Водянівка</t>
  </si>
  <si>
    <t>Vскв.без ін-та</t>
  </si>
  <si>
    <t>Кран  ВІ 0468 ВМ</t>
  </si>
  <si>
    <t xml:space="preserve">Vскв.з ін-том </t>
  </si>
  <si>
    <t>погрузчик 01628ТВІ</t>
  </si>
  <si>
    <t>Кран Grove</t>
  </si>
  <si>
    <t>V4 БПР (45)м3</t>
  </si>
  <si>
    <t>V3 Рез. Ємність (81) м3</t>
  </si>
  <si>
    <t>V2 Робоча Ємність (78) м3</t>
  </si>
  <si>
    <t>V1  Пром. Ємність (89) м3</t>
  </si>
  <si>
    <t>KCl, %</t>
  </si>
  <si>
    <t>Дегазатор -2</t>
  </si>
  <si>
    <t>K, %</t>
  </si>
  <si>
    <t>Дегазатор -1</t>
  </si>
  <si>
    <t xml:space="preserve"> Робота   дегазаторів</t>
  </si>
  <si>
    <t>б/в API 100-2шт,б/в API 140-2шт</t>
  </si>
  <si>
    <t>Цемент ПЦТ 2-50</t>
  </si>
  <si>
    <t>Цемент ЦТП 1,5-100</t>
  </si>
  <si>
    <t>5</t>
  </si>
  <si>
    <t>Цемент ЦТП 1-100</t>
  </si>
  <si>
    <t>77</t>
  </si>
  <si>
    <t>Компонент буферний TEXCOR</t>
  </si>
  <si>
    <t>16</t>
  </si>
  <si>
    <t>Прихід вібоситок.</t>
  </si>
  <si>
    <t>15</t>
  </si>
  <si>
    <t>2</t>
  </si>
  <si>
    <t>18</t>
  </si>
  <si>
    <t>200/200165/140</t>
  </si>
  <si>
    <t>10,5</t>
  </si>
  <si>
    <t>35-40</t>
  </si>
  <si>
    <t>19</t>
  </si>
  <si>
    <t>50/50/50/50</t>
  </si>
  <si>
    <t>48/82</t>
  </si>
  <si>
    <t>40-50</t>
  </si>
  <si>
    <t>4</t>
  </si>
  <si>
    <t>60-70</t>
  </si>
  <si>
    <t>с/н-5</t>
  </si>
  <si>
    <t>1,12</t>
  </si>
  <si>
    <t>Вібросита</t>
  </si>
  <si>
    <t>KCl-Полімерний</t>
  </si>
  <si>
    <t>Режим промивки</t>
  </si>
  <si>
    <t>З-133,NC -50</t>
  </si>
  <si>
    <t>127мм "G-105 Х 9,19 (18°)</t>
  </si>
  <si>
    <t>Кз163хМз133</t>
  </si>
  <si>
    <t xml:space="preserve">Перехідник </t>
  </si>
  <si>
    <t>З-163</t>
  </si>
  <si>
    <t>ОБТ 203 №-4</t>
  </si>
  <si>
    <t>ОБТ 203 №-09</t>
  </si>
  <si>
    <t>ОБТ 203 №-11</t>
  </si>
  <si>
    <t>ОБТ 203 №-9</t>
  </si>
  <si>
    <t>ОБТ 203 №-271</t>
  </si>
  <si>
    <t>ОБТ 203 №-11471</t>
  </si>
  <si>
    <t>ОБТ 203 №-33</t>
  </si>
  <si>
    <t>ОБТ 203 №-115</t>
  </si>
  <si>
    <t>ОБТ 229 №0301</t>
  </si>
  <si>
    <t>ОБТ 229 №471</t>
  </si>
  <si>
    <t>Кз171хМз163</t>
  </si>
  <si>
    <t>Перехідник №188</t>
  </si>
  <si>
    <t>Сульф асфальт</t>
  </si>
  <si>
    <t>З-171</t>
  </si>
  <si>
    <t>584,2/232</t>
  </si>
  <si>
    <t>КЛС №0402</t>
  </si>
  <si>
    <t>Горіховий кальматант (ECOMIX)</t>
  </si>
  <si>
    <t>Кз163хМз171</t>
  </si>
  <si>
    <t>Перехідник №469</t>
  </si>
  <si>
    <t>PAC-LV</t>
  </si>
  <si>
    <t>74</t>
  </si>
  <si>
    <t>ОБТ 229 №5</t>
  </si>
  <si>
    <t>76</t>
  </si>
  <si>
    <t>Перехідник №124</t>
  </si>
  <si>
    <t>72</t>
  </si>
  <si>
    <t>584,2 / 204</t>
  </si>
  <si>
    <t>РШ №0401</t>
  </si>
  <si>
    <t>Перехідник №121</t>
  </si>
  <si>
    <t>12,5/187</t>
  </si>
  <si>
    <t>12030</t>
  </si>
  <si>
    <t>Глинопорошок бентонітовий</t>
  </si>
  <si>
    <t>ОБТ 229 №3</t>
  </si>
  <si>
    <t>Мз177хМз163</t>
  </si>
  <si>
    <t>Перехідник №0518</t>
  </si>
  <si>
    <t>З-177</t>
  </si>
  <si>
    <t>Долото L111CJ (№1612918)</t>
  </si>
  <si>
    <r>
      <t>Æ</t>
    </r>
    <r>
      <rPr>
        <b/>
        <sz val="12"/>
        <color theme="1"/>
        <rFont val="Arial"/>
        <family val="2"/>
        <charset val="204"/>
      </rPr>
      <t xml:space="preserve"> вн(мм)</t>
    </r>
  </si>
  <si>
    <r>
      <t>Æ</t>
    </r>
    <r>
      <rPr>
        <b/>
        <sz val="14"/>
        <color theme="1"/>
        <rFont val="Arial"/>
        <family val="2"/>
        <charset val="204"/>
      </rPr>
      <t xml:space="preserve"> зов(мм)</t>
    </r>
  </si>
  <si>
    <t xml:space="preserve">Мех. швидкість ( м /г) </t>
  </si>
  <si>
    <t>Час мех. буріння (г)</t>
  </si>
  <si>
    <t>Проходка за добу(м)</t>
  </si>
  <si>
    <t>187</t>
  </si>
  <si>
    <t>Вибій на кінець доби (м)</t>
  </si>
  <si>
    <t>0</t>
  </si>
  <si>
    <t>Вибій на поч.доби (м)</t>
  </si>
  <si>
    <t>21.12.2019р</t>
  </si>
  <si>
    <t>:</t>
  </si>
  <si>
    <t>Патрубок підгоночний -73,02х7,82(Q-125)=3шт:1м,2м,5,7м.</t>
  </si>
  <si>
    <t xml:space="preserve">  Супервайзер:                   Перець О.Ф.</t>
  </si>
  <si>
    <t>Патрубок реперний-73,02х5,51(Р-110)=1шт.</t>
  </si>
  <si>
    <t xml:space="preserve">  Майстер буровий:           Гурин В.В.                                                 Хвостик В.В.</t>
  </si>
  <si>
    <t>НКТ 73,02х7,82 (Q-125) муфта 88,9 (6шт:65,21м.)</t>
  </si>
  <si>
    <t>НКТ 73,02х5,51 (Р-110) муфта 88,9 (44шт:403,11м.)</t>
  </si>
  <si>
    <t>НКТ 73,02х5,51 (Р-110) муфта 81,2 (23шт:210,59.)</t>
  </si>
  <si>
    <t>НКТ</t>
  </si>
  <si>
    <t>Погрузчик</t>
  </si>
  <si>
    <t>АГРЕГАТ JWS</t>
  </si>
  <si>
    <t>Азимут</t>
  </si>
  <si>
    <t>Глибина</t>
  </si>
  <si>
    <t>Підготовчі роботи до демонтажу бурової вежі.</t>
  </si>
  <si>
    <t>Список замірів</t>
  </si>
  <si>
    <t xml:space="preserve">Олива Mobil Extra 10w40 </t>
  </si>
  <si>
    <t>Тосол</t>
  </si>
  <si>
    <t>Олива MOBIL DTE-10 Excel 32</t>
  </si>
  <si>
    <t>Передано (1,74)(Vобщ130м3)- бур.розчину  VERSADRIL на Бур.№8 Водянівська</t>
  </si>
  <si>
    <t>Передано (2,18)(Vобщ138м3)- бур.розчину  VERSADRIL на Бур.№8 Водянівська</t>
  </si>
  <si>
    <t>Олива Mobilgear600 XP 150</t>
  </si>
  <si>
    <t>Підготовчі роботи до демонтажу бурової вежі: ( демонтаж штропів,відкріплення грязевого рукава,демонтаж маш. ключів,вимивання та демонтаж бур. обладнання,чистка та вимивання блоку ЦСГО)</t>
  </si>
  <si>
    <t>Опресовка підвіски НКТ мастилом на тиск 960 кгс/см² (герметично). Опресовка фонтанної арматури нижче корінної засувки технічною водою ɣ=1,01 г/см³ на тиск 455 кгс/см² (герметично)</t>
  </si>
  <si>
    <t>Демонтаж ПВО. Монтаж підвіски НКТ. Монтаж нижньої частини ФА.</t>
  </si>
  <si>
    <t>Промивка свердловини на гл. 6094м.</t>
  </si>
  <si>
    <t>Год</t>
  </si>
  <si>
    <t>Сумарні втрати за інтервал</t>
  </si>
  <si>
    <t>Система очистки/СПО</t>
  </si>
  <si>
    <t>Інфільтрація/чистка ємносей та мертві зони</t>
  </si>
  <si>
    <t>Випаровування</t>
  </si>
  <si>
    <t>Поглинання</t>
  </si>
  <si>
    <r>
      <t>Нафта(б/у),дм</t>
    </r>
    <r>
      <rPr>
        <b/>
        <sz val="16"/>
        <color theme="1"/>
        <rFont val="Times New Roman"/>
        <family val="1"/>
        <charset val="204"/>
      </rPr>
      <t>³</t>
    </r>
  </si>
  <si>
    <t>МАН ВІ 22-84 НВ</t>
  </si>
  <si>
    <t xml:space="preserve">V св-ни з ін-том / </t>
  </si>
  <si>
    <r>
      <t>Нафта,дм</t>
    </r>
    <r>
      <rPr>
        <b/>
        <sz val="16"/>
        <color theme="1"/>
        <rFont val="Times New Roman"/>
        <family val="1"/>
        <charset val="204"/>
      </rPr>
      <t>³</t>
    </r>
  </si>
  <si>
    <t>Vмет</t>
  </si>
  <si>
    <t>80.88</t>
  </si>
  <si>
    <t>Погрузчик JCB  01643 ТВІ</t>
  </si>
  <si>
    <t>,</t>
  </si>
  <si>
    <t>Загальний VERSADRIL  V,  м3</t>
  </si>
  <si>
    <t>Керхер</t>
  </si>
  <si>
    <t>АГРЕГАТ JWS-400</t>
  </si>
  <si>
    <t>Σ V на поверхні м3</t>
  </si>
  <si>
    <t xml:space="preserve">       БПР (45)м3</t>
  </si>
  <si>
    <t>V4 Рез. Ємність (80) м3</t>
  </si>
  <si>
    <t>V3 Робоча Ємність (76) м3</t>
  </si>
  <si>
    <t>Диз генератор</t>
  </si>
  <si>
    <t>00:00/ 327:00</t>
  </si>
  <si>
    <t>00:00/ 232:00</t>
  </si>
  <si>
    <t>Муловіділювач</t>
  </si>
  <si>
    <t>6,28</t>
  </si>
  <si>
    <t>Надлишок вапна</t>
  </si>
  <si>
    <t>Пісковіділювач</t>
  </si>
  <si>
    <t>421</t>
  </si>
  <si>
    <t>Електростабільність, Вольт</t>
  </si>
  <si>
    <t>Миюча добавка</t>
  </si>
  <si>
    <t>29</t>
  </si>
  <si>
    <t>Вміст ТФ, %</t>
  </si>
  <si>
    <t>00:00/187:00</t>
  </si>
  <si>
    <t>00:00 /360:45</t>
  </si>
  <si>
    <t>БСО-9</t>
  </si>
  <si>
    <t>85/15</t>
  </si>
  <si>
    <t>Водонафтове відношення</t>
  </si>
  <si>
    <t>ДР-1 №2</t>
  </si>
  <si>
    <t>MI Swacco №1</t>
  </si>
  <si>
    <t>РТМ-75 Н Об.ПВ</t>
  </si>
  <si>
    <t>60</t>
  </si>
  <si>
    <t>Вміст диз.палива,%</t>
  </si>
  <si>
    <t>Робота дегазатора</t>
  </si>
  <si>
    <t>РТМ-75 ПВ</t>
  </si>
  <si>
    <t>14/70</t>
  </si>
  <si>
    <t>YP (ДНС)</t>
  </si>
  <si>
    <t>Емульгатор-2</t>
  </si>
  <si>
    <t>PV (пластика)</t>
  </si>
  <si>
    <t>Емульгатор-1</t>
  </si>
  <si>
    <t>30/40</t>
  </si>
  <si>
    <t xml:space="preserve">Дизельне наливо </t>
  </si>
  <si>
    <t>876:15</t>
  </si>
  <si>
    <t>27</t>
  </si>
  <si>
    <t>Температура виходу (ºС)</t>
  </si>
  <si>
    <t>5,5</t>
  </si>
  <si>
    <t>Піногасник</t>
  </si>
  <si>
    <t>3136:00</t>
  </si>
  <si>
    <t xml:space="preserve"> 80/80/35/35</t>
  </si>
  <si>
    <t>2,5</t>
  </si>
  <si>
    <t>Кірка</t>
  </si>
  <si>
    <t>Пластифікатор</t>
  </si>
  <si>
    <t>4113:45</t>
  </si>
  <si>
    <t xml:space="preserve"> 50/50/50/80</t>
  </si>
  <si>
    <t>5,5/150</t>
  </si>
  <si>
    <t>HTHP Вис.темп.Фільтр.(см³/30хв)</t>
  </si>
  <si>
    <t>РТМ-75 Н ПВ</t>
  </si>
  <si>
    <t>2134:00</t>
  </si>
  <si>
    <t xml:space="preserve"> 50/35/35/35</t>
  </si>
  <si>
    <t>57</t>
  </si>
  <si>
    <t>В'язкість (сек)</t>
  </si>
  <si>
    <t>Стабілізатор БСО-8</t>
  </si>
  <si>
    <t>1,74</t>
  </si>
  <si>
    <t>Густина (г/см³)</t>
  </si>
  <si>
    <t>Стабілізатор БСО-9</t>
  </si>
  <si>
    <t>БР на вуглеводневій основі Versadril (MiSwaco)</t>
  </si>
  <si>
    <t>Латекс</t>
  </si>
  <si>
    <t>БСО-8</t>
  </si>
  <si>
    <t>GLO CR LIG 1000 (ironthin)</t>
  </si>
  <si>
    <t>N-Seal</t>
  </si>
  <si>
    <t>Лушпиння соняшник. насіння</t>
  </si>
  <si>
    <t>NeoCarb 60</t>
  </si>
  <si>
    <t>АТМР</t>
  </si>
  <si>
    <t>Кристал 1000</t>
  </si>
  <si>
    <t>Нище ротора</t>
  </si>
  <si>
    <t>Вище ротора</t>
  </si>
  <si>
    <t>ЯС год / м</t>
  </si>
  <si>
    <t xml:space="preserve">Нище </t>
  </si>
  <si>
    <t>Нафта (б/у), дм3</t>
  </si>
  <si>
    <t xml:space="preserve"> Приробка долота   год/м</t>
  </si>
  <si>
    <t>Натрій біхромат</t>
  </si>
  <si>
    <t>Мз102хМз-89VAMTOP</t>
  </si>
  <si>
    <t>—</t>
  </si>
  <si>
    <t>Підвіска НКТ "груша"</t>
  </si>
  <si>
    <t>Нз-89VAMTOPxНз-73VAGT</t>
  </si>
  <si>
    <t>59</t>
  </si>
  <si>
    <t>Підвісний патрубок</t>
  </si>
  <si>
    <t>VAGT</t>
  </si>
  <si>
    <t>57,38</t>
  </si>
  <si>
    <t>73,02/88,9</t>
  </si>
  <si>
    <t>НКТ Ǿ73*7,82 Q-125</t>
  </si>
  <si>
    <t>П-к сигнальний №1327</t>
  </si>
  <si>
    <t>Filter-check</t>
  </si>
  <si>
    <t>VAGT AC</t>
  </si>
  <si>
    <t>62</t>
  </si>
  <si>
    <t>НКТ Ǿ73*5,51 Р-110</t>
  </si>
  <si>
    <t>VAGT RC</t>
  </si>
  <si>
    <t>73,02/81,2</t>
  </si>
  <si>
    <t>Буріння дол.  год/м</t>
  </si>
  <si>
    <t>ВОРОНКА</t>
  </si>
  <si>
    <t>розхід.</t>
  </si>
  <si>
    <r>
      <t>Æ</t>
    </r>
    <r>
      <rPr>
        <b/>
        <sz val="18"/>
        <color theme="1"/>
        <rFont val="Arial"/>
        <family val="2"/>
        <charset val="204"/>
      </rPr>
      <t xml:space="preserve"> </t>
    </r>
    <r>
      <rPr>
        <b/>
        <i/>
        <sz val="18"/>
        <color theme="1"/>
        <rFont val="Arial"/>
        <family val="2"/>
        <charset val="204"/>
      </rPr>
      <t>вн(мм)</t>
    </r>
  </si>
  <si>
    <r>
      <t>Æ</t>
    </r>
    <r>
      <rPr>
        <b/>
        <sz val="18"/>
        <color theme="1"/>
        <rFont val="Arial"/>
        <family val="2"/>
        <charset val="204"/>
      </rPr>
      <t xml:space="preserve"> </t>
    </r>
    <r>
      <rPr>
        <b/>
        <i/>
        <sz val="18"/>
        <color theme="1"/>
        <rFont val="Arial"/>
        <family val="2"/>
        <charset val="204"/>
      </rPr>
      <t>зов(мм)</t>
    </r>
  </si>
  <si>
    <t>Номер</t>
  </si>
  <si>
    <r>
      <t>Æ (</t>
    </r>
    <r>
      <rPr>
        <b/>
        <sz val="18"/>
        <color theme="1"/>
        <rFont val="Arial"/>
        <family val="2"/>
        <charset val="204"/>
      </rPr>
      <t>мм)</t>
    </r>
  </si>
  <si>
    <t>6095 / 6121/6070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</si>
</sst>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#,##0;[Red]#,##0"/>
    <numFmt numFmtId="169" formatCode="[h]:mm"/>
    <numFmt numFmtId="170" formatCode="h:mm;@"/>
    <numFmt numFmtId="171" formatCode="[h]:mm:ss;@"/>
  </numFmts>
  <fonts count="106">
    <font>
      <sz val="10"/>
      <name val="Arial Cyr"/>
      <charset val="204"/>
    </font>
    <font>
      <sz val="10"/>
      <name val="Arial Cyr"/>
      <charset val="204"/>
    </font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i/>
      <sz val="11"/>
      <color rgb="FFFF0000"/>
      <name val="Arial"/>
      <family val="2"/>
      <charset val="204"/>
    </font>
    <font>
      <b/>
      <i/>
      <sz val="11"/>
      <color rgb="FFFF0000"/>
      <name val="Arial Cyr"/>
      <charset val="204"/>
    </font>
    <font>
      <i/>
      <sz val="11"/>
      <color rgb="FFFF0000"/>
      <name val="Arial"/>
      <family val="2"/>
      <charset val="204"/>
    </font>
    <font>
      <sz val="11"/>
      <color theme="1"/>
      <name val="Arial Cyr"/>
      <charset val="204"/>
    </font>
    <font>
      <b/>
      <sz val="14"/>
      <color theme="1"/>
      <name val="Arial"/>
      <family val="2"/>
      <charset val="204"/>
    </font>
    <font>
      <b/>
      <sz val="11"/>
      <color theme="1"/>
      <name val="Symbol"/>
      <family val="1"/>
      <charset val="2"/>
    </font>
    <font>
      <b/>
      <sz val="11"/>
      <color theme="1"/>
      <name val="Arial Cyr"/>
      <charset val="204"/>
    </font>
    <font>
      <b/>
      <i/>
      <sz val="12"/>
      <color theme="1"/>
      <name val="Arial"/>
      <family val="2"/>
      <charset val="204"/>
    </font>
    <font>
      <sz val="12"/>
      <color theme="1"/>
      <name val="Arial Cyr"/>
      <charset val="204"/>
    </font>
    <font>
      <b/>
      <sz val="10"/>
      <color theme="1"/>
      <name val="Arial Cyr"/>
      <charset val="204"/>
    </font>
    <font>
      <b/>
      <sz val="12"/>
      <color theme="1"/>
      <name val="Arial Cyr"/>
      <charset val="204"/>
    </font>
    <font>
      <b/>
      <sz val="16"/>
      <color theme="1"/>
      <name val="Arial Cyr"/>
      <charset val="204"/>
    </font>
    <font>
      <b/>
      <sz val="12"/>
      <color theme="1"/>
      <name val="Arial"/>
      <family val="2"/>
      <charset val="204"/>
    </font>
    <font>
      <b/>
      <sz val="12"/>
      <color theme="1"/>
      <name val="Symbol"/>
      <family val="1"/>
      <charset val="2"/>
    </font>
    <font>
      <b/>
      <sz val="20"/>
      <color theme="1"/>
      <name val="Arial Cyr"/>
      <charset val="204"/>
    </font>
    <font>
      <b/>
      <i/>
      <sz val="16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b/>
      <sz val="16"/>
      <name val="Arial"/>
      <family val="2"/>
      <charset val="204"/>
    </font>
    <font>
      <sz val="16"/>
      <color theme="1"/>
      <name val="Arial Cyr"/>
      <charset val="204"/>
    </font>
    <font>
      <b/>
      <sz val="14"/>
      <color theme="1"/>
      <name val="Symbol"/>
      <family val="1"/>
      <charset val="2"/>
    </font>
    <font>
      <b/>
      <i/>
      <sz val="14"/>
      <color theme="1"/>
      <name val="Arial Cyr"/>
      <charset val="204"/>
    </font>
    <font>
      <b/>
      <i/>
      <sz val="18"/>
      <color theme="1"/>
      <name val="Arial Cyr"/>
      <charset val="204"/>
    </font>
    <font>
      <b/>
      <i/>
      <sz val="14"/>
      <color theme="1"/>
      <name val="Arial"/>
      <family val="2"/>
      <charset val="204"/>
    </font>
    <font>
      <b/>
      <i/>
      <sz val="20"/>
      <name val="Arial"/>
      <family val="2"/>
      <charset val="204"/>
    </font>
    <font>
      <b/>
      <i/>
      <u/>
      <sz val="20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1"/>
      <color rgb="FFFF0000"/>
      <name val="Arial"/>
      <family val="2"/>
      <charset val="204"/>
    </font>
    <font>
      <i/>
      <sz val="18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22"/>
      <color theme="1"/>
      <name val="Arial"/>
      <family val="2"/>
      <charset val="204"/>
    </font>
    <font>
      <b/>
      <i/>
      <sz val="20"/>
      <color theme="1"/>
      <name val="Arial"/>
      <family val="2"/>
      <charset val="204"/>
    </font>
    <font>
      <b/>
      <i/>
      <sz val="18"/>
      <color rgb="FFFF0000"/>
      <name val="Arial"/>
      <family val="2"/>
      <charset val="204"/>
    </font>
    <font>
      <b/>
      <i/>
      <sz val="12"/>
      <name val="Arial"/>
      <family val="2"/>
      <charset val="204"/>
    </font>
    <font>
      <b/>
      <sz val="18"/>
      <color theme="1"/>
      <name val="Calibri"/>
      <family val="2"/>
      <charset val="204"/>
    </font>
    <font>
      <b/>
      <i/>
      <sz val="16"/>
      <color theme="1"/>
      <name val="Arial Cyr"/>
      <charset val="204"/>
    </font>
    <font>
      <b/>
      <i/>
      <sz val="20"/>
      <name val="Arial Cyr"/>
      <charset val="204"/>
    </font>
    <font>
      <b/>
      <i/>
      <sz val="24"/>
      <color theme="1"/>
      <name val="Arial Cyr"/>
      <charset val="204"/>
    </font>
    <font>
      <b/>
      <i/>
      <sz val="28"/>
      <color theme="1"/>
      <name val="Arial"/>
      <family val="2"/>
      <charset val="204"/>
    </font>
    <font>
      <b/>
      <sz val="18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4"/>
      <name val="Arial"/>
      <family val="2"/>
      <charset val="204"/>
    </font>
    <font>
      <i/>
      <sz val="14"/>
      <color theme="1"/>
      <name val="Arial"/>
      <family val="2"/>
      <charset val="204"/>
    </font>
    <font>
      <b/>
      <sz val="16"/>
      <color theme="1"/>
      <name val="CentSchbkCyrill BT"/>
      <family val="1"/>
      <charset val="204"/>
    </font>
    <font>
      <b/>
      <sz val="12"/>
      <color theme="1"/>
      <name val="CentSchbkCyrill BT"/>
      <family val="1"/>
      <charset val="204"/>
    </font>
    <font>
      <b/>
      <sz val="14"/>
      <color theme="1"/>
      <name val="CentSchbkCyrill BT"/>
      <family val="1"/>
      <charset val="204"/>
    </font>
    <font>
      <b/>
      <sz val="11"/>
      <color theme="1"/>
      <name val="Arial"/>
      <family val="2"/>
      <charset val="204"/>
    </font>
    <font>
      <b/>
      <sz val="14"/>
      <color theme="1"/>
      <name val="Kristen ITC"/>
      <family val="4"/>
    </font>
    <font>
      <sz val="20"/>
      <color theme="1"/>
      <name val="Arial"/>
      <family val="2"/>
      <charset val="204"/>
    </font>
    <font>
      <b/>
      <sz val="18"/>
      <color rgb="FFFF0000"/>
      <name val="Arial Cyr"/>
      <charset val="204"/>
    </font>
    <font>
      <b/>
      <sz val="18"/>
      <color rgb="FFFF0000"/>
      <name val="Arial"/>
      <family val="2"/>
      <charset val="204"/>
    </font>
    <font>
      <b/>
      <sz val="14"/>
      <color theme="1"/>
      <name val="Arial Unicode MS"/>
      <family val="2"/>
      <charset val="204"/>
    </font>
    <font>
      <b/>
      <sz val="13"/>
      <color theme="1"/>
      <name val="Arial Unicode MS"/>
      <family val="2"/>
      <charset val="204"/>
    </font>
    <font>
      <b/>
      <sz val="24"/>
      <color theme="1"/>
      <name val="Arial Cyr"/>
      <charset val="204"/>
    </font>
    <font>
      <b/>
      <sz val="20"/>
      <name val="Arial Cyr"/>
      <charset val="204"/>
    </font>
    <font>
      <sz val="16"/>
      <color theme="1"/>
      <name val="Arial"/>
      <family val="2"/>
      <charset val="204"/>
    </font>
    <font>
      <b/>
      <sz val="18"/>
      <color theme="1"/>
      <name val="Arial Cyr"/>
      <charset val="204"/>
    </font>
    <font>
      <b/>
      <sz val="1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Arial Cyr"/>
      <charset val="204"/>
    </font>
    <font>
      <b/>
      <sz val="14"/>
      <name val="Arial Cyr"/>
      <family val="2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color theme="1"/>
      <name val="Arial"/>
      <family val="2"/>
      <charset val="204"/>
    </font>
    <font>
      <b/>
      <sz val="14"/>
      <name val="Arial Cyr"/>
      <charset val="204"/>
    </font>
    <font>
      <b/>
      <i/>
      <sz val="12"/>
      <color theme="1"/>
      <name val="Arial Cyr"/>
      <charset val="204"/>
    </font>
    <font>
      <b/>
      <sz val="22"/>
      <color theme="1"/>
      <name val="Arial"/>
      <family val="2"/>
      <charset val="204"/>
    </font>
    <font>
      <b/>
      <i/>
      <u/>
      <sz val="22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24"/>
      <color theme="1"/>
      <name val="Arial"/>
      <family val="2"/>
      <charset val="204"/>
    </font>
    <font>
      <b/>
      <sz val="26"/>
      <color theme="1"/>
      <name val="Arial"/>
      <family val="2"/>
      <charset val="204"/>
    </font>
    <font>
      <b/>
      <sz val="24"/>
      <name val="Arial"/>
      <family val="2"/>
      <charset val="204"/>
    </font>
    <font>
      <b/>
      <sz val="26"/>
      <name val="Times New Roman"/>
      <family val="1"/>
      <charset val="204"/>
    </font>
    <font>
      <b/>
      <sz val="26"/>
      <name val="Arial"/>
      <family val="2"/>
      <charset val="204"/>
    </font>
    <font>
      <b/>
      <sz val="28"/>
      <name val="Times New Roman"/>
      <family val="1"/>
      <charset val="204"/>
    </font>
    <font>
      <sz val="20"/>
      <color theme="1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16"/>
      <color theme="1"/>
      <name val="Times New Roman"/>
      <family val="1"/>
      <charset val="204"/>
    </font>
    <font>
      <b/>
      <sz val="22"/>
      <name val="Arial"/>
      <family val="2"/>
      <charset val="204"/>
    </font>
    <font>
      <b/>
      <i/>
      <sz val="24"/>
      <color theme="1"/>
      <name val="Arial"/>
      <family val="2"/>
      <charset val="204"/>
    </font>
    <font>
      <b/>
      <i/>
      <sz val="11"/>
      <name val="Arial"/>
      <family val="2"/>
      <charset val="204"/>
    </font>
    <font>
      <sz val="20"/>
      <color rgb="FFFF0000"/>
      <name val="Arial Cyr"/>
      <charset val="204"/>
    </font>
    <font>
      <b/>
      <sz val="22"/>
      <color theme="1"/>
      <name val="Arial Cyr"/>
      <charset val="204"/>
    </font>
    <font>
      <sz val="22"/>
      <color rgb="FFFF0000"/>
      <name val="Arial Cyr"/>
      <charset val="204"/>
    </font>
    <font>
      <b/>
      <sz val="18"/>
      <name val="Arial Cyr"/>
      <charset val="204"/>
    </font>
    <font>
      <b/>
      <sz val="20"/>
      <name val="Arial"/>
      <family val="2"/>
      <charset val="204"/>
    </font>
    <font>
      <b/>
      <i/>
      <sz val="16"/>
      <name val="Arial"/>
      <family val="2"/>
      <charset val="204"/>
    </font>
    <font>
      <b/>
      <sz val="19"/>
      <name val="Arial"/>
      <family val="2"/>
      <charset val="204"/>
    </font>
    <font>
      <sz val="18"/>
      <color rgb="FFFF0000"/>
      <name val="Arial Cyr"/>
      <charset val="204"/>
    </font>
    <font>
      <sz val="18"/>
      <color theme="1"/>
      <name val="Arial Cyr"/>
      <charset val="204"/>
    </font>
    <font>
      <b/>
      <sz val="22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color theme="1"/>
      <name val="Symbol"/>
      <family val="1"/>
      <charset val="2"/>
    </font>
    <font>
      <b/>
      <i/>
      <sz val="28"/>
      <color theme="1"/>
      <name val="Arial Black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5" fontId="1" fillId="0" borderId="0" applyFont="0" applyFill="0" applyBorder="0" applyAlignment="0" applyProtection="0"/>
  </cellStyleXfs>
  <cellXfs count="1533">
    <xf numFmtId="0" fontId="0" fillId="0" borderId="0" xfId="0"/>
    <xf numFmtId="0" fontId="4" fillId="2" borderId="0" xfId="0" applyFont="1" applyFill="1"/>
    <xf numFmtId="49" fontId="4" fillId="2" borderId="0" xfId="0" applyNumberFormat="1" applyFont="1" applyFill="1"/>
    <xf numFmtId="0" fontId="4" fillId="2" borderId="0" xfId="0" applyFont="1" applyFill="1" applyBorder="1"/>
    <xf numFmtId="2" fontId="8" fillId="2" borderId="0" xfId="0" applyNumberFormat="1" applyFont="1" applyFill="1" applyBorder="1" applyAlignment="1">
      <alignment horizontal="center"/>
    </xf>
    <xf numFmtId="167" fontId="4" fillId="2" borderId="0" xfId="0" applyNumberFormat="1" applyFont="1" applyFill="1" applyBorder="1"/>
    <xf numFmtId="0" fontId="4" fillId="2" borderId="0" xfId="0" quotePrefix="1" applyFont="1" applyFill="1" applyBorder="1"/>
    <xf numFmtId="167" fontId="4" fillId="2" borderId="0" xfId="0" applyNumberFormat="1" applyFont="1" applyFill="1"/>
    <xf numFmtId="0" fontId="4" fillId="2" borderId="0" xfId="0" applyFont="1" applyFill="1" applyAlignment="1"/>
    <xf numFmtId="49" fontId="4" fillId="2" borderId="0" xfId="0" applyNumberFormat="1" applyFont="1" applyFill="1" applyBorder="1"/>
    <xf numFmtId="0" fontId="9" fillId="2" borderId="0" xfId="0" applyFont="1" applyFill="1" applyBorder="1" applyAlignment="1" applyProtection="1">
      <alignment horizontal="center" vertical="top" wrapText="1"/>
      <protection locked="0"/>
    </xf>
    <xf numFmtId="0" fontId="7" fillId="2" borderId="0" xfId="0" applyFont="1" applyFill="1" applyBorder="1" applyAlignment="1" applyProtection="1"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/>
    <xf numFmtId="0" fontId="10" fillId="2" borderId="0" xfId="0" applyFont="1" applyFill="1"/>
    <xf numFmtId="0" fontId="12" fillId="2" borderId="41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alignment horizontal="center"/>
      <protection hidden="1"/>
    </xf>
    <xf numFmtId="20" fontId="10" fillId="2" borderId="0" xfId="0" applyNumberFormat="1" applyFont="1" applyFill="1"/>
    <xf numFmtId="169" fontId="10" fillId="2" borderId="0" xfId="0" applyNumberFormat="1" applyFont="1" applyFill="1" applyBorder="1"/>
    <xf numFmtId="20" fontId="10" fillId="2" borderId="0" xfId="0" applyNumberFormat="1" applyFont="1" applyFill="1" applyBorder="1"/>
    <xf numFmtId="0" fontId="10" fillId="2" borderId="0" xfId="0" applyFont="1" applyFill="1" applyBorder="1" applyAlignment="1">
      <alignment wrapText="1"/>
    </xf>
    <xf numFmtId="0" fontId="6" fillId="2" borderId="0" xfId="0" applyFont="1" applyFill="1"/>
    <xf numFmtId="169" fontId="10" fillId="2" borderId="0" xfId="0" applyNumberFormat="1" applyFont="1" applyFill="1"/>
    <xf numFmtId="0" fontId="10" fillId="2" borderId="12" xfId="0" applyFont="1" applyFill="1" applyBorder="1"/>
    <xf numFmtId="168" fontId="15" fillId="2" borderId="3" xfId="0" applyNumberFormat="1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1" fontId="15" fillId="2" borderId="3" xfId="0" applyNumberFormat="1" applyFont="1" applyFill="1" applyBorder="1" applyAlignment="1" applyProtection="1">
      <alignment horizontal="center" vertical="center"/>
      <protection locked="0"/>
    </xf>
    <xf numFmtId="1" fontId="17" fillId="2" borderId="10" xfId="5" applyNumberFormat="1" applyFont="1" applyFill="1" applyBorder="1" applyAlignment="1" applyProtection="1">
      <alignment horizontal="center" vertical="center"/>
      <protection locked="0"/>
    </xf>
    <xf numFmtId="168" fontId="15" fillId="2" borderId="3" xfId="0" applyNumberFormat="1" applyFont="1" applyFill="1" applyBorder="1" applyAlignment="1" applyProtection="1">
      <alignment vertical="center"/>
      <protection locked="0"/>
    </xf>
    <xf numFmtId="168" fontId="25" fillId="2" borderId="50" xfId="0" applyNumberFormat="1" applyFont="1" applyFill="1" applyBorder="1" applyAlignment="1" applyProtection="1">
      <alignment horizontal="center" vertical="center"/>
      <protection locked="0"/>
    </xf>
    <xf numFmtId="0" fontId="25" fillId="2" borderId="50" xfId="0" applyFont="1" applyFill="1" applyBorder="1" applyAlignment="1" applyProtection="1">
      <alignment horizontal="center" vertical="center"/>
      <protection locked="0"/>
    </xf>
    <xf numFmtId="1" fontId="17" fillId="2" borderId="51" xfId="5" applyNumberFormat="1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wrapText="1"/>
      <protection locked="0"/>
    </xf>
    <xf numFmtId="1" fontId="18" fillId="2" borderId="3" xfId="0" applyNumberFormat="1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168" fontId="15" fillId="2" borderId="50" xfId="0" applyNumberFormat="1" applyFont="1" applyFill="1" applyBorder="1" applyAlignment="1" applyProtection="1">
      <alignment vertical="center"/>
      <protection locked="0"/>
    </xf>
    <xf numFmtId="0" fontId="30" fillId="3" borderId="41" xfId="0" applyFont="1" applyFill="1" applyBorder="1" applyAlignment="1" applyProtection="1">
      <alignment horizontal="center" vertical="center" wrapText="1"/>
      <protection locked="0"/>
    </xf>
    <xf numFmtId="20" fontId="18" fillId="3" borderId="52" xfId="0" applyNumberFormat="1" applyFont="1" applyFill="1" applyBorder="1" applyAlignment="1" applyProtection="1">
      <alignment horizontal="center" wrapText="1"/>
      <protection locked="0"/>
    </xf>
    <xf numFmtId="20" fontId="18" fillId="3" borderId="41" xfId="0" applyNumberFormat="1" applyFont="1" applyFill="1" applyBorder="1" applyAlignment="1" applyProtection="1">
      <alignment horizontal="center" wrapText="1"/>
      <protection locked="0"/>
    </xf>
    <xf numFmtId="0" fontId="18" fillId="2" borderId="50" xfId="0" applyFont="1" applyFill="1" applyBorder="1" applyAlignment="1" applyProtection="1">
      <alignment horizontal="center" vertical="center"/>
      <protection locked="0"/>
    </xf>
    <xf numFmtId="168" fontId="18" fillId="2" borderId="3" xfId="0" applyNumberFormat="1" applyFont="1" applyFill="1" applyBorder="1" applyAlignment="1" applyProtection="1">
      <alignment horizontal="center" vertical="center"/>
      <protection locked="0"/>
    </xf>
    <xf numFmtId="0" fontId="18" fillId="2" borderId="50" xfId="0" applyFont="1" applyFill="1" applyBorder="1" applyAlignment="1" applyProtection="1">
      <alignment horizontal="center" wrapText="1"/>
      <protection locked="0"/>
    </xf>
    <xf numFmtId="49" fontId="22" fillId="2" borderId="52" xfId="0" applyNumberFormat="1" applyFont="1" applyFill="1" applyBorder="1" applyAlignment="1" applyProtection="1">
      <alignment horizontal="center"/>
      <protection locked="0"/>
    </xf>
    <xf numFmtId="0" fontId="26" fillId="2" borderId="58" xfId="0" applyFont="1" applyFill="1" applyBorder="1" applyAlignment="1" applyProtection="1">
      <alignment horizontal="center"/>
      <protection locked="0"/>
    </xf>
    <xf numFmtId="0" fontId="20" fillId="2" borderId="63" xfId="0" applyFont="1" applyFill="1" applyBorder="1" applyAlignment="1" applyProtection="1">
      <alignment horizontal="center"/>
      <protection locked="0"/>
    </xf>
    <xf numFmtId="0" fontId="4" fillId="8" borderId="0" xfId="0" applyFont="1" applyFill="1"/>
    <xf numFmtId="0" fontId="7" fillId="8" borderId="0" xfId="0" applyFont="1" applyFill="1" applyBorder="1" applyAlignment="1" applyProtection="1">
      <protection locked="0"/>
    </xf>
    <xf numFmtId="0" fontId="34" fillId="8" borderId="0" xfId="0" applyFont="1" applyFill="1" applyBorder="1" applyAlignment="1" applyProtection="1">
      <protection locked="0"/>
    </xf>
    <xf numFmtId="0" fontId="29" fillId="6" borderId="9" xfId="0" applyFont="1" applyFill="1" applyBorder="1" applyAlignment="1" applyProtection="1">
      <alignment horizontal="left"/>
      <protection locked="0"/>
    </xf>
    <xf numFmtId="0" fontId="29" fillId="9" borderId="9" xfId="0" applyFont="1" applyFill="1" applyBorder="1" applyAlignment="1" applyProtection="1">
      <alignment horizontal="left"/>
      <protection locked="0"/>
    </xf>
    <xf numFmtId="0" fontId="29" fillId="9" borderId="11" xfId="0" applyFont="1" applyFill="1" applyBorder="1" applyAlignment="1" applyProtection="1">
      <alignment horizontal="left"/>
      <protection locked="0"/>
    </xf>
    <xf numFmtId="0" fontId="29" fillId="9" borderId="11" xfId="0" applyFont="1" applyFill="1" applyBorder="1" applyAlignment="1" applyProtection="1">
      <alignment wrapText="1"/>
      <protection locked="0"/>
    </xf>
    <xf numFmtId="0" fontId="11" fillId="10" borderId="48" xfId="0" applyFont="1" applyFill="1" applyBorder="1" applyAlignment="1" applyProtection="1">
      <alignment horizontal="left"/>
      <protection locked="0"/>
    </xf>
    <xf numFmtId="0" fontId="18" fillId="10" borderId="7" xfId="0" applyFont="1" applyFill="1" applyBorder="1" applyAlignment="1" applyProtection="1">
      <alignment horizontal="center"/>
      <protection locked="0"/>
    </xf>
    <xf numFmtId="0" fontId="18" fillId="10" borderId="7" xfId="0" applyFont="1" applyFill="1" applyBorder="1" applyAlignment="1" applyProtection="1">
      <alignment horizontal="center" wrapText="1"/>
      <protection locked="0"/>
    </xf>
    <xf numFmtId="1" fontId="18" fillId="10" borderId="49" xfId="5" applyNumberFormat="1" applyFont="1" applyFill="1" applyBorder="1" applyAlignment="1" applyProtection="1">
      <alignment horizontal="center"/>
      <protection locked="0"/>
    </xf>
    <xf numFmtId="49" fontId="14" fillId="2" borderId="16" xfId="0" applyNumberFormat="1" applyFont="1" applyFill="1" applyBorder="1" applyAlignment="1" applyProtection="1">
      <alignment horizontal="center"/>
      <protection locked="0"/>
    </xf>
    <xf numFmtId="0" fontId="29" fillId="2" borderId="9" xfId="0" applyFont="1" applyFill="1" applyBorder="1" applyAlignment="1" applyProtection="1">
      <alignment horizontal="left"/>
      <protection locked="0"/>
    </xf>
    <xf numFmtId="0" fontId="29" fillId="2" borderId="16" xfId="0" applyNumberFormat="1" applyFont="1" applyFill="1" applyBorder="1" applyAlignment="1" applyProtection="1">
      <protection locked="0"/>
    </xf>
    <xf numFmtId="49" fontId="29" fillId="2" borderId="25" xfId="0" applyNumberFormat="1" applyFont="1" applyFill="1" applyBorder="1" applyAlignment="1" applyProtection="1">
      <protection locked="0"/>
    </xf>
    <xf numFmtId="0" fontId="29" fillId="2" borderId="25" xfId="0" applyFont="1" applyFill="1" applyBorder="1" applyAlignment="1" applyProtection="1">
      <alignment horizontal="center"/>
      <protection locked="0"/>
    </xf>
    <xf numFmtId="49" fontId="29" fillId="2" borderId="16" xfId="0" applyNumberFormat="1" applyFont="1" applyFill="1" applyBorder="1" applyAlignment="1" applyProtection="1">
      <alignment horizontal="center" vertical="center"/>
      <protection locked="0"/>
    </xf>
    <xf numFmtId="0" fontId="29" fillId="3" borderId="38" xfId="0" applyFont="1" applyFill="1" applyBorder="1" applyAlignment="1" applyProtection="1">
      <alignment horizontal="center"/>
      <protection locked="0"/>
    </xf>
    <xf numFmtId="0" fontId="29" fillId="3" borderId="24" xfId="0" applyFont="1" applyFill="1" applyBorder="1" applyAlignment="1" applyProtection="1">
      <alignment horizontal="center"/>
      <protection locked="0"/>
    </xf>
    <xf numFmtId="0" fontId="29" fillId="2" borderId="24" xfId="0" applyFont="1" applyFill="1" applyBorder="1" applyAlignment="1" applyProtection="1">
      <alignment horizontal="center"/>
      <protection locked="0"/>
    </xf>
    <xf numFmtId="0" fontId="29" fillId="3" borderId="41" xfId="0" applyFont="1" applyFill="1" applyBorder="1" applyAlignment="1" applyProtection="1">
      <alignment horizontal="center"/>
      <protection locked="0"/>
    </xf>
    <xf numFmtId="20" fontId="29" fillId="2" borderId="25" xfId="0" applyNumberFormat="1" applyFont="1" applyFill="1" applyBorder="1" applyAlignment="1" applyProtection="1">
      <protection locked="0"/>
    </xf>
    <xf numFmtId="0" fontId="29" fillId="2" borderId="6" xfId="0" applyFont="1" applyFill="1" applyBorder="1" applyAlignment="1" applyProtection="1">
      <alignment horizontal="center"/>
      <protection locked="0"/>
    </xf>
    <xf numFmtId="49" fontId="29" fillId="2" borderId="43" xfId="0" applyNumberFormat="1" applyFont="1" applyFill="1" applyBorder="1" applyAlignment="1" applyProtection="1">
      <alignment horizontal="center" shrinkToFit="1"/>
      <protection locked="0"/>
    </xf>
    <xf numFmtId="0" fontId="14" fillId="2" borderId="6" xfId="0" applyFont="1" applyFill="1" applyBorder="1" applyAlignment="1">
      <alignment vertical="center"/>
    </xf>
    <xf numFmtId="0" fontId="14" fillId="2" borderId="16" xfId="0" applyNumberFormat="1" applyFont="1" applyFill="1" applyBorder="1" applyAlignment="1">
      <alignment vertical="center"/>
    </xf>
    <xf numFmtId="0" fontId="14" fillId="2" borderId="6" xfId="0" applyFont="1" applyFill="1" applyBorder="1" applyAlignment="1" applyProtection="1">
      <alignment horizontal="center" vertical="center"/>
      <protection locked="0"/>
    </xf>
    <xf numFmtId="0" fontId="14" fillId="2" borderId="16" xfId="0" applyFont="1" applyFill="1" applyBorder="1" applyAlignment="1" applyProtection="1">
      <alignment horizontal="center" vertical="center"/>
      <protection locked="0"/>
    </xf>
    <xf numFmtId="0" fontId="14" fillId="2" borderId="22" xfId="0" applyFont="1" applyFill="1" applyBorder="1" applyAlignment="1" applyProtection="1">
      <alignment horizontal="center" vertical="center"/>
      <protection locked="0"/>
    </xf>
    <xf numFmtId="0" fontId="14" fillId="2" borderId="24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wrapText="1"/>
      <protection locked="0"/>
    </xf>
    <xf numFmtId="0" fontId="14" fillId="2" borderId="21" xfId="0" applyFont="1" applyFill="1" applyBorder="1" applyAlignment="1" applyProtection="1">
      <alignment horizontal="center" wrapText="1"/>
      <protection locked="0"/>
    </xf>
    <xf numFmtId="0" fontId="14" fillId="2" borderId="20" xfId="0" applyFont="1" applyFill="1" applyBorder="1" applyAlignment="1" applyProtection="1">
      <alignment horizontal="center" wrapText="1"/>
      <protection locked="0"/>
    </xf>
    <xf numFmtId="49" fontId="14" fillId="2" borderId="43" xfId="0" applyNumberFormat="1" applyFont="1" applyFill="1" applyBorder="1" applyAlignment="1" applyProtection="1">
      <alignment horizontal="center" shrinkToFi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49" fontId="14" fillId="2" borderId="39" xfId="0" applyNumberFormat="1" applyFont="1" applyFill="1" applyBorder="1" applyAlignment="1" applyProtection="1">
      <alignment horizontal="center"/>
      <protection locked="0"/>
    </xf>
    <xf numFmtId="0" fontId="14" fillId="2" borderId="43" xfId="0" applyFont="1" applyFill="1" applyBorder="1" applyAlignment="1" applyProtection="1">
      <alignment horizontal="left" wrapText="1"/>
      <protection locked="0"/>
    </xf>
    <xf numFmtId="0" fontId="14" fillId="2" borderId="12" xfId="0" applyFont="1" applyFill="1" applyBorder="1" applyAlignment="1" applyProtection="1">
      <alignment horizontal="left" vertical="top" wrapText="1"/>
      <protection locked="0"/>
    </xf>
    <xf numFmtId="0" fontId="14" fillId="2" borderId="24" xfId="0" applyFont="1" applyFill="1" applyBorder="1" applyAlignment="1" applyProtection="1">
      <alignment horizontal="left" vertical="top" wrapText="1"/>
      <protection locked="0"/>
    </xf>
    <xf numFmtId="49" fontId="14" fillId="2" borderId="24" xfId="0" applyNumberFormat="1" applyFont="1" applyFill="1" applyBorder="1" applyAlignment="1" applyProtection="1">
      <alignment horizontal="center"/>
      <protection locked="0"/>
    </xf>
    <xf numFmtId="166" fontId="36" fillId="2" borderId="42" xfId="0" applyNumberFormat="1" applyFont="1" applyFill="1" applyBorder="1" applyAlignment="1" applyProtection="1">
      <alignment horizontal="center"/>
      <protection locked="0"/>
    </xf>
    <xf numFmtId="0" fontId="22" fillId="2" borderId="42" xfId="0" applyFont="1" applyFill="1" applyBorder="1" applyAlignment="1" applyProtection="1">
      <protection locked="0"/>
    </xf>
    <xf numFmtId="2" fontId="22" fillId="2" borderId="16" xfId="0" applyNumberFormat="1" applyFont="1" applyFill="1" applyBorder="1" applyAlignment="1" applyProtection="1">
      <alignment horizontal="center"/>
      <protection locked="0"/>
    </xf>
    <xf numFmtId="0" fontId="22" fillId="2" borderId="16" xfId="0" applyFont="1" applyFill="1" applyBorder="1" applyAlignment="1" applyProtection="1">
      <protection locked="0"/>
    </xf>
    <xf numFmtId="2" fontId="22" fillId="2" borderId="37" xfId="0" applyNumberFormat="1" applyFont="1" applyFill="1" applyBorder="1" applyAlignment="1" applyProtection="1">
      <alignment horizontal="center"/>
      <protection locked="0"/>
    </xf>
    <xf numFmtId="0" fontId="22" fillId="2" borderId="37" xfId="0" applyFont="1" applyFill="1" applyBorder="1" applyAlignment="1" applyProtection="1">
      <protection locked="0"/>
    </xf>
    <xf numFmtId="0" fontId="29" fillId="2" borderId="34" xfId="0" applyFont="1" applyFill="1" applyBorder="1" applyAlignment="1" applyProtection="1">
      <alignment horizontal="left"/>
      <protection locked="0"/>
    </xf>
    <xf numFmtId="0" fontId="29" fillId="2" borderId="17" xfId="0" applyFont="1" applyFill="1" applyBorder="1" applyAlignment="1" applyProtection="1">
      <alignment horizontal="left" wrapText="1"/>
      <protection locked="0"/>
    </xf>
    <xf numFmtId="0" fontId="29" fillId="2" borderId="65" xfId="0" applyFont="1" applyFill="1" applyBorder="1" applyAlignment="1" applyProtection="1">
      <alignment horizontal="left" wrapText="1"/>
      <protection locked="0"/>
    </xf>
    <xf numFmtId="46" fontId="40" fillId="4" borderId="4" xfId="5" applyNumberFormat="1" applyFont="1" applyFill="1" applyBorder="1" applyAlignment="1" applyProtection="1">
      <alignment horizontal="center" vertical="center"/>
    </xf>
    <xf numFmtId="0" fontId="29" fillId="2" borderId="41" xfId="0" applyFont="1" applyFill="1" applyBorder="1" applyAlignment="1" applyProtection="1">
      <alignment horizontal="center" vertical="center"/>
      <protection locked="0"/>
    </xf>
    <xf numFmtId="0" fontId="29" fillId="2" borderId="37" xfId="0" applyFont="1" applyFill="1" applyBorder="1" applyAlignment="1" applyProtection="1">
      <alignment horizontal="center" vertical="center"/>
      <protection locked="0"/>
    </xf>
    <xf numFmtId="0" fontId="29" fillId="2" borderId="25" xfId="0" applyFont="1" applyFill="1" applyBorder="1" applyAlignment="1" applyProtection="1">
      <alignment horizontal="center" vertical="center"/>
      <protection locked="0"/>
    </xf>
    <xf numFmtId="166" fontId="29" fillId="2" borderId="41" xfId="0" applyNumberFormat="1" applyFont="1" applyFill="1" applyBorder="1" applyAlignment="1" applyProtection="1">
      <alignment horizontal="center" vertical="center"/>
      <protection locked="0"/>
    </xf>
    <xf numFmtId="0" fontId="41" fillId="2" borderId="20" xfId="0" applyFont="1" applyFill="1" applyBorder="1" applyAlignment="1" applyProtection="1">
      <alignment horizontal="center" vertical="center" wrapText="1"/>
      <protection locked="0"/>
    </xf>
    <xf numFmtId="0" fontId="32" fillId="2" borderId="9" xfId="0" applyFont="1" applyFill="1" applyBorder="1" applyAlignment="1">
      <alignment vertical="center"/>
    </xf>
    <xf numFmtId="0" fontId="14" fillId="2" borderId="41" xfId="0" applyNumberFormat="1" applyFont="1" applyFill="1" applyBorder="1" applyAlignment="1" applyProtection="1">
      <alignment horizontal="center" wrapText="1"/>
      <protection locked="0"/>
    </xf>
    <xf numFmtId="0" fontId="23" fillId="2" borderId="54" xfId="0" applyFont="1" applyFill="1" applyBorder="1" applyAlignment="1" applyProtection="1">
      <alignment horizontal="center" wrapText="1"/>
      <protection locked="0"/>
    </xf>
    <xf numFmtId="0" fontId="23" fillId="2" borderId="56" xfId="0" applyNumberFormat="1" applyFont="1" applyFill="1" applyBorder="1" applyAlignment="1" applyProtection="1">
      <alignment horizontal="center" wrapText="1"/>
      <protection locked="0"/>
    </xf>
    <xf numFmtId="0" fontId="23" fillId="2" borderId="57" xfId="0" applyNumberFormat="1" applyFont="1" applyFill="1" applyBorder="1" applyAlignment="1" applyProtection="1">
      <alignment horizontal="center" wrapText="1"/>
      <protection locked="0"/>
    </xf>
    <xf numFmtId="0" fontId="23" fillId="2" borderId="9" xfId="0" applyFont="1" applyFill="1" applyBorder="1" applyAlignment="1" applyProtection="1">
      <alignment horizontal="center" wrapText="1"/>
      <protection locked="0"/>
    </xf>
    <xf numFmtId="0" fontId="23" fillId="2" borderId="11" xfId="0" applyFont="1" applyFill="1" applyBorder="1" applyAlignment="1" applyProtection="1">
      <alignment horizontal="center" wrapText="1"/>
      <protection locked="0"/>
    </xf>
    <xf numFmtId="0" fontId="23" fillId="2" borderId="3" xfId="0" applyFont="1" applyFill="1" applyBorder="1" applyAlignment="1" applyProtection="1">
      <alignment horizontal="center" wrapText="1"/>
      <protection locked="0"/>
    </xf>
    <xf numFmtId="0" fontId="23" fillId="2" borderId="2" xfId="0" applyFont="1" applyFill="1" applyBorder="1" applyAlignment="1" applyProtection="1">
      <alignment horizontal="center" wrapText="1"/>
      <protection locked="0"/>
    </xf>
    <xf numFmtId="0" fontId="23" fillId="2" borderId="3" xfId="0" applyNumberFormat="1" applyFont="1" applyFill="1" applyBorder="1" applyAlignment="1" applyProtection="1">
      <alignment horizontal="center" wrapText="1"/>
      <protection locked="0"/>
    </xf>
    <xf numFmtId="0" fontId="23" fillId="2" borderId="2" xfId="0" applyNumberFormat="1" applyFont="1" applyFill="1" applyBorder="1" applyAlignment="1" applyProtection="1">
      <alignment horizontal="center" wrapText="1"/>
      <protection locked="0"/>
    </xf>
    <xf numFmtId="0" fontId="23" fillId="2" borderId="13" xfId="0" applyFont="1" applyFill="1" applyBorder="1" applyAlignment="1" applyProtection="1">
      <alignment horizontal="center" wrapText="1"/>
      <protection locked="0"/>
    </xf>
    <xf numFmtId="0" fontId="23" fillId="2" borderId="14" xfId="0" applyFont="1" applyFill="1" applyBorder="1" applyAlignment="1" applyProtection="1">
      <alignment horizontal="center" wrapText="1"/>
      <protection locked="0"/>
    </xf>
    <xf numFmtId="0" fontId="23" fillId="2" borderId="44" xfId="0" applyNumberFormat="1" applyFont="1" applyFill="1" applyBorder="1" applyAlignment="1" applyProtection="1">
      <alignment horizontal="center" wrapText="1"/>
      <protection locked="0"/>
    </xf>
    <xf numFmtId="0" fontId="23" fillId="2" borderId="19" xfId="0" applyNumberFormat="1" applyFont="1" applyFill="1" applyBorder="1" applyAlignment="1" applyProtection="1">
      <alignment horizontal="center" wrapText="1"/>
      <protection locked="0"/>
    </xf>
    <xf numFmtId="0" fontId="29" fillId="2" borderId="41" xfId="0" applyFont="1" applyFill="1" applyBorder="1" applyAlignment="1" applyProtection="1">
      <alignment horizontal="center" vertical="center" wrapText="1"/>
      <protection locked="0"/>
    </xf>
    <xf numFmtId="0" fontId="29" fillId="2" borderId="28" xfId="0" applyFont="1" applyFill="1" applyBorder="1" applyAlignment="1" applyProtection="1">
      <alignment horizontal="center" vertical="center" wrapText="1"/>
      <protection locked="0"/>
    </xf>
    <xf numFmtId="49" fontId="29" fillId="2" borderId="63" xfId="0" applyNumberFormat="1" applyFont="1" applyFill="1" applyBorder="1" applyAlignment="1" applyProtection="1">
      <alignment horizontal="center"/>
      <protection locked="0"/>
    </xf>
    <xf numFmtId="0" fontId="6" fillId="2" borderId="63" xfId="0" applyFont="1" applyFill="1" applyBorder="1" applyAlignment="1" applyProtection="1">
      <alignment horizontal="center"/>
      <protection locked="0"/>
    </xf>
    <xf numFmtId="46" fontId="35" fillId="2" borderId="23" xfId="0" applyNumberFormat="1" applyFont="1" applyFill="1" applyBorder="1" applyAlignment="1" applyProtection="1">
      <alignment horizontal="center"/>
      <protection locked="0" hidden="1"/>
    </xf>
    <xf numFmtId="170" fontId="29" fillId="2" borderId="40" xfId="0" applyNumberFormat="1" applyFont="1" applyFill="1" applyBorder="1" applyAlignment="1" applyProtection="1">
      <alignment horizontal="center"/>
      <protection locked="0"/>
    </xf>
    <xf numFmtId="0" fontId="42" fillId="2" borderId="16" xfId="0" applyFont="1" applyFill="1" applyBorder="1" applyAlignment="1" applyProtection="1">
      <alignment horizontal="center"/>
      <protection locked="0"/>
    </xf>
    <xf numFmtId="169" fontId="44" fillId="3" borderId="41" xfId="0" applyNumberFormat="1" applyFont="1" applyFill="1" applyBorder="1" applyAlignment="1" applyProtection="1">
      <alignment horizontal="center" vertical="center" wrapText="1"/>
      <protection locked="0"/>
    </xf>
    <xf numFmtId="170" fontId="29" fillId="2" borderId="20" xfId="0" applyNumberFormat="1" applyFont="1" applyFill="1" applyBorder="1" applyAlignment="1" applyProtection="1">
      <alignment horizontal="center"/>
      <protection locked="0"/>
    </xf>
    <xf numFmtId="0" fontId="37" fillId="0" borderId="3" xfId="0" applyFont="1" applyBorder="1" applyAlignment="1">
      <alignment horizontal="center" vertical="center"/>
    </xf>
    <xf numFmtId="0" fontId="36" fillId="2" borderId="3" xfId="0" applyFont="1" applyFill="1" applyBorder="1" applyAlignment="1">
      <alignment horizontal="center"/>
    </xf>
    <xf numFmtId="49" fontId="29" fillId="2" borderId="37" xfId="0" applyNumberFormat="1" applyFont="1" applyFill="1" applyBorder="1" applyAlignment="1" applyProtection="1">
      <alignment horizontal="center" vertical="center"/>
      <protection locked="0"/>
    </xf>
    <xf numFmtId="1" fontId="29" fillId="2" borderId="5" xfId="5" applyNumberFormat="1" applyFont="1" applyFill="1" applyBorder="1" applyAlignment="1" applyProtection="1">
      <protection locked="0"/>
    </xf>
    <xf numFmtId="0" fontId="29" fillId="2" borderId="13" xfId="0" applyFont="1" applyFill="1" applyBorder="1" applyAlignment="1" applyProtection="1">
      <alignment horizontal="left"/>
      <protection locked="0"/>
    </xf>
    <xf numFmtId="49" fontId="23" fillId="2" borderId="41" xfId="0" applyNumberFormat="1" applyFont="1" applyFill="1" applyBorder="1" applyAlignment="1" applyProtection="1">
      <alignment horizontal="center"/>
      <protection locked="0"/>
    </xf>
    <xf numFmtId="49" fontId="23" fillId="2" borderId="28" xfId="0" applyNumberFormat="1" applyFont="1" applyFill="1" applyBorder="1" applyAlignment="1" applyProtection="1">
      <alignment horizontal="center"/>
      <protection locked="0"/>
    </xf>
    <xf numFmtId="49" fontId="23" fillId="2" borderId="41" xfId="0" applyNumberFormat="1" applyFont="1" applyFill="1" applyBorder="1" applyAlignment="1" applyProtection="1">
      <alignment horizontal="center" vertical="center"/>
      <protection locked="0"/>
    </xf>
    <xf numFmtId="49" fontId="23" fillId="2" borderId="41" xfId="0" applyNumberFormat="1" applyFont="1" applyFill="1" applyBorder="1" applyAlignment="1">
      <alignment horizontal="center" vertical="center" wrapText="1"/>
    </xf>
    <xf numFmtId="20" fontId="23" fillId="2" borderId="40" xfId="0" applyNumberFormat="1" applyFont="1" applyFill="1" applyBorder="1" applyAlignment="1" applyProtection="1">
      <alignment horizontal="center"/>
      <protection locked="0"/>
    </xf>
    <xf numFmtId="0" fontId="23" fillId="2" borderId="41" xfId="0" applyFont="1" applyFill="1" applyBorder="1" applyAlignment="1" applyProtection="1">
      <alignment horizontal="center"/>
      <protection locked="0"/>
    </xf>
    <xf numFmtId="0" fontId="23" fillId="2" borderId="28" xfId="0" applyFont="1" applyFill="1" applyBorder="1" applyAlignment="1" applyProtection="1">
      <alignment horizontal="center"/>
      <protection locked="0"/>
    </xf>
    <xf numFmtId="49" fontId="23" fillId="2" borderId="27" xfId="0" applyNumberFormat="1" applyFont="1" applyFill="1" applyBorder="1" applyAlignment="1" applyProtection="1">
      <alignment horizontal="center"/>
      <protection locked="0"/>
    </xf>
    <xf numFmtId="49" fontId="23" fillId="2" borderId="16" xfId="0" applyNumberFormat="1" applyFont="1" applyFill="1" applyBorder="1" applyAlignment="1" applyProtection="1">
      <alignment horizontal="center"/>
      <protection locked="0"/>
    </xf>
    <xf numFmtId="0" fontId="23" fillId="2" borderId="43" xfId="0" applyFont="1" applyFill="1" applyBorder="1" applyAlignment="1" applyProtection="1">
      <alignment horizontal="center"/>
      <protection locked="0"/>
    </xf>
    <xf numFmtId="0" fontId="23" fillId="2" borderId="20" xfId="0" applyFont="1" applyFill="1" applyBorder="1" applyAlignment="1" applyProtection="1">
      <alignment horizontal="center"/>
      <protection locked="0"/>
    </xf>
    <xf numFmtId="49" fontId="23" fillId="2" borderId="43" xfId="0" applyNumberFormat="1" applyFont="1" applyFill="1" applyBorder="1" applyAlignment="1" applyProtection="1">
      <alignment horizontal="center"/>
      <protection locked="0"/>
    </xf>
    <xf numFmtId="49" fontId="23" fillId="2" borderId="40" xfId="0" applyNumberFormat="1" applyFont="1" applyFill="1" applyBorder="1" applyAlignment="1" applyProtection="1">
      <alignment horizontal="center"/>
      <protection locked="0"/>
    </xf>
    <xf numFmtId="49" fontId="23" fillId="2" borderId="6" xfId="0" applyNumberFormat="1" applyFont="1" applyFill="1" applyBorder="1" applyAlignment="1" applyProtection="1">
      <alignment horizontal="center"/>
      <protection locked="0"/>
    </xf>
    <xf numFmtId="0" fontId="23" fillId="2" borderId="6" xfId="0" applyFont="1" applyFill="1" applyBorder="1" applyAlignment="1" applyProtection="1">
      <alignment horizontal="center"/>
      <protection locked="0"/>
    </xf>
    <xf numFmtId="0" fontId="23" fillId="2" borderId="6" xfId="0" applyFont="1" applyFill="1" applyBorder="1" applyAlignment="1" applyProtection="1">
      <alignment horizontal="center" shrinkToFit="1"/>
      <protection locked="0"/>
    </xf>
    <xf numFmtId="49" fontId="23" fillId="2" borderId="42" xfId="0" applyNumberFormat="1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/>
    </xf>
    <xf numFmtId="49" fontId="23" fillId="2" borderId="43" xfId="0" applyNumberFormat="1" applyFont="1" applyFill="1" applyBorder="1" applyAlignment="1" applyProtection="1">
      <alignment horizontal="center" shrinkToFit="1"/>
      <protection locked="0"/>
    </xf>
    <xf numFmtId="49" fontId="23" fillId="2" borderId="20" xfId="0" applyNumberFormat="1" applyFont="1" applyFill="1" applyBorder="1" applyAlignment="1" applyProtection="1">
      <alignment horizontal="center"/>
      <protection locked="0"/>
    </xf>
    <xf numFmtId="49" fontId="23" fillId="2" borderId="42" xfId="0" applyNumberFormat="1" applyFont="1" applyFill="1" applyBorder="1" applyAlignment="1" applyProtection="1">
      <alignment horizontal="center"/>
      <protection locked="0"/>
    </xf>
    <xf numFmtId="49" fontId="23" fillId="2" borderId="39" xfId="0" applyNumberFormat="1" applyFont="1" applyFill="1" applyBorder="1" applyAlignment="1" applyProtection="1">
      <alignment horizontal="center"/>
      <protection locked="0"/>
    </xf>
    <xf numFmtId="3" fontId="23" fillId="2" borderId="56" xfId="0" applyNumberFormat="1" applyFont="1" applyFill="1" applyBorder="1" applyAlignment="1" applyProtection="1">
      <alignment horizontal="center"/>
      <protection hidden="1"/>
    </xf>
    <xf numFmtId="3" fontId="23" fillId="2" borderId="55" xfId="0" applyNumberFormat="1" applyFont="1" applyFill="1" applyBorder="1" applyAlignment="1" applyProtection="1">
      <alignment horizontal="center" vertical="center"/>
      <protection locked="0"/>
    </xf>
    <xf numFmtId="3" fontId="23" fillId="2" borderId="3" xfId="0" applyNumberFormat="1" applyFont="1" applyFill="1" applyBorder="1" applyAlignment="1" applyProtection="1">
      <alignment horizontal="center" vertical="center"/>
      <protection hidden="1"/>
    </xf>
    <xf numFmtId="0" fontId="23" fillId="2" borderId="9" xfId="0" applyFont="1" applyFill="1" applyBorder="1" applyAlignment="1" applyProtection="1">
      <alignment horizontal="left"/>
      <protection locked="0"/>
    </xf>
    <xf numFmtId="3" fontId="23" fillId="2" borderId="3" xfId="0" applyNumberFormat="1" applyFont="1" applyFill="1" applyBorder="1" applyAlignment="1">
      <alignment horizontal="center" vertical="center"/>
    </xf>
    <xf numFmtId="3" fontId="23" fillId="2" borderId="3" xfId="0" applyNumberFormat="1" applyFont="1" applyFill="1" applyBorder="1" applyAlignment="1" applyProtection="1">
      <alignment horizontal="center"/>
      <protection hidden="1"/>
    </xf>
    <xf numFmtId="0" fontId="23" fillId="2" borderId="9" xfId="0" applyFont="1" applyFill="1" applyBorder="1" applyAlignment="1">
      <alignment horizontal="left"/>
    </xf>
    <xf numFmtId="3" fontId="23" fillId="2" borderId="3" xfId="0" applyNumberFormat="1" applyFont="1" applyFill="1" applyBorder="1" applyAlignment="1">
      <alignment horizontal="center"/>
    </xf>
    <xf numFmtId="3" fontId="23" fillId="2" borderId="10" xfId="0" applyNumberFormat="1" applyFont="1" applyFill="1" applyBorder="1" applyAlignment="1" applyProtection="1">
      <alignment horizontal="center" vertical="center"/>
      <protection locked="0"/>
    </xf>
    <xf numFmtId="3" fontId="23" fillId="2" borderId="3" xfId="0" applyNumberFormat="1" applyFont="1" applyFill="1" applyBorder="1" applyAlignment="1" applyProtection="1">
      <alignment horizontal="center"/>
      <protection locked="0"/>
    </xf>
    <xf numFmtId="0" fontId="23" fillId="2" borderId="11" xfId="0" applyFont="1" applyFill="1" applyBorder="1" applyAlignment="1">
      <alignment horizontal="left"/>
    </xf>
    <xf numFmtId="3" fontId="23" fillId="2" borderId="56" xfId="0" applyNumberFormat="1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 vertical="center"/>
    </xf>
    <xf numFmtId="167" fontId="47" fillId="2" borderId="23" xfId="0" applyNumberFormat="1" applyFont="1" applyFill="1" applyBorder="1" applyAlignment="1" applyProtection="1">
      <alignment horizontal="center"/>
      <protection locked="0" hidden="1"/>
    </xf>
    <xf numFmtId="169" fontId="47" fillId="0" borderId="40" xfId="0" applyNumberFormat="1" applyFont="1" applyBorder="1" applyAlignment="1" applyProtection="1">
      <alignment horizontal="center" wrapText="1"/>
      <protection locked="0"/>
    </xf>
    <xf numFmtId="0" fontId="29" fillId="2" borderId="12" xfId="0" applyFont="1" applyFill="1" applyBorder="1" applyAlignment="1" applyProtection="1">
      <alignment horizontal="left"/>
      <protection locked="0"/>
    </xf>
    <xf numFmtId="168" fontId="23" fillId="2" borderId="8" xfId="0" applyNumberFormat="1" applyFont="1" applyFill="1" applyBorder="1" applyAlignment="1" applyProtection="1">
      <alignment horizontal="center"/>
      <protection locked="0"/>
    </xf>
    <xf numFmtId="0" fontId="23" fillId="2" borderId="8" xfId="0" applyFont="1" applyFill="1" applyBorder="1" applyAlignment="1" applyProtection="1">
      <alignment horizontal="center"/>
      <protection locked="0"/>
    </xf>
    <xf numFmtId="168" fontId="23" fillId="2" borderId="0" xfId="0" applyNumberFormat="1" applyFont="1" applyFill="1" applyBorder="1" applyAlignment="1" applyProtection="1">
      <alignment horizontal="center"/>
      <protection locked="0"/>
    </xf>
    <xf numFmtId="0" fontId="23" fillId="2" borderId="3" xfId="0" applyFont="1" applyFill="1" applyBorder="1" applyAlignment="1" applyProtection="1">
      <alignment horizontal="center"/>
      <protection locked="0"/>
    </xf>
    <xf numFmtId="168" fontId="23" fillId="2" borderId="3" xfId="0" applyNumberFormat="1" applyFont="1" applyFill="1" applyBorder="1" applyAlignment="1" applyProtection="1">
      <alignment horizontal="center"/>
      <protection locked="0"/>
    </xf>
    <xf numFmtId="1" fontId="23" fillId="2" borderId="3" xfId="0" applyNumberFormat="1" applyFont="1" applyFill="1" applyBorder="1" applyAlignment="1" applyProtection="1">
      <alignment horizontal="center"/>
      <protection locked="0"/>
    </xf>
    <xf numFmtId="1" fontId="23" fillId="2" borderId="62" xfId="0" applyNumberFormat="1" applyFont="1" applyFill="1" applyBorder="1" applyAlignment="1" applyProtection="1">
      <alignment horizontal="center"/>
      <protection locked="0"/>
    </xf>
    <xf numFmtId="0" fontId="23" fillId="2" borderId="32" xfId="0" applyFont="1" applyFill="1" applyBorder="1" applyAlignment="1" applyProtection="1">
      <alignment horizontal="center"/>
      <protection locked="0"/>
    </xf>
    <xf numFmtId="168" fontId="23" fillId="2" borderId="11" xfId="0" applyNumberFormat="1" applyFont="1" applyFill="1" applyBorder="1" applyAlignment="1" applyProtection="1">
      <alignment horizontal="center"/>
      <protection locked="0"/>
    </xf>
    <xf numFmtId="1" fontId="23" fillId="2" borderId="60" xfId="0" applyNumberFormat="1" applyFont="1" applyFill="1" applyBorder="1" applyAlignment="1" applyProtection="1">
      <alignment horizontal="center"/>
      <protection locked="0"/>
    </xf>
    <xf numFmtId="168" fontId="23" fillId="2" borderId="47" xfId="0" applyNumberFormat="1" applyFont="1" applyFill="1" applyBorder="1" applyAlignment="1" applyProtection="1">
      <alignment horizontal="center"/>
      <protection locked="0"/>
    </xf>
    <xf numFmtId="168" fontId="23" fillId="2" borderId="25" xfId="0" applyNumberFormat="1" applyFont="1" applyFill="1" applyBorder="1" applyAlignment="1" applyProtection="1">
      <alignment horizontal="center"/>
      <protection locked="0"/>
    </xf>
    <xf numFmtId="0" fontId="23" fillId="2" borderId="50" xfId="0" applyFont="1" applyFill="1" applyBorder="1" applyAlignment="1" applyProtection="1">
      <alignment horizontal="center"/>
      <protection locked="0"/>
    </xf>
    <xf numFmtId="0" fontId="23" fillId="2" borderId="44" xfId="0" applyFont="1" applyFill="1" applyBorder="1" applyAlignment="1" applyProtection="1">
      <alignment horizontal="center"/>
      <protection locked="0"/>
    </xf>
    <xf numFmtId="0" fontId="24" fillId="0" borderId="9" xfId="0" applyFont="1" applyBorder="1" applyAlignment="1">
      <alignment wrapText="1"/>
    </xf>
    <xf numFmtId="20" fontId="23" fillId="2" borderId="32" xfId="0" applyNumberFormat="1" applyFont="1" applyFill="1" applyBorder="1" applyAlignment="1" applyProtection="1">
      <alignment horizontal="center"/>
      <protection locked="0"/>
    </xf>
    <xf numFmtId="20" fontId="29" fillId="2" borderId="16" xfId="0" applyNumberFormat="1" applyFont="1" applyFill="1" applyBorder="1" applyAlignment="1" applyProtection="1">
      <protection locked="0"/>
    </xf>
    <xf numFmtId="49" fontId="22" fillId="2" borderId="42" xfId="0" applyNumberFormat="1" applyFont="1" applyFill="1" applyBorder="1" applyAlignment="1" applyProtection="1">
      <alignment horizontal="center"/>
      <protection locked="0"/>
    </xf>
    <xf numFmtId="49" fontId="22" fillId="2" borderId="16" xfId="0" applyNumberFormat="1" applyFont="1" applyFill="1" applyBorder="1" applyAlignment="1" applyProtection="1">
      <alignment horizontal="center"/>
      <protection locked="0"/>
    </xf>
    <xf numFmtId="0" fontId="24" fillId="0" borderId="56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49" fontId="23" fillId="2" borderId="56" xfId="0" applyNumberFormat="1" applyFont="1" applyFill="1" applyBorder="1" applyAlignment="1">
      <alignment horizontal="center" vertical="center" wrapText="1"/>
    </xf>
    <xf numFmtId="0" fontId="24" fillId="0" borderId="25" xfId="0" applyNumberFormat="1" applyFont="1" applyBorder="1" applyAlignment="1">
      <alignment horizontal="center" vertical="center"/>
    </xf>
    <xf numFmtId="0" fontId="24" fillId="2" borderId="9" xfId="0" applyFont="1" applyFill="1" applyBorder="1" applyAlignment="1">
      <alignment vertical="center" wrapText="1"/>
    </xf>
    <xf numFmtId="0" fontId="23" fillId="2" borderId="62" xfId="0" applyFont="1" applyFill="1" applyBorder="1" applyAlignment="1" applyProtection="1">
      <alignment horizontal="left" vertical="center" wrapText="1"/>
      <protection locked="0"/>
    </xf>
    <xf numFmtId="0" fontId="23" fillId="2" borderId="11" xfId="0" applyFont="1" applyFill="1" applyBorder="1" applyAlignment="1">
      <alignment horizontal="left" vertical="center" wrapText="1"/>
    </xf>
    <xf numFmtId="0" fontId="23" fillId="2" borderId="11" xfId="0" applyFont="1" applyFill="1" applyBorder="1" applyAlignment="1" applyProtection="1">
      <alignment horizontal="left"/>
      <protection locked="0"/>
    </xf>
    <xf numFmtId="0" fontId="23" fillId="2" borderId="11" xfId="0" applyFont="1" applyFill="1" applyBorder="1" applyAlignment="1" applyProtection="1">
      <alignment horizontal="left" vertical="center"/>
      <protection locked="0"/>
    </xf>
    <xf numFmtId="0" fontId="23" fillId="2" borderId="11" xfId="0" applyFont="1" applyFill="1" applyBorder="1" applyAlignment="1" applyProtection="1">
      <alignment horizontal="left" vertical="center" wrapText="1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2" fontId="23" fillId="2" borderId="2" xfId="0" applyNumberFormat="1" applyFont="1" applyFill="1" applyBorder="1" applyAlignment="1">
      <alignment horizontal="center" vertical="center"/>
    </xf>
    <xf numFmtId="169" fontId="47" fillId="0" borderId="23" xfId="0" applyNumberFormat="1" applyFont="1" applyBorder="1" applyAlignment="1" applyProtection="1">
      <alignment horizontal="center" wrapText="1"/>
      <protection locked="0"/>
    </xf>
    <xf numFmtId="0" fontId="48" fillId="0" borderId="24" xfId="0" applyFont="1" applyBorder="1" applyAlignment="1" applyProtection="1">
      <alignment wrapText="1"/>
      <protection locked="0"/>
    </xf>
    <xf numFmtId="0" fontId="48" fillId="0" borderId="30" xfId="0" applyFont="1" applyBorder="1" applyAlignment="1" applyProtection="1">
      <alignment wrapText="1"/>
      <protection locked="0"/>
    </xf>
    <xf numFmtId="46" fontId="47" fillId="2" borderId="23" xfId="0" applyNumberFormat="1" applyFont="1" applyFill="1" applyBorder="1" applyAlignment="1" applyProtection="1">
      <alignment horizontal="center"/>
      <protection locked="0" hidden="1"/>
    </xf>
    <xf numFmtId="170" fontId="48" fillId="0" borderId="40" xfId="0" applyNumberFormat="1" applyFont="1" applyFill="1" applyBorder="1" applyAlignment="1" applyProtection="1">
      <alignment horizontal="center"/>
      <protection locked="0"/>
    </xf>
    <xf numFmtId="170" fontId="23" fillId="0" borderId="40" xfId="0" applyNumberFormat="1" applyFont="1" applyFill="1" applyBorder="1" applyAlignment="1" applyProtection="1">
      <alignment horizontal="center"/>
      <protection locked="0"/>
    </xf>
    <xf numFmtId="49" fontId="23" fillId="0" borderId="40" xfId="0" applyNumberFormat="1" applyFont="1" applyFill="1" applyBorder="1" applyAlignment="1" applyProtection="1">
      <alignment horizontal="center"/>
      <protection locked="0"/>
    </xf>
    <xf numFmtId="2" fontId="24" fillId="2" borderId="2" xfId="0" applyNumberFormat="1" applyFont="1" applyFill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2" fontId="36" fillId="2" borderId="45" xfId="0" applyNumberFormat="1" applyFont="1" applyFill="1" applyBorder="1" applyAlignment="1">
      <alignment horizontal="center" vertical="center"/>
    </xf>
    <xf numFmtId="3" fontId="49" fillId="2" borderId="3" xfId="0" applyNumberFormat="1" applyFont="1" applyFill="1" applyBorder="1" applyAlignment="1">
      <alignment horizontal="center" vertical="center"/>
    </xf>
    <xf numFmtId="2" fontId="23" fillId="2" borderId="40" xfId="0" applyNumberFormat="1" applyFont="1" applyFill="1" applyBorder="1" applyAlignment="1">
      <alignment horizontal="center" vertical="center"/>
    </xf>
    <xf numFmtId="46" fontId="29" fillId="2" borderId="16" xfId="0" applyNumberFormat="1" applyFont="1" applyFill="1" applyBorder="1" applyAlignment="1" applyProtection="1">
      <alignment horizontal="center" vertical="center"/>
      <protection locked="0"/>
    </xf>
    <xf numFmtId="2" fontId="24" fillId="0" borderId="2" xfId="0" applyNumberFormat="1" applyFont="1" applyFill="1" applyBorder="1" applyAlignment="1">
      <alignment horizontal="center" vertical="center"/>
    </xf>
    <xf numFmtId="166" fontId="37" fillId="11" borderId="16" xfId="0" applyNumberFormat="1" applyFont="1" applyFill="1" applyBorder="1" applyAlignment="1" applyProtection="1">
      <alignment horizontal="center" vertical="center" wrapText="1"/>
      <protection locked="0"/>
    </xf>
    <xf numFmtId="0" fontId="23" fillId="2" borderId="3" xfId="0" applyFont="1" applyFill="1" applyBorder="1" applyAlignment="1" applyProtection="1">
      <alignment horizontal="center"/>
      <protection locked="0"/>
    </xf>
    <xf numFmtId="1" fontId="29" fillId="2" borderId="0" xfId="5" applyNumberFormat="1" applyFont="1" applyFill="1" applyBorder="1" applyAlignment="1" applyProtection="1">
      <protection locked="0"/>
    </xf>
    <xf numFmtId="0" fontId="29" fillId="2" borderId="3" xfId="0" applyFont="1" applyFill="1" applyBorder="1" applyAlignment="1" applyProtection="1">
      <alignment horizontal="left"/>
      <protection locked="0"/>
    </xf>
    <xf numFmtId="0" fontId="23" fillId="2" borderId="3" xfId="0" applyFont="1" applyFill="1" applyBorder="1" applyAlignment="1" applyProtection="1">
      <alignment horizontal="center"/>
      <protection locked="0"/>
    </xf>
    <xf numFmtId="3" fontId="23" fillId="2" borderId="3" xfId="0" applyNumberFormat="1" applyFont="1" applyFill="1" applyBorder="1" applyAlignment="1" applyProtection="1">
      <alignment horizontal="center" vertical="center"/>
      <protection locked="0"/>
    </xf>
    <xf numFmtId="49" fontId="23" fillId="2" borderId="2" xfId="0" applyNumberFormat="1" applyFont="1" applyFill="1" applyBorder="1" applyAlignment="1" applyProtection="1">
      <alignment horizontal="center"/>
      <protection locked="0"/>
    </xf>
    <xf numFmtId="49" fontId="11" fillId="2" borderId="16" xfId="0" applyNumberFormat="1" applyFont="1" applyFill="1" applyBorder="1" applyAlignment="1" applyProtection="1">
      <alignment horizontal="center"/>
      <protection locked="0"/>
    </xf>
    <xf numFmtId="49" fontId="29" fillId="2" borderId="47" xfId="0" applyNumberFormat="1" applyFont="1" applyFill="1" applyBorder="1" applyAlignment="1" applyProtection="1">
      <protection locked="0"/>
    </xf>
    <xf numFmtId="170" fontId="29" fillId="2" borderId="16" xfId="0" applyNumberFormat="1" applyFont="1" applyFill="1" applyBorder="1" applyAlignment="1" applyProtection="1">
      <alignment horizontal="center"/>
      <protection locked="0"/>
    </xf>
    <xf numFmtId="0" fontId="23" fillId="2" borderId="3" xfId="0" applyNumberFormat="1" applyFont="1" applyFill="1" applyBorder="1" applyAlignment="1" applyProtection="1">
      <alignment horizontal="center" vertical="center"/>
      <protection hidden="1"/>
    </xf>
    <xf numFmtId="0" fontId="23" fillId="2" borderId="3" xfId="0" applyFont="1" applyFill="1" applyBorder="1" applyAlignment="1" applyProtection="1">
      <alignment horizontal="center"/>
      <protection locked="0"/>
    </xf>
    <xf numFmtId="3" fontId="23" fillId="2" borderId="2" xfId="0" applyNumberFormat="1" applyFont="1" applyFill="1" applyBorder="1" applyAlignment="1" applyProtection="1">
      <alignment horizontal="center" vertical="center"/>
      <protection locked="0"/>
    </xf>
    <xf numFmtId="3" fontId="23" fillId="2" borderId="11" xfId="0" applyNumberFormat="1" applyFont="1" applyFill="1" applyBorder="1" applyAlignment="1" applyProtection="1">
      <alignment horizontal="center" vertical="center"/>
      <protection locked="0"/>
    </xf>
    <xf numFmtId="3" fontId="23" fillId="2" borderId="3" xfId="0" applyNumberFormat="1" applyFont="1" applyFill="1" applyBorder="1" applyAlignment="1" applyProtection="1">
      <alignment horizontal="center" vertical="center"/>
      <protection locked="0"/>
    </xf>
    <xf numFmtId="0" fontId="29" fillId="2" borderId="27" xfId="0" applyFont="1" applyFill="1" applyBorder="1" applyAlignment="1" applyProtection="1">
      <alignment horizontal="center" vertical="center"/>
      <protection locked="0"/>
    </xf>
    <xf numFmtId="49" fontId="29" fillId="2" borderId="43" xfId="0" applyNumberFormat="1" applyFont="1" applyFill="1" applyBorder="1" applyAlignment="1" applyProtection="1">
      <alignment horizontal="center" vertical="center"/>
      <protection locked="0"/>
    </xf>
    <xf numFmtId="49" fontId="29" fillId="2" borderId="6" xfId="0" applyNumberFormat="1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>
      <alignment horizontal="left"/>
    </xf>
    <xf numFmtId="0" fontId="23" fillId="2" borderId="3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wrapText="1"/>
    </xf>
    <xf numFmtId="0" fontId="24" fillId="2" borderId="9" xfId="0" applyFont="1" applyFill="1" applyBorder="1" applyAlignment="1">
      <alignment wrapText="1"/>
    </xf>
    <xf numFmtId="49" fontId="23" fillId="2" borderId="2" xfId="0" applyNumberFormat="1" applyFont="1" applyFill="1" applyBorder="1" applyAlignment="1" applyProtection="1">
      <alignment horizontal="center"/>
      <protection locked="0"/>
    </xf>
    <xf numFmtId="49" fontId="23" fillId="2" borderId="2" xfId="0" applyNumberFormat="1" applyFont="1" applyFill="1" applyBorder="1" applyAlignment="1" applyProtection="1">
      <alignment horizontal="center"/>
      <protection locked="0"/>
    </xf>
    <xf numFmtId="0" fontId="51" fillId="2" borderId="32" xfId="0" applyFont="1" applyFill="1" applyBorder="1" applyAlignment="1" applyProtection="1">
      <alignment horizontal="center" vertical="center"/>
      <protection locked="0"/>
    </xf>
    <xf numFmtId="0" fontId="23" fillId="2" borderId="30" xfId="0" applyFont="1" applyFill="1" applyBorder="1" applyAlignment="1" applyProtection="1">
      <alignment horizontal="center" wrapText="1"/>
      <protection locked="0"/>
    </xf>
    <xf numFmtId="2" fontId="23" fillId="2" borderId="2" xfId="0" applyNumberFormat="1" applyFont="1" applyFill="1" applyBorder="1" applyAlignment="1" applyProtection="1">
      <alignment horizontal="center" wrapText="1"/>
      <protection locked="0"/>
    </xf>
    <xf numFmtId="0" fontId="23" fillId="2" borderId="45" xfId="0" applyFont="1" applyFill="1" applyBorder="1" applyAlignment="1" applyProtection="1">
      <alignment horizontal="center" wrapText="1"/>
      <protection locked="0"/>
    </xf>
    <xf numFmtId="0" fontId="23" fillId="2" borderId="57" xfId="0" applyFont="1" applyFill="1" applyBorder="1" applyAlignment="1" applyProtection="1">
      <alignment horizontal="center" wrapText="1"/>
      <protection locked="0"/>
    </xf>
    <xf numFmtId="0" fontId="23" fillId="2" borderId="5" xfId="0" applyFont="1" applyFill="1" applyBorder="1" applyAlignment="1" applyProtection="1">
      <alignment horizontal="center" wrapText="1"/>
      <protection locked="0"/>
    </xf>
    <xf numFmtId="0" fontId="23" fillId="2" borderId="23" xfId="0" applyFont="1" applyFill="1" applyBorder="1" applyAlignment="1" applyProtection="1">
      <alignment horizontal="center" wrapText="1"/>
      <protection locked="0"/>
    </xf>
    <xf numFmtId="0" fontId="4" fillId="2" borderId="3" xfId="0" applyFont="1" applyFill="1" applyBorder="1" applyAlignment="1"/>
    <xf numFmtId="0" fontId="4" fillId="2" borderId="3" xfId="0" applyFont="1" applyFill="1" applyBorder="1"/>
    <xf numFmtId="0" fontId="23" fillId="2" borderId="50" xfId="0" applyNumberFormat="1" applyFont="1" applyFill="1" applyBorder="1" applyAlignment="1" applyProtection="1">
      <alignment horizontal="center" wrapText="1"/>
      <protection locked="0"/>
    </xf>
    <xf numFmtId="0" fontId="4" fillId="2" borderId="56" xfId="0" applyFont="1" applyFill="1" applyBorder="1" applyAlignment="1"/>
    <xf numFmtId="0" fontId="29" fillId="2" borderId="53" xfId="0" applyFont="1" applyFill="1" applyBorder="1" applyAlignment="1" applyProtection="1">
      <alignment horizontal="center" vertical="center" wrapText="1"/>
      <protection locked="0"/>
    </xf>
    <xf numFmtId="0" fontId="29" fillId="2" borderId="33" xfId="0" applyFont="1" applyFill="1" applyBorder="1" applyAlignment="1" applyProtection="1">
      <alignment horizontal="center" vertical="center" wrapText="1"/>
      <protection locked="0"/>
    </xf>
    <xf numFmtId="0" fontId="23" fillId="2" borderId="69" xfId="0" applyFont="1" applyFill="1" applyBorder="1" applyAlignment="1" applyProtection="1">
      <alignment horizontal="center" wrapText="1"/>
      <protection locked="0"/>
    </xf>
    <xf numFmtId="0" fontId="23" fillId="2" borderId="45" xfId="0" applyNumberFormat="1" applyFont="1" applyFill="1" applyBorder="1" applyAlignment="1" applyProtection="1">
      <alignment horizontal="center" wrapText="1"/>
      <protection locked="0"/>
    </xf>
    <xf numFmtId="0" fontId="23" fillId="2" borderId="62" xfId="0" applyFont="1" applyFill="1" applyBorder="1" applyAlignment="1" applyProtection="1">
      <alignment horizontal="center" wrapText="1"/>
      <protection locked="0"/>
    </xf>
    <xf numFmtId="49" fontId="22" fillId="2" borderId="43" xfId="0" applyNumberFormat="1" applyFont="1" applyFill="1" applyBorder="1" applyAlignment="1" applyProtection="1">
      <alignment horizontal="center" shrinkToFit="1"/>
      <protection locked="0"/>
    </xf>
    <xf numFmtId="0" fontId="24" fillId="2" borderId="60" xfId="0" applyFont="1" applyFill="1" applyBorder="1" applyAlignment="1">
      <alignment wrapText="1"/>
    </xf>
    <xf numFmtId="0" fontId="24" fillId="2" borderId="56" xfId="0" applyFont="1" applyFill="1" applyBorder="1" applyAlignment="1">
      <alignment horizontal="center" vertical="center"/>
    </xf>
    <xf numFmtId="49" fontId="23" fillId="2" borderId="7" xfId="0" applyNumberFormat="1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/>
    </xf>
    <xf numFmtId="2" fontId="24" fillId="0" borderId="8" xfId="0" applyNumberFormat="1" applyFont="1" applyBorder="1" applyAlignment="1">
      <alignment horizontal="center" vertical="center"/>
    </xf>
    <xf numFmtId="2" fontId="24" fillId="0" borderId="20" xfId="0" applyNumberFormat="1" applyFont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3" fillId="2" borderId="2" xfId="0" applyFont="1" applyFill="1" applyBorder="1" applyAlignment="1" applyProtection="1">
      <alignment horizontal="center"/>
      <protection locked="0"/>
    </xf>
    <xf numFmtId="0" fontId="23" fillId="2" borderId="11" xfId="0" applyFont="1" applyFill="1" applyBorder="1" applyAlignment="1" applyProtection="1">
      <alignment horizontal="center"/>
      <protection locked="0"/>
    </xf>
    <xf numFmtId="0" fontId="23" fillId="2" borderId="3" xfId="0" applyFont="1" applyFill="1" applyBorder="1" applyAlignment="1" applyProtection="1">
      <alignment horizont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1" fontId="23" fillId="2" borderId="2" xfId="5" applyNumberFormat="1" applyFont="1" applyFill="1" applyBorder="1" applyAlignment="1" applyProtection="1">
      <alignment horizontal="center"/>
      <protection locked="0"/>
    </xf>
    <xf numFmtId="1" fontId="23" fillId="2" borderId="5" xfId="5" applyNumberFormat="1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 wrapText="1"/>
      <protection locked="0"/>
    </xf>
    <xf numFmtId="1" fontId="18" fillId="2" borderId="2" xfId="0" applyNumberFormat="1" applyFont="1" applyFill="1" applyBorder="1" applyAlignment="1" applyProtection="1">
      <alignment horizontal="center" vertical="center"/>
      <protection locked="0"/>
    </xf>
    <xf numFmtId="0" fontId="18" fillId="2" borderId="2" xfId="0" applyFont="1" applyFill="1" applyBorder="1" applyAlignment="1" applyProtection="1">
      <alignment horizontal="center" vertical="center"/>
      <protection locked="0"/>
    </xf>
    <xf numFmtId="0" fontId="24" fillId="0" borderId="6" xfId="0" applyFont="1" applyBorder="1" applyAlignment="1" applyProtection="1">
      <alignment horizontal="left" wrapText="1"/>
      <protection locked="0"/>
    </xf>
    <xf numFmtId="0" fontId="24" fillId="0" borderId="25" xfId="0" applyFont="1" applyBorder="1" applyAlignment="1" applyProtection="1">
      <alignment horizontal="left" wrapText="1"/>
      <protection locked="0"/>
    </xf>
    <xf numFmtId="0" fontId="24" fillId="0" borderId="5" xfId="0" applyFont="1" applyBorder="1" applyAlignment="1" applyProtection="1">
      <alignment horizontal="left" wrapText="1"/>
      <protection locked="0"/>
    </xf>
    <xf numFmtId="0" fontId="23" fillId="2" borderId="57" xfId="0" applyFont="1" applyFill="1" applyBorder="1" applyAlignment="1" applyProtection="1">
      <alignment horizontal="center"/>
      <protection locked="0"/>
    </xf>
    <xf numFmtId="0" fontId="23" fillId="2" borderId="62" xfId="0" applyFont="1" applyFill="1" applyBorder="1" applyAlignment="1" applyProtection="1">
      <alignment horizontal="center"/>
      <protection locked="0"/>
    </xf>
    <xf numFmtId="0" fontId="23" fillId="2" borderId="2" xfId="0" applyFont="1" applyFill="1" applyBorder="1" applyAlignment="1" applyProtection="1">
      <alignment horizontal="center"/>
      <protection locked="0"/>
    </xf>
    <xf numFmtId="0" fontId="23" fillId="2" borderId="11" xfId="0" applyFont="1" applyFill="1" applyBorder="1" applyAlignment="1" applyProtection="1">
      <alignment horizontal="center"/>
      <protection locked="0"/>
    </xf>
    <xf numFmtId="0" fontId="23" fillId="2" borderId="25" xfId="0" applyFont="1" applyFill="1" applyBorder="1" applyAlignment="1" applyProtection="1">
      <alignment horizontal="center"/>
      <protection locked="0"/>
    </xf>
    <xf numFmtId="0" fontId="23" fillId="2" borderId="5" xfId="0" applyFont="1" applyFill="1" applyBorder="1" applyAlignment="1" applyProtection="1">
      <alignment horizontal="center"/>
      <protection locked="0"/>
    </xf>
    <xf numFmtId="168" fontId="23" fillId="2" borderId="2" xfId="5" applyNumberFormat="1" applyFont="1" applyFill="1" applyBorder="1" applyAlignment="1" applyProtection="1">
      <alignment horizontal="center"/>
      <protection locked="0"/>
    </xf>
    <xf numFmtId="168" fontId="23" fillId="2" borderId="25" xfId="5" applyNumberFormat="1" applyFont="1" applyFill="1" applyBorder="1" applyAlignment="1" applyProtection="1">
      <alignment horizontal="center"/>
      <protection locked="0"/>
    </xf>
    <xf numFmtId="168" fontId="23" fillId="2" borderId="5" xfId="5" applyNumberFormat="1" applyFont="1" applyFill="1" applyBorder="1" applyAlignment="1" applyProtection="1">
      <alignment horizontal="center"/>
      <protection locked="0"/>
    </xf>
    <xf numFmtId="1" fontId="23" fillId="2" borderId="2" xfId="5" applyNumberFormat="1" applyFont="1" applyFill="1" applyBorder="1" applyAlignment="1" applyProtection="1">
      <alignment horizontal="center"/>
      <protection locked="0"/>
    </xf>
    <xf numFmtId="1" fontId="23" fillId="2" borderId="25" xfId="5" applyNumberFormat="1" applyFont="1" applyFill="1" applyBorder="1" applyAlignment="1" applyProtection="1">
      <alignment horizontal="center"/>
      <protection locked="0"/>
    </xf>
    <xf numFmtId="1" fontId="23" fillId="2" borderId="5" xfId="5" applyNumberFormat="1" applyFont="1" applyFill="1" applyBorder="1" applyAlignment="1" applyProtection="1">
      <alignment horizontal="center"/>
      <protection locked="0"/>
    </xf>
    <xf numFmtId="0" fontId="22" fillId="2" borderId="6" xfId="0" applyNumberFormat="1" applyFont="1" applyFill="1" applyBorder="1" applyAlignment="1" applyProtection="1">
      <alignment horizontal="center"/>
      <protection locked="0"/>
    </xf>
    <xf numFmtId="0" fontId="22" fillId="2" borderId="5" xfId="0" applyNumberFormat="1" applyFont="1" applyFill="1" applyBorder="1" applyAlignment="1" applyProtection="1">
      <alignment horizontal="center"/>
      <protection locked="0"/>
    </xf>
    <xf numFmtId="0" fontId="13" fillId="3" borderId="42" xfId="0" applyFont="1" applyFill="1" applyBorder="1" applyAlignment="1" applyProtection="1">
      <alignment horizontal="center" vertical="center" wrapText="1"/>
      <protection locked="0"/>
    </xf>
    <xf numFmtId="0" fontId="17" fillId="3" borderId="42" xfId="0" applyFont="1" applyFill="1" applyBorder="1" applyAlignment="1" applyProtection="1">
      <alignment horizontal="center" vertical="center"/>
      <protection locked="0"/>
    </xf>
    <xf numFmtId="166" fontId="37" fillId="11" borderId="9" xfId="0" applyNumberFormat="1" applyFont="1" applyFill="1" applyBorder="1" applyAlignment="1" applyProtection="1">
      <alignment horizontal="center" vertical="center" wrapText="1"/>
      <protection locked="0"/>
    </xf>
    <xf numFmtId="166" fontId="37" fillId="11" borderId="10" xfId="0" applyNumberFormat="1" applyFont="1" applyFill="1" applyBorder="1" applyAlignment="1" applyProtection="1">
      <alignment horizontal="center" vertical="center" wrapText="1"/>
      <protection locked="0"/>
    </xf>
    <xf numFmtId="166" fontId="36" fillId="11" borderId="43" xfId="0" applyNumberFormat="1" applyFont="1" applyFill="1" applyBorder="1" applyAlignment="1" applyProtection="1">
      <alignment horizontal="center"/>
      <protection locked="0"/>
    </xf>
    <xf numFmtId="166" fontId="36" fillId="11" borderId="32" xfId="0" applyNumberFormat="1" applyFont="1" applyFill="1" applyBorder="1" applyAlignment="1" applyProtection="1">
      <alignment horizontal="center"/>
      <protection locked="0"/>
    </xf>
    <xf numFmtId="0" fontId="22" fillId="2" borderId="6" xfId="0" applyFont="1" applyFill="1" applyBorder="1" applyAlignment="1" applyProtection="1">
      <alignment horizontal="center"/>
      <protection locked="0"/>
    </xf>
    <xf numFmtId="0" fontId="22" fillId="2" borderId="5" xfId="0" applyFont="1" applyFill="1" applyBorder="1" applyAlignment="1" applyProtection="1">
      <alignment horizontal="center"/>
      <protection locked="0"/>
    </xf>
    <xf numFmtId="0" fontId="29" fillId="2" borderId="6" xfId="0" applyFont="1" applyFill="1" applyBorder="1" applyAlignment="1">
      <alignment horizontal="center"/>
    </xf>
    <xf numFmtId="0" fontId="29" fillId="2" borderId="25" xfId="0" applyFont="1" applyFill="1" applyBorder="1" applyAlignment="1">
      <alignment horizontal="center"/>
    </xf>
    <xf numFmtId="0" fontId="29" fillId="2" borderId="5" xfId="0" applyFont="1" applyFill="1" applyBorder="1" applyAlignment="1">
      <alignment horizontal="center"/>
    </xf>
    <xf numFmtId="0" fontId="22" fillId="2" borderId="22" xfId="0" applyFont="1" applyFill="1" applyBorder="1" applyAlignment="1" applyProtection="1">
      <alignment horizontal="center"/>
      <protection locked="0"/>
    </xf>
    <xf numFmtId="0" fontId="22" fillId="2" borderId="30" xfId="0" applyFont="1" applyFill="1" applyBorder="1" applyAlignment="1" applyProtection="1">
      <alignment horizontal="center"/>
      <protection locked="0"/>
    </xf>
    <xf numFmtId="0" fontId="22" fillId="2" borderId="13" xfId="0" applyFont="1" applyFill="1" applyBorder="1" applyAlignment="1" applyProtection="1">
      <alignment horizontal="center" vertical="center"/>
      <protection locked="0"/>
    </xf>
    <xf numFmtId="0" fontId="22" fillId="2" borderId="19" xfId="0" applyFont="1" applyFill="1" applyBorder="1" applyAlignment="1" applyProtection="1">
      <alignment horizontal="center" vertical="center"/>
      <protection locked="0"/>
    </xf>
    <xf numFmtId="0" fontId="30" fillId="3" borderId="27" xfId="0" applyFont="1" applyFill="1" applyBorder="1" applyAlignment="1" applyProtection="1">
      <alignment horizontal="center" vertical="center" wrapText="1"/>
      <protection locked="0"/>
    </xf>
    <xf numFmtId="0" fontId="30" fillId="3" borderId="33" xfId="0" applyFont="1" applyFill="1" applyBorder="1" applyAlignment="1" applyProtection="1">
      <alignment horizontal="center" vertical="center" wrapText="1"/>
      <protection locked="0"/>
    </xf>
    <xf numFmtId="0" fontId="30" fillId="3" borderId="28" xfId="0" applyFont="1" applyFill="1" applyBorder="1" applyAlignment="1" applyProtection="1">
      <alignment horizontal="center" vertical="center" wrapText="1"/>
      <protection locked="0"/>
    </xf>
    <xf numFmtId="2" fontId="22" fillId="2" borderId="6" xfId="0" applyNumberFormat="1" applyFont="1" applyFill="1" applyBorder="1" applyAlignment="1" applyProtection="1">
      <alignment horizontal="center"/>
      <protection locked="0"/>
    </xf>
    <xf numFmtId="0" fontId="45" fillId="3" borderId="26" xfId="0" applyFont="1" applyFill="1" applyBorder="1" applyAlignment="1" applyProtection="1">
      <alignment horizontal="center" vertical="center"/>
      <protection locked="0"/>
    </xf>
    <xf numFmtId="0" fontId="45" fillId="3" borderId="34" xfId="0" applyFont="1" applyFill="1" applyBorder="1" applyAlignment="1" applyProtection="1">
      <alignment horizontal="center" vertical="center"/>
      <protection locked="0"/>
    </xf>
    <xf numFmtId="0" fontId="45" fillId="3" borderId="29" xfId="0" applyFont="1" applyFill="1" applyBorder="1" applyAlignment="1" applyProtection="1">
      <alignment horizontal="center" vertical="center"/>
      <protection locked="0"/>
    </xf>
    <xf numFmtId="0" fontId="23" fillId="2" borderId="8" xfId="0" applyFont="1" applyFill="1" applyBorder="1" applyAlignment="1" applyProtection="1">
      <alignment horizontal="center"/>
      <protection locked="0"/>
    </xf>
    <xf numFmtId="0" fontId="23" fillId="2" borderId="18" xfId="0" applyFont="1" applyFill="1" applyBorder="1" applyAlignment="1" applyProtection="1">
      <alignment horizontal="center"/>
      <protection locked="0"/>
    </xf>
    <xf numFmtId="166" fontId="22" fillId="2" borderId="6" xfId="0" applyNumberFormat="1" applyFont="1" applyFill="1" applyBorder="1" applyAlignment="1" applyProtection="1">
      <alignment horizontal="center" vertical="center"/>
      <protection locked="0"/>
    </xf>
    <xf numFmtId="166" fontId="22" fillId="2" borderId="5" xfId="0" applyNumberFormat="1" applyFont="1" applyFill="1" applyBorder="1" applyAlignment="1" applyProtection="1">
      <alignment horizontal="center" vertical="center"/>
      <protection locked="0"/>
    </xf>
    <xf numFmtId="0" fontId="18" fillId="3" borderId="27" xfId="0" applyFont="1" applyFill="1" applyBorder="1" applyAlignment="1" applyProtection="1">
      <alignment horizontal="center" wrapText="1"/>
      <protection locked="0"/>
    </xf>
    <xf numFmtId="0" fontId="18" fillId="3" borderId="33" xfId="0" applyFont="1" applyFill="1" applyBorder="1" applyAlignment="1" applyProtection="1">
      <alignment horizontal="center" wrapText="1"/>
      <protection locked="0"/>
    </xf>
    <xf numFmtId="0" fontId="18" fillId="3" borderId="28" xfId="0" applyFont="1" applyFill="1" applyBorder="1" applyAlignment="1" applyProtection="1">
      <alignment horizontal="center" wrapText="1"/>
      <protection locked="0"/>
    </xf>
    <xf numFmtId="20" fontId="18" fillId="3" borderId="27" xfId="0" applyNumberFormat="1" applyFont="1" applyFill="1" applyBorder="1" applyAlignment="1" applyProtection="1">
      <alignment horizontal="center" wrapText="1"/>
      <protection locked="0"/>
    </xf>
    <xf numFmtId="20" fontId="18" fillId="3" borderId="28" xfId="0" applyNumberFormat="1" applyFont="1" applyFill="1" applyBorder="1" applyAlignment="1" applyProtection="1">
      <alignment horizontal="center" wrapText="1"/>
      <protection locked="0"/>
    </xf>
    <xf numFmtId="0" fontId="18" fillId="10" borderId="8" xfId="0" applyFont="1" applyFill="1" applyBorder="1" applyAlignment="1" applyProtection="1">
      <alignment horizontal="center" wrapText="1"/>
      <protection locked="0"/>
    </xf>
    <xf numFmtId="0" fontId="18" fillId="10" borderId="18" xfId="0" applyFont="1" applyFill="1" applyBorder="1" applyAlignment="1" applyProtection="1">
      <alignment horizontal="center" wrapText="1"/>
      <protection locked="0"/>
    </xf>
    <xf numFmtId="0" fontId="18" fillId="2" borderId="2" xfId="0" applyFont="1" applyFill="1" applyBorder="1" applyAlignment="1" applyProtection="1">
      <alignment horizontal="center" wrapText="1"/>
      <protection locked="0"/>
    </xf>
    <xf numFmtId="0" fontId="18" fillId="2" borderId="11" xfId="0" applyFont="1" applyFill="1" applyBorder="1" applyAlignment="1" applyProtection="1">
      <alignment horizontal="center" wrapText="1"/>
      <protection locked="0"/>
    </xf>
    <xf numFmtId="1" fontId="18" fillId="2" borderId="2" xfId="0" applyNumberFormat="1" applyFont="1" applyFill="1" applyBorder="1" applyAlignment="1" applyProtection="1">
      <alignment horizontal="center" vertical="center"/>
      <protection locked="0"/>
    </xf>
    <xf numFmtId="1" fontId="18" fillId="2" borderId="11" xfId="0" applyNumberFormat="1" applyFont="1" applyFill="1" applyBorder="1" applyAlignment="1" applyProtection="1">
      <alignment horizontal="center" vertical="center"/>
      <protection locked="0"/>
    </xf>
    <xf numFmtId="0" fontId="18" fillId="2" borderId="2" xfId="0" applyFont="1" applyFill="1" applyBorder="1" applyAlignment="1" applyProtection="1">
      <alignment horizontal="center" vertical="center"/>
      <protection locked="0"/>
    </xf>
    <xf numFmtId="0" fontId="18" fillId="2" borderId="11" xfId="0" applyFont="1" applyFill="1" applyBorder="1" applyAlignment="1" applyProtection="1">
      <alignment horizontal="center" vertical="center"/>
      <protection locked="0"/>
    </xf>
    <xf numFmtId="1" fontId="18" fillId="2" borderId="2" xfId="5" applyNumberFormat="1" applyFont="1" applyFill="1" applyBorder="1" applyAlignment="1" applyProtection="1">
      <alignment horizontal="center"/>
      <protection locked="0"/>
    </xf>
    <xf numFmtId="1" fontId="18" fillId="2" borderId="11" xfId="5" applyNumberFormat="1" applyFont="1" applyFill="1" applyBorder="1" applyAlignment="1" applyProtection="1">
      <alignment horizontal="center"/>
      <protection locked="0"/>
    </xf>
    <xf numFmtId="0" fontId="18" fillId="2" borderId="19" xfId="0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 applyProtection="1">
      <alignment horizontal="center" vertical="center"/>
      <protection locked="0"/>
    </xf>
    <xf numFmtId="168" fontId="23" fillId="2" borderId="8" xfId="5" applyNumberFormat="1" applyFont="1" applyFill="1" applyBorder="1" applyAlignment="1" applyProtection="1">
      <alignment horizontal="center"/>
      <protection locked="0"/>
    </xf>
    <xf numFmtId="168" fontId="23" fillId="2" borderId="46" xfId="5" applyNumberFormat="1" applyFont="1" applyFill="1" applyBorder="1" applyAlignment="1" applyProtection="1">
      <alignment horizontal="center"/>
      <protection locked="0"/>
    </xf>
    <xf numFmtId="168" fontId="23" fillId="2" borderId="61" xfId="5" applyNumberFormat="1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>
      <alignment horizontal="center"/>
    </xf>
    <xf numFmtId="0" fontId="22" fillId="12" borderId="6" xfId="0" applyFont="1" applyFill="1" applyBorder="1" applyAlignment="1" applyProtection="1">
      <alignment horizontal="center"/>
      <protection locked="0"/>
    </xf>
    <xf numFmtId="0" fontId="22" fillId="12" borderId="5" xfId="0" applyFont="1" applyFill="1" applyBorder="1" applyAlignment="1" applyProtection="1">
      <alignment horizontal="center"/>
      <protection locked="0"/>
    </xf>
    <xf numFmtId="166" fontId="14" fillId="2" borderId="21" xfId="0" applyNumberFormat="1" applyFont="1" applyFill="1" applyBorder="1" applyAlignment="1" applyProtection="1">
      <alignment horizontal="center" vertical="center"/>
      <protection locked="0"/>
    </xf>
    <xf numFmtId="166" fontId="14" fillId="2" borderId="46" xfId="0" applyNumberFormat="1" applyFont="1" applyFill="1" applyBorder="1" applyAlignment="1" applyProtection="1">
      <alignment horizontal="center" vertical="center"/>
      <protection locked="0"/>
    </xf>
    <xf numFmtId="0" fontId="41" fillId="2" borderId="48" xfId="0" applyFont="1" applyFill="1" applyBorder="1" applyAlignment="1" applyProtection="1">
      <alignment horizontal="left" vertical="center" wrapText="1"/>
      <protection locked="0"/>
    </xf>
    <xf numFmtId="0" fontId="41" fillId="2" borderId="49" xfId="0" applyFont="1" applyFill="1" applyBorder="1" applyAlignment="1" applyProtection="1">
      <alignment horizontal="left" vertical="center" wrapText="1"/>
      <protection locked="0"/>
    </xf>
    <xf numFmtId="166" fontId="22" fillId="2" borderId="25" xfId="0" applyNumberFormat="1" applyFont="1" applyFill="1" applyBorder="1" applyAlignment="1" applyProtection="1">
      <alignment horizontal="center" vertical="center"/>
      <protection locked="0"/>
    </xf>
    <xf numFmtId="166" fontId="14" fillId="7" borderId="6" xfId="0" applyNumberFormat="1" applyFont="1" applyFill="1" applyBorder="1" applyAlignment="1" applyProtection="1">
      <alignment horizontal="center"/>
      <protection locked="0"/>
    </xf>
    <xf numFmtId="166" fontId="14" fillId="7" borderId="25" xfId="0" applyNumberFormat="1" applyFont="1" applyFill="1" applyBorder="1" applyAlignment="1" applyProtection="1">
      <alignment horizontal="center"/>
      <protection locked="0"/>
    </xf>
    <xf numFmtId="166" fontId="14" fillId="2" borderId="6" xfId="0" applyNumberFormat="1" applyFont="1" applyFill="1" applyBorder="1" applyAlignment="1" applyProtection="1">
      <alignment horizontal="center" vertical="center"/>
      <protection locked="0"/>
    </xf>
    <xf numFmtId="166" fontId="14" fillId="2" borderId="25" xfId="0" applyNumberFormat="1" applyFont="1" applyFill="1" applyBorder="1" applyAlignment="1" applyProtection="1">
      <alignment horizontal="center" vertical="center"/>
      <protection locked="0"/>
    </xf>
    <xf numFmtId="166" fontId="14" fillId="2" borderId="5" xfId="0" applyNumberFormat="1" applyFont="1" applyFill="1" applyBorder="1" applyAlignment="1" applyProtection="1">
      <alignment horizontal="center" vertical="center"/>
      <protection locked="0"/>
    </xf>
    <xf numFmtId="20" fontId="29" fillId="2" borderId="21" xfId="0" applyNumberFormat="1" applyFont="1" applyFill="1" applyBorder="1" applyAlignment="1">
      <alignment horizontal="center"/>
    </xf>
    <xf numFmtId="20" fontId="29" fillId="2" borderId="46" xfId="0" applyNumberFormat="1" applyFont="1" applyFill="1" applyBorder="1" applyAlignment="1">
      <alignment horizontal="center"/>
    </xf>
    <xf numFmtId="20" fontId="29" fillId="2" borderId="61" xfId="0" applyNumberFormat="1" applyFont="1" applyFill="1" applyBorder="1" applyAlignment="1">
      <alignment horizontal="center"/>
    </xf>
    <xf numFmtId="0" fontId="14" fillId="3" borderId="42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 applyProtection="1">
      <alignment horizontal="center" vertical="center" wrapText="1"/>
      <protection locked="0"/>
    </xf>
    <xf numFmtId="0" fontId="14" fillId="3" borderId="28" xfId="0" applyFont="1" applyFill="1" applyBorder="1" applyAlignment="1" applyProtection="1">
      <alignment horizontal="center" vertical="center" wrapText="1"/>
      <protection locked="0"/>
    </xf>
    <xf numFmtId="0" fontId="14" fillId="3" borderId="26" xfId="0" applyFont="1" applyFill="1" applyBorder="1" applyAlignment="1" applyProtection="1">
      <alignment horizontal="center" vertical="center" wrapText="1"/>
      <protection locked="0"/>
    </xf>
    <xf numFmtId="0" fontId="14" fillId="3" borderId="29" xfId="0" applyFont="1" applyFill="1" applyBorder="1" applyAlignment="1" applyProtection="1">
      <alignment horizontal="center" vertical="center" wrapText="1"/>
      <protection locked="0"/>
    </xf>
    <xf numFmtId="0" fontId="14" fillId="2" borderId="22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23" fillId="2" borderId="64" xfId="0" applyFont="1" applyFill="1" applyBorder="1" applyAlignment="1" applyProtection="1">
      <alignment horizontal="center" wrapText="1"/>
      <protection locked="0"/>
    </xf>
    <xf numFmtId="0" fontId="23" fillId="2" borderId="23" xfId="0" applyFont="1" applyFill="1" applyBorder="1" applyAlignment="1" applyProtection="1">
      <alignment horizontal="center" wrapText="1"/>
      <protection locked="0"/>
    </xf>
    <xf numFmtId="0" fontId="23" fillId="2" borderId="3" xfId="0" applyFont="1" applyFill="1" applyBorder="1" applyAlignment="1" applyProtection="1">
      <alignment horizontal="center"/>
      <protection locked="0"/>
    </xf>
    <xf numFmtId="0" fontId="23" fillId="2" borderId="19" xfId="0" applyFont="1" applyFill="1" applyBorder="1" applyAlignment="1" applyProtection="1">
      <alignment horizontal="center"/>
      <protection locked="0"/>
    </xf>
    <xf numFmtId="0" fontId="23" fillId="2" borderId="35" xfId="0" applyFont="1" applyFill="1" applyBorder="1" applyAlignment="1" applyProtection="1">
      <alignment horizontal="center"/>
      <protection locked="0"/>
    </xf>
    <xf numFmtId="0" fontId="23" fillId="2" borderId="30" xfId="0" applyFont="1" applyFill="1" applyBorder="1" applyAlignment="1" applyProtection="1">
      <alignment horizontal="center"/>
      <protection locked="0"/>
    </xf>
    <xf numFmtId="0" fontId="50" fillId="0" borderId="6" xfId="0" applyFont="1" applyBorder="1" applyAlignment="1" applyProtection="1">
      <alignment horizontal="left" wrapText="1"/>
      <protection locked="0"/>
    </xf>
    <xf numFmtId="0" fontId="50" fillId="0" borderId="25" xfId="0" applyFont="1" applyBorder="1" applyAlignment="1" applyProtection="1">
      <alignment horizontal="left" wrapText="1"/>
      <protection locked="0"/>
    </xf>
    <xf numFmtId="0" fontId="50" fillId="0" borderId="5" xfId="0" applyFont="1" applyBorder="1" applyAlignment="1" applyProtection="1">
      <alignment horizontal="left" wrapText="1"/>
      <protection locked="0"/>
    </xf>
    <xf numFmtId="0" fontId="23" fillId="2" borderId="45" xfId="0" applyFont="1" applyFill="1" applyBorder="1" applyAlignment="1" applyProtection="1">
      <alignment horizontal="left" vertical="center" wrapText="1"/>
      <protection locked="0"/>
    </xf>
    <xf numFmtId="0" fontId="23" fillId="2" borderId="47" xfId="0" applyFont="1" applyFill="1" applyBorder="1" applyAlignment="1" applyProtection="1">
      <alignment horizontal="left" vertical="center" wrapText="1"/>
      <protection locked="0"/>
    </xf>
    <xf numFmtId="0" fontId="23" fillId="2" borderId="64" xfId="0" applyFont="1" applyFill="1" applyBorder="1" applyAlignment="1" applyProtection="1">
      <alignment horizontal="left" vertical="center" wrapText="1"/>
      <protection locked="0"/>
    </xf>
    <xf numFmtId="0" fontId="23" fillId="2" borderId="57" xfId="0" applyFont="1" applyFill="1" applyBorder="1" applyAlignment="1" applyProtection="1">
      <alignment horizontal="left" vertical="center" wrapText="1"/>
      <protection locked="0"/>
    </xf>
    <xf numFmtId="0" fontId="23" fillId="2" borderId="32" xfId="0" applyFont="1" applyFill="1" applyBorder="1" applyAlignment="1" applyProtection="1">
      <alignment horizontal="left" vertical="center" wrapText="1"/>
      <protection locked="0"/>
    </xf>
    <xf numFmtId="0" fontId="23" fillId="2" borderId="23" xfId="0" applyFont="1" applyFill="1" applyBorder="1" applyAlignment="1" applyProtection="1">
      <alignment horizontal="left" vertical="center" wrapText="1"/>
      <protection locked="0"/>
    </xf>
    <xf numFmtId="0" fontId="23" fillId="2" borderId="50" xfId="0" applyFont="1" applyFill="1" applyBorder="1" applyAlignment="1" applyProtection="1">
      <alignment horizontal="center" wrapText="1"/>
      <protection locked="0"/>
    </xf>
    <xf numFmtId="0" fontId="23" fillId="2" borderId="56" xfId="0" applyFont="1" applyFill="1" applyBorder="1" applyAlignment="1" applyProtection="1">
      <alignment horizontal="center" wrapText="1"/>
      <protection locked="0"/>
    </xf>
    <xf numFmtId="49" fontId="22" fillId="3" borderId="26" xfId="0" applyNumberFormat="1" applyFont="1" applyFill="1" applyBorder="1" applyAlignment="1" applyProtection="1">
      <alignment horizontal="center" vertical="center"/>
      <protection locked="0"/>
    </xf>
    <xf numFmtId="49" fontId="22" fillId="3" borderId="34" xfId="0" applyNumberFormat="1" applyFont="1" applyFill="1" applyBorder="1" applyAlignment="1" applyProtection="1">
      <alignment horizontal="center" vertical="center"/>
      <protection locked="0"/>
    </xf>
    <xf numFmtId="49" fontId="22" fillId="3" borderId="29" xfId="0" applyNumberFormat="1" applyFont="1" applyFill="1" applyBorder="1" applyAlignment="1" applyProtection="1">
      <alignment horizontal="center" vertical="center"/>
      <protection locked="0"/>
    </xf>
    <xf numFmtId="0" fontId="23" fillId="2" borderId="9" xfId="0" applyFont="1" applyFill="1" applyBorder="1" applyAlignment="1" applyProtection="1">
      <alignment horizontal="left" vertical="center" wrapText="1"/>
      <protection locked="0"/>
    </xf>
    <xf numFmtId="0" fontId="23" fillId="2" borderId="3" xfId="0" applyFont="1" applyFill="1" applyBorder="1" applyAlignment="1" applyProtection="1">
      <alignment horizontal="left" vertical="center" wrapText="1"/>
      <protection locked="0"/>
    </xf>
    <xf numFmtId="0" fontId="23" fillId="2" borderId="10" xfId="0" applyFont="1" applyFill="1" applyBorder="1" applyAlignment="1" applyProtection="1">
      <alignment horizontal="left" vertical="center" wrapText="1"/>
      <protection locked="0"/>
    </xf>
    <xf numFmtId="0" fontId="23" fillId="2" borderId="2" xfId="0" applyFont="1" applyFill="1" applyBorder="1" applyAlignment="1" applyProtection="1">
      <alignment horizontal="left" vertical="center" wrapText="1"/>
      <protection locked="0"/>
    </xf>
    <xf numFmtId="0" fontId="22" fillId="2" borderId="6" xfId="0" applyFont="1" applyFill="1" applyBorder="1" applyAlignment="1" applyProtection="1">
      <alignment horizontal="left" wrapText="1"/>
      <protection locked="0"/>
    </xf>
    <xf numFmtId="0" fontId="22" fillId="2" borderId="25" xfId="0" applyFont="1" applyFill="1" applyBorder="1" applyAlignment="1" applyProtection="1">
      <alignment horizontal="left" wrapText="1"/>
      <protection locked="0"/>
    </xf>
    <xf numFmtId="0" fontId="22" fillId="3" borderId="52" xfId="0" applyFont="1" applyFill="1" applyBorder="1" applyAlignment="1" applyProtection="1">
      <alignment horizontal="center" vertical="center" wrapText="1"/>
      <protection locked="0"/>
    </xf>
    <xf numFmtId="0" fontId="22" fillId="3" borderId="58" xfId="0" applyFont="1" applyFill="1" applyBorder="1" applyAlignment="1" applyProtection="1">
      <alignment horizontal="center" vertical="center" wrapText="1"/>
      <protection locked="0"/>
    </xf>
    <xf numFmtId="0" fontId="22" fillId="3" borderId="53" xfId="0" applyFont="1" applyFill="1" applyBorder="1" applyAlignment="1" applyProtection="1">
      <alignment horizontal="center" vertical="center" wrapText="1"/>
      <protection locked="0"/>
    </xf>
    <xf numFmtId="0" fontId="22" fillId="2" borderId="9" xfId="0" applyFont="1" applyFill="1" applyBorder="1" applyAlignment="1" applyProtection="1">
      <alignment horizontal="left" wrapText="1"/>
      <protection locked="0"/>
    </xf>
    <xf numFmtId="0" fontId="22" fillId="2" borderId="3" xfId="0" applyFont="1" applyFill="1" applyBorder="1" applyAlignment="1" applyProtection="1">
      <alignment horizontal="left" wrapText="1"/>
      <protection locked="0"/>
    </xf>
    <xf numFmtId="0" fontId="22" fillId="2" borderId="2" xfId="0" applyFont="1" applyFill="1" applyBorder="1" applyAlignment="1" applyProtection="1">
      <alignment horizontal="left" wrapText="1"/>
      <protection locked="0"/>
    </xf>
    <xf numFmtId="0" fontId="22" fillId="0" borderId="6" xfId="0" applyFont="1" applyFill="1" applyBorder="1" applyAlignment="1" applyProtection="1">
      <alignment horizontal="center" wrapText="1"/>
      <protection locked="0"/>
    </xf>
    <xf numFmtId="0" fontId="22" fillId="0" borderId="25" xfId="0" applyFont="1" applyFill="1" applyBorder="1" applyAlignment="1" applyProtection="1">
      <alignment horizontal="center" wrapText="1"/>
      <protection locked="0"/>
    </xf>
    <xf numFmtId="0" fontId="22" fillId="0" borderId="5" xfId="0" applyFont="1" applyFill="1" applyBorder="1" applyAlignment="1" applyProtection="1">
      <alignment horizontal="center" wrapText="1"/>
      <protection locked="0"/>
    </xf>
    <xf numFmtId="0" fontId="22" fillId="2" borderId="5" xfId="0" applyFont="1" applyFill="1" applyBorder="1" applyAlignment="1" applyProtection="1">
      <alignment horizontal="left" wrapText="1"/>
      <protection locked="0"/>
    </xf>
    <xf numFmtId="0" fontId="23" fillId="2" borderId="25" xfId="0" applyFont="1" applyFill="1" applyBorder="1" applyAlignment="1" applyProtection="1">
      <alignment horizontal="left" vertical="center" wrapText="1"/>
      <protection locked="0"/>
    </xf>
    <xf numFmtId="0" fontId="23" fillId="2" borderId="5" xfId="0" applyFont="1" applyFill="1" applyBorder="1" applyAlignment="1" applyProtection="1">
      <alignment horizontal="left" vertical="center" wrapText="1"/>
      <protection locked="0"/>
    </xf>
    <xf numFmtId="0" fontId="23" fillId="2" borderId="1" xfId="0" applyFont="1" applyFill="1" applyBorder="1" applyAlignment="1" applyProtection="1">
      <alignment horizontal="center" vertical="center" wrapText="1"/>
      <protection locked="0"/>
    </xf>
    <xf numFmtId="0" fontId="23" fillId="2" borderId="67" xfId="0" applyFont="1" applyFill="1" applyBorder="1" applyAlignment="1" applyProtection="1">
      <alignment horizontal="center" vertical="center" wrapText="1"/>
      <protection locked="0"/>
    </xf>
    <xf numFmtId="0" fontId="23" fillId="2" borderId="59" xfId="0" applyFont="1" applyFill="1" applyBorder="1" applyAlignment="1" applyProtection="1">
      <alignment horizontal="left" vertical="center" wrapText="1"/>
      <protection locked="0"/>
    </xf>
    <xf numFmtId="0" fontId="6" fillId="2" borderId="13" xfId="0" applyFont="1" applyFill="1" applyBorder="1" applyAlignment="1" applyProtection="1">
      <alignment horizontal="center" vertical="center" wrapText="1"/>
      <protection locked="0"/>
    </xf>
    <xf numFmtId="0" fontId="6" fillId="2" borderId="44" xfId="0" applyFont="1" applyFill="1" applyBorder="1" applyAlignment="1" applyProtection="1">
      <alignment horizontal="center" vertical="center" wrapText="1"/>
      <protection locked="0"/>
    </xf>
    <xf numFmtId="0" fontId="6" fillId="2" borderId="19" xfId="0" applyFont="1" applyFill="1" applyBorder="1" applyAlignment="1" applyProtection="1">
      <alignment horizontal="center" vertical="center" wrapText="1"/>
      <protection locked="0"/>
    </xf>
    <xf numFmtId="0" fontId="50" fillId="0" borderId="66" xfId="0" applyFont="1" applyBorder="1" applyAlignment="1" applyProtection="1">
      <alignment horizontal="left" vertical="center" wrapText="1"/>
      <protection locked="0"/>
    </xf>
    <xf numFmtId="0" fontId="50" fillId="0" borderId="47" xfId="0" applyFont="1" applyBorder="1" applyAlignment="1" applyProtection="1">
      <alignment horizontal="left" vertical="center" wrapText="1"/>
      <protection locked="0"/>
    </xf>
    <xf numFmtId="0" fontId="50" fillId="0" borderId="64" xfId="0" applyFont="1" applyBorder="1" applyAlignment="1" applyProtection="1">
      <alignment horizontal="left" vertical="center" wrapText="1"/>
      <protection locked="0"/>
    </xf>
    <xf numFmtId="0" fontId="50" fillId="0" borderId="38" xfId="0" applyFont="1" applyBorder="1" applyAlignment="1" applyProtection="1">
      <alignment horizontal="left" vertical="center" wrapText="1"/>
      <protection locked="0"/>
    </xf>
    <xf numFmtId="0" fontId="50" fillId="0" borderId="1" xfId="0" applyFont="1" applyBorder="1" applyAlignment="1" applyProtection="1">
      <alignment horizontal="left" vertical="center" wrapText="1"/>
      <protection locked="0"/>
    </xf>
    <xf numFmtId="0" fontId="50" fillId="0" borderId="31" xfId="0" applyFont="1" applyBorder="1" applyAlignment="1" applyProtection="1">
      <alignment horizontal="left" vertical="center" wrapText="1"/>
      <protection locked="0"/>
    </xf>
    <xf numFmtId="0" fontId="27" fillId="2" borderId="36" xfId="0" applyFont="1" applyFill="1" applyBorder="1" applyAlignment="1" applyProtection="1">
      <alignment horizontal="center" vertical="center" wrapText="1"/>
      <protection locked="0"/>
    </xf>
    <xf numFmtId="0" fontId="27" fillId="2" borderId="42" xfId="0" applyFont="1" applyFill="1" applyBorder="1" applyAlignment="1" applyProtection="1">
      <alignment horizontal="center" vertical="center" wrapText="1"/>
      <protection locked="0"/>
    </xf>
    <xf numFmtId="0" fontId="27" fillId="2" borderId="37" xfId="0" applyFont="1" applyFill="1" applyBorder="1" applyAlignment="1" applyProtection="1">
      <alignment horizontal="center" vertical="center" wrapText="1"/>
      <protection locked="0"/>
    </xf>
    <xf numFmtId="0" fontId="22" fillId="2" borderId="27" xfId="0" applyFont="1" applyFill="1" applyBorder="1" applyAlignment="1" applyProtection="1">
      <alignment horizontal="left" vertical="center" wrapText="1"/>
      <protection locked="0"/>
    </xf>
    <xf numFmtId="0" fontId="22" fillId="2" borderId="33" xfId="0" applyFont="1" applyFill="1" applyBorder="1" applyAlignment="1" applyProtection="1">
      <alignment horizontal="left" vertical="center" wrapText="1"/>
      <protection locked="0"/>
    </xf>
    <xf numFmtId="0" fontId="29" fillId="3" borderId="13" xfId="0" applyFont="1" applyFill="1" applyBorder="1" applyAlignment="1" applyProtection="1">
      <protection locked="0"/>
    </xf>
    <xf numFmtId="0" fontId="29" fillId="3" borderId="15" xfId="0" applyFont="1" applyFill="1" applyBorder="1" applyAlignment="1" applyProtection="1">
      <protection locked="0"/>
    </xf>
    <xf numFmtId="0" fontId="22" fillId="3" borderId="27" xfId="0" applyFont="1" applyFill="1" applyBorder="1" applyAlignment="1" applyProtection="1">
      <alignment horizontal="center" vertical="center"/>
      <protection locked="0"/>
    </xf>
    <xf numFmtId="0" fontId="22" fillId="3" borderId="28" xfId="0" applyFont="1" applyFill="1" applyBorder="1" applyAlignment="1" applyProtection="1">
      <alignment horizontal="center" vertical="center"/>
      <protection locked="0"/>
    </xf>
    <xf numFmtId="0" fontId="36" fillId="3" borderId="27" xfId="0" applyFont="1" applyFill="1" applyBorder="1" applyAlignment="1" applyProtection="1">
      <alignment horizontal="center" vertical="center"/>
      <protection locked="0"/>
    </xf>
    <xf numFmtId="0" fontId="36" fillId="3" borderId="33" xfId="0" applyFont="1" applyFill="1" applyBorder="1" applyAlignment="1" applyProtection="1">
      <alignment horizontal="center" vertical="center"/>
      <protection locked="0"/>
    </xf>
    <xf numFmtId="0" fontId="36" fillId="3" borderId="34" xfId="0" applyFont="1" applyFill="1" applyBorder="1" applyAlignment="1" applyProtection="1">
      <alignment horizontal="center" vertical="center"/>
      <protection locked="0"/>
    </xf>
    <xf numFmtId="0" fontId="36" fillId="3" borderId="29" xfId="0" applyFont="1" applyFill="1" applyBorder="1" applyAlignment="1" applyProtection="1">
      <alignment horizontal="center" vertical="center"/>
      <protection locked="0"/>
    </xf>
    <xf numFmtId="0" fontId="23" fillId="2" borderId="17" xfId="0" applyFont="1" applyFill="1" applyBorder="1" applyAlignment="1" applyProtection="1">
      <alignment horizontal="center" wrapText="1"/>
      <protection locked="0"/>
    </xf>
    <xf numFmtId="0" fontId="23" fillId="2" borderId="54" xfId="0" applyFont="1" applyFill="1" applyBorder="1" applyAlignment="1" applyProtection="1">
      <alignment horizontal="center" wrapText="1"/>
      <protection locked="0"/>
    </xf>
    <xf numFmtId="0" fontId="23" fillId="2" borderId="14" xfId="0" applyFont="1" applyFill="1" applyBorder="1" applyAlignment="1" applyProtection="1">
      <alignment horizontal="center"/>
      <protection locked="0"/>
    </xf>
    <xf numFmtId="20" fontId="24" fillId="0" borderId="6" xfId="0" applyNumberFormat="1" applyFont="1" applyFill="1" applyBorder="1" applyAlignment="1" applyProtection="1">
      <alignment horizontal="left" wrapText="1"/>
      <protection locked="0"/>
    </xf>
    <xf numFmtId="20" fontId="24" fillId="0" borderId="25" xfId="0" applyNumberFormat="1" applyFont="1" applyFill="1" applyBorder="1" applyAlignment="1" applyProtection="1">
      <alignment horizontal="left" wrapText="1"/>
      <protection locked="0"/>
    </xf>
    <xf numFmtId="20" fontId="24" fillId="0" borderId="5" xfId="0" applyNumberFormat="1" applyFont="1" applyFill="1" applyBorder="1" applyAlignment="1" applyProtection="1">
      <alignment horizontal="left" wrapText="1"/>
      <protection locked="0"/>
    </xf>
    <xf numFmtId="0" fontId="23" fillId="2" borderId="22" xfId="0" applyFont="1" applyFill="1" applyBorder="1" applyAlignment="1" applyProtection="1">
      <alignment horizontal="center" wrapText="1"/>
      <protection locked="0"/>
    </xf>
    <xf numFmtId="0" fontId="23" fillId="2" borderId="35" xfId="0" applyFont="1" applyFill="1" applyBorder="1" applyAlignment="1" applyProtection="1">
      <alignment horizontal="center" wrapText="1"/>
      <protection locked="0"/>
    </xf>
    <xf numFmtId="0" fontId="23" fillId="2" borderId="30" xfId="0" applyFont="1" applyFill="1" applyBorder="1" applyAlignment="1" applyProtection="1">
      <alignment horizontal="center" wrapText="1"/>
      <protection locked="0"/>
    </xf>
    <xf numFmtId="0" fontId="23" fillId="2" borderId="6" xfId="0" applyFont="1" applyFill="1" applyBorder="1" applyAlignment="1" applyProtection="1">
      <alignment horizontal="left" wrapText="1"/>
      <protection locked="0"/>
    </xf>
    <xf numFmtId="0" fontId="23" fillId="2" borderId="25" xfId="0" applyFont="1" applyFill="1" applyBorder="1" applyAlignment="1" applyProtection="1">
      <alignment horizontal="left" wrapText="1"/>
      <protection locked="0"/>
    </xf>
    <xf numFmtId="0" fontId="23" fillId="2" borderId="5" xfId="0" applyFont="1" applyFill="1" applyBorder="1" applyAlignment="1" applyProtection="1">
      <alignment horizontal="left" wrapText="1"/>
      <protection locked="0"/>
    </xf>
    <xf numFmtId="0" fontId="41" fillId="2" borderId="48" xfId="0" applyFont="1" applyFill="1" applyBorder="1" applyAlignment="1" applyProtection="1">
      <alignment horizontal="center" vertical="center" wrapText="1"/>
      <protection locked="0"/>
    </xf>
    <xf numFmtId="0" fontId="41" fillId="2" borderId="49" xfId="0" applyFont="1" applyFill="1" applyBorder="1" applyAlignment="1" applyProtection="1">
      <alignment horizontal="center" vertical="center" wrapText="1"/>
      <protection locked="0"/>
    </xf>
    <xf numFmtId="0" fontId="39" fillId="3" borderId="12" xfId="0" applyFont="1" applyFill="1" applyBorder="1" applyAlignment="1" applyProtection="1">
      <alignment horizontal="left" wrapText="1"/>
      <protection locked="0"/>
    </xf>
    <xf numFmtId="0" fontId="39" fillId="3" borderId="0" xfId="0" applyFont="1" applyFill="1" applyBorder="1" applyAlignment="1" applyProtection="1">
      <alignment horizontal="left" wrapText="1"/>
      <protection locked="0"/>
    </xf>
    <xf numFmtId="0" fontId="39" fillId="3" borderId="34" xfId="0" applyFont="1" applyFill="1" applyBorder="1" applyAlignment="1" applyProtection="1">
      <alignment horizontal="left" wrapText="1"/>
      <protection locked="0"/>
    </xf>
    <xf numFmtId="0" fontId="22" fillId="2" borderId="28" xfId="0" applyFont="1" applyFill="1" applyBorder="1" applyAlignment="1" applyProtection="1">
      <alignment horizontal="left" vertical="center" wrapText="1"/>
      <protection locked="0"/>
    </xf>
    <xf numFmtId="49" fontId="22" fillId="3" borderId="41" xfId="0" applyNumberFormat="1" applyFont="1" applyFill="1" applyBorder="1" applyAlignment="1" applyProtection="1">
      <alignment horizontal="center" vertical="center"/>
      <protection locked="0"/>
    </xf>
    <xf numFmtId="0" fontId="18" fillId="3" borderId="12" xfId="0" applyFont="1" applyFill="1" applyBorder="1" applyAlignment="1" applyProtection="1">
      <alignment horizontal="center" wrapText="1"/>
      <protection locked="0"/>
    </xf>
    <xf numFmtId="0" fontId="18" fillId="3" borderId="29" xfId="0" applyFont="1" applyFill="1" applyBorder="1" applyAlignment="1" applyProtection="1">
      <alignment horizontal="center" wrapText="1"/>
      <protection locked="0"/>
    </xf>
    <xf numFmtId="20" fontId="29" fillId="3" borderId="26" xfId="0" applyNumberFormat="1" applyFont="1" applyFill="1" applyBorder="1" applyAlignment="1" applyProtection="1">
      <alignment horizontal="center" vertical="center"/>
      <protection locked="0"/>
    </xf>
    <xf numFmtId="20" fontId="29" fillId="3" borderId="34" xfId="0" applyNumberFormat="1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49" fontId="46" fillId="4" borderId="26" xfId="0" applyNumberFormat="1" applyFont="1" applyFill="1" applyBorder="1" applyAlignment="1" applyProtection="1">
      <alignment horizontal="center" vertical="center"/>
      <protection locked="0"/>
    </xf>
    <xf numFmtId="49" fontId="46" fillId="4" borderId="34" xfId="0" applyNumberFormat="1" applyFont="1" applyFill="1" applyBorder="1" applyAlignment="1" applyProtection="1">
      <alignment horizontal="center" vertical="center"/>
      <protection locked="0"/>
    </xf>
    <xf numFmtId="49" fontId="46" fillId="4" borderId="29" xfId="0" applyNumberFormat="1" applyFont="1" applyFill="1" applyBorder="1" applyAlignment="1" applyProtection="1">
      <alignment horizontal="center" vertical="center"/>
      <protection locked="0"/>
    </xf>
    <xf numFmtId="49" fontId="46" fillId="4" borderId="38" xfId="0" applyNumberFormat="1" applyFont="1" applyFill="1" applyBorder="1" applyAlignment="1" applyProtection="1">
      <alignment horizontal="center" vertical="center"/>
      <protection locked="0"/>
    </xf>
    <xf numFmtId="49" fontId="46" fillId="4" borderId="1" xfId="0" applyNumberFormat="1" applyFont="1" applyFill="1" applyBorder="1" applyAlignment="1" applyProtection="1">
      <alignment horizontal="center" vertical="center"/>
      <protection locked="0"/>
    </xf>
    <xf numFmtId="49" fontId="46" fillId="4" borderId="31" xfId="0" applyNumberFormat="1" applyFont="1" applyFill="1" applyBorder="1" applyAlignment="1" applyProtection="1">
      <alignment horizontal="center" vertical="center"/>
      <protection locked="0"/>
    </xf>
    <xf numFmtId="0" fontId="38" fillId="3" borderId="26" xfId="0" applyFont="1" applyFill="1" applyBorder="1" applyAlignment="1" applyProtection="1">
      <alignment horizontal="center" vertical="center"/>
      <protection locked="0"/>
    </xf>
    <xf numFmtId="0" fontId="38" fillId="3" borderId="34" xfId="0" applyFont="1" applyFill="1" applyBorder="1" applyAlignment="1" applyProtection="1">
      <alignment horizontal="center" vertical="center"/>
      <protection locked="0"/>
    </xf>
    <xf numFmtId="0" fontId="38" fillId="3" borderId="4" xfId="0" applyFont="1" applyFill="1" applyBorder="1" applyAlignment="1" applyProtection="1">
      <alignment horizontal="center" vertical="center"/>
      <protection locked="0"/>
    </xf>
    <xf numFmtId="0" fontId="4" fillId="2" borderId="26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3" borderId="27" xfId="0" applyFont="1" applyFill="1" applyBorder="1" applyAlignment="1" applyProtection="1">
      <alignment horizontal="center" vertical="center"/>
      <protection locked="0"/>
    </xf>
    <xf numFmtId="0" fontId="5" fillId="3" borderId="28" xfId="0" applyFont="1" applyFill="1" applyBorder="1" applyAlignment="1" applyProtection="1">
      <alignment horizontal="center" vertical="center"/>
      <protection locked="0"/>
    </xf>
    <xf numFmtId="14" fontId="33" fillId="5" borderId="27" xfId="0" applyNumberFormat="1" applyFont="1" applyFill="1" applyBorder="1" applyAlignment="1" applyProtection="1">
      <alignment horizontal="center" vertical="center"/>
      <protection locked="0"/>
    </xf>
    <xf numFmtId="14" fontId="33" fillId="5" borderId="33" xfId="0" applyNumberFormat="1" applyFont="1" applyFill="1" applyBorder="1" applyAlignment="1" applyProtection="1">
      <alignment horizontal="center" vertical="center"/>
      <protection locked="0"/>
    </xf>
    <xf numFmtId="14" fontId="33" fillId="5" borderId="28" xfId="0" applyNumberFormat="1" applyFont="1" applyFill="1" applyBorder="1" applyAlignment="1" applyProtection="1">
      <alignment horizontal="center" vertical="center"/>
      <protection locked="0"/>
    </xf>
    <xf numFmtId="0" fontId="31" fillId="5" borderId="27" xfId="0" applyFont="1" applyFill="1" applyBorder="1" applyAlignment="1" applyProtection="1">
      <alignment horizontal="center" vertical="center"/>
      <protection locked="0"/>
    </xf>
    <xf numFmtId="0" fontId="31" fillId="5" borderId="33" xfId="0" applyFont="1" applyFill="1" applyBorder="1" applyAlignment="1" applyProtection="1">
      <alignment horizontal="center" vertical="center"/>
      <protection locked="0"/>
    </xf>
    <xf numFmtId="0" fontId="31" fillId="5" borderId="28" xfId="0" applyFont="1" applyFill="1" applyBorder="1" applyAlignment="1" applyProtection="1">
      <alignment horizontal="center" vertical="center"/>
      <protection locked="0"/>
    </xf>
    <xf numFmtId="49" fontId="24" fillId="2" borderId="2" xfId="0" applyNumberFormat="1" applyFont="1" applyFill="1" applyBorder="1" applyAlignment="1" applyProtection="1">
      <alignment horizontal="center" vertical="center"/>
      <protection locked="0"/>
    </xf>
    <xf numFmtId="49" fontId="24" fillId="2" borderId="25" xfId="0" applyNumberFormat="1" applyFont="1" applyFill="1" applyBorder="1" applyAlignment="1" applyProtection="1">
      <alignment horizontal="center" vertical="center"/>
      <protection locked="0"/>
    </xf>
    <xf numFmtId="49" fontId="24" fillId="2" borderId="5" xfId="0" applyNumberFormat="1" applyFont="1" applyFill="1" applyBorder="1" applyAlignment="1" applyProtection="1">
      <alignment horizontal="center" vertical="center"/>
      <protection locked="0"/>
    </xf>
    <xf numFmtId="0" fontId="32" fillId="0" borderId="21" xfId="0" applyFont="1" applyBorder="1" applyAlignment="1" applyProtection="1">
      <alignment horizontal="left"/>
      <protection locked="0"/>
    </xf>
    <xf numFmtId="0" fontId="32" fillId="0" borderId="18" xfId="0" applyFont="1" applyBorder="1" applyAlignment="1" applyProtection="1">
      <alignment horizontal="left"/>
      <protection locked="0"/>
    </xf>
    <xf numFmtId="0" fontId="39" fillId="3" borderId="38" xfId="0" applyFont="1" applyFill="1" applyBorder="1" applyAlignment="1" applyProtection="1">
      <alignment horizontal="center" vertical="center"/>
      <protection locked="0"/>
    </xf>
    <xf numFmtId="0" fontId="39" fillId="3" borderId="1" xfId="0" applyFont="1" applyFill="1" applyBorder="1" applyAlignment="1" applyProtection="1">
      <alignment horizontal="center" vertical="center"/>
      <protection locked="0"/>
    </xf>
    <xf numFmtId="0" fontId="39" fillId="3" borderId="31" xfId="0" applyFont="1" applyFill="1" applyBorder="1" applyAlignment="1" applyProtection="1">
      <alignment horizontal="center" vertical="center"/>
      <protection locked="0"/>
    </xf>
    <xf numFmtId="0" fontId="32" fillId="0" borderId="6" xfId="0" applyFont="1" applyBorder="1" applyAlignment="1" applyProtection="1">
      <alignment horizontal="left"/>
      <protection locked="0"/>
    </xf>
    <xf numFmtId="0" fontId="32" fillId="0" borderId="11" xfId="0" applyFont="1" applyBorder="1" applyAlignment="1" applyProtection="1">
      <alignment horizontal="left"/>
      <protection locked="0"/>
    </xf>
    <xf numFmtId="0" fontId="23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3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23" fillId="2" borderId="5" xfId="0" applyNumberFormat="1" applyFont="1" applyFill="1" applyBorder="1" applyAlignment="1" applyProtection="1">
      <alignment horizontal="center" vertical="center" wrapText="1"/>
      <protection locked="0"/>
    </xf>
    <xf numFmtId="20" fontId="24" fillId="2" borderId="2" xfId="0" applyNumberFormat="1" applyFont="1" applyFill="1" applyBorder="1" applyAlignment="1" applyProtection="1">
      <alignment horizontal="center" vertical="center"/>
      <protection locked="0"/>
    </xf>
    <xf numFmtId="0" fontId="24" fillId="2" borderId="25" xfId="0" applyNumberFormat="1" applyFont="1" applyFill="1" applyBorder="1" applyAlignment="1" applyProtection="1">
      <alignment horizontal="center" vertical="center"/>
      <protection locked="0"/>
    </xf>
    <xf numFmtId="0" fontId="24" fillId="2" borderId="5" xfId="0" applyNumberFormat="1" applyFont="1" applyFill="1" applyBorder="1" applyAlignment="1" applyProtection="1">
      <alignment horizontal="center" vertical="center"/>
      <protection locked="0"/>
    </xf>
    <xf numFmtId="49" fontId="2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3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3" fillId="2" borderId="5" xfId="0" applyNumberFormat="1" applyFont="1" applyFill="1" applyBorder="1" applyAlignment="1" applyProtection="1">
      <alignment horizontal="center" vertical="center" wrapText="1"/>
      <protection locked="0"/>
    </xf>
    <xf numFmtId="20" fontId="29" fillId="3" borderId="17" xfId="0" applyNumberFormat="1" applyFont="1" applyFill="1" applyBorder="1" applyAlignment="1" applyProtection="1">
      <alignment horizontal="center" vertical="center"/>
      <protection locked="0"/>
    </xf>
    <xf numFmtId="20" fontId="29" fillId="3" borderId="45" xfId="0" applyNumberFormat="1" applyFont="1" applyFill="1" applyBorder="1" applyAlignment="1" applyProtection="1">
      <alignment horizontal="center" vertical="center"/>
      <protection locked="0"/>
    </xf>
    <xf numFmtId="0" fontId="28" fillId="2" borderId="36" xfId="0" applyFont="1" applyFill="1" applyBorder="1" applyAlignment="1" applyProtection="1">
      <alignment horizontal="center" vertical="center"/>
      <protection locked="0"/>
    </xf>
    <xf numFmtId="0" fontId="28" fillId="2" borderId="4" xfId="0" applyFont="1" applyFill="1" applyBorder="1" applyAlignment="1" applyProtection="1">
      <alignment horizontal="center" vertical="center"/>
      <protection locked="0"/>
    </xf>
    <xf numFmtId="0" fontId="28" fillId="2" borderId="31" xfId="0" applyFont="1" applyFill="1" applyBorder="1" applyAlignment="1" applyProtection="1">
      <alignment horizontal="center" vertical="center"/>
      <protection locked="0"/>
    </xf>
    <xf numFmtId="0" fontId="29" fillId="3" borderId="52" xfId="0" applyFont="1" applyFill="1" applyBorder="1" applyAlignment="1" applyProtection="1">
      <alignment horizontal="center"/>
      <protection locked="0"/>
    </xf>
    <xf numFmtId="0" fontId="29" fillId="3" borderId="53" xfId="0" applyFont="1" applyFill="1" applyBorder="1" applyAlignment="1" applyProtection="1">
      <alignment horizontal="center"/>
      <protection locked="0"/>
    </xf>
    <xf numFmtId="49" fontId="23" fillId="2" borderId="2" xfId="0" applyNumberFormat="1" applyFont="1" applyFill="1" applyBorder="1" applyAlignment="1" applyProtection="1">
      <alignment horizontal="center"/>
      <protection locked="0"/>
    </xf>
    <xf numFmtId="49" fontId="23" fillId="2" borderId="5" xfId="0" applyNumberFormat="1" applyFont="1" applyFill="1" applyBorder="1" applyAlignment="1" applyProtection="1">
      <alignment horizontal="center"/>
      <protection locked="0"/>
    </xf>
    <xf numFmtId="49" fontId="29" fillId="3" borderId="17" xfId="0" applyNumberFormat="1" applyFont="1" applyFill="1" applyBorder="1" applyAlignment="1" applyProtection="1">
      <alignment horizontal="center"/>
      <protection locked="0"/>
    </xf>
    <xf numFmtId="49" fontId="29" fillId="3" borderId="45" xfId="0" applyNumberFormat="1" applyFont="1" applyFill="1" applyBorder="1" applyAlignment="1" applyProtection="1">
      <alignment horizontal="center"/>
      <protection locked="0"/>
    </xf>
    <xf numFmtId="3" fontId="23" fillId="2" borderId="3" xfId="0" applyNumberFormat="1" applyFont="1" applyFill="1" applyBorder="1" applyAlignment="1" applyProtection="1">
      <alignment horizontal="center" vertical="center"/>
      <protection locked="0"/>
    </xf>
    <xf numFmtId="3" fontId="23" fillId="2" borderId="2" xfId="0" applyNumberFormat="1" applyFont="1" applyFill="1" applyBorder="1" applyAlignment="1" applyProtection="1">
      <alignment horizontal="center" vertical="center"/>
      <protection locked="0"/>
    </xf>
    <xf numFmtId="3" fontId="23" fillId="2" borderId="11" xfId="0" applyNumberFormat="1" applyFont="1" applyFill="1" applyBorder="1" applyAlignment="1" applyProtection="1">
      <alignment horizontal="center" vertical="center"/>
      <protection locked="0"/>
    </xf>
    <xf numFmtId="3" fontId="23" fillId="2" borderId="2" xfId="0" applyNumberFormat="1" applyFont="1" applyFill="1" applyBorder="1" applyAlignment="1" applyProtection="1">
      <alignment horizontal="center"/>
      <protection locked="0"/>
    </xf>
    <xf numFmtId="3" fontId="23" fillId="2" borderId="25" xfId="0" applyNumberFormat="1" applyFont="1" applyFill="1" applyBorder="1" applyAlignment="1" applyProtection="1">
      <alignment horizontal="center"/>
      <protection locked="0"/>
    </xf>
    <xf numFmtId="3" fontId="23" fillId="2" borderId="11" xfId="0" applyNumberFormat="1" applyFont="1" applyFill="1" applyBorder="1" applyAlignment="1" applyProtection="1">
      <alignment horizontal="center"/>
      <protection locked="0"/>
    </xf>
    <xf numFmtId="0" fontId="14" fillId="2" borderId="27" xfId="0" applyFont="1" applyFill="1" applyBorder="1" applyAlignment="1" applyProtection="1">
      <alignment horizontal="center"/>
      <protection locked="0"/>
    </xf>
    <xf numFmtId="0" fontId="14" fillId="2" borderId="28" xfId="0" applyFont="1" applyFill="1" applyBorder="1" applyAlignment="1" applyProtection="1">
      <alignment horizontal="center"/>
      <protection locked="0"/>
    </xf>
    <xf numFmtId="166" fontId="14" fillId="2" borderId="26" xfId="0" applyNumberFormat="1" applyFont="1" applyFill="1" applyBorder="1" applyAlignment="1" applyProtection="1">
      <alignment horizontal="center" vertical="center"/>
      <protection locked="0"/>
    </xf>
    <xf numFmtId="166" fontId="14" fillId="2" borderId="34" xfId="0" applyNumberFormat="1" applyFont="1" applyFill="1" applyBorder="1" applyAlignment="1" applyProtection="1">
      <alignment horizontal="center" vertical="center"/>
      <protection locked="0"/>
    </xf>
    <xf numFmtId="166" fontId="29" fillId="3" borderId="27" xfId="0" applyNumberFormat="1" applyFont="1" applyFill="1" applyBorder="1" applyAlignment="1" applyProtection="1">
      <alignment horizontal="center" vertical="center"/>
      <protection locked="0"/>
    </xf>
    <xf numFmtId="166" fontId="29" fillId="3" borderId="33" xfId="0" applyNumberFormat="1" applyFont="1" applyFill="1" applyBorder="1" applyAlignment="1" applyProtection="1">
      <alignment horizontal="center" vertical="center"/>
      <protection locked="0"/>
    </xf>
    <xf numFmtId="166" fontId="14" fillId="2" borderId="66" xfId="0" applyNumberFormat="1" applyFont="1" applyFill="1" applyBorder="1" applyAlignment="1" applyProtection="1">
      <alignment horizontal="center" vertical="center"/>
      <protection locked="0"/>
    </xf>
    <xf numFmtId="166" fontId="14" fillId="2" borderId="47" xfId="0" applyNumberFormat="1" applyFont="1" applyFill="1" applyBorder="1" applyAlignment="1" applyProtection="1">
      <alignment horizontal="center" vertical="center"/>
      <protection locked="0"/>
    </xf>
    <xf numFmtId="166" fontId="14" fillId="2" borderId="64" xfId="0" applyNumberFormat="1" applyFont="1" applyFill="1" applyBorder="1" applyAlignment="1" applyProtection="1">
      <alignment horizontal="center" vertical="center"/>
      <protection locked="0"/>
    </xf>
    <xf numFmtId="0" fontId="21" fillId="3" borderId="39" xfId="0" applyFont="1" applyFill="1" applyBorder="1" applyAlignment="1" applyProtection="1">
      <alignment horizontal="center" vertical="center"/>
      <protection locked="0"/>
    </xf>
    <xf numFmtId="0" fontId="21" fillId="3" borderId="37" xfId="0" applyFont="1" applyFill="1" applyBorder="1" applyAlignment="1" applyProtection="1">
      <alignment horizontal="center" vertical="center"/>
      <protection locked="0"/>
    </xf>
    <xf numFmtId="3" fontId="23" fillId="2" borderId="25" xfId="0" applyNumberFormat="1" applyFont="1" applyFill="1" applyBorder="1" applyAlignment="1" applyProtection="1">
      <alignment horizontal="center" vertical="center"/>
      <protection locked="0"/>
    </xf>
    <xf numFmtId="0" fontId="23" fillId="2" borderId="2" xfId="0" applyFont="1" applyFill="1" applyBorder="1" applyAlignment="1" applyProtection="1">
      <alignment horizontal="center" vertical="center"/>
      <protection locked="0"/>
    </xf>
    <xf numFmtId="0" fontId="23" fillId="2" borderId="25" xfId="0" applyFont="1" applyFill="1" applyBorder="1" applyAlignment="1" applyProtection="1">
      <alignment horizontal="center" vertical="center"/>
      <protection locked="0"/>
    </xf>
    <xf numFmtId="0" fontId="23" fillId="2" borderId="11" xfId="0" applyFont="1" applyFill="1" applyBorder="1" applyAlignment="1" applyProtection="1">
      <alignment horizontal="center" vertical="center"/>
      <protection locked="0"/>
    </xf>
    <xf numFmtId="3" fontId="23" fillId="2" borderId="2" xfId="0" applyNumberFormat="1" applyFont="1" applyFill="1" applyBorder="1" applyAlignment="1" applyProtection="1">
      <protection locked="0"/>
    </xf>
    <xf numFmtId="3" fontId="23" fillId="2" borderId="25" xfId="0" applyNumberFormat="1" applyFont="1" applyFill="1" applyBorder="1" applyAlignment="1" applyProtection="1">
      <protection locked="0"/>
    </xf>
    <xf numFmtId="3" fontId="23" fillId="2" borderId="11" xfId="0" applyNumberFormat="1" applyFont="1" applyFill="1" applyBorder="1" applyAlignment="1" applyProtection="1">
      <protection locked="0"/>
    </xf>
    <xf numFmtId="0" fontId="23" fillId="2" borderId="2" xfId="0" applyFont="1" applyFill="1" applyBorder="1" applyAlignment="1" applyProtection="1">
      <protection locked="0"/>
    </xf>
    <xf numFmtId="0" fontId="23" fillId="2" borderId="25" xfId="0" applyFont="1" applyFill="1" applyBorder="1" applyAlignment="1" applyProtection="1">
      <protection locked="0"/>
    </xf>
    <xf numFmtId="0" fontId="23" fillId="2" borderId="11" xfId="0" applyFont="1" applyFill="1" applyBorder="1" applyAlignment="1" applyProtection="1">
      <protection locked="0"/>
    </xf>
    <xf numFmtId="3" fontId="23" fillId="2" borderId="8" xfId="0" applyNumberFormat="1" applyFont="1" applyFill="1" applyBorder="1" applyAlignment="1" applyProtection="1">
      <protection locked="0"/>
    </xf>
    <xf numFmtId="3" fontId="23" fillId="2" borderId="46" xfId="0" applyNumberFormat="1" applyFont="1" applyFill="1" applyBorder="1" applyAlignment="1" applyProtection="1">
      <protection locked="0"/>
    </xf>
    <xf numFmtId="3" fontId="23" fillId="2" borderId="18" xfId="0" applyNumberFormat="1" applyFont="1" applyFill="1" applyBorder="1" applyAlignment="1" applyProtection="1">
      <protection locked="0"/>
    </xf>
    <xf numFmtId="0" fontId="43" fillId="2" borderId="26" xfId="0" applyFont="1" applyFill="1" applyBorder="1" applyAlignment="1" applyProtection="1">
      <alignment horizontal="center" vertical="center"/>
      <protection locked="0"/>
    </xf>
    <xf numFmtId="0" fontId="43" fillId="2" borderId="34" xfId="0" applyFont="1" applyFill="1" applyBorder="1" applyAlignment="1" applyProtection="1">
      <alignment horizontal="center" vertical="center"/>
      <protection locked="0"/>
    </xf>
    <xf numFmtId="0" fontId="43" fillId="2" borderId="29" xfId="0" applyFont="1" applyFill="1" applyBorder="1" applyAlignment="1" applyProtection="1">
      <alignment horizontal="center" vertical="center"/>
      <protection locked="0"/>
    </xf>
    <xf numFmtId="0" fontId="43" fillId="2" borderId="12" xfId="0" applyFont="1" applyFill="1" applyBorder="1" applyAlignment="1" applyProtection="1">
      <alignment horizontal="center" vertical="center"/>
      <protection locked="0"/>
    </xf>
    <xf numFmtId="0" fontId="43" fillId="2" borderId="0" xfId="0" applyFont="1" applyFill="1" applyBorder="1" applyAlignment="1" applyProtection="1">
      <alignment horizontal="center" vertical="center"/>
      <protection locked="0"/>
    </xf>
    <xf numFmtId="0" fontId="43" fillId="2" borderId="4" xfId="0" applyFont="1" applyFill="1" applyBorder="1" applyAlignment="1" applyProtection="1">
      <alignment horizontal="center" vertical="center"/>
      <protection locked="0"/>
    </xf>
    <xf numFmtId="0" fontId="43" fillId="2" borderId="38" xfId="0" applyFont="1" applyFill="1" applyBorder="1" applyAlignment="1" applyProtection="1">
      <alignment horizontal="center" vertical="center"/>
      <protection locked="0"/>
    </xf>
    <xf numFmtId="0" fontId="43" fillId="2" borderId="1" xfId="0" applyFont="1" applyFill="1" applyBorder="1" applyAlignment="1" applyProtection="1">
      <alignment horizontal="center" vertical="center"/>
      <protection locked="0"/>
    </xf>
    <xf numFmtId="0" fontId="43" fillId="2" borderId="31" xfId="0" applyFont="1" applyFill="1" applyBorder="1" applyAlignment="1" applyProtection="1">
      <alignment horizontal="center" vertical="center"/>
      <protection locked="0"/>
    </xf>
    <xf numFmtId="49" fontId="23" fillId="2" borderId="57" xfId="0" applyNumberFormat="1" applyFont="1" applyFill="1" applyBorder="1" applyAlignment="1" applyProtection="1">
      <alignment horizontal="center" vertical="center"/>
      <protection locked="0"/>
    </xf>
    <xf numFmtId="49" fontId="23" fillId="2" borderId="62" xfId="0" applyNumberFormat="1" applyFont="1" applyFill="1" applyBorder="1" applyAlignment="1" applyProtection="1">
      <alignment horizontal="center" vertical="center"/>
      <protection locked="0"/>
    </xf>
    <xf numFmtId="0" fontId="22" fillId="2" borderId="41" xfId="0" applyFont="1" applyFill="1" applyBorder="1" applyAlignment="1" applyProtection="1">
      <alignment horizontal="center" vertical="center"/>
      <protection locked="0"/>
    </xf>
    <xf numFmtId="0" fontId="23" fillId="2" borderId="2" xfId="0" applyNumberFormat="1" applyFont="1" applyFill="1" applyBorder="1" applyAlignment="1" applyProtection="1">
      <alignment horizontal="center" vertical="center"/>
      <protection locked="0"/>
    </xf>
    <xf numFmtId="0" fontId="23" fillId="2" borderId="11" xfId="0" applyNumberFormat="1" applyFont="1" applyFill="1" applyBorder="1" applyAlignment="1" applyProtection="1">
      <alignment horizontal="center" vertical="center"/>
      <protection locked="0"/>
    </xf>
    <xf numFmtId="0" fontId="14" fillId="3" borderId="38" xfId="0" applyFont="1" applyFill="1" applyBorder="1" applyAlignment="1" applyProtection="1">
      <alignment horizontal="center" vertical="center"/>
      <protection locked="0"/>
    </xf>
    <xf numFmtId="0" fontId="14" fillId="3" borderId="31" xfId="0" applyFont="1" applyFill="1" applyBorder="1" applyAlignment="1" applyProtection="1">
      <alignment horizontal="center" vertical="center"/>
      <protection locked="0"/>
    </xf>
    <xf numFmtId="0" fontId="49" fillId="2" borderId="2" xfId="0" applyFont="1" applyFill="1" applyBorder="1" applyAlignment="1">
      <alignment horizontal="center"/>
    </xf>
    <xf numFmtId="0" fontId="49" fillId="2" borderId="25" xfId="0" applyFont="1" applyFill="1" applyBorder="1" applyAlignment="1">
      <alignment horizontal="center"/>
    </xf>
    <xf numFmtId="0" fontId="49" fillId="2" borderId="11" xfId="0" applyFont="1" applyFill="1" applyBorder="1" applyAlignment="1">
      <alignment horizontal="center"/>
    </xf>
    <xf numFmtId="0" fontId="7" fillId="2" borderId="0" xfId="0" applyFont="1" applyFill="1" applyProtection="1"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 vertical="top" wrapText="1"/>
      <protection locked="0"/>
    </xf>
    <xf numFmtId="0" fontId="23" fillId="13" borderId="15" xfId="0" applyFont="1" applyFill="1" applyBorder="1" applyAlignment="1" applyProtection="1">
      <alignment horizontal="center" wrapText="1"/>
      <protection locked="0"/>
    </xf>
    <xf numFmtId="0" fontId="23" fillId="13" borderId="19" xfId="0" applyFont="1" applyFill="1" applyBorder="1" applyAlignment="1" applyProtection="1">
      <alignment horizontal="center" wrapText="1"/>
      <protection locked="0"/>
    </xf>
    <xf numFmtId="0" fontId="23" fillId="13" borderId="44" xfId="0" applyFont="1" applyFill="1" applyBorder="1" applyAlignment="1" applyProtection="1">
      <alignment horizontal="center" wrapText="1"/>
      <protection locked="0"/>
    </xf>
    <xf numFmtId="0" fontId="23" fillId="13" borderId="14" xfId="0" applyFont="1" applyFill="1" applyBorder="1" applyAlignment="1" applyProtection="1">
      <alignment horizontal="center" wrapText="1"/>
      <protection locked="0"/>
    </xf>
    <xf numFmtId="0" fontId="23" fillId="13" borderId="13" xfId="0" applyFont="1" applyFill="1" applyBorder="1" applyAlignment="1" applyProtection="1">
      <alignment horizontal="center" wrapText="1"/>
      <protection locked="0"/>
    </xf>
    <xf numFmtId="0" fontId="23" fillId="2" borderId="33" xfId="0" applyFont="1" applyFill="1" applyBorder="1" applyAlignment="1" applyProtection="1">
      <alignment horizontal="left" vertical="center" wrapText="1"/>
      <protection locked="0"/>
    </xf>
    <xf numFmtId="0" fontId="23" fillId="2" borderId="27" xfId="0" applyFont="1" applyFill="1" applyBorder="1" applyAlignment="1" applyProtection="1">
      <alignment horizontal="left" vertical="center" wrapText="1"/>
      <protection locked="0"/>
    </xf>
    <xf numFmtId="0" fontId="23" fillId="13" borderId="10" xfId="0" applyFont="1" applyFill="1" applyBorder="1" applyAlignment="1" applyProtection="1">
      <alignment horizontal="center" wrapText="1"/>
      <protection locked="0"/>
    </xf>
    <xf numFmtId="0" fontId="23" fillId="13" borderId="2" xfId="0" applyFont="1" applyFill="1" applyBorder="1" applyAlignment="1" applyProtection="1">
      <alignment horizontal="center" wrapText="1"/>
      <protection locked="0"/>
    </xf>
    <xf numFmtId="0" fontId="23" fillId="13" borderId="3" xfId="0" applyFont="1" applyFill="1" applyBorder="1" applyAlignment="1" applyProtection="1">
      <alignment horizontal="center" wrapText="1"/>
      <protection locked="0"/>
    </xf>
    <xf numFmtId="0" fontId="23" fillId="13" borderId="11" xfId="0" applyFont="1" applyFill="1" applyBorder="1" applyAlignment="1" applyProtection="1">
      <alignment horizontal="center" wrapText="1"/>
      <protection locked="0"/>
    </xf>
    <xf numFmtId="0" fontId="23" fillId="13" borderId="9" xfId="0" applyFont="1" applyFill="1" applyBorder="1" applyAlignment="1" applyProtection="1">
      <alignment horizontal="center" wrapText="1"/>
      <protection locked="0"/>
    </xf>
    <xf numFmtId="0" fontId="23" fillId="2" borderId="28" xfId="0" applyFont="1" applyFill="1" applyBorder="1" applyAlignment="1" applyProtection="1">
      <alignment horizontal="left" vertical="center" wrapText="1"/>
      <protection locked="0"/>
    </xf>
    <xf numFmtId="0" fontId="19" fillId="2" borderId="45" xfId="0" applyFont="1" applyFill="1" applyBorder="1" applyAlignment="1" applyProtection="1">
      <alignment vertical="top" wrapText="1"/>
      <protection locked="0"/>
    </xf>
    <xf numFmtId="0" fontId="19" fillId="2" borderId="50" xfId="0" applyFont="1" applyFill="1" applyBorder="1" applyAlignment="1" applyProtection="1">
      <alignment vertical="top" wrapText="1"/>
      <protection locked="0"/>
    </xf>
    <xf numFmtId="0" fontId="19" fillId="2" borderId="17" xfId="0" applyFont="1" applyFill="1" applyBorder="1" applyAlignment="1" applyProtection="1">
      <alignment vertical="top" wrapText="1"/>
      <protection locked="0"/>
    </xf>
    <xf numFmtId="0" fontId="52" fillId="13" borderId="10" xfId="0" applyFont="1" applyFill="1" applyBorder="1" applyAlignment="1" applyProtection="1">
      <alignment horizontal="center" wrapText="1"/>
      <protection locked="0"/>
    </xf>
    <xf numFmtId="0" fontId="52" fillId="13" borderId="2" xfId="0" applyFont="1" applyFill="1" applyBorder="1" applyAlignment="1" applyProtection="1">
      <alignment horizontal="center" wrapText="1"/>
      <protection locked="0"/>
    </xf>
    <xf numFmtId="0" fontId="52" fillId="13" borderId="3" xfId="0" applyFont="1" applyFill="1" applyBorder="1" applyAlignment="1" applyProtection="1">
      <alignment horizontal="center" wrapText="1"/>
      <protection locked="0"/>
    </xf>
    <xf numFmtId="0" fontId="11" fillId="6" borderId="5" xfId="0" applyFont="1" applyFill="1" applyBorder="1" applyAlignment="1" applyProtection="1">
      <alignment horizontal="left" wrapText="1"/>
      <protection locked="0"/>
    </xf>
    <xf numFmtId="0" fontId="11" fillId="6" borderId="25" xfId="0" applyFont="1" applyFill="1" applyBorder="1" applyAlignment="1" applyProtection="1">
      <alignment horizontal="left" wrapText="1"/>
      <protection locked="0"/>
    </xf>
    <xf numFmtId="0" fontId="11" fillId="6" borderId="6" xfId="0" applyFont="1" applyFill="1" applyBorder="1" applyAlignment="1" applyProtection="1">
      <alignment horizontal="left" wrapText="1"/>
      <protection locked="0"/>
    </xf>
    <xf numFmtId="0" fontId="23" fillId="13" borderId="55" xfId="0" applyFont="1" applyFill="1" applyBorder="1" applyAlignment="1" applyProtection="1">
      <alignment horizontal="center" wrapText="1"/>
      <protection locked="0"/>
    </xf>
    <xf numFmtId="0" fontId="23" fillId="13" borderId="56" xfId="0" applyFont="1" applyFill="1" applyBorder="1" applyAlignment="1" applyProtection="1">
      <alignment horizontal="center" wrapText="1"/>
      <protection locked="0"/>
    </xf>
    <xf numFmtId="0" fontId="11" fillId="6" borderId="62" xfId="0" applyFont="1" applyFill="1" applyBorder="1" applyAlignment="1" applyProtection="1">
      <alignment horizontal="left" vertical="center" wrapText="1"/>
      <protection locked="0"/>
    </xf>
    <xf numFmtId="0" fontId="11" fillId="6" borderId="32" xfId="0" applyFont="1" applyFill="1" applyBorder="1" applyAlignment="1" applyProtection="1">
      <alignment horizontal="left" vertical="center" wrapText="1"/>
      <protection locked="0"/>
    </xf>
    <xf numFmtId="0" fontId="11" fillId="6" borderId="57" xfId="0" applyFont="1" applyFill="1" applyBorder="1" applyAlignment="1" applyProtection="1">
      <alignment horizontal="left" vertical="center" wrapText="1"/>
      <protection locked="0"/>
    </xf>
    <xf numFmtId="0" fontId="23" fillId="13" borderId="51" xfId="0" applyFont="1" applyFill="1" applyBorder="1" applyAlignment="1" applyProtection="1">
      <alignment horizontal="center" wrapText="1"/>
      <protection locked="0"/>
    </xf>
    <xf numFmtId="0" fontId="23" fillId="13" borderId="50" xfId="0" applyFont="1" applyFill="1" applyBorder="1" applyAlignment="1" applyProtection="1">
      <alignment horizontal="center" wrapText="1"/>
      <protection locked="0"/>
    </xf>
    <xf numFmtId="0" fontId="11" fillId="6" borderId="59" xfId="0" applyFont="1" applyFill="1" applyBorder="1" applyAlignment="1" applyProtection="1">
      <alignment horizontal="left" vertical="center" wrapText="1"/>
      <protection locked="0"/>
    </xf>
    <xf numFmtId="0" fontId="11" fillId="6" borderId="47" xfId="0" applyFont="1" applyFill="1" applyBorder="1" applyAlignment="1" applyProtection="1">
      <alignment horizontal="left" vertical="center" wrapText="1"/>
      <protection locked="0"/>
    </xf>
    <xf numFmtId="0" fontId="11" fillId="6" borderId="45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 applyProtection="1">
      <alignment horizontal="left" vertical="center" wrapText="1"/>
      <protection locked="0"/>
    </xf>
    <xf numFmtId="0" fontId="53" fillId="2" borderId="10" xfId="0" applyFont="1" applyFill="1" applyBorder="1" applyAlignment="1" applyProtection="1">
      <alignment horizontal="left" vertical="center" wrapText="1"/>
      <protection locked="0"/>
    </xf>
    <xf numFmtId="0" fontId="53" fillId="2" borderId="3" xfId="0" applyFont="1" applyFill="1" applyBorder="1" applyAlignment="1" applyProtection="1">
      <alignment horizontal="left" vertical="center" wrapText="1"/>
      <protection locked="0"/>
    </xf>
    <xf numFmtId="0" fontId="53" fillId="2" borderId="9" xfId="0" applyFont="1" applyFill="1" applyBorder="1" applyAlignment="1" applyProtection="1">
      <alignment horizontal="left" vertical="center" wrapText="1"/>
      <protection locked="0"/>
    </xf>
    <xf numFmtId="0" fontId="23" fillId="2" borderId="4" xfId="0" applyFont="1" applyFill="1" applyBorder="1" applyAlignment="1" applyProtection="1">
      <alignment horizontal="left" vertical="center" wrapText="1"/>
      <protection locked="0"/>
    </xf>
    <xf numFmtId="0" fontId="54" fillId="2" borderId="10" xfId="0" applyFont="1" applyFill="1" applyBorder="1" applyAlignment="1" applyProtection="1">
      <alignment horizontal="left" vertical="center" wrapText="1"/>
      <protection locked="0"/>
    </xf>
    <xf numFmtId="0" fontId="54" fillId="2" borderId="3" xfId="0" applyFont="1" applyFill="1" applyBorder="1" applyAlignment="1" applyProtection="1">
      <alignment horizontal="left" vertical="center" wrapText="1"/>
      <protection locked="0"/>
    </xf>
    <xf numFmtId="0" fontId="54" fillId="2" borderId="9" xfId="0" applyFont="1" applyFill="1" applyBorder="1" applyAlignment="1" applyProtection="1">
      <alignment horizontal="left" vertical="center" wrapText="1"/>
      <protection locked="0"/>
    </xf>
    <xf numFmtId="0" fontId="23" fillId="2" borderId="32" xfId="0" applyFont="1" applyFill="1" applyBorder="1" applyAlignment="1" applyProtection="1">
      <alignment horizontal="left" wrapText="1"/>
      <protection locked="0"/>
    </xf>
    <xf numFmtId="0" fontId="23" fillId="2" borderId="43" xfId="0" applyFont="1" applyFill="1" applyBorder="1" applyAlignment="1" applyProtection="1">
      <alignment horizontal="left" wrapText="1"/>
      <protection locked="0"/>
    </xf>
    <xf numFmtId="0" fontId="54" fillId="2" borderId="2" xfId="0" applyFont="1" applyFill="1" applyBorder="1" applyAlignment="1" applyProtection="1">
      <alignment horizontal="left" vertical="center" wrapText="1"/>
      <protection locked="0"/>
    </xf>
    <xf numFmtId="0" fontId="23" fillId="3" borderId="53" xfId="0" applyFont="1" applyFill="1" applyBorder="1" applyAlignment="1" applyProtection="1">
      <alignment horizontal="center" vertical="center" wrapText="1"/>
      <protection locked="0"/>
    </xf>
    <xf numFmtId="0" fontId="23" fillId="3" borderId="58" xfId="0" applyFont="1" applyFill="1" applyBorder="1" applyAlignment="1" applyProtection="1">
      <alignment horizontal="center" vertical="center" wrapText="1"/>
      <protection locked="0"/>
    </xf>
    <xf numFmtId="0" fontId="23" fillId="3" borderId="52" xfId="0" applyFont="1" applyFill="1" applyBorder="1" applyAlignment="1" applyProtection="1">
      <alignment horizontal="center" vertical="center" wrapText="1"/>
      <protection locked="0"/>
    </xf>
    <xf numFmtId="2" fontId="23" fillId="13" borderId="2" xfId="0" applyNumberFormat="1" applyFont="1" applyFill="1" applyBorder="1" applyAlignment="1" applyProtection="1">
      <alignment horizontal="center" wrapText="1"/>
      <protection locked="0"/>
    </xf>
    <xf numFmtId="2" fontId="23" fillId="13" borderId="3" xfId="0" applyNumberFormat="1" applyFont="1" applyFill="1" applyBorder="1" applyAlignment="1" applyProtection="1">
      <alignment horizontal="center" wrapText="1"/>
      <protection locked="0"/>
    </xf>
    <xf numFmtId="0" fontId="55" fillId="2" borderId="2" xfId="0" applyFont="1" applyFill="1" applyBorder="1" applyAlignment="1" applyProtection="1">
      <alignment horizontal="left" wrapText="1"/>
      <protection locked="0"/>
    </xf>
    <xf numFmtId="0" fontId="55" fillId="2" borderId="3" xfId="0" applyFont="1" applyFill="1" applyBorder="1" applyAlignment="1" applyProtection="1">
      <alignment horizontal="left" wrapText="1"/>
      <protection locked="0"/>
    </xf>
    <xf numFmtId="0" fontId="19" fillId="2" borderId="9" xfId="0" applyFont="1" applyFill="1" applyBorder="1" applyAlignment="1" applyProtection="1">
      <alignment horizontal="left" wrapText="1"/>
      <protection locked="0"/>
    </xf>
    <xf numFmtId="0" fontId="23" fillId="13" borderId="55" xfId="0" applyFont="1" applyFill="1" applyBorder="1" applyAlignment="1" applyProtection="1">
      <alignment horizontal="center" wrapText="1"/>
      <protection locked="0"/>
    </xf>
    <xf numFmtId="0" fontId="23" fillId="13" borderId="57" xfId="0" applyFont="1" applyFill="1" applyBorder="1" applyAlignment="1" applyProtection="1">
      <alignment horizontal="center" wrapText="1"/>
      <protection locked="0"/>
    </xf>
    <xf numFmtId="0" fontId="23" fillId="13" borderId="56" xfId="0" applyFont="1" applyFill="1" applyBorder="1" applyAlignment="1" applyProtection="1">
      <alignment horizontal="center" wrapText="1"/>
      <protection locked="0"/>
    </xf>
    <xf numFmtId="0" fontId="23" fillId="13" borderId="62" xfId="0" applyFont="1" applyFill="1" applyBorder="1" applyAlignment="1" applyProtection="1">
      <alignment horizontal="center" wrapText="1"/>
      <protection locked="0"/>
    </xf>
    <xf numFmtId="0" fontId="23" fillId="13" borderId="54" xfId="0" applyFont="1" applyFill="1" applyBorder="1" applyAlignment="1" applyProtection="1">
      <alignment horizontal="center" wrapText="1"/>
      <protection locked="0"/>
    </xf>
    <xf numFmtId="0" fontId="54" fillId="2" borderId="5" xfId="0" applyFont="1" applyFill="1" applyBorder="1" applyAlignment="1" applyProtection="1">
      <alignment horizontal="left" wrapText="1"/>
      <protection locked="0"/>
    </xf>
    <xf numFmtId="0" fontId="54" fillId="2" borderId="25" xfId="0" applyFont="1" applyFill="1" applyBorder="1" applyAlignment="1" applyProtection="1">
      <alignment horizontal="left" wrapText="1"/>
      <protection locked="0"/>
    </xf>
    <xf numFmtId="0" fontId="54" fillId="2" borderId="6" xfId="0" applyFont="1" applyFill="1" applyBorder="1" applyAlignment="1" applyProtection="1">
      <alignment horizontal="left" wrapText="1"/>
      <protection locked="0"/>
    </xf>
    <xf numFmtId="0" fontId="56" fillId="13" borderId="41" xfId="0" applyFont="1" applyFill="1" applyBorder="1" applyAlignment="1" applyProtection="1">
      <alignment horizontal="center" vertical="center" wrapText="1"/>
      <protection locked="0"/>
    </xf>
    <xf numFmtId="0" fontId="56" fillId="13" borderId="28" xfId="0" applyFont="1" applyFill="1" applyBorder="1" applyAlignment="1" applyProtection="1">
      <alignment horizontal="center" vertical="center" wrapText="1"/>
      <protection locked="0"/>
    </xf>
    <xf numFmtId="0" fontId="54" fillId="2" borderId="57" xfId="0" applyFont="1" applyFill="1" applyBorder="1" applyAlignment="1" applyProtection="1">
      <alignment horizontal="left" wrapText="1"/>
      <protection locked="0"/>
    </xf>
    <xf numFmtId="0" fontId="54" fillId="2" borderId="56" xfId="0" applyFont="1" applyFill="1" applyBorder="1" applyAlignment="1" applyProtection="1">
      <alignment horizontal="left" wrapText="1"/>
      <protection locked="0"/>
    </xf>
    <xf numFmtId="0" fontId="11" fillId="2" borderId="5" xfId="0" applyFont="1" applyFill="1" applyBorder="1" applyAlignment="1" applyProtection="1">
      <alignment wrapText="1"/>
      <protection locked="0"/>
    </xf>
    <xf numFmtId="0" fontId="11" fillId="2" borderId="25" xfId="0" applyFont="1" applyFill="1" applyBorder="1" applyAlignment="1" applyProtection="1">
      <alignment wrapText="1"/>
      <protection locked="0"/>
    </xf>
    <xf numFmtId="0" fontId="11" fillId="2" borderId="6" xfId="0" applyFont="1" applyFill="1" applyBorder="1" applyAlignment="1" applyProtection="1">
      <alignment wrapText="1"/>
      <protection locked="0"/>
    </xf>
    <xf numFmtId="49" fontId="18" fillId="3" borderId="29" xfId="0" applyNumberFormat="1" applyFont="1" applyFill="1" applyBorder="1" applyAlignment="1" applyProtection="1">
      <alignment horizontal="center" vertical="center"/>
      <protection locked="0"/>
    </xf>
    <xf numFmtId="49" fontId="18" fillId="3" borderId="34" xfId="0" applyNumberFormat="1" applyFont="1" applyFill="1" applyBorder="1" applyAlignment="1" applyProtection="1">
      <alignment horizontal="center" vertical="center"/>
      <protection locked="0"/>
    </xf>
    <xf numFmtId="49" fontId="18" fillId="3" borderId="26" xfId="0" applyNumberFormat="1" applyFont="1" applyFill="1" applyBorder="1" applyAlignment="1" applyProtection="1">
      <alignment horizontal="center" vertical="center"/>
      <protection locked="0"/>
    </xf>
    <xf numFmtId="49" fontId="18" fillId="3" borderId="28" xfId="0" applyNumberFormat="1" applyFont="1" applyFill="1" applyBorder="1" applyAlignment="1" applyProtection="1">
      <alignment horizontal="center" vertical="center"/>
      <protection locked="0"/>
    </xf>
    <xf numFmtId="49" fontId="18" fillId="3" borderId="33" xfId="0" applyNumberFormat="1" applyFont="1" applyFill="1" applyBorder="1" applyAlignment="1" applyProtection="1">
      <alignment horizontal="center" vertical="center"/>
      <protection locked="0"/>
    </xf>
    <xf numFmtId="49" fontId="18" fillId="3" borderId="27" xfId="0" applyNumberFormat="1" applyFont="1" applyFill="1" applyBorder="1" applyAlignment="1" applyProtection="1">
      <alignment horizontal="center" vertical="center"/>
      <protection locked="0"/>
    </xf>
    <xf numFmtId="0" fontId="57" fillId="3" borderId="34" xfId="0" applyFont="1" applyFill="1" applyBorder="1" applyAlignment="1" applyProtection="1">
      <alignment horizontal="left" wrapText="1"/>
      <protection locked="0"/>
    </xf>
    <xf numFmtId="0" fontId="57" fillId="3" borderId="0" xfId="0" applyFont="1" applyFill="1" applyAlignment="1" applyProtection="1">
      <alignment horizontal="left" wrapText="1"/>
      <protection locked="0"/>
    </xf>
    <xf numFmtId="0" fontId="57" fillId="3" borderId="26" xfId="0" applyFont="1" applyFill="1" applyBorder="1" applyAlignment="1" applyProtection="1">
      <alignment horizontal="left" wrapText="1"/>
      <protection locked="0"/>
    </xf>
    <xf numFmtId="0" fontId="22" fillId="2" borderId="50" xfId="0" applyFont="1" applyFill="1" applyBorder="1" applyAlignment="1" applyProtection="1">
      <alignment vertical="center"/>
      <protection locked="0"/>
    </xf>
    <xf numFmtId="0" fontId="22" fillId="2" borderId="50" xfId="0" applyFont="1" applyFill="1" applyBorder="1" applyAlignment="1" applyProtection="1">
      <alignment horizontal="left"/>
      <protection locked="0"/>
    </xf>
    <xf numFmtId="0" fontId="22" fillId="2" borderId="59" xfId="0" applyFont="1" applyFill="1" applyBorder="1" applyAlignment="1" applyProtection="1">
      <alignment horizontal="left"/>
      <protection locked="0"/>
    </xf>
    <xf numFmtId="171" fontId="58" fillId="4" borderId="4" xfId="5" applyNumberFormat="1" applyFont="1" applyFill="1" applyBorder="1" applyAlignment="1" applyProtection="1">
      <alignment horizontal="center" vertical="center"/>
    </xf>
    <xf numFmtId="0" fontId="59" fillId="0" borderId="59" xfId="0" applyFont="1" applyBorder="1" applyAlignment="1" applyProtection="1">
      <alignment horizontal="right" wrapText="1"/>
      <protection locked="0"/>
    </xf>
    <xf numFmtId="0" fontId="59" fillId="0" borderId="35" xfId="0" applyFont="1" applyBorder="1" applyAlignment="1" applyProtection="1">
      <alignment horizontal="right" wrapText="1"/>
      <protection locked="0"/>
    </xf>
    <xf numFmtId="0" fontId="59" fillId="0" borderId="22" xfId="0" applyFont="1" applyBorder="1" applyAlignment="1" applyProtection="1">
      <alignment horizontal="right" wrapText="1"/>
      <protection locked="0"/>
    </xf>
    <xf numFmtId="168" fontId="23" fillId="2" borderId="3" xfId="0" applyNumberFormat="1" applyFont="1" applyFill="1" applyBorder="1" applyAlignment="1" applyProtection="1">
      <alignment horizontal="left"/>
      <protection locked="0"/>
    </xf>
    <xf numFmtId="0" fontId="11" fillId="2" borderId="11" xfId="0" applyFont="1" applyFill="1" applyBorder="1" applyAlignment="1" applyProtection="1">
      <alignment horizontal="left"/>
      <protection locked="0"/>
    </xf>
    <xf numFmtId="20" fontId="47" fillId="2" borderId="51" xfId="0" applyNumberFormat="1" applyFont="1" applyFill="1" applyBorder="1" applyAlignment="1" applyProtection="1">
      <alignment horizontal="center" vertical="center"/>
      <protection locked="0" hidden="1"/>
    </xf>
    <xf numFmtId="20" fontId="47" fillId="0" borderId="56" xfId="0" applyNumberFormat="1" applyFont="1" applyBorder="1" applyAlignment="1" applyProtection="1">
      <alignment horizontal="center" vertical="center" wrapText="1"/>
      <protection locked="0"/>
    </xf>
    <xf numFmtId="0" fontId="47" fillId="0" borderId="11" xfId="0" applyFont="1" applyBorder="1" applyAlignment="1" applyProtection="1">
      <alignment horizontal="left" wrapText="1"/>
      <protection locked="0"/>
    </xf>
    <xf numFmtId="0" fontId="47" fillId="0" borderId="25" xfId="0" applyFont="1" applyBorder="1" applyAlignment="1" applyProtection="1">
      <alignment horizontal="left" wrapText="1"/>
      <protection locked="0"/>
    </xf>
    <xf numFmtId="0" fontId="47" fillId="0" borderId="6" xfId="0" applyFont="1" applyBorder="1" applyAlignment="1" applyProtection="1">
      <alignment horizontal="left" wrapText="1"/>
      <protection locked="0"/>
    </xf>
    <xf numFmtId="0" fontId="19" fillId="2" borderId="11" xfId="0" applyFont="1" applyFill="1" applyBorder="1" applyAlignment="1" applyProtection="1">
      <alignment horizontal="left"/>
      <protection locked="0"/>
    </xf>
    <xf numFmtId="20" fontId="47" fillId="0" borderId="3" xfId="0" applyNumberFormat="1" applyFont="1" applyBorder="1" applyAlignment="1" applyProtection="1">
      <alignment horizontal="center" vertical="center" wrapText="1"/>
      <protection locked="0"/>
    </xf>
    <xf numFmtId="0" fontId="60" fillId="2" borderId="11" xfId="0" applyFont="1" applyFill="1" applyBorder="1" applyAlignment="1" applyProtection="1">
      <alignment horizontal="left"/>
      <protection locked="0"/>
    </xf>
    <xf numFmtId="1" fontId="23" fillId="2" borderId="64" xfId="5" applyNumberFormat="1" applyFont="1" applyFill="1" applyBorder="1" applyAlignment="1" applyProtection="1">
      <alignment horizontal="center"/>
      <protection locked="0"/>
    </xf>
    <xf numFmtId="1" fontId="23" fillId="2" borderId="45" xfId="5" applyNumberFormat="1" applyFont="1" applyFill="1" applyBorder="1" applyAlignment="1" applyProtection="1">
      <alignment horizontal="center"/>
      <protection locked="0"/>
    </xf>
    <xf numFmtId="1" fontId="23" fillId="2" borderId="3" xfId="0" applyNumberFormat="1" applyFont="1" applyFill="1" applyBorder="1" applyAlignment="1">
      <alignment horizontal="center"/>
    </xf>
    <xf numFmtId="0" fontId="60" fillId="2" borderId="11" xfId="0" applyFont="1" applyFill="1" applyBorder="1" applyAlignment="1" applyProtection="1">
      <alignment horizontal="left" wrapText="1"/>
      <protection locked="0"/>
    </xf>
    <xf numFmtId="1" fontId="23" fillId="2" borderId="4" xfId="5" applyNumberFormat="1" applyFont="1" applyFill="1" applyBorder="1" applyAlignment="1" applyProtection="1">
      <alignment horizontal="center"/>
      <protection locked="0"/>
    </xf>
    <xf numFmtId="1" fontId="23" fillId="2" borderId="69" xfId="5" applyNumberFormat="1" applyFont="1" applyFill="1" applyBorder="1" applyAlignment="1" applyProtection="1">
      <alignment horizontal="center"/>
      <protection locked="0"/>
    </xf>
    <xf numFmtId="0" fontId="61" fillId="2" borderId="11" xfId="0" applyFont="1" applyFill="1" applyBorder="1" applyAlignment="1" applyProtection="1">
      <alignment horizontal="left"/>
      <protection locked="0"/>
    </xf>
    <xf numFmtId="20" fontId="47" fillId="2" borderId="55" xfId="0" applyNumberFormat="1" applyFont="1" applyFill="1" applyBorder="1" applyAlignment="1" applyProtection="1">
      <alignment horizontal="center" vertical="center"/>
      <protection locked="0" hidden="1"/>
    </xf>
    <xf numFmtId="20" fontId="47" fillId="0" borderId="11" xfId="0" applyNumberFormat="1" applyFont="1" applyBorder="1" applyAlignment="1" applyProtection="1">
      <alignment horizontal="left" wrapText="1"/>
      <protection locked="0"/>
    </xf>
    <xf numFmtId="20" fontId="47" fillId="0" borderId="25" xfId="0" applyNumberFormat="1" applyFont="1" applyBorder="1" applyAlignment="1" applyProtection="1">
      <alignment horizontal="left" wrapText="1"/>
      <protection locked="0"/>
    </xf>
    <xf numFmtId="20" fontId="47" fillId="0" borderId="6" xfId="0" applyNumberFormat="1" applyFont="1" applyBorder="1" applyAlignment="1" applyProtection="1">
      <alignment horizontal="left" wrapText="1"/>
      <protection locked="0"/>
    </xf>
    <xf numFmtId="0" fontId="23" fillId="2" borderId="59" xfId="0" applyFont="1" applyFill="1" applyBorder="1" applyAlignment="1" applyProtection="1">
      <alignment horizontal="center"/>
      <protection locked="0"/>
    </xf>
    <xf numFmtId="0" fontId="23" fillId="2" borderId="45" xfId="0" applyFont="1" applyFill="1" applyBorder="1" applyAlignment="1" applyProtection="1">
      <alignment horizontal="center"/>
      <protection locked="0"/>
    </xf>
    <xf numFmtId="168" fontId="23" fillId="2" borderId="56" xfId="0" applyNumberFormat="1" applyFont="1" applyFill="1" applyBorder="1" applyAlignment="1" applyProtection="1">
      <alignment horizontal="center"/>
      <protection locked="0"/>
    </xf>
    <xf numFmtId="1" fontId="23" fillId="2" borderId="61" xfId="5" applyNumberFormat="1" applyFont="1" applyFill="1" applyBorder="1" applyAlignment="1" applyProtection="1">
      <alignment horizontal="center"/>
      <protection locked="0"/>
    </xf>
    <xf numFmtId="1" fontId="23" fillId="2" borderId="8" xfId="5" applyNumberFormat="1" applyFont="1" applyFill="1" applyBorder="1" applyAlignment="1" applyProtection="1">
      <alignment horizontal="center"/>
      <protection locked="0"/>
    </xf>
    <xf numFmtId="0" fontId="23" fillId="2" borderId="63" xfId="0" applyFont="1" applyFill="1" applyBorder="1" applyAlignment="1" applyProtection="1">
      <alignment horizontal="center"/>
      <protection locked="0"/>
    </xf>
    <xf numFmtId="168" fontId="23" fillId="2" borderId="7" xfId="0" applyNumberFormat="1" applyFont="1" applyFill="1" applyBorder="1" applyAlignment="1" applyProtection="1">
      <alignment horizontal="center"/>
      <protection locked="0"/>
    </xf>
    <xf numFmtId="0" fontId="61" fillId="2" borderId="18" xfId="0" applyFont="1" applyFill="1" applyBorder="1" applyAlignment="1" applyProtection="1">
      <alignment horizontal="left"/>
      <protection locked="0"/>
    </xf>
    <xf numFmtId="49" fontId="47" fillId="2" borderId="55" xfId="0" applyNumberFormat="1" applyFont="1" applyFill="1" applyBorder="1" applyAlignment="1" applyProtection="1">
      <alignment horizontal="center"/>
      <protection locked="0" hidden="1"/>
    </xf>
    <xf numFmtId="20" fontId="47" fillId="0" borderId="7" xfId="0" applyNumberFormat="1" applyFont="1" applyBorder="1" applyAlignment="1" applyProtection="1">
      <alignment horizontal="center" wrapText="1"/>
      <protection locked="0"/>
    </xf>
    <xf numFmtId="0" fontId="62" fillId="3" borderId="29" xfId="0" applyFont="1" applyFill="1" applyBorder="1" applyAlignment="1" applyProtection="1">
      <alignment horizontal="center" vertical="center"/>
      <protection locked="0"/>
    </xf>
    <xf numFmtId="0" fontId="62" fillId="3" borderId="34" xfId="0" applyFont="1" applyFill="1" applyBorder="1" applyAlignment="1" applyProtection="1">
      <alignment horizontal="center" vertical="center"/>
      <protection locked="0"/>
    </xf>
    <xf numFmtId="0" fontId="62" fillId="3" borderId="26" xfId="0" applyFont="1" applyFill="1" applyBorder="1" applyAlignment="1" applyProtection="1">
      <alignment horizontal="center" vertical="center"/>
      <protection locked="0"/>
    </xf>
    <xf numFmtId="169" fontId="63" fillId="3" borderId="41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45" xfId="0" applyFont="1" applyFill="1" applyBorder="1" applyAlignment="1" applyProtection="1">
      <alignment horizontal="center" vertical="center"/>
      <protection locked="0"/>
    </xf>
    <xf numFmtId="0" fontId="29" fillId="11" borderId="11" xfId="0" applyFont="1" applyFill="1" applyBorder="1" applyAlignment="1" applyProtection="1">
      <alignment wrapText="1"/>
      <protection locked="0"/>
    </xf>
    <xf numFmtId="0" fontId="18" fillId="2" borderId="31" xfId="0" applyFont="1" applyFill="1" applyBorder="1" applyProtection="1">
      <protection locked="0"/>
    </xf>
    <xf numFmtId="0" fontId="18" fillId="2" borderId="38" xfId="0" applyFont="1" applyFill="1" applyBorder="1" applyProtection="1">
      <protection locked="0"/>
    </xf>
    <xf numFmtId="0" fontId="18" fillId="2" borderId="37" xfId="0" applyFont="1" applyFill="1" applyBorder="1" applyProtection="1">
      <protection locked="0"/>
    </xf>
    <xf numFmtId="0" fontId="64" fillId="2" borderId="19" xfId="0" applyFont="1" applyFill="1" applyBorder="1" applyAlignment="1" applyProtection="1">
      <alignment horizontal="center"/>
      <protection locked="0"/>
    </xf>
    <xf numFmtId="0" fontId="64" fillId="2" borderId="13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Protection="1">
      <protection locked="0"/>
    </xf>
    <xf numFmtId="0" fontId="18" fillId="2" borderId="6" xfId="0" applyFont="1" applyFill="1" applyBorder="1" applyProtection="1">
      <protection locked="0"/>
    </xf>
    <xf numFmtId="0" fontId="18" fillId="2" borderId="16" xfId="0" applyFont="1" applyFill="1" applyBorder="1" applyProtection="1">
      <protection locked="0"/>
    </xf>
    <xf numFmtId="166" fontId="25" fillId="2" borderId="0" xfId="0" applyNumberFormat="1" applyFont="1" applyFill="1" applyAlignment="1" applyProtection="1">
      <alignment horizontal="center"/>
      <protection locked="0"/>
    </xf>
    <xf numFmtId="166" fontId="25" fillId="2" borderId="12" xfId="0" applyNumberFormat="1" applyFont="1" applyFill="1" applyBorder="1" applyAlignment="1" applyProtection="1">
      <alignment horizontal="center"/>
      <protection locked="0"/>
    </xf>
    <xf numFmtId="166" fontId="25" fillId="2" borderId="25" xfId="0" applyNumberFormat="1" applyFont="1" applyFill="1" applyBorder="1" applyAlignment="1" applyProtection="1">
      <alignment horizontal="center"/>
      <protection locked="0"/>
    </xf>
    <xf numFmtId="166" fontId="25" fillId="2" borderId="6" xfId="0" applyNumberFormat="1" applyFont="1" applyFill="1" applyBorder="1" applyAlignment="1" applyProtection="1">
      <alignment horizontal="center"/>
      <protection locked="0"/>
    </xf>
    <xf numFmtId="0" fontId="18" fillId="2" borderId="4" xfId="0" applyFont="1" applyFill="1" applyBorder="1" applyProtection="1">
      <protection locked="0"/>
    </xf>
    <xf numFmtId="0" fontId="18" fillId="2" borderId="12" xfId="0" applyFont="1" applyFill="1" applyBorder="1" applyProtection="1">
      <protection locked="0"/>
    </xf>
    <xf numFmtId="0" fontId="18" fillId="2" borderId="42" xfId="0" applyFont="1" applyFill="1" applyBorder="1" applyProtection="1">
      <protection locked="0"/>
    </xf>
    <xf numFmtId="166" fontId="65" fillId="2" borderId="42" xfId="0" applyNumberFormat="1" applyFont="1" applyFill="1" applyBorder="1" applyAlignment="1" applyProtection="1">
      <alignment horizontal="center"/>
      <protection locked="0"/>
    </xf>
    <xf numFmtId="166" fontId="17" fillId="7" borderId="25" xfId="0" applyNumberFormat="1" applyFont="1" applyFill="1" applyBorder="1" applyAlignment="1" applyProtection="1">
      <alignment horizontal="center"/>
      <protection locked="0"/>
    </xf>
    <xf numFmtId="166" fontId="17" fillId="7" borderId="6" xfId="0" applyNumberFormat="1" applyFont="1" applyFill="1" applyBorder="1" applyAlignment="1" applyProtection="1">
      <alignment horizontal="center"/>
      <protection locked="0"/>
    </xf>
    <xf numFmtId="0" fontId="47" fillId="14" borderId="10" xfId="0" applyFont="1" applyFill="1" applyBorder="1" applyAlignment="1" applyProtection="1">
      <alignment horizontal="center" vertical="center" wrapText="1"/>
      <protection locked="0"/>
    </xf>
    <xf numFmtId="0" fontId="47" fillId="14" borderId="9" xfId="0" applyFont="1" applyFill="1" applyBorder="1" applyAlignment="1" applyProtection="1">
      <alignment horizontal="center" vertical="center" wrapText="1"/>
      <protection locked="0"/>
    </xf>
    <xf numFmtId="0" fontId="47" fillId="14" borderId="16" xfId="0" applyFont="1" applyFill="1" applyBorder="1" applyAlignment="1" applyProtection="1">
      <alignment horizontal="center" vertical="center" wrapText="1"/>
      <protection locked="0"/>
    </xf>
    <xf numFmtId="166" fontId="65" fillId="14" borderId="32" xfId="0" applyNumberFormat="1" applyFont="1" applyFill="1" applyBorder="1" applyAlignment="1" applyProtection="1">
      <alignment horizontal="center"/>
      <protection locked="0"/>
    </xf>
    <xf numFmtId="166" fontId="65" fillId="14" borderId="43" xfId="0" applyNumberFormat="1" applyFont="1" applyFill="1" applyBorder="1" applyAlignment="1" applyProtection="1">
      <alignment horizontal="center"/>
      <protection locked="0"/>
    </xf>
    <xf numFmtId="0" fontId="29" fillId="4" borderId="11" xfId="0" applyFont="1" applyFill="1" applyBorder="1" applyAlignment="1" applyProtection="1">
      <alignment horizontal="left"/>
      <protection locked="0"/>
    </xf>
    <xf numFmtId="0" fontId="66" fillId="2" borderId="49" xfId="0" applyFont="1" applyFill="1" applyBorder="1" applyAlignment="1" applyProtection="1">
      <alignment horizontal="center" vertical="center" wrapText="1"/>
      <protection locked="0"/>
    </xf>
    <xf numFmtId="0" fontId="66" fillId="2" borderId="48" xfId="0" applyFont="1" applyFill="1" applyBorder="1" applyAlignment="1" applyProtection="1">
      <alignment horizontal="center" vertical="center" wrapText="1"/>
      <protection locked="0"/>
    </xf>
    <xf numFmtId="0" fontId="66" fillId="2" borderId="20" xfId="0" applyFont="1" applyFill="1" applyBorder="1" applyAlignment="1" applyProtection="1">
      <alignment horizontal="center" vertical="center" wrapText="1"/>
      <protection locked="0"/>
    </xf>
    <xf numFmtId="166" fontId="13" fillId="2" borderId="46" xfId="0" applyNumberFormat="1" applyFont="1" applyFill="1" applyBorder="1" applyAlignment="1" applyProtection="1">
      <alignment horizontal="center" vertical="center"/>
      <protection locked="0"/>
    </xf>
    <xf numFmtId="166" fontId="13" fillId="2" borderId="21" xfId="0" applyNumberFormat="1" applyFont="1" applyFill="1" applyBorder="1" applyAlignment="1" applyProtection="1">
      <alignment horizontal="center" vertical="center"/>
      <protection locked="0"/>
    </xf>
    <xf numFmtId="0" fontId="29" fillId="4" borderId="9" xfId="0" applyFont="1" applyFill="1" applyBorder="1" applyAlignment="1" applyProtection="1">
      <alignment horizontal="left"/>
      <protection locked="0"/>
    </xf>
    <xf numFmtId="0" fontId="16" fillId="2" borderId="0" xfId="0" applyFont="1" applyFill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7" fillId="3" borderId="42" xfId="0" applyFont="1" applyFill="1" applyBorder="1" applyAlignment="1">
      <alignment horizontal="center" vertical="center" wrapText="1"/>
    </xf>
    <xf numFmtId="0" fontId="48" fillId="3" borderId="29" xfId="0" applyFont="1" applyFill="1" applyBorder="1" applyAlignment="1" applyProtection="1">
      <alignment horizontal="center" vertical="center"/>
      <protection locked="0"/>
    </xf>
    <xf numFmtId="0" fontId="48" fillId="3" borderId="34" xfId="0" applyFont="1" applyFill="1" applyBorder="1" applyAlignment="1" applyProtection="1">
      <alignment horizontal="center" vertical="center"/>
      <protection locked="0"/>
    </xf>
    <xf numFmtId="0" fontId="48" fillId="3" borderId="33" xfId="0" applyFont="1" applyFill="1" applyBorder="1" applyAlignment="1" applyProtection="1">
      <alignment horizontal="center" vertical="center"/>
      <protection locked="0"/>
    </xf>
    <xf numFmtId="0" fontId="48" fillId="3" borderId="27" xfId="0" applyFont="1" applyFill="1" applyBorder="1" applyAlignment="1" applyProtection="1">
      <alignment horizontal="center" vertical="center"/>
      <protection locked="0"/>
    </xf>
    <xf numFmtId="0" fontId="29" fillId="15" borderId="9" xfId="0" applyFont="1" applyFill="1" applyBorder="1" applyAlignment="1" applyProtection="1">
      <alignment horizontal="left"/>
      <protection locked="0"/>
    </xf>
    <xf numFmtId="0" fontId="16" fillId="2" borderId="23" xfId="0" applyFont="1" applyFill="1" applyBorder="1" applyAlignment="1">
      <alignment horizontal="left" vertical="center"/>
    </xf>
    <xf numFmtId="0" fontId="16" fillId="2" borderId="32" xfId="0" applyFont="1" applyFill="1" applyBorder="1" applyAlignment="1">
      <alignment horizontal="left" vertical="center"/>
    </xf>
    <xf numFmtId="0" fontId="16" fillId="2" borderId="43" xfId="0" applyFont="1" applyFill="1" applyBorder="1" applyAlignment="1">
      <alignment horizontal="left" vertical="center"/>
    </xf>
    <xf numFmtId="49" fontId="19" fillId="2" borderId="24" xfId="0" applyNumberFormat="1" applyFont="1" applyFill="1" applyBorder="1" applyAlignment="1" applyProtection="1">
      <alignment horizontal="center"/>
      <protection locked="0"/>
    </xf>
    <xf numFmtId="49" fontId="19" fillId="2" borderId="43" xfId="0" applyNumberFormat="1" applyFont="1" applyFill="1" applyBorder="1" applyAlignment="1" applyProtection="1">
      <alignment horizontal="center" shrinkToFit="1"/>
      <protection locked="0"/>
    </xf>
    <xf numFmtId="0" fontId="19" fillId="2" borderId="70" xfId="0" applyFont="1" applyFill="1" applyBorder="1" applyAlignment="1" applyProtection="1">
      <alignment horizontal="left" vertical="top" wrapText="1"/>
      <protection locked="0"/>
    </xf>
    <xf numFmtId="0" fontId="19" fillId="2" borderId="65" xfId="0" applyFont="1" applyFill="1" applyBorder="1" applyAlignment="1" applyProtection="1">
      <alignment horizontal="left" vertical="top" wrapText="1"/>
      <protection locked="0"/>
    </xf>
    <xf numFmtId="0" fontId="16" fillId="2" borderId="5" xfId="0" applyFont="1" applyFill="1" applyBorder="1" applyAlignment="1">
      <alignment horizontal="left" vertical="center"/>
    </xf>
    <xf numFmtId="0" fontId="16" fillId="2" borderId="25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 vertical="center"/>
    </xf>
    <xf numFmtId="49" fontId="19" fillId="2" borderId="39" xfId="0" applyNumberFormat="1" applyFont="1" applyFill="1" applyBorder="1" applyAlignment="1" applyProtection="1">
      <alignment horizontal="center"/>
      <protection locked="0"/>
    </xf>
    <xf numFmtId="0" fontId="19" fillId="2" borderId="23" xfId="0" applyFont="1" applyFill="1" applyBorder="1" applyAlignment="1" applyProtection="1">
      <alignment horizontal="left" wrapText="1"/>
      <protection locked="0"/>
    </xf>
    <xf numFmtId="0" fontId="19" fillId="2" borderId="43" xfId="0" applyFont="1" applyFill="1" applyBorder="1" applyAlignment="1" applyProtection="1">
      <alignment horizontal="left" wrapText="1"/>
      <protection locked="0"/>
    </xf>
    <xf numFmtId="0" fontId="16" fillId="2" borderId="5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9" fillId="2" borderId="23" xfId="0" applyFont="1" applyFill="1" applyBorder="1" applyAlignment="1" applyProtection="1">
      <alignment horizontal="center" wrapText="1"/>
      <protection locked="0"/>
    </xf>
    <xf numFmtId="0" fontId="19" fillId="2" borderId="43" xfId="0" applyFont="1" applyFill="1" applyBorder="1" applyAlignment="1" applyProtection="1">
      <alignment horizontal="center" wrapText="1"/>
      <protection locked="0"/>
    </xf>
    <xf numFmtId="49" fontId="19" fillId="2" borderId="42" xfId="0" applyNumberFormat="1" applyFont="1" applyFill="1" applyBorder="1" applyAlignment="1" applyProtection="1">
      <alignment horizontal="center"/>
      <protection locked="0"/>
    </xf>
    <xf numFmtId="0" fontId="19" fillId="2" borderId="61" xfId="0" applyFont="1" applyFill="1" applyBorder="1" applyAlignment="1" applyProtection="1">
      <alignment horizontal="left" wrapText="1"/>
      <protection locked="0"/>
    </xf>
    <xf numFmtId="0" fontId="19" fillId="2" borderId="21" xfId="0" applyFont="1" applyFill="1" applyBorder="1" applyAlignment="1" applyProtection="1">
      <alignment horizontal="left" wrapText="1"/>
      <protection locked="0"/>
    </xf>
    <xf numFmtId="49" fontId="19" fillId="2" borderId="16" xfId="0" applyNumberFormat="1" applyFont="1" applyFill="1" applyBorder="1" applyAlignment="1" applyProtection="1">
      <alignment horizontal="center"/>
      <protection locked="0"/>
    </xf>
    <xf numFmtId="0" fontId="19" fillId="2" borderId="29" xfId="0" applyFont="1" applyFill="1" applyBorder="1" applyAlignment="1" applyProtection="1">
      <alignment horizontal="left" wrapText="1"/>
      <protection locked="0"/>
    </xf>
    <xf numFmtId="0" fontId="19" fillId="2" borderId="26" xfId="0" applyFont="1" applyFill="1" applyBorder="1" applyAlignment="1" applyProtection="1">
      <alignment horizontal="left" wrapText="1"/>
      <protection locked="0"/>
    </xf>
    <xf numFmtId="1" fontId="18" fillId="16" borderId="49" xfId="5" applyNumberFormat="1" applyFont="1" applyFill="1" applyBorder="1" applyAlignment="1" applyProtection="1">
      <alignment horizontal="center"/>
      <protection locked="0"/>
    </xf>
    <xf numFmtId="1" fontId="18" fillId="16" borderId="8" xfId="0" applyNumberFormat="1" applyFont="1" applyFill="1" applyBorder="1" applyAlignment="1" applyProtection="1">
      <alignment horizontal="center" wrapText="1"/>
      <protection locked="0"/>
    </xf>
    <xf numFmtId="0" fontId="18" fillId="16" borderId="7" xfId="0" applyFont="1" applyFill="1" applyBorder="1" applyAlignment="1" applyProtection="1">
      <alignment horizontal="center" wrapText="1"/>
      <protection locked="0"/>
    </xf>
    <xf numFmtId="0" fontId="18" fillId="16" borderId="7" xfId="0" applyFont="1" applyFill="1" applyBorder="1" applyAlignment="1" applyProtection="1">
      <alignment horizontal="center"/>
      <protection locked="0"/>
    </xf>
    <xf numFmtId="1" fontId="18" fillId="16" borderId="7" xfId="0" applyNumberFormat="1" applyFont="1" applyFill="1" applyBorder="1" applyAlignment="1" applyProtection="1">
      <alignment horizontal="center"/>
      <protection locked="0"/>
    </xf>
    <xf numFmtId="0" fontId="11" fillId="16" borderId="48" xfId="0" applyFont="1" applyFill="1" applyBorder="1" applyAlignment="1" applyProtection="1">
      <alignment horizontal="left"/>
      <protection locked="0"/>
    </xf>
    <xf numFmtId="0" fontId="19" fillId="2" borderId="28" xfId="0" applyFont="1" applyFill="1" applyBorder="1" applyAlignment="1" applyProtection="1">
      <alignment horizontal="left" wrapText="1"/>
      <protection locked="0"/>
    </xf>
    <xf numFmtId="0" fontId="19" fillId="2" borderId="27" xfId="0" applyFont="1" applyFill="1" applyBorder="1" applyAlignment="1" applyProtection="1">
      <alignment horizontal="left" wrapText="1"/>
      <protection locked="0"/>
    </xf>
    <xf numFmtId="0" fontId="4" fillId="2" borderId="0" xfId="0" quotePrefix="1" applyFont="1" applyFill="1"/>
    <xf numFmtId="0" fontId="21" fillId="3" borderId="42" xfId="0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wrapText="1"/>
    </xf>
    <xf numFmtId="0" fontId="18" fillId="3" borderId="26" xfId="0" applyFont="1" applyFill="1" applyBorder="1" applyAlignment="1" applyProtection="1">
      <alignment horizontal="center" wrapText="1"/>
      <protection locked="0"/>
    </xf>
    <xf numFmtId="0" fontId="13" fillId="2" borderId="5" xfId="0" applyFont="1" applyFill="1" applyBorder="1" applyAlignment="1">
      <alignment horizontal="left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0" fontId="19" fillId="3" borderId="28" xfId="0" applyFont="1" applyFill="1" applyBorder="1" applyAlignment="1" applyProtection="1">
      <alignment horizontal="center" vertical="center" wrapText="1"/>
      <protection locked="0"/>
    </xf>
    <xf numFmtId="0" fontId="19" fillId="3" borderId="27" xfId="0" applyFont="1" applyFill="1" applyBorder="1" applyAlignment="1" applyProtection="1">
      <alignment horizontal="center" vertical="center" wrapText="1"/>
      <protection locked="0"/>
    </xf>
    <xf numFmtId="0" fontId="16" fillId="2" borderId="70" xfId="0" applyFont="1" applyFill="1" applyBorder="1" applyAlignment="1" applyProtection="1">
      <alignment horizontal="center" vertical="center"/>
      <protection locked="0"/>
    </xf>
    <xf numFmtId="3" fontId="5" fillId="2" borderId="59" xfId="0" applyNumberFormat="1" applyFont="1" applyFill="1" applyBorder="1" applyAlignment="1" applyProtection="1">
      <alignment horizontal="center" vertical="center"/>
      <protection locked="0"/>
    </xf>
    <xf numFmtId="3" fontId="5" fillId="2" borderId="2" xfId="0" applyNumberFormat="1" applyFont="1" applyFill="1" applyBorder="1" applyAlignment="1" applyProtection="1">
      <alignment horizontal="center" vertical="center"/>
      <protection locked="0"/>
    </xf>
    <xf numFmtId="3" fontId="5" fillId="2" borderId="14" xfId="0" applyNumberFormat="1" applyFont="1" applyFill="1" applyBorder="1" applyAlignment="1" applyProtection="1">
      <alignment horizontal="center"/>
      <protection locked="0"/>
    </xf>
    <xf numFmtId="3" fontId="5" fillId="2" borderId="19" xfId="0" applyNumberFormat="1" applyFont="1" applyFill="1" applyBorder="1" applyAlignment="1" applyProtection="1">
      <alignment horizontal="center"/>
      <protection locked="0"/>
    </xf>
    <xf numFmtId="3" fontId="5" fillId="2" borderId="44" xfId="0" applyNumberFormat="1" applyFont="1" applyFill="1" applyBorder="1" applyAlignment="1" applyProtection="1">
      <alignment horizontal="center"/>
      <protection locked="0"/>
    </xf>
    <xf numFmtId="0" fontId="67" fillId="2" borderId="13" xfId="0" applyFont="1" applyFill="1" applyBorder="1" applyAlignment="1" applyProtection="1">
      <alignment horizontal="right"/>
      <protection locked="0"/>
    </xf>
    <xf numFmtId="20" fontId="13" fillId="2" borderId="32" xfId="0" applyNumberFormat="1" applyFont="1" applyFill="1" applyBorder="1" applyAlignment="1">
      <alignment horizontal="left" vertical="center"/>
    </xf>
    <xf numFmtId="20" fontId="13" fillId="2" borderId="43" xfId="0" applyNumberFormat="1" applyFont="1" applyFill="1" applyBorder="1" applyAlignment="1">
      <alignment horizontal="left" vertical="center"/>
    </xf>
    <xf numFmtId="0" fontId="19" fillId="2" borderId="24" xfId="0" applyFont="1" applyFill="1" applyBorder="1" applyAlignment="1" applyProtection="1">
      <alignment horizontal="center" vertical="center"/>
      <protection locked="0"/>
    </xf>
    <xf numFmtId="0" fontId="20" fillId="2" borderId="22" xfId="0" applyFont="1" applyFill="1" applyBorder="1" applyAlignment="1" applyProtection="1">
      <alignment horizontal="center" vertical="center"/>
      <protection locked="0"/>
    </xf>
    <xf numFmtId="0" fontId="16" fillId="2" borderId="10" xfId="0" applyFont="1" applyFill="1" applyBorder="1" applyAlignment="1" applyProtection="1">
      <alignment horizontal="center" vertical="center"/>
      <protection locked="0"/>
    </xf>
    <xf numFmtId="3" fontId="5" fillId="2" borderId="11" xfId="0" applyNumberFormat="1" applyFont="1" applyFill="1" applyBorder="1" applyAlignment="1" applyProtection="1">
      <alignment horizontal="center" vertical="center"/>
      <protection locked="0"/>
    </xf>
    <xf numFmtId="3" fontId="5" fillId="2" borderId="2" xfId="0" applyNumberFormat="1" applyFont="1" applyFill="1" applyBorder="1" applyAlignment="1" applyProtection="1">
      <alignment horizontal="center" vertical="center"/>
      <protection locked="0"/>
    </xf>
    <xf numFmtId="3" fontId="5" fillId="2" borderId="11" xfId="0" applyNumberFormat="1" applyFont="1" applyFill="1" applyBorder="1" applyAlignment="1" applyProtection="1">
      <alignment horizontal="center"/>
      <protection locked="0"/>
    </xf>
    <xf numFmtId="3" fontId="5" fillId="2" borderId="2" xfId="0" applyNumberFormat="1" applyFont="1" applyFill="1" applyBorder="1" applyAlignment="1" applyProtection="1">
      <alignment horizontal="center"/>
      <protection locked="0"/>
    </xf>
    <xf numFmtId="3" fontId="16" fillId="2" borderId="3" xfId="0" applyNumberFormat="1" applyFont="1" applyFill="1" applyBorder="1" applyAlignment="1" applyProtection="1">
      <alignment horizontal="center"/>
      <protection locked="0"/>
    </xf>
    <xf numFmtId="0" fontId="67" fillId="2" borderId="9" xfId="0" applyFont="1" applyFill="1" applyBorder="1" applyAlignment="1" applyProtection="1">
      <alignment horizontal="left"/>
      <protection locked="0"/>
    </xf>
    <xf numFmtId="0" fontId="17" fillId="2" borderId="1" xfId="0" applyFont="1" applyFill="1" applyBorder="1" applyAlignment="1">
      <alignment vertical="center" wrapText="1"/>
    </xf>
    <xf numFmtId="0" fontId="17" fillId="2" borderId="38" xfId="0" applyFont="1" applyFill="1" applyBorder="1" applyAlignment="1">
      <alignment vertical="center" wrapText="1"/>
    </xf>
    <xf numFmtId="0" fontId="19" fillId="2" borderId="16" xfId="0" applyFont="1" applyFill="1" applyBorder="1" applyAlignment="1" applyProtection="1">
      <alignment horizontal="center" vertical="center"/>
      <protection locked="0"/>
    </xf>
    <xf numFmtId="0" fontId="17" fillId="2" borderId="6" xfId="0" applyFont="1" applyFill="1" applyBorder="1" applyAlignment="1">
      <alignment vertical="center"/>
    </xf>
    <xf numFmtId="0" fontId="16" fillId="2" borderId="3" xfId="0" applyFont="1" applyFill="1" applyBorder="1" applyAlignment="1">
      <alignment horizontal="center"/>
    </xf>
    <xf numFmtId="166" fontId="17" fillId="2" borderId="5" xfId="0" applyNumberFormat="1" applyFont="1" applyFill="1" applyBorder="1" applyAlignment="1" applyProtection="1">
      <alignment horizontal="center" vertical="center"/>
      <protection locked="0"/>
    </xf>
    <xf numFmtId="166" fontId="17" fillId="2" borderId="25" xfId="0" applyNumberFormat="1" applyFont="1" applyFill="1" applyBorder="1" applyAlignment="1" applyProtection="1">
      <alignment horizontal="center" vertical="center"/>
      <protection locked="0"/>
    </xf>
    <xf numFmtId="166" fontId="17" fillId="2" borderId="6" xfId="0" applyNumberFormat="1" applyFont="1" applyFill="1" applyBorder="1" applyAlignment="1" applyProtection="1">
      <alignment horizontal="center" vertical="center"/>
      <protection locked="0"/>
    </xf>
    <xf numFmtId="0" fontId="17" fillId="2" borderId="16" xfId="0" applyFont="1" applyFill="1" applyBorder="1" applyAlignment="1" applyProtection="1">
      <alignment horizontal="center" vertical="center"/>
      <protection locked="0"/>
    </xf>
    <xf numFmtId="0" fontId="20" fillId="2" borderId="6" xfId="0" applyFont="1" applyFill="1" applyBorder="1" applyAlignment="1" applyProtection="1">
      <alignment horizontal="center" vertical="center"/>
      <protection locked="0"/>
    </xf>
    <xf numFmtId="0" fontId="67" fillId="2" borderId="9" xfId="0" applyFont="1" applyFill="1" applyBorder="1" applyAlignment="1" applyProtection="1">
      <alignment horizontal="left" vertical="center"/>
      <protection locked="0"/>
    </xf>
    <xf numFmtId="166" fontId="17" fillId="2" borderId="64" xfId="0" applyNumberFormat="1" applyFont="1" applyFill="1" applyBorder="1" applyAlignment="1" applyProtection="1">
      <alignment horizontal="center" vertical="center"/>
      <protection locked="0"/>
    </xf>
    <xf numFmtId="166" fontId="17" fillId="2" borderId="47" xfId="0" applyNumberFormat="1" applyFont="1" applyFill="1" applyBorder="1" applyAlignment="1" applyProtection="1">
      <alignment horizontal="center" vertical="center"/>
      <protection locked="0"/>
    </xf>
    <xf numFmtId="166" fontId="17" fillId="2" borderId="66" xfId="0" applyNumberFormat="1" applyFont="1" applyFill="1" applyBorder="1" applyAlignment="1" applyProtection="1">
      <alignment horizontal="center" vertical="center"/>
      <protection locked="0"/>
    </xf>
    <xf numFmtId="0" fontId="17" fillId="2" borderId="16" xfId="0" applyFont="1" applyFill="1" applyBorder="1" applyAlignment="1">
      <alignment vertical="center"/>
    </xf>
    <xf numFmtId="0" fontId="10" fillId="2" borderId="0" xfId="0" applyFont="1" applyFill="1" applyAlignment="1" applyProtection="1">
      <alignment horizontal="center"/>
      <protection hidden="1"/>
    </xf>
    <xf numFmtId="3" fontId="16" fillId="2" borderId="3" xfId="0" applyNumberFormat="1" applyFont="1" applyFill="1" applyBorder="1" applyAlignment="1">
      <alignment horizontal="center" vertical="center"/>
    </xf>
    <xf numFmtId="0" fontId="55" fillId="2" borderId="9" xfId="0" applyFont="1" applyFill="1" applyBorder="1" applyAlignment="1" applyProtection="1">
      <alignment horizontal="left"/>
      <protection locked="0"/>
    </xf>
    <xf numFmtId="166" fontId="17" fillId="2" borderId="34" xfId="0" applyNumberFormat="1" applyFont="1" applyFill="1" applyBorder="1" applyAlignment="1" applyProtection="1">
      <alignment horizontal="center" vertical="center"/>
      <protection locked="0"/>
    </xf>
    <xf numFmtId="166" fontId="17" fillId="2" borderId="26" xfId="0" applyNumberFormat="1" applyFont="1" applyFill="1" applyBorder="1" applyAlignment="1" applyProtection="1">
      <alignment horizontal="center" vertical="center"/>
      <protection locked="0"/>
    </xf>
    <xf numFmtId="49" fontId="17" fillId="2" borderId="16" xfId="0" applyNumberFormat="1" applyFont="1" applyFill="1" applyBorder="1" applyAlignment="1" applyProtection="1">
      <alignment horizontal="center"/>
      <protection locked="0"/>
    </xf>
    <xf numFmtId="0" fontId="16" fillId="2" borderId="55" xfId="0" applyFont="1" applyFill="1" applyBorder="1" applyAlignment="1" applyProtection="1">
      <alignment horizontal="center" vertical="center"/>
      <protection locked="0"/>
    </xf>
    <xf numFmtId="3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67" fillId="2" borderId="9" xfId="0" applyFont="1" applyFill="1" applyBorder="1" applyAlignment="1">
      <alignment horizontal="right"/>
    </xf>
    <xf numFmtId="166" fontId="68" fillId="3" borderId="33" xfId="0" applyNumberFormat="1" applyFont="1" applyFill="1" applyBorder="1" applyAlignment="1" applyProtection="1">
      <alignment horizontal="center" vertical="center"/>
      <protection locked="0"/>
    </xf>
    <xf numFmtId="166" fontId="68" fillId="3" borderId="27" xfId="0" applyNumberFormat="1" applyFont="1" applyFill="1" applyBorder="1" applyAlignment="1" applyProtection="1">
      <alignment horizontal="center" vertical="center"/>
      <protection locked="0"/>
    </xf>
    <xf numFmtId="49" fontId="68" fillId="2" borderId="16" xfId="0" applyNumberFormat="1" applyFont="1" applyFill="1" applyBorder="1" applyAlignment="1" applyProtection="1">
      <alignment horizontal="center"/>
      <protection locked="0"/>
    </xf>
    <xf numFmtId="0" fontId="17" fillId="2" borderId="6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right"/>
    </xf>
    <xf numFmtId="49" fontId="19" fillId="2" borderId="1" xfId="0" applyNumberFormat="1" applyFont="1" applyFill="1" applyBorder="1" applyAlignment="1" applyProtection="1">
      <alignment horizontal="center" vertical="center"/>
      <protection locked="0"/>
    </xf>
    <xf numFmtId="49" fontId="19" fillId="2" borderId="37" xfId="0" applyNumberFormat="1" applyFont="1" applyFill="1" applyBorder="1" applyAlignment="1" applyProtection="1">
      <alignment horizontal="center" vertical="center"/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166" fontId="17" fillId="2" borderId="41" xfId="0" applyNumberFormat="1" applyFont="1" applyFill="1" applyBorder="1" applyAlignment="1" applyProtection="1">
      <alignment horizontal="center" vertical="center"/>
      <protection locked="0"/>
    </xf>
    <xf numFmtId="49" fontId="68" fillId="2" borderId="42" xfId="0" applyNumberFormat="1" applyFont="1" applyFill="1" applyBorder="1" applyAlignment="1">
      <alignment horizontal="center" vertical="center"/>
    </xf>
    <xf numFmtId="0" fontId="19" fillId="2" borderId="6" xfId="0" applyFont="1" applyFill="1" applyBorder="1" applyAlignment="1" applyProtection="1">
      <alignment horizontal="center" shrinkToFit="1"/>
      <protection locked="0"/>
    </xf>
    <xf numFmtId="0" fontId="16" fillId="2" borderId="56" xfId="0" applyFont="1" applyFill="1" applyBorder="1" applyAlignment="1">
      <alignment horizontal="center"/>
    </xf>
    <xf numFmtId="49" fontId="19" fillId="2" borderId="5" xfId="0" applyNumberFormat="1" applyFont="1" applyFill="1" applyBorder="1" applyAlignment="1" applyProtection="1">
      <alignment horizontal="center" vertical="center"/>
      <protection locked="0"/>
    </xf>
    <xf numFmtId="49" fontId="19" fillId="2" borderId="16" xfId="0" applyNumberFormat="1" applyFont="1" applyFill="1" applyBorder="1" applyAlignment="1" applyProtection="1">
      <alignment horizontal="center" vertical="center"/>
      <protection locked="0"/>
    </xf>
    <xf numFmtId="0" fontId="17" fillId="2" borderId="25" xfId="0" applyFont="1" applyFill="1" applyBorder="1" applyAlignment="1" applyProtection="1">
      <alignment horizontal="center" vertical="center"/>
      <protection locked="0"/>
    </xf>
    <xf numFmtId="0" fontId="19" fillId="2" borderId="41" xfId="0" applyFont="1" applyFill="1" applyBorder="1" applyAlignment="1" applyProtection="1">
      <alignment horizontal="center" vertical="center"/>
      <protection locked="0"/>
    </xf>
    <xf numFmtId="0" fontId="19" fillId="2" borderId="6" xfId="0" applyFont="1" applyFill="1" applyBorder="1" applyAlignment="1" applyProtection="1">
      <alignment horizontal="center"/>
      <protection locked="0"/>
    </xf>
    <xf numFmtId="0" fontId="16" fillId="2" borderId="11" xfId="0" applyFont="1" applyFill="1" applyBorder="1"/>
    <xf numFmtId="0" fontId="17" fillId="2" borderId="41" xfId="0" applyFont="1" applyFill="1" applyBorder="1" applyAlignment="1" applyProtection="1">
      <alignment horizontal="center" vertical="center"/>
      <protection locked="0"/>
    </xf>
    <xf numFmtId="49" fontId="68" fillId="2" borderId="40" xfId="0" applyNumberFormat="1" applyFont="1" applyFill="1" applyBorder="1" applyAlignment="1" applyProtection="1">
      <alignment horizontal="center"/>
      <protection locked="0"/>
    </xf>
    <xf numFmtId="49" fontId="17" fillId="2" borderId="6" xfId="0" applyNumberFormat="1" applyFont="1" applyFill="1" applyBorder="1" applyAlignment="1" applyProtection="1">
      <alignment horizontal="center"/>
      <protection locked="0"/>
    </xf>
    <xf numFmtId="0" fontId="16" fillId="2" borderId="9" xfId="0" applyFont="1" applyFill="1" applyBorder="1"/>
    <xf numFmtId="0" fontId="17" fillId="2" borderId="37" xfId="0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 applyProtection="1">
      <alignment horizontal="left"/>
      <protection locked="0"/>
    </xf>
    <xf numFmtId="0" fontId="19" fillId="2" borderId="46" xfId="0" applyFont="1" applyFill="1" applyBorder="1" applyAlignment="1" applyProtection="1">
      <alignment horizontal="center" vertical="center"/>
      <protection locked="0"/>
    </xf>
    <xf numFmtId="0" fontId="19" fillId="2" borderId="20" xfId="0" applyFont="1" applyFill="1" applyBorder="1" applyAlignment="1" applyProtection="1">
      <alignment horizontal="center" vertical="center"/>
      <protection locked="0"/>
    </xf>
    <xf numFmtId="49" fontId="19" fillId="2" borderId="20" xfId="0" applyNumberFormat="1" applyFont="1" applyFill="1" applyBorder="1" applyAlignment="1" applyProtection="1">
      <alignment horizontal="center"/>
      <protection locked="0"/>
    </xf>
    <xf numFmtId="0" fontId="19" fillId="2" borderId="61" xfId="0" applyFont="1" applyFill="1" applyBorder="1" applyAlignment="1" applyProtection="1">
      <alignment horizontal="center"/>
      <protection locked="0"/>
    </xf>
    <xf numFmtId="0" fontId="19" fillId="2" borderId="21" xfId="0" applyFont="1" applyFill="1" applyBorder="1" applyAlignment="1" applyProtection="1">
      <alignment horizontal="center"/>
      <protection locked="0"/>
    </xf>
    <xf numFmtId="0" fontId="22" fillId="3" borderId="1" xfId="0" applyFont="1" applyFill="1" applyBorder="1" applyAlignment="1" applyProtection="1">
      <alignment horizontal="center" vertical="center"/>
      <protection locked="0"/>
    </xf>
    <xf numFmtId="0" fontId="22" fillId="3" borderId="38" xfId="0" applyFont="1" applyFill="1" applyBorder="1" applyAlignment="1" applyProtection="1">
      <alignment horizontal="center" vertical="center"/>
      <protection locked="0"/>
    </xf>
    <xf numFmtId="0" fontId="22" fillId="3" borderId="31" xfId="0" applyFont="1" applyFill="1" applyBorder="1" applyAlignment="1" applyProtection="1">
      <alignment horizontal="center" vertical="center"/>
      <protection locked="0"/>
    </xf>
    <xf numFmtId="0" fontId="19" fillId="3" borderId="31" xfId="0" applyFont="1" applyFill="1" applyBorder="1" applyAlignment="1" applyProtection="1">
      <alignment horizontal="center" vertical="center"/>
      <protection locked="0"/>
    </xf>
    <xf numFmtId="0" fontId="19" fillId="3" borderId="38" xfId="0" applyFont="1" applyFill="1" applyBorder="1" applyAlignment="1" applyProtection="1">
      <alignment horizontal="center" vertical="center"/>
      <protection locked="0"/>
    </xf>
    <xf numFmtId="2" fontId="11" fillId="2" borderId="19" xfId="0" applyNumberFormat="1" applyFont="1" applyFill="1" applyBorder="1" applyAlignment="1">
      <alignment horizontal="center" vertical="center"/>
    </xf>
    <xf numFmtId="2" fontId="69" fillId="2" borderId="44" xfId="0" applyNumberFormat="1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 wrapText="1"/>
    </xf>
    <xf numFmtId="0" fontId="70" fillId="2" borderId="13" xfId="0" applyFont="1" applyFill="1" applyBorder="1" applyAlignment="1">
      <alignment horizontal="center" vertical="center"/>
    </xf>
    <xf numFmtId="0" fontId="68" fillId="2" borderId="2" xfId="0" applyFont="1" applyFill="1" applyBorder="1" applyAlignment="1" applyProtection="1">
      <alignment horizontal="center"/>
      <protection locked="0"/>
    </xf>
    <xf numFmtId="0" fontId="68" fillId="2" borderId="9" xfId="0" applyFont="1" applyFill="1" applyBorder="1" applyAlignment="1" applyProtection="1">
      <alignment horizontal="center"/>
      <protection locked="0"/>
    </xf>
    <xf numFmtId="0" fontId="16" fillId="2" borderId="9" xfId="0" applyFont="1" applyFill="1" applyBorder="1" applyAlignment="1">
      <alignment horizontal="left"/>
    </xf>
    <xf numFmtId="2" fontId="11" fillId="2" borderId="2" xfId="0" applyNumberFormat="1" applyFont="1" applyFill="1" applyBorder="1" applyAlignment="1">
      <alignment horizontal="center" vertical="center"/>
    </xf>
    <xf numFmtId="2" fontId="71" fillId="2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 vertical="center"/>
    </xf>
    <xf numFmtId="0" fontId="68" fillId="2" borderId="54" xfId="0" applyFont="1" applyFill="1" applyBorder="1" applyAlignment="1" applyProtection="1">
      <alignment horizontal="center"/>
      <protection locked="0"/>
    </xf>
    <xf numFmtId="3" fontId="5" fillId="2" borderId="3" xfId="0" applyNumberFormat="1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 applyProtection="1">
      <alignment horizontal="left"/>
      <protection locked="0"/>
    </xf>
    <xf numFmtId="2" fontId="69" fillId="2" borderId="3" xfId="0" applyNumberFormat="1" applyFont="1" applyFill="1" applyBorder="1" applyAlignment="1">
      <alignment horizontal="center" vertical="center"/>
    </xf>
    <xf numFmtId="0" fontId="72" fillId="2" borderId="3" xfId="0" applyFont="1" applyFill="1" applyBorder="1" applyAlignment="1">
      <alignment horizontal="center" wrapText="1"/>
    </xf>
    <xf numFmtId="0" fontId="72" fillId="2" borderId="3" xfId="0" applyFont="1" applyFill="1" applyBorder="1" applyAlignment="1">
      <alignment horizontal="center"/>
    </xf>
    <xf numFmtId="20" fontId="68" fillId="2" borderId="25" xfId="0" applyNumberFormat="1" applyFont="1" applyFill="1" applyBorder="1" applyProtection="1">
      <protection locked="0"/>
    </xf>
    <xf numFmtId="0" fontId="68" fillId="3" borderId="41" xfId="0" applyFont="1" applyFill="1" applyBorder="1" applyAlignment="1" applyProtection="1">
      <alignment horizontal="center"/>
      <protection locked="0"/>
    </xf>
    <xf numFmtId="3" fontId="16" fillId="2" borderId="3" xfId="0" applyNumberFormat="1" applyFont="1" applyFill="1" applyBorder="1" applyAlignment="1">
      <alignment horizontal="center"/>
    </xf>
    <xf numFmtId="0" fontId="70" fillId="2" borderId="3" xfId="0" applyFont="1" applyFill="1" applyBorder="1" applyAlignment="1">
      <alignment horizontal="center" vertical="center"/>
    </xf>
    <xf numFmtId="0" fontId="70" fillId="2" borderId="3" xfId="0" applyFont="1" applyFill="1" applyBorder="1" applyAlignment="1">
      <alignment horizontal="center" vertical="center" wrapText="1"/>
    </xf>
    <xf numFmtId="0" fontId="68" fillId="2" borderId="17" xfId="0" applyFont="1" applyFill="1" applyBorder="1" applyAlignment="1" applyProtection="1">
      <alignment horizontal="center"/>
      <protection locked="0"/>
    </xf>
    <xf numFmtId="0" fontId="16" fillId="2" borderId="9" xfId="0" applyFont="1" applyFill="1" applyBorder="1" applyAlignment="1" applyProtection="1">
      <alignment horizontal="left" vertical="center"/>
      <protection locked="0"/>
    </xf>
    <xf numFmtId="2" fontId="70" fillId="2" borderId="3" xfId="0" applyNumberFormat="1" applyFont="1" applyFill="1" applyBorder="1" applyAlignment="1">
      <alignment horizontal="center" vertical="center"/>
    </xf>
    <xf numFmtId="0" fontId="68" fillId="2" borderId="57" xfId="0" applyFont="1" applyFill="1" applyBorder="1" applyAlignment="1" applyProtection="1">
      <alignment horizontal="center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2" fontId="68" fillId="2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2" fillId="2" borderId="3" xfId="0" applyFont="1" applyFill="1" applyBorder="1" applyAlignment="1">
      <alignment horizontal="center" vertical="center" wrapText="1"/>
    </xf>
    <xf numFmtId="0" fontId="72" fillId="2" borderId="3" xfId="0" applyFont="1" applyFill="1" applyBorder="1" applyAlignment="1">
      <alignment horizontal="center" vertical="center"/>
    </xf>
    <xf numFmtId="0" fontId="68" fillId="3" borderId="71" xfId="0" applyFont="1" applyFill="1" applyBorder="1" applyAlignment="1" applyProtection="1">
      <alignment horizontal="center"/>
      <protection locked="0"/>
    </xf>
    <xf numFmtId="0" fontId="68" fillId="3" borderId="72" xfId="0" applyFont="1" applyFill="1" applyBorder="1" applyAlignment="1" applyProtection="1">
      <alignment horizontal="center"/>
      <protection locked="0"/>
    </xf>
    <xf numFmtId="3" fontId="16" fillId="2" borderId="3" xfId="0" applyNumberFormat="1" applyFont="1" applyFill="1" applyBorder="1" applyAlignment="1" applyProtection="1">
      <alignment horizontal="center" vertical="center"/>
      <protection locked="0"/>
    </xf>
    <xf numFmtId="2" fontId="50" fillId="2" borderId="3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Protection="1">
      <protection locked="0"/>
    </xf>
    <xf numFmtId="2" fontId="48" fillId="2" borderId="10" xfId="0" applyNumberFormat="1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3" fontId="16" fillId="2" borderId="3" xfId="0" applyNumberFormat="1" applyFont="1" applyFill="1" applyBorder="1" applyAlignment="1" applyProtection="1">
      <alignment horizontal="center"/>
      <protection hidden="1"/>
    </xf>
    <xf numFmtId="0" fontId="5" fillId="2" borderId="9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/>
      <protection locked="0"/>
    </xf>
    <xf numFmtId="20" fontId="11" fillId="2" borderId="9" xfId="0" applyNumberFormat="1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49" fontId="11" fillId="2" borderId="9" xfId="0" applyNumberFormat="1" applyFont="1" applyFill="1" applyBorder="1" applyAlignment="1" applyProtection="1">
      <alignment horizontal="center"/>
      <protection locked="0"/>
    </xf>
    <xf numFmtId="3" fontId="16" fillId="2" borderId="3" xfId="0" applyNumberFormat="1" applyFont="1" applyFill="1" applyBorder="1" applyAlignment="1" applyProtection="1">
      <alignment horizontal="center" vertical="center"/>
      <protection hidden="1"/>
    </xf>
    <xf numFmtId="0" fontId="16" fillId="2" borderId="9" xfId="0" applyFont="1" applyFill="1" applyBorder="1" applyAlignment="1" applyProtection="1">
      <alignment horizontal="left" vertical="center" wrapText="1"/>
      <protection locked="0"/>
    </xf>
    <xf numFmtId="49" fontId="11" fillId="3" borderId="2" xfId="0" applyNumberFormat="1" applyFont="1" applyFill="1" applyBorder="1" applyAlignment="1" applyProtection="1">
      <alignment horizontal="center"/>
      <protection locked="0"/>
    </xf>
    <xf numFmtId="49" fontId="11" fillId="3" borderId="9" xfId="0" applyNumberFormat="1" applyFont="1" applyFill="1" applyBorder="1" applyAlignment="1" applyProtection="1">
      <alignment horizontal="center"/>
      <protection locked="0"/>
    </xf>
    <xf numFmtId="49" fontId="50" fillId="2" borderId="2" xfId="0" applyNumberFormat="1" applyFont="1" applyFill="1" applyBorder="1" applyAlignment="1" applyProtection="1">
      <alignment horizontal="center"/>
      <protection locked="0"/>
    </xf>
    <xf numFmtId="49" fontId="50" fillId="2" borderId="9" xfId="0" applyNumberFormat="1" applyFont="1" applyFill="1" applyBorder="1" applyAlignment="1" applyProtection="1">
      <alignment horizontal="center"/>
      <protection locked="0"/>
    </xf>
    <xf numFmtId="3" fontId="5" fillId="2" borderId="3" xfId="0" applyNumberFormat="1" applyFont="1" applyFill="1" applyBorder="1" applyAlignment="1" applyProtection="1">
      <alignment horizontal="center" vertical="center"/>
      <protection hidden="1"/>
    </xf>
    <xf numFmtId="0" fontId="16" fillId="2" borderId="3" xfId="0" applyFont="1" applyFill="1" applyBorder="1" applyAlignment="1" applyProtection="1">
      <alignment horizontal="center" vertical="center"/>
      <protection hidden="1"/>
    </xf>
    <xf numFmtId="0" fontId="5" fillId="2" borderId="9" xfId="0" applyFont="1" applyFill="1" applyBorder="1" applyAlignment="1" applyProtection="1">
      <alignment horizontal="left" wrapText="1"/>
      <protection locked="0"/>
    </xf>
    <xf numFmtId="49" fontId="11" fillId="2" borderId="2" xfId="0" applyNumberFormat="1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9" xfId="0" applyFont="1" applyFill="1" applyBorder="1" applyAlignment="1" applyProtection="1">
      <alignment horizontal="center"/>
      <protection locked="0"/>
    </xf>
    <xf numFmtId="49" fontId="11" fillId="2" borderId="2" xfId="0" applyNumberFormat="1" applyFont="1" applyFill="1" applyBorder="1" applyProtection="1">
      <protection locked="0"/>
    </xf>
    <xf numFmtId="49" fontId="11" fillId="2" borderId="9" xfId="0" applyNumberFormat="1" applyFont="1" applyFill="1" applyBorder="1" applyProtection="1">
      <protection locked="0"/>
    </xf>
    <xf numFmtId="3" fontId="16" fillId="2" borderId="10" xfId="0" applyNumberFormat="1" applyFont="1" applyFill="1" applyBorder="1" applyAlignment="1" applyProtection="1">
      <alignment horizontal="center" vertical="center"/>
      <protection locked="0"/>
    </xf>
    <xf numFmtId="0" fontId="11" fillId="2" borderId="9" xfId="0" applyFont="1" applyFill="1" applyBorder="1" applyAlignment="1" applyProtection="1">
      <alignment horizontal="center"/>
      <protection locked="0"/>
    </xf>
    <xf numFmtId="0" fontId="11" fillId="2" borderId="9" xfId="0" applyFont="1" applyFill="1" applyBorder="1" applyAlignment="1">
      <alignment horizontal="center"/>
    </xf>
    <xf numFmtId="0" fontId="11" fillId="3" borderId="2" xfId="0" applyFont="1" applyFill="1" applyBorder="1" applyProtection="1">
      <protection locked="0"/>
    </xf>
    <xf numFmtId="0" fontId="11" fillId="3" borderId="9" xfId="0" applyFont="1" applyFill="1" applyBorder="1" applyProtection="1">
      <protection locked="0"/>
    </xf>
    <xf numFmtId="20" fontId="11" fillId="2" borderId="11" xfId="0" applyNumberFormat="1" applyFont="1" applyFill="1" applyBorder="1" applyAlignment="1" applyProtection="1">
      <alignment horizontal="center"/>
      <protection locked="0"/>
    </xf>
    <xf numFmtId="0" fontId="11" fillId="2" borderId="9" xfId="0" applyFont="1" applyFill="1" applyBorder="1" applyAlignment="1">
      <alignment horizontal="center" vertical="center"/>
    </xf>
    <xf numFmtId="49" fontId="14" fillId="2" borderId="2" xfId="0" applyNumberFormat="1" applyFont="1" applyFill="1" applyBorder="1" applyAlignment="1" applyProtection="1">
      <alignment horizontal="center"/>
      <protection locked="0"/>
    </xf>
    <xf numFmtId="49" fontId="14" fillId="2" borderId="9" xfId="0" applyNumberFormat="1" applyFont="1" applyFill="1" applyBorder="1" applyAlignment="1" applyProtection="1">
      <alignment horizontal="center"/>
      <protection locked="0"/>
    </xf>
    <xf numFmtId="2" fontId="11" fillId="2" borderId="3" xfId="0" applyNumberFormat="1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68" fillId="2" borderId="3" xfId="0" applyFont="1" applyFill="1" applyBorder="1" applyAlignment="1">
      <alignment horizontal="center"/>
    </xf>
    <xf numFmtId="0" fontId="73" fillId="2" borderId="9" xfId="0" applyFont="1" applyFill="1" applyBorder="1" applyAlignment="1">
      <alignment horizontal="center" vertical="center"/>
    </xf>
    <xf numFmtId="20" fontId="11" fillId="3" borderId="2" xfId="0" applyNumberFormat="1" applyFont="1" applyFill="1" applyBorder="1" applyAlignment="1" applyProtection="1">
      <alignment horizontal="center" vertical="center"/>
      <protection locked="0"/>
    </xf>
    <xf numFmtId="20" fontId="11" fillId="3" borderId="9" xfId="0" applyNumberFormat="1" applyFont="1" applyFill="1" applyBorder="1" applyAlignment="1" applyProtection="1">
      <alignment horizontal="center" vertical="center"/>
      <protection locked="0"/>
    </xf>
    <xf numFmtId="0" fontId="50" fillId="0" borderId="3" xfId="0" applyFont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 vertical="center" wrapText="1"/>
    </xf>
    <xf numFmtId="0" fontId="73" fillId="0" borderId="25" xfId="0" applyFont="1" applyBorder="1" applyAlignment="1">
      <alignment horizontal="center" vertical="center"/>
    </xf>
    <xf numFmtId="0" fontId="50" fillId="2" borderId="9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69" fillId="0" borderId="50" xfId="0" applyFont="1" applyBorder="1" applyAlignment="1">
      <alignment horizontal="center" vertical="center"/>
    </xf>
    <xf numFmtId="20" fontId="11" fillId="2" borderId="25" xfId="0" applyNumberFormat="1" applyFont="1" applyFill="1" applyBorder="1" applyAlignment="1" applyProtection="1">
      <alignment horizontal="center"/>
      <protection locked="0"/>
    </xf>
    <xf numFmtId="49" fontId="16" fillId="2" borderId="55" xfId="0" applyNumberFormat="1" applyFont="1" applyFill="1" applyBorder="1" applyAlignment="1" applyProtection="1">
      <alignment horizontal="center" vertical="center"/>
      <protection locked="0"/>
    </xf>
    <xf numFmtId="3" fontId="5" fillId="2" borderId="18" xfId="0" applyNumberFormat="1" applyFont="1" applyFill="1" applyBorder="1" applyAlignment="1" applyProtection="1">
      <alignment horizontal="center" vertical="center"/>
      <protection locked="0"/>
    </xf>
    <xf numFmtId="3" fontId="5" fillId="2" borderId="8" xfId="0" applyNumberFormat="1" applyFont="1" applyFill="1" applyBorder="1" applyAlignment="1" applyProtection="1">
      <alignment horizontal="center" vertical="center"/>
      <protection locked="0"/>
    </xf>
    <xf numFmtId="49" fontId="5" fillId="2" borderId="62" xfId="0" applyNumberFormat="1" applyFont="1" applyFill="1" applyBorder="1" applyAlignment="1" applyProtection="1">
      <alignment horizontal="center" vertical="center"/>
      <protection locked="0"/>
    </xf>
    <xf numFmtId="49" fontId="5" fillId="2" borderId="57" xfId="0" applyNumberFormat="1" applyFont="1" applyFill="1" applyBorder="1" applyAlignment="1" applyProtection="1">
      <alignment horizontal="center" vertical="center"/>
      <protection locked="0"/>
    </xf>
    <xf numFmtId="3" fontId="16" fillId="2" borderId="56" xfId="0" applyNumberFormat="1" applyFont="1" applyFill="1" applyBorder="1" applyAlignment="1" applyProtection="1">
      <alignment horizontal="center"/>
      <protection hidden="1"/>
    </xf>
    <xf numFmtId="0" fontId="5" fillId="2" borderId="54" xfId="0" applyFont="1" applyFill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>
      <alignment horizontal="center" vertical="center" wrapText="1"/>
    </xf>
    <xf numFmtId="0" fontId="74" fillId="2" borderId="37" xfId="0" applyFont="1" applyFill="1" applyBorder="1" applyAlignment="1" applyProtection="1">
      <alignment horizontal="center" vertical="center" wrapText="1"/>
      <protection locked="0"/>
    </xf>
    <xf numFmtId="0" fontId="74" fillId="2" borderId="31" xfId="0" applyFont="1" applyFill="1" applyBorder="1" applyAlignment="1" applyProtection="1">
      <alignment horizontal="center" vertical="center"/>
      <protection locked="0"/>
    </xf>
    <xf numFmtId="0" fontId="74" fillId="2" borderId="38" xfId="0" applyFont="1" applyFill="1" applyBorder="1" applyAlignment="1" applyProtection="1">
      <alignment horizontal="center" vertical="center"/>
      <protection locked="0"/>
    </xf>
    <xf numFmtId="0" fontId="68" fillId="2" borderId="31" xfId="0" applyFont="1" applyFill="1" applyBorder="1" applyAlignment="1" applyProtection="1">
      <alignment horizontal="center" vertical="center"/>
      <protection locked="0"/>
    </xf>
    <xf numFmtId="0" fontId="68" fillId="2" borderId="38" xfId="0" applyFont="1" applyFill="1" applyBorder="1" applyAlignment="1" applyProtection="1">
      <alignment horizontal="center" vertical="center"/>
      <protection locked="0"/>
    </xf>
    <xf numFmtId="0" fontId="28" fillId="2" borderId="37" xfId="0" applyFont="1" applyFill="1" applyBorder="1" applyAlignment="1" applyProtection="1">
      <alignment horizontal="center" vertical="center"/>
      <protection locked="0"/>
    </xf>
    <xf numFmtId="0" fontId="73" fillId="2" borderId="3" xfId="0" applyFont="1" applyFill="1" applyBorder="1" applyAlignment="1">
      <alignment horizontal="center"/>
    </xf>
    <xf numFmtId="0" fontId="50" fillId="2" borderId="9" xfId="0" applyFont="1" applyFill="1" applyBorder="1" applyAlignment="1">
      <alignment horizontal="center" vertical="center"/>
    </xf>
    <xf numFmtId="20" fontId="11" fillId="3" borderId="34" xfId="0" applyNumberFormat="1" applyFont="1" applyFill="1" applyBorder="1" applyAlignment="1" applyProtection="1">
      <alignment horizontal="center" vertical="center"/>
      <protection locked="0"/>
    </xf>
    <xf numFmtId="20" fontId="11" fillId="3" borderId="26" xfId="0" applyNumberFormat="1" applyFont="1" applyFill="1" applyBorder="1" applyAlignment="1" applyProtection="1">
      <alignment horizontal="center" vertical="center"/>
      <protection locked="0"/>
    </xf>
    <xf numFmtId="0" fontId="74" fillId="2" borderId="42" xfId="0" applyFont="1" applyFill="1" applyBorder="1" applyAlignment="1" applyProtection="1">
      <alignment horizontal="center" vertical="center" wrapText="1"/>
      <protection locked="0"/>
    </xf>
    <xf numFmtId="0" fontId="74" fillId="2" borderId="4" xfId="0" applyFont="1" applyFill="1" applyBorder="1" applyAlignment="1" applyProtection="1">
      <alignment horizontal="center" vertical="center"/>
      <protection locked="0"/>
    </xf>
    <xf numFmtId="0" fontId="74" fillId="2" borderId="12" xfId="0" applyFont="1" applyFill="1" applyBorder="1" applyAlignment="1" applyProtection="1">
      <alignment horizontal="center" vertical="center"/>
      <protection locked="0"/>
    </xf>
    <xf numFmtId="0" fontId="68" fillId="2" borderId="4" xfId="0" applyFont="1" applyFill="1" applyBorder="1" applyAlignment="1" applyProtection="1">
      <alignment horizontal="center" vertical="center"/>
      <protection locked="0"/>
    </xf>
    <xf numFmtId="0" fontId="68" fillId="2" borderId="12" xfId="0" applyFont="1" applyFill="1" applyBorder="1" applyAlignment="1" applyProtection="1">
      <alignment horizontal="center" vertical="center"/>
      <protection locked="0"/>
    </xf>
    <xf numFmtId="0" fontId="28" fillId="2" borderId="42" xfId="0" applyFont="1" applyFill="1" applyBorder="1" applyAlignment="1" applyProtection="1">
      <alignment horizontal="center" vertical="center"/>
      <protection locked="0"/>
    </xf>
    <xf numFmtId="2" fontId="48" fillId="2" borderId="49" xfId="0" applyNumberFormat="1" applyFont="1" applyFill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/>
    </xf>
    <xf numFmtId="49" fontId="11" fillId="0" borderId="7" xfId="0" applyNumberFormat="1" applyFont="1" applyBorder="1" applyAlignment="1">
      <alignment horizontal="center" vertical="center" wrapText="1"/>
    </xf>
    <xf numFmtId="0" fontId="69" fillId="0" borderId="56" xfId="0" applyFont="1" applyBorder="1" applyAlignment="1">
      <alignment horizontal="center" vertical="center"/>
    </xf>
    <xf numFmtId="0" fontId="69" fillId="0" borderId="60" xfId="0" applyFont="1" applyBorder="1" applyAlignment="1">
      <alignment horizontal="center"/>
    </xf>
    <xf numFmtId="49" fontId="19" fillId="2" borderId="41" xfId="0" applyNumberFormat="1" applyFont="1" applyFill="1" applyBorder="1" applyAlignment="1">
      <alignment horizontal="center" vertical="center" wrapText="1"/>
    </xf>
    <xf numFmtId="49" fontId="12" fillId="2" borderId="41" xfId="0" applyNumberFormat="1" applyFont="1" applyFill="1" applyBorder="1" applyAlignment="1" applyProtection="1">
      <alignment horizontal="center" vertical="center"/>
      <protection locked="0"/>
    </xf>
    <xf numFmtId="0" fontId="74" fillId="2" borderId="36" xfId="0" applyFont="1" applyFill="1" applyBorder="1" applyAlignment="1" applyProtection="1">
      <alignment horizontal="center" vertical="center" wrapText="1"/>
      <protection locked="0"/>
    </xf>
    <xf numFmtId="0" fontId="74" fillId="2" borderId="29" xfId="0" applyFont="1" applyFill="1" applyBorder="1" applyAlignment="1" applyProtection="1">
      <alignment horizontal="center" vertical="center"/>
      <protection locked="0"/>
    </xf>
    <xf numFmtId="0" fontId="74" fillId="2" borderId="26" xfId="0" applyFont="1" applyFill="1" applyBorder="1" applyAlignment="1" applyProtection="1">
      <alignment horizontal="center" vertical="center"/>
      <protection locked="0"/>
    </xf>
    <xf numFmtId="0" fontId="68" fillId="2" borderId="29" xfId="0" applyFont="1" applyFill="1" applyBorder="1" applyAlignment="1" applyProtection="1">
      <alignment horizontal="center" vertical="center"/>
      <protection locked="0"/>
    </xf>
    <xf numFmtId="0" fontId="68" fillId="2" borderId="26" xfId="0" applyFont="1" applyFill="1" applyBorder="1" applyAlignment="1" applyProtection="1">
      <alignment horizontal="center" vertical="center"/>
      <protection locked="0"/>
    </xf>
    <xf numFmtId="0" fontId="55" fillId="2" borderId="49" xfId="0" applyFont="1" applyFill="1" applyBorder="1" applyAlignment="1" applyProtection="1">
      <alignment horizontal="center"/>
      <protection locked="0"/>
    </xf>
    <xf numFmtId="0" fontId="55" fillId="2" borderId="63" xfId="0" applyFont="1" applyFill="1" applyBorder="1" applyAlignment="1" applyProtection="1">
      <alignment horizontal="center"/>
      <protection locked="0"/>
    </xf>
    <xf numFmtId="49" fontId="11" fillId="2" borderId="63" xfId="0" applyNumberFormat="1" applyFont="1" applyFill="1" applyBorder="1" applyAlignment="1" applyProtection="1">
      <alignment horizontal="center"/>
      <protection locked="0"/>
    </xf>
    <xf numFmtId="0" fontId="21" fillId="3" borderId="31" xfId="0" applyFont="1" applyFill="1" applyBorder="1" applyAlignment="1" applyProtection="1">
      <alignment horizontal="center" vertical="center"/>
      <protection locked="0"/>
    </xf>
    <xf numFmtId="0" fontId="21" fillId="3" borderId="1" xfId="0" applyFont="1" applyFill="1" applyBorder="1" applyAlignment="1" applyProtection="1">
      <alignment horizontal="center" vertical="center"/>
      <protection locked="0"/>
    </xf>
    <xf numFmtId="0" fontId="21" fillId="3" borderId="38" xfId="0" applyFont="1" applyFill="1" applyBorder="1" applyAlignment="1" applyProtection="1">
      <alignment horizontal="center" vertical="center"/>
      <protection locked="0"/>
    </xf>
    <xf numFmtId="0" fontId="75" fillId="3" borderId="4" xfId="0" applyFont="1" applyFill="1" applyBorder="1" applyAlignment="1" applyProtection="1">
      <alignment horizontal="center" vertical="center"/>
      <protection locked="0"/>
    </xf>
    <xf numFmtId="0" fontId="75" fillId="3" borderId="34" xfId="0" applyFont="1" applyFill="1" applyBorder="1" applyAlignment="1" applyProtection="1">
      <alignment horizontal="center" vertical="center"/>
      <protection locked="0"/>
    </xf>
    <xf numFmtId="0" fontId="75" fillId="3" borderId="26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 wrapText="1"/>
      <protection locked="0"/>
    </xf>
    <xf numFmtId="0" fontId="23" fillId="2" borderId="25" xfId="0" applyFont="1" applyFill="1" applyBorder="1" applyAlignment="1" applyProtection="1">
      <alignment horizontal="center" vertical="center" wrapText="1"/>
      <protection locked="0"/>
    </xf>
    <xf numFmtId="0" fontId="23" fillId="2" borderId="2" xfId="0" applyFont="1" applyFill="1" applyBorder="1" applyAlignment="1" applyProtection="1">
      <alignment horizontal="center" vertical="center" wrapText="1"/>
      <protection locked="0"/>
    </xf>
    <xf numFmtId="0" fontId="32" fillId="0" borderId="11" xfId="0" applyFont="1" applyBorder="1" applyAlignment="1" applyProtection="1">
      <alignment horizontal="center"/>
      <protection locked="0"/>
    </xf>
    <xf numFmtId="0" fontId="32" fillId="0" borderId="6" xfId="0" applyFont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0" fontId="24" fillId="2" borderId="5" xfId="0" applyFont="1" applyFill="1" applyBorder="1" applyAlignment="1" applyProtection="1">
      <alignment horizontal="center" vertical="center"/>
      <protection locked="0"/>
    </xf>
    <xf numFmtId="0" fontId="24" fillId="2" borderId="25" xfId="0" applyFont="1" applyFill="1" applyBorder="1" applyAlignment="1" applyProtection="1">
      <alignment horizontal="center" vertical="center"/>
      <protection locked="0"/>
    </xf>
    <xf numFmtId="0" fontId="24" fillId="2" borderId="2" xfId="0" applyFont="1" applyFill="1" applyBorder="1" applyAlignment="1" applyProtection="1">
      <alignment horizontal="center" vertical="center"/>
      <protection locked="0"/>
    </xf>
    <xf numFmtId="0" fontId="32" fillId="0" borderId="18" xfId="0" applyFont="1" applyBorder="1" applyAlignment="1" applyProtection="1">
      <alignment horizontal="center"/>
      <protection locked="0"/>
    </xf>
    <xf numFmtId="0" fontId="32" fillId="0" borderId="21" xfId="0" applyFont="1" applyBorder="1" applyAlignment="1" applyProtection="1">
      <alignment horizontal="center"/>
      <protection locked="0"/>
    </xf>
    <xf numFmtId="49" fontId="36" fillId="2" borderId="31" xfId="0" applyNumberFormat="1" applyFont="1" applyFill="1" applyBorder="1" applyAlignment="1" applyProtection="1">
      <alignment horizontal="center" vertical="center"/>
      <protection locked="0"/>
    </xf>
    <xf numFmtId="49" fontId="36" fillId="2" borderId="1" xfId="0" applyNumberFormat="1" applyFont="1" applyFill="1" applyBorder="1" applyAlignment="1" applyProtection="1">
      <alignment horizontal="center" vertical="center"/>
      <protection locked="0"/>
    </xf>
    <xf numFmtId="49" fontId="36" fillId="2" borderId="38" xfId="0" applyNumberFormat="1" applyFont="1" applyFill="1" applyBorder="1" applyAlignment="1" applyProtection="1">
      <alignment horizontal="center" vertical="center"/>
      <protection locked="0"/>
    </xf>
    <xf numFmtId="49" fontId="36" fillId="2" borderId="29" xfId="0" applyNumberFormat="1" applyFont="1" applyFill="1" applyBorder="1" applyAlignment="1" applyProtection="1">
      <alignment horizontal="center" vertical="center"/>
      <protection locked="0"/>
    </xf>
    <xf numFmtId="49" fontId="36" fillId="2" borderId="34" xfId="0" applyNumberFormat="1" applyFont="1" applyFill="1" applyBorder="1" applyAlignment="1" applyProtection="1">
      <alignment horizontal="center" vertical="center"/>
      <protection locked="0"/>
    </xf>
    <xf numFmtId="49" fontId="36" fillId="2" borderId="26" xfId="0" applyNumberFormat="1" applyFont="1" applyFill="1" applyBorder="1" applyAlignment="1" applyProtection="1">
      <alignment horizontal="center" vertical="center"/>
      <protection locked="0"/>
    </xf>
    <xf numFmtId="14" fontId="76" fillId="5" borderId="28" xfId="0" applyNumberFormat="1" applyFont="1" applyFill="1" applyBorder="1" applyAlignment="1" applyProtection="1">
      <alignment horizontal="center" vertical="center"/>
      <protection locked="0"/>
    </xf>
    <xf numFmtId="14" fontId="76" fillId="5" borderId="33" xfId="0" applyNumberFormat="1" applyFont="1" applyFill="1" applyBorder="1" applyAlignment="1" applyProtection="1">
      <alignment horizontal="center" vertical="center"/>
      <protection locked="0"/>
    </xf>
    <xf numFmtId="14" fontId="76" fillId="5" borderId="27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vertical="center"/>
    </xf>
    <xf numFmtId="0" fontId="7" fillId="2" borderId="0" xfId="0" applyFont="1" applyFill="1" applyAlignment="1" applyProtection="1">
      <alignment vertical="center"/>
      <protection locked="0"/>
    </xf>
    <xf numFmtId="0" fontId="34" fillId="8" borderId="0" xfId="0" applyFont="1" applyFill="1" applyAlignment="1" applyProtection="1">
      <alignment vertical="center"/>
      <protection locked="0"/>
    </xf>
    <xf numFmtId="0" fontId="4" fillId="8" borderId="0" xfId="0" applyFont="1" applyFill="1" applyAlignment="1">
      <alignment vertical="center"/>
    </xf>
    <xf numFmtId="0" fontId="7" fillId="8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>
      <alignment horizontal="center" vertical="center"/>
    </xf>
    <xf numFmtId="0" fontId="48" fillId="0" borderId="15" xfId="0" applyFont="1" applyBorder="1" applyAlignment="1" applyProtection="1">
      <alignment horizontal="center" vertical="center" wrapText="1"/>
      <protection locked="0"/>
    </xf>
    <xf numFmtId="0" fontId="48" fillId="0" borderId="44" xfId="0" applyFont="1" applyBorder="1" applyAlignment="1" applyProtection="1">
      <alignment horizontal="center" vertical="center" wrapText="1"/>
      <protection locked="0"/>
    </xf>
    <xf numFmtId="0" fontId="48" fillId="0" borderId="14" xfId="0" applyFont="1" applyBorder="1" applyAlignment="1" applyProtection="1">
      <alignment horizontal="center" vertical="center" wrapText="1"/>
      <protection locked="0"/>
    </xf>
    <xf numFmtId="0" fontId="75" fillId="2" borderId="30" xfId="0" applyFont="1" applyFill="1" applyBorder="1" applyAlignment="1" applyProtection="1">
      <alignment horizontal="left" vertical="center" wrapText="1"/>
      <protection locked="0"/>
    </xf>
    <xf numFmtId="0" fontId="75" fillId="2" borderId="35" xfId="0" applyFont="1" applyFill="1" applyBorder="1" applyAlignment="1" applyProtection="1">
      <alignment horizontal="left" vertical="center" wrapText="1"/>
      <protection locked="0"/>
    </xf>
    <xf numFmtId="0" fontId="75" fillId="2" borderId="22" xfId="0" applyFont="1" applyFill="1" applyBorder="1" applyAlignment="1" applyProtection="1">
      <alignment horizontal="left" vertical="center" wrapText="1"/>
      <protection locked="0"/>
    </xf>
    <xf numFmtId="0" fontId="48" fillId="0" borderId="10" xfId="0" applyFont="1" applyBorder="1" applyAlignment="1" applyProtection="1">
      <alignment horizontal="center" vertical="center" wrapText="1"/>
      <protection locked="0"/>
    </xf>
    <xf numFmtId="0" fontId="48" fillId="0" borderId="3" xfId="0" applyFont="1" applyBorder="1" applyAlignment="1" applyProtection="1">
      <alignment horizontal="center" vertical="center" wrapText="1"/>
      <protection locked="0"/>
    </xf>
    <xf numFmtId="0" fontId="48" fillId="0" borderId="11" xfId="0" applyFont="1" applyBorder="1" applyAlignment="1" applyProtection="1">
      <alignment horizontal="center" vertical="center" wrapText="1"/>
      <protection locked="0"/>
    </xf>
    <xf numFmtId="0" fontId="75" fillId="2" borderId="5" xfId="0" applyFont="1" applyFill="1" applyBorder="1" applyAlignment="1" applyProtection="1">
      <alignment horizontal="left" vertical="center" wrapText="1"/>
      <protection locked="0"/>
    </xf>
    <xf numFmtId="0" fontId="75" fillId="2" borderId="25" xfId="0" applyFont="1" applyFill="1" applyBorder="1" applyAlignment="1" applyProtection="1">
      <alignment horizontal="left" vertical="center" wrapText="1"/>
      <protection locked="0"/>
    </xf>
    <xf numFmtId="0" fontId="75" fillId="2" borderId="6" xfId="0" applyFont="1" applyFill="1" applyBorder="1" applyAlignment="1" applyProtection="1">
      <alignment horizontal="left" vertical="center" wrapText="1"/>
      <protection locked="0"/>
    </xf>
    <xf numFmtId="0" fontId="10" fillId="2" borderId="0" xfId="0" applyFont="1" applyFill="1" applyAlignment="1">
      <alignment vertical="center"/>
    </xf>
    <xf numFmtId="0" fontId="75" fillId="2" borderId="28" xfId="0" applyFont="1" applyFill="1" applyBorder="1" applyAlignment="1" applyProtection="1">
      <alignment horizontal="left" vertical="center" wrapText="1"/>
      <protection locked="0"/>
    </xf>
    <xf numFmtId="0" fontId="75" fillId="2" borderId="33" xfId="0" applyFont="1" applyFill="1" applyBorder="1" applyAlignment="1" applyProtection="1">
      <alignment horizontal="left" vertical="center" wrapText="1"/>
      <protection locked="0"/>
    </xf>
    <xf numFmtId="0" fontId="75" fillId="2" borderId="27" xfId="0" applyFont="1" applyFill="1" applyBorder="1" applyAlignment="1" applyProtection="1">
      <alignment horizontal="left" vertical="center" wrapText="1"/>
      <protection locked="0"/>
    </xf>
    <xf numFmtId="0" fontId="77" fillId="2" borderId="28" xfId="0" applyFont="1" applyFill="1" applyBorder="1" applyAlignment="1" applyProtection="1">
      <alignment horizontal="left" vertical="center" wrapText="1"/>
      <protection locked="0"/>
    </xf>
    <xf numFmtId="0" fontId="77" fillId="2" borderId="33" xfId="0" applyFont="1" applyFill="1" applyBorder="1" applyAlignment="1" applyProtection="1">
      <alignment horizontal="left" vertical="center" wrapText="1"/>
      <protection locked="0"/>
    </xf>
    <xf numFmtId="0" fontId="77" fillId="2" borderId="27" xfId="0" applyFont="1" applyFill="1" applyBorder="1" applyAlignment="1" applyProtection="1">
      <alignment horizontal="left" vertical="center" wrapText="1"/>
      <protection locked="0"/>
    </xf>
    <xf numFmtId="0" fontId="48" fillId="2" borderId="10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11" xfId="0" applyFont="1" applyFill="1" applyBorder="1" applyAlignment="1" applyProtection="1">
      <alignment horizontal="center" vertical="center" wrapText="1"/>
      <protection locked="0"/>
    </xf>
    <xf numFmtId="0" fontId="77" fillId="3" borderId="61" xfId="0" applyFont="1" applyFill="1" applyBorder="1" applyAlignment="1" applyProtection="1">
      <alignment horizontal="center" vertical="center" wrapText="1"/>
      <protection locked="0"/>
    </xf>
    <xf numFmtId="0" fontId="77" fillId="3" borderId="46" xfId="0" applyFont="1" applyFill="1" applyBorder="1" applyAlignment="1" applyProtection="1">
      <alignment horizontal="center" vertical="center" wrapText="1"/>
      <protection locked="0"/>
    </xf>
    <xf numFmtId="0" fontId="77" fillId="3" borderId="21" xfId="0" applyFont="1" applyFill="1" applyBorder="1" applyAlignment="1" applyProtection="1">
      <alignment horizontal="center" vertical="center" wrapText="1"/>
      <protection locked="0"/>
    </xf>
    <xf numFmtId="0" fontId="22" fillId="3" borderId="28" xfId="0" applyFont="1" applyFill="1" applyBorder="1" applyAlignment="1" applyProtection="1">
      <alignment horizontal="center" vertical="center" wrapText="1"/>
      <protection locked="0"/>
    </xf>
    <xf numFmtId="0" fontId="22" fillId="3" borderId="33" xfId="0" applyFont="1" applyFill="1" applyBorder="1" applyAlignment="1" applyProtection="1">
      <alignment horizontal="center" vertical="center" wrapText="1"/>
      <protection locked="0"/>
    </xf>
    <xf numFmtId="0" fontId="22" fillId="3" borderId="27" xfId="0" applyFont="1" applyFill="1" applyBorder="1" applyAlignment="1" applyProtection="1">
      <alignment horizontal="center" vertical="center" wrapText="1"/>
      <protection locked="0"/>
    </xf>
    <xf numFmtId="0" fontId="78" fillId="2" borderId="15" xfId="0" applyFont="1" applyFill="1" applyBorder="1" applyAlignment="1" applyProtection="1">
      <alignment horizontal="left" vertical="center" wrapText="1"/>
      <protection locked="0"/>
    </xf>
    <xf numFmtId="0" fontId="78" fillId="2" borderId="44" xfId="0" applyFont="1" applyFill="1" applyBorder="1" applyAlignment="1" applyProtection="1">
      <alignment horizontal="left" vertical="center" wrapText="1"/>
      <protection locked="0"/>
    </xf>
    <xf numFmtId="0" fontId="78" fillId="2" borderId="13" xfId="0" applyFont="1" applyFill="1" applyBorder="1" applyAlignment="1" applyProtection="1">
      <alignment horizontal="left" vertical="center" wrapText="1"/>
      <protection locked="0"/>
    </xf>
    <xf numFmtId="0" fontId="23" fillId="2" borderId="30" xfId="0" applyFont="1" applyFill="1" applyBorder="1" applyAlignment="1" applyProtection="1">
      <alignment horizontal="left" vertical="center" wrapText="1"/>
      <protection locked="0"/>
    </xf>
    <xf numFmtId="0" fontId="23" fillId="2" borderId="35" xfId="0" applyFont="1" applyFill="1" applyBorder="1" applyAlignment="1" applyProtection="1">
      <alignment horizontal="left" vertical="center" wrapText="1"/>
      <protection locked="0"/>
    </xf>
    <xf numFmtId="0" fontId="23" fillId="2" borderId="22" xfId="0" applyFont="1" applyFill="1" applyBorder="1" applyAlignment="1" applyProtection="1">
      <alignment horizontal="left" vertical="center" wrapText="1"/>
      <protection locked="0"/>
    </xf>
    <xf numFmtId="0" fontId="78" fillId="2" borderId="5" xfId="0" applyFont="1" applyFill="1" applyBorder="1" applyAlignment="1" applyProtection="1">
      <alignment horizontal="left" vertical="center" wrapText="1"/>
      <protection locked="0"/>
    </xf>
    <xf numFmtId="0" fontId="78" fillId="2" borderId="25" xfId="0" applyFont="1" applyFill="1" applyBorder="1" applyAlignment="1" applyProtection="1">
      <alignment horizontal="left" vertical="center" wrapText="1"/>
      <protection locked="0"/>
    </xf>
    <xf numFmtId="0" fontId="78" fillId="2" borderId="6" xfId="0" applyFont="1" applyFill="1" applyBorder="1" applyAlignment="1" applyProtection="1">
      <alignment horizontal="left" vertical="center" wrapText="1"/>
      <protection locked="0"/>
    </xf>
    <xf numFmtId="0" fontId="22" fillId="2" borderId="25" xfId="0" applyFont="1" applyFill="1" applyBorder="1" applyAlignment="1" applyProtection="1">
      <alignment horizontal="center" vertical="center" wrapText="1"/>
      <protection locked="0"/>
    </xf>
    <xf numFmtId="0" fontId="22" fillId="2" borderId="6" xfId="0" applyFont="1" applyFill="1" applyBorder="1" applyAlignment="1" applyProtection="1">
      <alignment horizontal="center" vertical="center" wrapText="1"/>
      <protection locked="0"/>
    </xf>
    <xf numFmtId="0" fontId="78" fillId="2" borderId="10" xfId="0" applyFont="1" applyFill="1" applyBorder="1" applyAlignment="1" applyProtection="1">
      <alignment horizontal="left" vertical="center" wrapText="1"/>
      <protection locked="0"/>
    </xf>
    <xf numFmtId="0" fontId="78" fillId="2" borderId="3" xfId="0" applyFont="1" applyFill="1" applyBorder="1" applyAlignment="1" applyProtection="1">
      <alignment horizontal="left" vertical="center" wrapText="1"/>
      <protection locked="0"/>
    </xf>
    <xf numFmtId="0" fontId="78" fillId="2" borderId="9" xfId="0" applyFont="1" applyFill="1" applyBorder="1" applyAlignment="1" applyProtection="1">
      <alignment horizontal="left" vertical="center" wrapText="1"/>
      <protection locked="0"/>
    </xf>
    <xf numFmtId="0" fontId="22" fillId="2" borderId="5" xfId="0" applyFont="1" applyFill="1" applyBorder="1" applyAlignment="1" applyProtection="1">
      <alignment horizontal="center" vertical="center" wrapText="1"/>
      <protection locked="0"/>
    </xf>
    <xf numFmtId="0" fontId="22" fillId="2" borderId="25" xfId="0" applyFont="1" applyFill="1" applyBorder="1" applyAlignment="1" applyProtection="1">
      <alignment horizontal="center" vertical="center" wrapText="1"/>
      <protection locked="0"/>
    </xf>
    <xf numFmtId="0" fontId="22" fillId="2" borderId="6" xfId="0" applyFont="1" applyFill="1" applyBorder="1" applyAlignment="1" applyProtection="1">
      <alignment horizontal="center" vertical="center" wrapText="1"/>
      <protection locked="0"/>
    </xf>
    <xf numFmtId="0" fontId="48" fillId="0" borderId="55" xfId="0" applyFont="1" applyBorder="1" applyAlignment="1" applyProtection="1">
      <alignment horizontal="center" vertical="center" wrapText="1"/>
      <protection locked="0"/>
    </xf>
    <xf numFmtId="0" fontId="48" fillId="0" borderId="56" xfId="0" applyFont="1" applyBorder="1" applyAlignment="1" applyProtection="1">
      <alignment horizontal="center" vertical="center" wrapText="1"/>
      <protection locked="0"/>
    </xf>
    <xf numFmtId="0" fontId="48" fillId="0" borderId="62" xfId="0" applyFont="1" applyBorder="1" applyAlignment="1" applyProtection="1">
      <alignment horizontal="center" vertical="center" wrapText="1"/>
      <protection locked="0"/>
    </xf>
    <xf numFmtId="0" fontId="22" fillId="2" borderId="5" xfId="0" applyFont="1" applyFill="1" applyBorder="1" applyAlignment="1" applyProtection="1">
      <alignment horizontal="left" vertical="center" wrapText="1"/>
      <protection locked="0"/>
    </xf>
    <xf numFmtId="0" fontId="22" fillId="2" borderId="25" xfId="0" applyFont="1" applyFill="1" applyBorder="1" applyAlignment="1" applyProtection="1">
      <alignment horizontal="left" vertical="center" wrapText="1"/>
      <protection locked="0"/>
    </xf>
    <xf numFmtId="0" fontId="22" fillId="2" borderId="6" xfId="0" applyFont="1" applyFill="1" applyBorder="1" applyAlignment="1" applyProtection="1">
      <alignment horizontal="left" vertical="center" wrapText="1"/>
      <protection locked="0"/>
    </xf>
    <xf numFmtId="0" fontId="22" fillId="2" borderId="28" xfId="0" applyFont="1" applyFill="1" applyBorder="1" applyAlignment="1" applyProtection="1">
      <alignment horizontal="center" vertical="center" wrapText="1"/>
      <protection locked="0"/>
    </xf>
    <xf numFmtId="0" fontId="22" fillId="2" borderId="41" xfId="0" applyFont="1" applyFill="1" applyBorder="1" applyAlignment="1" applyProtection="1">
      <alignment horizontal="center" vertical="center" wrapText="1"/>
      <protection locked="0"/>
    </xf>
    <xf numFmtId="0" fontId="22" fillId="2" borderId="28" xfId="0" applyFont="1" applyFill="1" applyBorder="1" applyAlignment="1" applyProtection="1">
      <alignment vertical="center" wrapText="1"/>
      <protection locked="0"/>
    </xf>
    <xf numFmtId="0" fontId="78" fillId="2" borderId="49" xfId="0" applyFont="1" applyFill="1" applyBorder="1" applyAlignment="1" applyProtection="1">
      <alignment horizontal="left" vertical="center" wrapText="1"/>
      <protection locked="0"/>
    </xf>
    <xf numFmtId="0" fontId="78" fillId="2" borderId="7" xfId="0" applyFont="1" applyFill="1" applyBorder="1" applyAlignment="1" applyProtection="1">
      <alignment horizontal="left" vertical="center" wrapText="1"/>
      <protection locked="0"/>
    </xf>
    <xf numFmtId="0" fontId="78" fillId="2" borderId="48" xfId="0" applyFont="1" applyFill="1" applyBorder="1" applyAlignment="1" applyProtection="1">
      <alignment horizontal="left" vertical="center" wrapText="1"/>
      <protection locked="0"/>
    </xf>
    <xf numFmtId="0" fontId="79" fillId="2" borderId="5" xfId="0" applyFont="1" applyFill="1" applyBorder="1" applyAlignment="1" applyProtection="1">
      <alignment horizontal="center" vertical="center" wrapText="1"/>
      <protection locked="0"/>
    </xf>
    <xf numFmtId="0" fontId="79" fillId="2" borderId="25" xfId="0" applyFont="1" applyFill="1" applyBorder="1" applyAlignment="1" applyProtection="1">
      <alignment horizontal="center" vertical="center" wrapText="1"/>
      <protection locked="0"/>
    </xf>
    <xf numFmtId="0" fontId="79" fillId="2" borderId="6" xfId="0" applyFont="1" applyFill="1" applyBorder="1" applyAlignment="1" applyProtection="1">
      <alignment horizontal="center" vertical="center" wrapText="1"/>
      <protection locked="0"/>
    </xf>
    <xf numFmtId="49" fontId="22" fillId="3" borderId="28" xfId="0" applyNumberFormat="1" applyFont="1" applyFill="1" applyBorder="1" applyAlignment="1" applyProtection="1">
      <alignment horizontal="center" vertical="center"/>
      <protection locked="0"/>
    </xf>
    <xf numFmtId="49" fontId="22" fillId="3" borderId="33" xfId="0" applyNumberFormat="1" applyFont="1" applyFill="1" applyBorder="1" applyAlignment="1" applyProtection="1">
      <alignment horizontal="center" vertical="center"/>
      <protection locked="0"/>
    </xf>
    <xf numFmtId="49" fontId="22" fillId="3" borderId="73" xfId="0" applyNumberFormat="1" applyFont="1" applyFill="1" applyBorder="1" applyAlignment="1" applyProtection="1">
      <alignment horizontal="center" vertical="center"/>
      <protection locked="0"/>
    </xf>
    <xf numFmtId="49" fontId="22" fillId="3" borderId="67" xfId="0" applyNumberFormat="1" applyFont="1" applyFill="1" applyBorder="1" applyAlignment="1" applyProtection="1">
      <alignment horizontal="center" vertical="center"/>
      <protection locked="0"/>
    </xf>
    <xf numFmtId="49" fontId="22" fillId="3" borderId="1" xfId="0" applyNumberFormat="1" applyFont="1" applyFill="1" applyBorder="1" applyAlignment="1" applyProtection="1">
      <alignment horizontal="center" vertical="center"/>
      <protection locked="0"/>
    </xf>
    <xf numFmtId="49" fontId="22" fillId="3" borderId="38" xfId="0" applyNumberFormat="1" applyFont="1" applyFill="1" applyBorder="1" applyAlignment="1" applyProtection="1">
      <alignment horizontal="center" vertical="center"/>
      <protection locked="0"/>
    </xf>
    <xf numFmtId="0" fontId="39" fillId="3" borderId="61" xfId="0" applyFont="1" applyFill="1" applyBorder="1" applyAlignment="1" applyProtection="1">
      <alignment horizontal="left" vertical="center" wrapText="1"/>
      <protection locked="0"/>
    </xf>
    <xf numFmtId="0" fontId="39" fillId="3" borderId="46" xfId="0" applyFont="1" applyFill="1" applyBorder="1" applyAlignment="1" applyProtection="1">
      <alignment horizontal="left" vertical="center" wrapText="1"/>
      <protection locked="0"/>
    </xf>
    <xf numFmtId="0" fontId="39" fillId="3" borderId="21" xfId="0" applyFont="1" applyFill="1" applyBorder="1" applyAlignment="1" applyProtection="1">
      <alignment horizontal="left" vertical="center" wrapText="1"/>
      <protection locked="0"/>
    </xf>
    <xf numFmtId="0" fontId="78" fillId="2" borderId="30" xfId="0" applyFont="1" applyFill="1" applyBorder="1" applyAlignment="1" applyProtection="1">
      <alignment horizontal="center" vertical="center"/>
      <protection locked="0"/>
    </xf>
    <xf numFmtId="0" fontId="78" fillId="2" borderId="35" xfId="0" applyFont="1" applyFill="1" applyBorder="1" applyAlignment="1" applyProtection="1">
      <alignment horizontal="center" vertical="center"/>
      <protection locked="0"/>
    </xf>
    <xf numFmtId="0" fontId="78" fillId="2" borderId="19" xfId="0" applyFont="1" applyFill="1" applyBorder="1" applyAlignment="1" applyProtection="1">
      <alignment horizontal="center" vertical="center"/>
      <protection locked="0"/>
    </xf>
    <xf numFmtId="0" fontId="78" fillId="2" borderId="14" xfId="0" applyFont="1" applyFill="1" applyBorder="1" applyAlignment="1" applyProtection="1">
      <alignment horizontal="center" vertical="center"/>
      <protection locked="0"/>
    </xf>
    <xf numFmtId="0" fontId="78" fillId="2" borderId="44" xfId="0" applyFont="1" applyFill="1" applyBorder="1" applyAlignment="1" applyProtection="1">
      <alignment horizontal="center" vertical="center"/>
      <protection locked="0"/>
    </xf>
    <xf numFmtId="0" fontId="77" fillId="2" borderId="13" xfId="0" applyFont="1" applyFill="1" applyBorder="1" applyAlignment="1" applyProtection="1">
      <alignment horizontal="left" vertical="center"/>
      <protection locked="0"/>
    </xf>
    <xf numFmtId="167" fontId="80" fillId="2" borderId="24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30" xfId="0" applyFont="1" applyBorder="1" applyAlignment="1" applyProtection="1">
      <alignment vertical="center" wrapText="1"/>
      <protection locked="0"/>
    </xf>
    <xf numFmtId="0" fontId="48" fillId="0" borderId="24" xfId="0" applyFont="1" applyBorder="1" applyAlignment="1" applyProtection="1">
      <alignment vertical="center" wrapText="1"/>
      <protection locked="0"/>
    </xf>
    <xf numFmtId="0" fontId="81" fillId="0" borderId="30" xfId="0" applyFont="1" applyBorder="1" applyAlignment="1" applyProtection="1">
      <alignment horizontal="left" vertical="center" wrapText="1"/>
      <protection locked="0"/>
    </xf>
    <xf numFmtId="0" fontId="81" fillId="0" borderId="35" xfId="0" applyFont="1" applyBorder="1" applyAlignment="1" applyProtection="1">
      <alignment horizontal="left" vertical="center" wrapText="1"/>
      <protection locked="0"/>
    </xf>
    <xf numFmtId="0" fontId="81" fillId="0" borderId="22" xfId="0" applyFont="1" applyBorder="1" applyAlignment="1" applyProtection="1">
      <alignment horizontal="left" vertical="center" wrapText="1"/>
      <protection locked="0"/>
    </xf>
    <xf numFmtId="1" fontId="29" fillId="2" borderId="0" xfId="5" applyNumberFormat="1" applyFont="1" applyFill="1" applyBorder="1" applyAlignment="1" applyProtection="1">
      <alignment vertical="center"/>
      <protection locked="0"/>
    </xf>
    <xf numFmtId="1" fontId="78" fillId="2" borderId="5" xfId="5" applyNumberFormat="1" applyFont="1" applyFill="1" applyBorder="1" applyAlignment="1" applyProtection="1">
      <alignment horizontal="center" vertical="center"/>
      <protection locked="0"/>
    </xf>
    <xf numFmtId="1" fontId="78" fillId="2" borderId="25" xfId="5" applyNumberFormat="1" applyFont="1" applyFill="1" applyBorder="1" applyAlignment="1" applyProtection="1">
      <alignment horizontal="center" vertical="center"/>
      <protection locked="0"/>
    </xf>
    <xf numFmtId="1" fontId="78" fillId="2" borderId="2" xfId="5" applyNumberFormat="1" applyFont="1" applyFill="1" applyBorder="1" applyAlignment="1" applyProtection="1">
      <alignment horizontal="center" vertical="center"/>
      <protection locked="0"/>
    </xf>
    <xf numFmtId="0" fontId="78" fillId="2" borderId="3" xfId="0" applyFont="1" applyFill="1" applyBorder="1" applyAlignment="1" applyProtection="1">
      <alignment horizontal="center" vertical="center"/>
      <protection locked="0"/>
    </xf>
    <xf numFmtId="0" fontId="78" fillId="2" borderId="32" xfId="0" applyFont="1" applyFill="1" applyBorder="1" applyAlignment="1" applyProtection="1">
      <alignment horizontal="center" vertical="center"/>
      <protection locked="0"/>
    </xf>
    <xf numFmtId="0" fontId="78" fillId="2" borderId="3" xfId="0" applyFont="1" applyFill="1" applyBorder="1" applyAlignment="1" applyProtection="1">
      <alignment horizontal="center" vertical="center"/>
      <protection locked="0"/>
    </xf>
    <xf numFmtId="0" fontId="77" fillId="2" borderId="3" xfId="0" applyFont="1" applyFill="1" applyBorder="1" applyAlignment="1" applyProtection="1">
      <alignment horizontal="left" vertical="center"/>
      <protection locked="0"/>
    </xf>
    <xf numFmtId="167" fontId="82" fillId="2" borderId="23" xfId="0" applyNumberFormat="1" applyFont="1" applyFill="1" applyBorder="1" applyAlignment="1" applyProtection="1">
      <alignment horizontal="center" vertical="center"/>
      <protection locked="0" hidden="1"/>
    </xf>
    <xf numFmtId="169" fontId="82" fillId="0" borderId="23" xfId="0" applyNumberFormat="1" applyFont="1" applyBorder="1" applyAlignment="1" applyProtection="1">
      <alignment horizontal="center" vertical="center" wrapText="1"/>
      <protection locked="0"/>
    </xf>
    <xf numFmtId="169" fontId="82" fillId="0" borderId="40" xfId="0" applyNumberFormat="1" applyFont="1" applyBorder="1" applyAlignment="1" applyProtection="1">
      <alignment horizontal="center" vertical="center" wrapText="1"/>
      <protection locked="0"/>
    </xf>
    <xf numFmtId="0" fontId="81" fillId="0" borderId="5" xfId="0" applyFont="1" applyBorder="1" applyAlignment="1" applyProtection="1">
      <alignment horizontal="left" vertical="center" wrapText="1"/>
      <protection locked="0"/>
    </xf>
    <xf numFmtId="0" fontId="81" fillId="0" borderId="25" xfId="0" applyFont="1" applyBorder="1" applyAlignment="1" applyProtection="1">
      <alignment horizontal="left" vertical="center" wrapText="1"/>
      <protection locked="0"/>
    </xf>
    <xf numFmtId="0" fontId="81" fillId="0" borderId="6" xfId="0" applyFont="1" applyBorder="1" applyAlignment="1" applyProtection="1">
      <alignment horizontal="left" vertical="center" wrapText="1"/>
      <protection locked="0"/>
    </xf>
    <xf numFmtId="0" fontId="78" fillId="2" borderId="11" xfId="0" applyFont="1" applyFill="1" applyBorder="1" applyAlignment="1" applyProtection="1">
      <alignment horizontal="center" vertical="center"/>
      <protection locked="0"/>
    </xf>
    <xf numFmtId="0" fontId="78" fillId="2" borderId="2" xfId="0" applyFont="1" applyFill="1" applyBorder="1" applyAlignment="1" applyProtection="1">
      <alignment horizontal="center" vertical="center"/>
      <protection locked="0"/>
    </xf>
    <xf numFmtId="168" fontId="78" fillId="2" borderId="3" xfId="0" applyNumberFormat="1" applyFont="1" applyFill="1" applyBorder="1" applyAlignment="1" applyProtection="1">
      <alignment horizontal="center" vertical="center"/>
      <protection locked="0"/>
    </xf>
    <xf numFmtId="0" fontId="77" fillId="2" borderId="12" xfId="0" applyFont="1" applyFill="1" applyBorder="1" applyAlignment="1" applyProtection="1">
      <alignment horizontal="left" vertical="center"/>
      <protection locked="0"/>
    </xf>
    <xf numFmtId="168" fontId="78" fillId="2" borderId="25" xfId="0" applyNumberFormat="1" applyFont="1" applyFill="1" applyBorder="1" applyAlignment="1" applyProtection="1">
      <alignment horizontal="center" vertical="center"/>
      <protection locked="0"/>
    </xf>
    <xf numFmtId="0" fontId="77" fillId="2" borderId="9" xfId="0" applyFont="1" applyFill="1" applyBorder="1" applyAlignment="1" applyProtection="1">
      <alignment horizontal="left" vertical="center"/>
      <protection locked="0"/>
    </xf>
    <xf numFmtId="169" fontId="82" fillId="0" borderId="16" xfId="0" applyNumberFormat="1" applyFont="1" applyBorder="1" applyAlignment="1" applyProtection="1">
      <alignment horizontal="center" vertical="center"/>
      <protection locked="0"/>
    </xf>
    <xf numFmtId="168" fontId="78" fillId="2" borderId="5" xfId="5" applyNumberFormat="1" applyFont="1" applyFill="1" applyBorder="1" applyAlignment="1" applyProtection="1">
      <alignment horizontal="center" vertical="center"/>
      <protection locked="0"/>
    </xf>
    <xf numFmtId="168" fontId="78" fillId="2" borderId="25" xfId="5" applyNumberFormat="1" applyFont="1" applyFill="1" applyBorder="1" applyAlignment="1" applyProtection="1">
      <alignment horizontal="center" vertical="center"/>
      <protection locked="0"/>
    </xf>
    <xf numFmtId="168" fontId="78" fillId="2" borderId="2" xfId="5" applyNumberFormat="1" applyFont="1" applyFill="1" applyBorder="1" applyAlignment="1" applyProtection="1">
      <alignment horizontal="center" vertical="center"/>
      <protection locked="0"/>
    </xf>
    <xf numFmtId="0" fontId="78" fillId="2" borderId="62" xfId="0" applyFont="1" applyFill="1" applyBorder="1" applyAlignment="1" applyProtection="1">
      <alignment horizontal="center" vertical="center"/>
      <protection locked="0"/>
    </xf>
    <xf numFmtId="0" fontId="78" fillId="2" borderId="57" xfId="0" applyFont="1" applyFill="1" applyBorder="1" applyAlignment="1" applyProtection="1">
      <alignment horizontal="center" vertical="center"/>
      <protection locked="0"/>
    </xf>
    <xf numFmtId="168" fontId="78" fillId="2" borderId="47" xfId="0" applyNumberFormat="1" applyFont="1" applyFill="1" applyBorder="1" applyAlignment="1" applyProtection="1">
      <alignment horizontal="center" vertical="center"/>
      <protection locked="0"/>
    </xf>
    <xf numFmtId="1" fontId="78" fillId="2" borderId="3" xfId="0" applyNumberFormat="1" applyFont="1" applyFill="1" applyBorder="1" applyAlignment="1" applyProtection="1">
      <alignment horizontal="center" vertical="center"/>
      <protection locked="0"/>
    </xf>
    <xf numFmtId="0" fontId="81" fillId="0" borderId="5" xfId="0" applyFont="1" applyBorder="1" applyAlignment="1" applyProtection="1">
      <alignment horizontal="left" wrapText="1"/>
      <protection locked="0"/>
    </xf>
    <xf numFmtId="0" fontId="81" fillId="0" borderId="25" xfId="0" applyFont="1" applyBorder="1" applyAlignment="1" applyProtection="1">
      <alignment horizontal="left" wrapText="1"/>
      <protection locked="0"/>
    </xf>
    <xf numFmtId="0" fontId="81" fillId="0" borderId="6" xfId="0" applyFont="1" applyBorder="1" applyAlignment="1" applyProtection="1">
      <alignment horizontal="left" wrapText="1"/>
      <protection locked="0"/>
    </xf>
    <xf numFmtId="0" fontId="78" fillId="2" borderId="32" xfId="0" quotePrefix="1" applyFont="1" applyFill="1" applyBorder="1" applyAlignment="1" applyProtection="1">
      <alignment horizontal="center" vertical="center"/>
      <protection locked="0"/>
    </xf>
    <xf numFmtId="0" fontId="48" fillId="2" borderId="3" xfId="0" applyFont="1" applyFill="1" applyBorder="1" applyAlignment="1" applyProtection="1">
      <alignment horizontal="left" vertical="center"/>
      <protection locked="0"/>
    </xf>
    <xf numFmtId="0" fontId="81" fillId="0" borderId="5" xfId="0" applyFont="1" applyBorder="1" applyAlignment="1" applyProtection="1">
      <alignment horizontal="center" vertical="center" wrapText="1"/>
      <protection locked="0"/>
    </xf>
    <xf numFmtId="0" fontId="81" fillId="0" borderId="25" xfId="0" applyFont="1" applyBorder="1" applyAlignment="1" applyProtection="1">
      <alignment horizontal="center" vertical="center" wrapText="1"/>
      <protection locked="0"/>
    </xf>
    <xf numFmtId="0" fontId="81" fillId="0" borderId="6" xfId="0" applyFont="1" applyBorder="1" applyAlignment="1" applyProtection="1">
      <alignment horizontal="center" vertical="center" wrapText="1"/>
      <protection locked="0"/>
    </xf>
    <xf numFmtId="1" fontId="78" fillId="2" borderId="60" xfId="0" applyNumberFormat="1" applyFont="1" applyFill="1" applyBorder="1" applyAlignment="1" applyProtection="1">
      <alignment horizontal="center" vertical="center"/>
      <protection locked="0"/>
    </xf>
    <xf numFmtId="0" fontId="77" fillId="2" borderId="65" xfId="0" applyFont="1" applyFill="1" applyBorder="1" applyAlignment="1" applyProtection="1">
      <alignment horizontal="left" vertical="center" wrapText="1"/>
      <protection locked="0"/>
    </xf>
    <xf numFmtId="168" fontId="78" fillId="2" borderId="11" xfId="0" applyNumberFormat="1" applyFont="1" applyFill="1" applyBorder="1" applyAlignment="1" applyProtection="1">
      <alignment horizontal="center" vertical="center"/>
      <protection locked="0"/>
    </xf>
    <xf numFmtId="1" fontId="78" fillId="2" borderId="62" xfId="0" applyNumberFormat="1" applyFont="1" applyFill="1" applyBorder="1" applyAlignment="1" applyProtection="1">
      <alignment horizontal="center" vertical="center"/>
      <protection locked="0"/>
    </xf>
    <xf numFmtId="0" fontId="83" fillId="0" borderId="5" xfId="0" applyFont="1" applyBorder="1" applyAlignment="1" applyProtection="1">
      <alignment horizontal="left" vertical="center" wrapText="1"/>
      <protection locked="0"/>
    </xf>
    <xf numFmtId="0" fontId="83" fillId="0" borderId="25" xfId="0" applyFont="1" applyBorder="1" applyAlignment="1" applyProtection="1">
      <alignment horizontal="left" vertical="center" wrapText="1"/>
      <protection locked="0"/>
    </xf>
    <xf numFmtId="0" fontId="83" fillId="0" borderId="6" xfId="0" applyFont="1" applyBorder="1" applyAlignment="1" applyProtection="1">
      <alignment horizontal="left" vertical="center" wrapText="1"/>
      <protection locked="0"/>
    </xf>
    <xf numFmtId="0" fontId="78" fillId="2" borderId="3" xfId="0" applyFont="1" applyFill="1" applyBorder="1" applyAlignment="1" applyProtection="1">
      <alignment vertical="center"/>
      <protection locked="0"/>
    </xf>
    <xf numFmtId="168" fontId="78" fillId="2" borderId="0" xfId="0" applyNumberFormat="1" applyFont="1" applyFill="1" applyAlignment="1" applyProtection="1">
      <alignment horizontal="center" vertical="center"/>
      <protection locked="0"/>
    </xf>
    <xf numFmtId="0" fontId="77" fillId="2" borderId="17" xfId="0" applyFont="1" applyFill="1" applyBorder="1" applyAlignment="1" applyProtection="1">
      <alignment vertical="center" wrapText="1"/>
      <protection locked="0"/>
    </xf>
    <xf numFmtId="167" fontId="4" fillId="2" borderId="0" xfId="0" applyNumberFormat="1" applyFont="1" applyFill="1" applyAlignment="1">
      <alignment vertical="center"/>
    </xf>
    <xf numFmtId="168" fontId="78" fillId="2" borderId="61" xfId="5" applyNumberFormat="1" applyFont="1" applyFill="1" applyBorder="1" applyAlignment="1" applyProtection="1">
      <alignment horizontal="center" vertical="center"/>
      <protection locked="0"/>
    </xf>
    <xf numFmtId="168" fontId="78" fillId="2" borderId="46" xfId="5" applyNumberFormat="1" applyFont="1" applyFill="1" applyBorder="1" applyAlignment="1" applyProtection="1">
      <alignment horizontal="center" vertical="center"/>
      <protection locked="0"/>
    </xf>
    <xf numFmtId="168" fontId="78" fillId="2" borderId="8" xfId="5" applyNumberFormat="1" applyFont="1" applyFill="1" applyBorder="1" applyAlignment="1" applyProtection="1">
      <alignment horizontal="center" vertical="center"/>
      <protection locked="0"/>
    </xf>
    <xf numFmtId="0" fontId="78" fillId="2" borderId="18" xfId="0" applyFont="1" applyFill="1" applyBorder="1" applyAlignment="1" applyProtection="1">
      <alignment horizontal="center" vertical="center"/>
      <protection locked="0"/>
    </xf>
    <xf numFmtId="0" fontId="78" fillId="2" borderId="8" xfId="0" applyFont="1" applyFill="1" applyBorder="1" applyAlignment="1" applyProtection="1">
      <alignment horizontal="center" vertical="center"/>
      <protection locked="0"/>
    </xf>
    <xf numFmtId="0" fontId="78" fillId="2" borderId="8" xfId="0" applyFont="1" applyFill="1" applyBorder="1" applyAlignment="1" applyProtection="1">
      <alignment horizontal="center" vertical="center"/>
      <protection locked="0"/>
    </xf>
    <xf numFmtId="168" fontId="78" fillId="2" borderId="8" xfId="0" applyNumberFormat="1" applyFont="1" applyFill="1" applyBorder="1" applyAlignment="1" applyProtection="1">
      <alignment horizontal="center" vertical="center"/>
      <protection locked="0"/>
    </xf>
    <xf numFmtId="0" fontId="77" fillId="2" borderId="34" xfId="0" applyFont="1" applyFill="1" applyBorder="1" applyAlignment="1" applyProtection="1">
      <alignment horizontal="left" vertical="center"/>
      <protection locked="0"/>
    </xf>
    <xf numFmtId="169" fontId="44" fillId="3" borderId="37" xfId="0" applyNumberFormat="1" applyFont="1" applyFill="1" applyBorder="1" applyAlignment="1" applyProtection="1">
      <alignment horizontal="center" vertical="center" wrapText="1"/>
      <protection locked="0"/>
    </xf>
    <xf numFmtId="0" fontId="30" fillId="3" borderId="37" xfId="0" applyFont="1" applyFill="1" applyBorder="1" applyAlignment="1" applyProtection="1">
      <alignment horizontal="center" vertical="center" wrapText="1"/>
      <protection locked="0"/>
    </xf>
    <xf numFmtId="1" fontId="21" fillId="2" borderId="51" xfId="5" applyNumberFormat="1" applyFont="1" applyFill="1" applyBorder="1" applyAlignment="1" applyProtection="1">
      <alignment horizontal="center" vertical="center"/>
      <protection locked="0"/>
    </xf>
    <xf numFmtId="0" fontId="21" fillId="2" borderId="14" xfId="0" applyFont="1" applyFill="1" applyBorder="1" applyAlignment="1" applyProtection="1">
      <alignment horizontal="center" vertical="center"/>
      <protection locked="0"/>
    </xf>
    <xf numFmtId="0" fontId="21" fillId="2" borderId="19" xfId="0" applyFont="1" applyFill="1" applyBorder="1" applyAlignment="1" applyProtection="1">
      <alignment horizontal="center" vertical="center"/>
      <protection locked="0"/>
    </xf>
    <xf numFmtId="0" fontId="21" fillId="2" borderId="3" xfId="0" applyFont="1" applyFill="1" applyBorder="1" applyAlignment="1" applyProtection="1">
      <alignment horizontal="center" vertical="center"/>
      <protection locked="0"/>
    </xf>
    <xf numFmtId="0" fontId="21" fillId="2" borderId="50" xfId="0" applyFont="1" applyFill="1" applyBorder="1" applyAlignment="1" applyProtection="1">
      <alignment horizontal="center" vertical="center"/>
      <protection locked="0"/>
    </xf>
    <xf numFmtId="0" fontId="84" fillId="2" borderId="50" xfId="0" applyFont="1" applyFill="1" applyBorder="1" applyAlignment="1" applyProtection="1">
      <alignment horizontal="center" vertical="center"/>
      <protection locked="0"/>
    </xf>
    <xf numFmtId="168" fontId="84" fillId="2" borderId="50" xfId="0" applyNumberFormat="1" applyFont="1" applyFill="1" applyBorder="1" applyAlignment="1" applyProtection="1">
      <alignment horizontal="center" vertical="center"/>
      <protection locked="0"/>
    </xf>
    <xf numFmtId="0" fontId="77" fillId="6" borderId="11" xfId="0" applyFont="1" applyFill="1" applyBorder="1" applyAlignment="1" applyProtection="1">
      <alignment vertical="center" wrapText="1"/>
      <protection locked="0"/>
    </xf>
    <xf numFmtId="2" fontId="22" fillId="17" borderId="41" xfId="0" applyNumberFormat="1" applyFont="1" applyFill="1" applyBorder="1" applyAlignment="1" applyProtection="1">
      <alignment horizontal="center" vertical="center"/>
      <protection locked="0"/>
    </xf>
    <xf numFmtId="2" fontId="22" fillId="2" borderId="33" xfId="0" applyNumberFormat="1" applyFont="1" applyFill="1" applyBorder="1" applyAlignment="1" applyProtection="1">
      <alignment horizontal="center" vertical="center"/>
      <protection locked="0"/>
    </xf>
    <xf numFmtId="2" fontId="22" fillId="2" borderId="41" xfId="0" applyNumberFormat="1" applyFont="1" applyFill="1" applyBorder="1" applyAlignment="1" applyProtection="1">
      <alignment vertical="center"/>
      <protection locked="0"/>
    </xf>
    <xf numFmtId="2" fontId="22" fillId="2" borderId="28" xfId="0" applyNumberFormat="1" applyFont="1" applyFill="1" applyBorder="1" applyAlignment="1" applyProtection="1">
      <alignment horizontal="center" vertical="center"/>
      <protection locked="0"/>
    </xf>
    <xf numFmtId="2" fontId="22" fillId="2" borderId="27" xfId="0" applyNumberFormat="1" applyFont="1" applyFill="1" applyBorder="1" applyAlignment="1" applyProtection="1">
      <alignment horizontal="center" vertical="center"/>
      <protection locked="0"/>
    </xf>
    <xf numFmtId="2" fontId="85" fillId="2" borderId="41" xfId="0" applyNumberFormat="1" applyFont="1" applyFill="1" applyBorder="1" applyAlignment="1" applyProtection="1">
      <alignment horizontal="center" vertical="center"/>
      <protection locked="0"/>
    </xf>
    <xf numFmtId="0" fontId="85" fillId="2" borderId="28" xfId="0" applyFont="1" applyFill="1" applyBorder="1" applyAlignment="1" applyProtection="1">
      <alignment horizontal="center" vertical="center" wrapText="1"/>
      <protection locked="0"/>
    </xf>
    <xf numFmtId="0" fontId="85" fillId="2" borderId="27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2" xfId="0" applyFont="1" applyFill="1" applyBorder="1" applyAlignment="1" applyProtection="1">
      <alignment horizontal="center" vertical="center"/>
      <protection locked="0"/>
    </xf>
    <xf numFmtId="0" fontId="21" fillId="2" borderId="3" xfId="0" applyFont="1" applyFill="1" applyBorder="1" applyAlignment="1" applyProtection="1">
      <alignment horizontal="center" vertical="center" wrapText="1"/>
      <protection locked="0"/>
    </xf>
    <xf numFmtId="0" fontId="21" fillId="2" borderId="50" xfId="0" applyFont="1" applyFill="1" applyBorder="1" applyAlignment="1" applyProtection="1">
      <alignment horizontal="center" vertical="center" wrapText="1"/>
      <protection locked="0"/>
    </xf>
    <xf numFmtId="168" fontId="84" fillId="2" borderId="50" xfId="0" applyNumberFormat="1" applyFont="1" applyFill="1" applyBorder="1" applyAlignment="1" applyProtection="1">
      <alignment vertical="center"/>
      <protection locked="0"/>
    </xf>
    <xf numFmtId="0" fontId="78" fillId="6" borderId="11" xfId="0" applyFont="1" applyFill="1" applyBorder="1" applyAlignment="1" applyProtection="1">
      <alignment vertical="center" wrapText="1"/>
      <protection locked="0"/>
    </xf>
    <xf numFmtId="2" fontId="22" fillId="17" borderId="24" xfId="0" applyNumberFormat="1" applyFont="1" applyFill="1" applyBorder="1" applyAlignment="1" applyProtection="1">
      <alignment horizontal="center" vertical="center"/>
      <protection locked="0"/>
    </xf>
    <xf numFmtId="2" fontId="22" fillId="2" borderId="47" xfId="0" applyNumberFormat="1" applyFont="1" applyFill="1" applyBorder="1" applyAlignment="1" applyProtection="1">
      <alignment horizontal="center" vertical="center"/>
      <protection locked="0"/>
    </xf>
    <xf numFmtId="2" fontId="22" fillId="2" borderId="24" xfId="0" applyNumberFormat="1" applyFont="1" applyFill="1" applyBorder="1" applyAlignment="1" applyProtection="1">
      <alignment vertical="center"/>
      <protection locked="0"/>
    </xf>
    <xf numFmtId="2" fontId="22" fillId="2" borderId="45" xfId="0" applyNumberFormat="1" applyFont="1" applyFill="1" applyBorder="1" applyAlignment="1" applyProtection="1">
      <alignment horizontal="center" vertical="center"/>
      <protection locked="0"/>
    </xf>
    <xf numFmtId="2" fontId="22" fillId="2" borderId="59" xfId="0" applyNumberFormat="1" applyFont="1" applyFill="1" applyBorder="1" applyAlignment="1" applyProtection="1">
      <alignment horizontal="center" vertical="center"/>
      <protection locked="0"/>
    </xf>
    <xf numFmtId="166" fontId="39" fillId="2" borderId="24" xfId="0" applyNumberFormat="1" applyFont="1" applyFill="1" applyBorder="1" applyAlignment="1" applyProtection="1">
      <alignment horizontal="center" vertical="center"/>
      <protection locked="0"/>
    </xf>
    <xf numFmtId="0" fontId="39" fillId="2" borderId="45" xfId="0" applyFont="1" applyFill="1" applyBorder="1" applyAlignment="1" applyProtection="1">
      <alignment horizontal="center" vertical="center"/>
      <protection locked="0"/>
    </xf>
    <xf numFmtId="0" fontId="39" fillId="2" borderId="17" xfId="0" applyFont="1" applyFill="1" applyBorder="1" applyAlignment="1" applyProtection="1">
      <alignment horizontal="center" vertical="center"/>
      <protection locked="0"/>
    </xf>
    <xf numFmtId="2" fontId="75" fillId="17" borderId="16" xfId="0" applyNumberFormat="1" applyFont="1" applyFill="1" applyBorder="1" applyAlignment="1" applyProtection="1">
      <alignment horizontal="center" vertical="center"/>
      <protection locked="0"/>
    </xf>
    <xf numFmtId="2" fontId="22" fillId="2" borderId="25" xfId="0" applyNumberFormat="1" applyFont="1" applyFill="1" applyBorder="1" applyAlignment="1" applyProtection="1">
      <alignment horizontal="center" vertical="center"/>
      <protection locked="0"/>
    </xf>
    <xf numFmtId="2" fontId="22" fillId="2" borderId="16" xfId="0" applyNumberFormat="1" applyFont="1" applyFill="1" applyBorder="1" applyAlignment="1" applyProtection="1">
      <alignment vertical="center"/>
      <protection locked="0"/>
    </xf>
    <xf numFmtId="2" fontId="22" fillId="2" borderId="2" xfId="0" applyNumberFormat="1" applyFont="1" applyFill="1" applyBorder="1" applyAlignment="1" applyProtection="1">
      <alignment horizontal="center" vertical="center"/>
      <protection locked="0"/>
    </xf>
    <xf numFmtId="2" fontId="22" fillId="2" borderId="11" xfId="0" applyNumberFormat="1" applyFont="1" applyFill="1" applyBorder="1" applyAlignment="1" applyProtection="1">
      <alignment horizontal="center" vertical="center"/>
      <protection locked="0"/>
    </xf>
    <xf numFmtId="166" fontId="39" fillId="2" borderId="16" xfId="0" applyNumberFormat="1" applyFont="1" applyFill="1" applyBorder="1" applyAlignment="1" applyProtection="1">
      <alignment horizontal="center" vertical="center"/>
      <protection locked="0"/>
    </xf>
    <xf numFmtId="0" fontId="39" fillId="2" borderId="2" xfId="0" applyFont="1" applyFill="1" applyBorder="1" applyAlignment="1" applyProtection="1">
      <alignment horizontal="center" vertical="center"/>
      <protection locked="0"/>
    </xf>
    <xf numFmtId="0" fontId="39" fillId="2" borderId="9" xfId="0" applyFont="1" applyFill="1" applyBorder="1" applyAlignment="1" applyProtection="1">
      <alignment horizontal="center" vertical="center"/>
      <protection locked="0"/>
    </xf>
    <xf numFmtId="166" fontId="39" fillId="2" borderId="25" xfId="0" applyNumberFormat="1" applyFont="1" applyFill="1" applyBorder="1" applyAlignment="1" applyProtection="1">
      <alignment horizontal="center" vertical="center"/>
      <protection locked="0"/>
    </xf>
    <xf numFmtId="166" fontId="39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2" borderId="59" xfId="0" applyFont="1" applyFill="1" applyBorder="1" applyAlignment="1" applyProtection="1">
      <alignment horizontal="center" vertical="center"/>
      <protection locked="0"/>
    </xf>
    <xf numFmtId="0" fontId="21" fillId="2" borderId="45" xfId="0" applyFont="1" applyFill="1" applyBorder="1" applyAlignment="1" applyProtection="1">
      <alignment horizontal="center" vertical="center"/>
      <protection locked="0"/>
    </xf>
    <xf numFmtId="166" fontId="39" fillId="2" borderId="20" xfId="0" applyNumberFormat="1" applyFont="1" applyFill="1" applyBorder="1" applyAlignment="1" applyProtection="1">
      <alignment horizontal="center" vertical="center"/>
      <protection locked="0"/>
    </xf>
    <xf numFmtId="166" fontId="39" fillId="2" borderId="46" xfId="0" applyNumberFormat="1" applyFont="1" applyFill="1" applyBorder="1" applyAlignment="1" applyProtection="1">
      <alignment horizontal="center" vertical="center"/>
      <protection locked="0"/>
    </xf>
    <xf numFmtId="166" fontId="39" fillId="2" borderId="21" xfId="0" applyNumberFormat="1" applyFont="1" applyFill="1" applyBorder="1" applyAlignment="1" applyProtection="1">
      <alignment horizontal="center" vertical="center"/>
      <protection locked="0"/>
    </xf>
    <xf numFmtId="0" fontId="39" fillId="2" borderId="39" xfId="0" applyFont="1" applyFill="1" applyBorder="1" applyAlignment="1" applyProtection="1">
      <alignment horizontal="center" vertical="center"/>
      <protection locked="0"/>
    </xf>
    <xf numFmtId="166" fontId="39" fillId="2" borderId="47" xfId="0" applyNumberFormat="1" applyFont="1" applyFill="1" applyBorder="1" applyAlignment="1" applyProtection="1">
      <alignment horizontal="center" vertical="center"/>
      <protection locked="0"/>
    </xf>
    <xf numFmtId="166" fontId="39" fillId="2" borderId="66" xfId="0" applyNumberFormat="1" applyFont="1" applyFill="1" applyBorder="1" applyAlignment="1" applyProtection="1">
      <alignment horizontal="center" vertical="center"/>
      <protection locked="0"/>
    </xf>
    <xf numFmtId="2" fontId="39" fillId="2" borderId="16" xfId="0" applyNumberFormat="1" applyFont="1" applyFill="1" applyBorder="1" applyAlignment="1" applyProtection="1">
      <alignment horizontal="center" vertical="center"/>
      <protection locked="0"/>
    </xf>
    <xf numFmtId="2" fontId="75" fillId="17" borderId="20" xfId="0" applyNumberFormat="1" applyFont="1" applyFill="1" applyBorder="1" applyAlignment="1" applyProtection="1">
      <alignment horizontal="center" vertical="center"/>
      <protection locked="0"/>
    </xf>
    <xf numFmtId="2" fontId="22" fillId="2" borderId="46" xfId="0" applyNumberFormat="1" applyFont="1" applyFill="1" applyBorder="1" applyAlignment="1" applyProtection="1">
      <alignment horizontal="center" vertical="center"/>
      <protection locked="0"/>
    </xf>
    <xf numFmtId="2" fontId="22" fillId="2" borderId="20" xfId="0" applyNumberFormat="1" applyFont="1" applyFill="1" applyBorder="1" applyAlignment="1" applyProtection="1">
      <alignment vertical="center"/>
      <protection locked="0"/>
    </xf>
    <xf numFmtId="2" fontId="22" fillId="2" borderId="8" xfId="0" applyNumberFormat="1" applyFont="1" applyFill="1" applyBorder="1" applyAlignment="1" applyProtection="1">
      <alignment horizontal="center" vertical="center"/>
      <protection locked="0"/>
    </xf>
    <xf numFmtId="2" fontId="22" fillId="2" borderId="18" xfId="0" applyNumberFormat="1" applyFont="1" applyFill="1" applyBorder="1" applyAlignment="1" applyProtection="1">
      <alignment horizontal="center" vertical="center"/>
      <protection locked="0"/>
    </xf>
    <xf numFmtId="1" fontId="21" fillId="2" borderId="10" xfId="5" applyNumberFormat="1" applyFont="1" applyFill="1" applyBorder="1" applyAlignment="1" applyProtection="1">
      <alignment horizontal="center" vertical="center"/>
      <protection locked="0"/>
    </xf>
    <xf numFmtId="1" fontId="21" fillId="2" borderId="11" xfId="5" applyNumberFormat="1" applyFont="1" applyFill="1" applyBorder="1" applyAlignment="1" applyProtection="1">
      <alignment horizontal="center" vertical="center"/>
      <protection locked="0"/>
    </xf>
    <xf numFmtId="1" fontId="21" fillId="2" borderId="2" xfId="5" applyNumberFormat="1" applyFont="1" applyFill="1" applyBorder="1" applyAlignment="1" applyProtection="1">
      <alignment horizontal="center" vertical="center"/>
      <protection locked="0"/>
    </xf>
    <xf numFmtId="166" fontId="87" fillId="17" borderId="39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47" xfId="0" applyFont="1" applyFill="1" applyBorder="1" applyAlignment="1" applyProtection="1">
      <alignment horizontal="center" vertical="center"/>
      <protection locked="0"/>
    </xf>
    <xf numFmtId="2" fontId="88" fillId="7" borderId="42" xfId="0" applyNumberFormat="1" applyFont="1" applyFill="1" applyBorder="1" applyAlignment="1" applyProtection="1">
      <alignment horizontal="center" vertical="center"/>
      <protection locked="0"/>
    </xf>
    <xf numFmtId="166" fontId="39" fillId="7" borderId="25" xfId="0" applyNumberFormat="1" applyFont="1" applyFill="1" applyBorder="1" applyAlignment="1" applyProtection="1">
      <alignment horizontal="center" vertical="center"/>
      <protection locked="0"/>
    </xf>
    <xf numFmtId="166" fontId="39" fillId="7" borderId="6" xfId="0" applyNumberFormat="1" applyFont="1" applyFill="1" applyBorder="1" applyAlignment="1" applyProtection="1">
      <alignment horizontal="center" vertical="center"/>
      <protection locked="0"/>
    </xf>
    <xf numFmtId="168" fontId="21" fillId="2" borderId="3" xfId="0" applyNumberFormat="1" applyFont="1" applyFill="1" applyBorder="1" applyAlignment="1" applyProtection="1">
      <alignment horizontal="center" vertical="center"/>
      <protection locked="0"/>
    </xf>
    <xf numFmtId="166" fontId="87" fillId="11" borderId="16" xfId="0" applyNumberFormat="1" applyFont="1" applyFill="1" applyBorder="1" applyAlignment="1" applyProtection="1">
      <alignment horizontal="center" vertical="center" wrapText="1"/>
      <protection locked="0"/>
    </xf>
    <xf numFmtId="166" fontId="87" fillId="11" borderId="6" xfId="0" applyNumberFormat="1" applyFont="1" applyFill="1" applyBorder="1" applyAlignment="1" applyProtection="1">
      <alignment horizontal="center" vertical="center" wrapText="1"/>
      <protection locked="0"/>
    </xf>
    <xf numFmtId="2" fontId="87" fillId="11" borderId="10" xfId="0" applyNumberFormat="1" applyFont="1" applyFill="1" applyBorder="1" applyAlignment="1" applyProtection="1">
      <alignment horizontal="center" vertical="center" wrapText="1"/>
      <protection locked="0"/>
    </xf>
    <xf numFmtId="2" fontId="87" fillId="11" borderId="11" xfId="0" applyNumberFormat="1" applyFont="1" applyFill="1" applyBorder="1" applyAlignment="1" applyProtection="1">
      <alignment horizontal="center" vertical="center" wrapText="1"/>
      <protection locked="0"/>
    </xf>
    <xf numFmtId="166" fontId="75" fillId="11" borderId="32" xfId="0" applyNumberFormat="1" applyFont="1" applyFill="1" applyBorder="1" applyAlignment="1" applyProtection="1">
      <alignment horizontal="center" vertical="center"/>
      <protection locked="0"/>
    </xf>
    <xf numFmtId="166" fontId="75" fillId="11" borderId="43" xfId="0" applyNumberFormat="1" applyFont="1" applyFill="1" applyBorder="1" applyAlignment="1" applyProtection="1">
      <alignment horizontal="center" vertical="center"/>
      <protection locked="0"/>
    </xf>
    <xf numFmtId="1" fontId="21" fillId="6" borderId="10" xfId="5" applyNumberFormat="1" applyFont="1" applyFill="1" applyBorder="1" applyAlignment="1" applyProtection="1">
      <alignment horizontal="center" vertical="center"/>
      <protection locked="0"/>
    </xf>
    <xf numFmtId="0" fontId="21" fillId="6" borderId="11" xfId="0" applyFont="1" applyFill="1" applyBorder="1" applyAlignment="1" applyProtection="1">
      <alignment horizontal="left" vertical="center" wrapText="1"/>
      <protection locked="0"/>
    </xf>
    <xf numFmtId="0" fontId="21" fillId="6" borderId="2" xfId="0" applyFont="1" applyFill="1" applyBorder="1" applyAlignment="1" applyProtection="1">
      <alignment horizontal="left" vertical="center" wrapText="1"/>
      <protection locked="0"/>
    </xf>
    <xf numFmtId="0" fontId="21" fillId="6" borderId="3" xfId="0" applyFont="1" applyFill="1" applyBorder="1" applyAlignment="1" applyProtection="1">
      <alignment horizontal="center" vertical="center" wrapText="1"/>
      <protection locked="0"/>
    </xf>
    <xf numFmtId="1" fontId="21" fillId="6" borderId="3" xfId="0" applyNumberFormat="1" applyFont="1" applyFill="1" applyBorder="1" applyAlignment="1" applyProtection="1">
      <alignment horizontal="left" vertical="center"/>
      <protection locked="0"/>
    </xf>
    <xf numFmtId="168" fontId="21" fillId="6" borderId="3" xfId="0" applyNumberFormat="1" applyFont="1" applyFill="1" applyBorder="1" applyAlignment="1" applyProtection="1">
      <alignment horizontal="left" vertical="center"/>
      <protection locked="0"/>
    </xf>
    <xf numFmtId="168" fontId="21" fillId="6" borderId="3" xfId="0" applyNumberFormat="1" applyFont="1" applyFill="1" applyBorder="1" applyAlignment="1" applyProtection="1">
      <alignment horizontal="center" vertical="center"/>
      <protection locked="0"/>
    </xf>
    <xf numFmtId="0" fontId="77" fillId="9" borderId="9" xfId="0" applyFont="1" applyFill="1" applyBorder="1" applyAlignment="1" applyProtection="1">
      <alignment horizontal="left" vertical="center"/>
      <protection locked="0"/>
    </xf>
    <xf numFmtId="0" fontId="89" fillId="2" borderId="74" xfId="0" applyFont="1" applyFill="1" applyBorder="1" applyAlignment="1" applyProtection="1">
      <alignment vertical="center" wrapText="1"/>
      <protection locked="0"/>
    </xf>
    <xf numFmtId="0" fontId="89" fillId="2" borderId="48" xfId="0" applyFont="1" applyFill="1" applyBorder="1" applyAlignment="1" applyProtection="1">
      <alignment vertical="center" wrapText="1"/>
      <protection locked="0"/>
    </xf>
    <xf numFmtId="0" fontId="41" fillId="2" borderId="18" xfId="0" applyFont="1" applyFill="1" applyBorder="1" applyAlignment="1" applyProtection="1">
      <alignment horizontal="center" vertical="center" wrapText="1"/>
      <protection locked="0"/>
    </xf>
    <xf numFmtId="1" fontId="77" fillId="2" borderId="10" xfId="5" applyNumberFormat="1" applyFont="1" applyFill="1" applyBorder="1" applyAlignment="1" applyProtection="1">
      <alignment horizontal="center" vertical="center"/>
      <protection locked="0"/>
    </xf>
    <xf numFmtId="0" fontId="77" fillId="2" borderId="11" xfId="0" applyFont="1" applyFill="1" applyBorder="1" applyAlignment="1" applyProtection="1">
      <alignment horizontal="center" vertical="center" wrapText="1"/>
      <protection locked="0"/>
    </xf>
    <xf numFmtId="0" fontId="77" fillId="2" borderId="2" xfId="0" applyFont="1" applyFill="1" applyBorder="1" applyAlignment="1" applyProtection="1">
      <alignment horizontal="center" vertical="center" wrapText="1"/>
      <protection locked="0"/>
    </xf>
    <xf numFmtId="0" fontId="77" fillId="2" borderId="3" xfId="0" applyFont="1" applyFill="1" applyBorder="1" applyAlignment="1" applyProtection="1">
      <alignment horizontal="center" vertical="center" wrapText="1"/>
      <protection locked="0"/>
    </xf>
    <xf numFmtId="1" fontId="77" fillId="2" borderId="3" xfId="0" applyNumberFormat="1" applyFont="1" applyFill="1" applyBorder="1" applyAlignment="1" applyProtection="1">
      <alignment horizontal="center" vertical="center"/>
      <protection locked="0"/>
    </xf>
    <xf numFmtId="168" fontId="77" fillId="2" borderId="3" xfId="0" applyNumberFormat="1" applyFont="1" applyFill="1" applyBorder="1" applyAlignment="1" applyProtection="1">
      <alignment horizontal="center" vertical="center"/>
      <protection locked="0"/>
    </xf>
    <xf numFmtId="0" fontId="77" fillId="6" borderId="11" xfId="0" applyFont="1" applyFill="1" applyBorder="1" applyAlignment="1" applyProtection="1">
      <alignment horizontal="left" vertical="center"/>
      <protection locked="0"/>
    </xf>
    <xf numFmtId="0" fontId="29" fillId="2" borderId="5" xfId="0" applyFont="1" applyFill="1" applyBorder="1" applyAlignment="1">
      <alignment horizontal="left" vertical="center"/>
    </xf>
    <xf numFmtId="0" fontId="29" fillId="2" borderId="25" xfId="0" applyFont="1" applyFill="1" applyBorder="1" applyAlignment="1">
      <alignment horizontal="left" vertical="center"/>
    </xf>
    <xf numFmtId="0" fontId="29" fillId="2" borderId="6" xfId="0" applyFont="1" applyFill="1" applyBorder="1" applyAlignment="1">
      <alignment horizontal="left" vertical="center"/>
    </xf>
    <xf numFmtId="0" fontId="14" fillId="3" borderId="37" xfId="0" applyFont="1" applyFill="1" applyBorder="1" applyAlignment="1">
      <alignment horizontal="center" vertical="center" wrapText="1"/>
    </xf>
    <xf numFmtId="169" fontId="10" fillId="2" borderId="0" xfId="0" applyNumberFormat="1" applyFont="1" applyFill="1" applyAlignment="1">
      <alignment vertical="center"/>
    </xf>
    <xf numFmtId="1" fontId="21" fillId="2" borderId="11" xfId="0" applyNumberFormat="1" applyFont="1" applyFill="1" applyBorder="1" applyAlignment="1" applyProtection="1">
      <alignment horizontal="center" vertical="center"/>
      <protection locked="0"/>
    </xf>
    <xf numFmtId="1" fontId="21" fillId="2" borderId="2" xfId="0" applyNumberFormat="1" applyFont="1" applyFill="1" applyBorder="1" applyAlignment="1" applyProtection="1">
      <alignment horizontal="center" vertical="center"/>
      <protection locked="0"/>
    </xf>
    <xf numFmtId="1" fontId="84" fillId="2" borderId="3" xfId="0" applyNumberFormat="1" applyFont="1" applyFill="1" applyBorder="1" applyAlignment="1" applyProtection="1">
      <alignment horizontal="center" vertical="center"/>
      <protection locked="0"/>
    </xf>
    <xf numFmtId="168" fontId="84" fillId="2" borderId="3" xfId="0" applyNumberFormat="1" applyFont="1" applyFill="1" applyBorder="1" applyAlignment="1" applyProtection="1">
      <alignment horizontal="center" vertical="center"/>
      <protection locked="0"/>
    </xf>
    <xf numFmtId="0" fontId="39" fillId="6" borderId="9" xfId="0" applyFont="1" applyFill="1" applyBorder="1" applyAlignment="1" applyProtection="1">
      <alignment horizontal="left" vertical="center"/>
      <protection locked="0"/>
    </xf>
    <xf numFmtId="49" fontId="14" fillId="2" borderId="24" xfId="0" applyNumberFormat="1" applyFont="1" applyFill="1" applyBorder="1" applyAlignment="1" applyProtection="1">
      <alignment horizontal="center" vertical="center"/>
      <protection locked="0"/>
    </xf>
    <xf numFmtId="49" fontId="29" fillId="2" borderId="43" xfId="0" applyNumberFormat="1" applyFont="1" applyFill="1" applyBorder="1" applyAlignment="1" applyProtection="1">
      <alignment horizontal="center" vertical="center" shrinkToFit="1"/>
      <protection locked="0"/>
    </xf>
    <xf numFmtId="0" fontId="48" fillId="2" borderId="24" xfId="0" applyFont="1" applyFill="1" applyBorder="1" applyAlignment="1" applyProtection="1">
      <alignment horizontal="left" vertical="center" wrapText="1"/>
      <protection locked="0"/>
    </xf>
    <xf numFmtId="0" fontId="48" fillId="2" borderId="12" xfId="0" applyFont="1" applyFill="1" applyBorder="1" applyAlignment="1" applyProtection="1">
      <alignment horizontal="left" vertical="center" wrapText="1"/>
      <protection locked="0"/>
    </xf>
    <xf numFmtId="0" fontId="90" fillId="2" borderId="3" xfId="0" applyFont="1" applyFill="1" applyBorder="1" applyAlignment="1">
      <alignment horizontal="center" vertical="center"/>
    </xf>
    <xf numFmtId="0" fontId="84" fillId="2" borderId="3" xfId="0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center"/>
    </xf>
    <xf numFmtId="49" fontId="23" fillId="2" borderId="39" xfId="0" applyNumberFormat="1" applyFont="1" applyFill="1" applyBorder="1" applyAlignment="1" applyProtection="1">
      <alignment horizontal="center" vertical="center"/>
      <protection locked="0"/>
    </xf>
    <xf numFmtId="49" fontId="22" fillId="2" borderId="43" xfId="0" applyNumberFormat="1" applyFont="1" applyFill="1" applyBorder="1" applyAlignment="1" applyProtection="1">
      <alignment horizontal="center" vertical="center" shrinkToFit="1"/>
      <protection locked="0"/>
    </xf>
    <xf numFmtId="0" fontId="48" fillId="2" borderId="43" xfId="0" applyFont="1" applyFill="1" applyBorder="1" applyAlignment="1" applyProtection="1">
      <alignment horizontal="left" vertical="center" wrapText="1"/>
      <protection locked="0"/>
    </xf>
    <xf numFmtId="20" fontId="29" fillId="2" borderId="5" xfId="0" applyNumberFormat="1" applyFont="1" applyFill="1" applyBorder="1" applyAlignment="1">
      <alignment horizontal="left" vertical="center"/>
    </xf>
    <xf numFmtId="20" fontId="29" fillId="2" borderId="25" xfId="0" applyNumberFormat="1" applyFont="1" applyFill="1" applyBorder="1" applyAlignment="1">
      <alignment horizontal="left" vertical="center"/>
    </xf>
    <xf numFmtId="20" fontId="29" fillId="2" borderId="6" xfId="0" applyNumberFormat="1" applyFont="1" applyFill="1" applyBorder="1" applyAlignment="1">
      <alignment horizontal="left" vertical="center"/>
    </xf>
    <xf numFmtId="49" fontId="22" fillId="2" borderId="39" xfId="0" applyNumberFormat="1" applyFont="1" applyFill="1" applyBorder="1" applyAlignment="1" applyProtection="1">
      <alignment horizontal="center" vertical="center"/>
      <protection locked="0"/>
    </xf>
    <xf numFmtId="0" fontId="48" fillId="2" borderId="6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2" xfId="0" applyFont="1" applyFill="1" applyBorder="1" applyAlignment="1" applyProtection="1">
      <alignment horizontal="center" vertical="center" wrapText="1"/>
      <protection locked="0"/>
    </xf>
    <xf numFmtId="20" fontId="29" fillId="2" borderId="64" xfId="0" applyNumberFormat="1" applyFont="1" applyFill="1" applyBorder="1" applyAlignment="1">
      <alignment horizontal="left" vertical="center"/>
    </xf>
    <xf numFmtId="20" fontId="29" fillId="2" borderId="47" xfId="0" applyNumberFormat="1" applyFont="1" applyFill="1" applyBorder="1" applyAlignment="1">
      <alignment horizontal="left" vertical="center"/>
    </xf>
    <xf numFmtId="20" fontId="29" fillId="2" borderId="66" xfId="0" applyNumberFormat="1" applyFont="1" applyFill="1" applyBorder="1" applyAlignment="1">
      <alignment horizontal="left" vertical="center"/>
    </xf>
    <xf numFmtId="49" fontId="22" fillId="2" borderId="42" xfId="0" applyNumberFormat="1" applyFont="1" applyFill="1" applyBorder="1" applyAlignment="1" applyProtection="1">
      <alignment horizontal="center" vertical="center"/>
      <protection locked="0"/>
    </xf>
    <xf numFmtId="0" fontId="48" fillId="2" borderId="20" xfId="0" applyFont="1" applyFill="1" applyBorder="1" applyAlignment="1" applyProtection="1">
      <alignment horizontal="center" vertical="center" wrapText="1"/>
      <protection locked="0"/>
    </xf>
    <xf numFmtId="0" fontId="48" fillId="2" borderId="21" xfId="0" applyFont="1" applyFill="1" applyBorder="1" applyAlignment="1" applyProtection="1">
      <alignment horizontal="center" vertical="center" wrapText="1"/>
      <protection locked="0"/>
    </xf>
    <xf numFmtId="0" fontId="29" fillId="2" borderId="64" xfId="0" applyFont="1" applyFill="1" applyBorder="1" applyAlignment="1">
      <alignment horizontal="left" vertical="center"/>
    </xf>
    <xf numFmtId="0" fontId="29" fillId="2" borderId="47" xfId="0" applyFont="1" applyFill="1" applyBorder="1" applyAlignment="1">
      <alignment horizontal="left" vertical="center"/>
    </xf>
    <xf numFmtId="0" fontId="29" fillId="2" borderId="66" xfId="0" applyFont="1" applyFill="1" applyBorder="1" applyAlignment="1">
      <alignment horizontal="left" vertical="center"/>
    </xf>
    <xf numFmtId="49" fontId="22" fillId="2" borderId="16" xfId="0" applyNumberFormat="1" applyFont="1" applyFill="1" applyBorder="1" applyAlignment="1" applyProtection="1">
      <alignment horizontal="center" vertical="center"/>
      <protection locked="0"/>
    </xf>
    <xf numFmtId="0" fontId="48" fillId="3" borderId="29" xfId="0" applyFont="1" applyFill="1" applyBorder="1" applyAlignment="1" applyProtection="1">
      <alignment horizontal="center" vertical="center" wrapText="1"/>
      <protection locked="0"/>
    </xf>
    <xf numFmtId="0" fontId="48" fillId="3" borderId="26" xfId="0" applyFont="1" applyFill="1" applyBorder="1" applyAlignment="1" applyProtection="1">
      <alignment horizontal="center" vertical="center" wrapText="1"/>
      <protection locked="0"/>
    </xf>
    <xf numFmtId="1" fontId="91" fillId="10" borderId="49" xfId="5" applyNumberFormat="1" applyFont="1" applyFill="1" applyBorder="1" applyAlignment="1" applyProtection="1">
      <alignment horizontal="center" vertical="center"/>
      <protection locked="0"/>
    </xf>
    <xf numFmtId="0" fontId="91" fillId="10" borderId="18" xfId="0" applyFont="1" applyFill="1" applyBorder="1" applyAlignment="1" applyProtection="1">
      <alignment horizontal="center" vertical="center" wrapText="1"/>
      <protection locked="0"/>
    </xf>
    <xf numFmtId="0" fontId="91" fillId="10" borderId="8" xfId="0" applyFont="1" applyFill="1" applyBorder="1" applyAlignment="1" applyProtection="1">
      <alignment horizontal="center" vertical="center" wrapText="1"/>
      <protection locked="0"/>
    </xf>
    <xf numFmtId="1" fontId="91" fillId="10" borderId="8" xfId="5" applyNumberFormat="1" applyFont="1" applyFill="1" applyBorder="1" applyAlignment="1" applyProtection="1">
      <alignment horizontal="center" vertical="center"/>
      <protection locked="0"/>
    </xf>
    <xf numFmtId="0" fontId="91" fillId="10" borderId="7" xfId="0" applyFont="1" applyFill="1" applyBorder="1" applyAlignment="1" applyProtection="1">
      <alignment horizontal="center" vertical="center" wrapText="1"/>
      <protection locked="0"/>
    </xf>
    <xf numFmtId="0" fontId="91" fillId="10" borderId="7" xfId="0" applyFont="1" applyFill="1" applyBorder="1" applyAlignment="1" applyProtection="1">
      <alignment horizontal="center" vertical="center"/>
      <protection locked="0"/>
    </xf>
    <xf numFmtId="0" fontId="75" fillId="10" borderId="48" xfId="0" applyFont="1" applyFill="1" applyBorder="1" applyAlignment="1" applyProtection="1">
      <alignment horizontal="left" vertical="center"/>
      <protection locked="0"/>
    </xf>
    <xf numFmtId="49" fontId="38" fillId="2" borderId="42" xfId="0" applyNumberFormat="1" applyFont="1" applyFill="1" applyBorder="1" applyAlignment="1" applyProtection="1">
      <alignment horizontal="center" vertical="center"/>
      <protection locked="0"/>
    </xf>
    <xf numFmtId="49" fontId="39" fillId="2" borderId="43" xfId="0" applyNumberFormat="1" applyFont="1" applyFill="1" applyBorder="1" applyAlignment="1" applyProtection="1">
      <alignment horizontal="center" vertical="center" shrinkToFit="1"/>
      <protection locked="0"/>
    </xf>
    <xf numFmtId="0" fontId="48" fillId="2" borderId="41" xfId="0" applyFont="1" applyFill="1" applyBorder="1" applyAlignment="1" applyProtection="1">
      <alignment horizontal="center" vertical="center" wrapText="1"/>
      <protection locked="0"/>
    </xf>
    <xf numFmtId="0" fontId="48" fillId="2" borderId="41" xfId="0" applyFont="1" applyFill="1" applyBorder="1" applyAlignment="1" applyProtection="1">
      <alignment vertical="center" wrapText="1"/>
      <protection locked="0"/>
    </xf>
    <xf numFmtId="0" fontId="4" fillId="2" borderId="0" xfId="0" quotePrefix="1" applyFont="1" applyFill="1" applyAlignment="1">
      <alignment vertical="center"/>
    </xf>
    <xf numFmtId="0" fontId="6" fillId="2" borderId="0" xfId="0" applyFont="1" applyFill="1" applyAlignment="1">
      <alignment vertical="center"/>
    </xf>
    <xf numFmtId="20" fontId="21" fillId="3" borderId="41" xfId="0" applyNumberFormat="1" applyFont="1" applyFill="1" applyBorder="1" applyAlignment="1" applyProtection="1">
      <alignment horizontal="center" vertical="center" wrapText="1"/>
      <protection locked="0"/>
    </xf>
    <xf numFmtId="20" fontId="21" fillId="3" borderId="28" xfId="0" applyNumberFormat="1" applyFont="1" applyFill="1" applyBorder="1" applyAlignment="1" applyProtection="1">
      <alignment horizontal="center" vertical="center" wrapText="1"/>
      <protection locked="0"/>
    </xf>
    <xf numFmtId="20" fontId="21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21" fillId="3" borderId="37" xfId="0" applyFont="1" applyFill="1" applyBorder="1" applyAlignment="1" applyProtection="1">
      <alignment horizontal="center" vertical="center" wrapText="1"/>
      <protection locked="0"/>
    </xf>
    <xf numFmtId="49" fontId="75" fillId="2" borderId="16" xfId="0" applyNumberFormat="1" applyFont="1" applyFill="1" applyBorder="1" applyAlignment="1" applyProtection="1">
      <alignment horizontal="center" vertical="center"/>
      <protection locked="0"/>
    </xf>
    <xf numFmtId="49" fontId="77" fillId="2" borderId="43" xfId="0" applyNumberFormat="1" applyFont="1" applyFill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>
      <alignment vertical="center" wrapText="1"/>
    </xf>
    <xf numFmtId="0" fontId="21" fillId="3" borderId="28" xfId="0" applyFont="1" applyFill="1" applyBorder="1" applyAlignment="1" applyProtection="1">
      <alignment horizontal="center" vertical="center" wrapText="1"/>
      <protection locked="0"/>
    </xf>
    <xf numFmtId="0" fontId="21" fillId="3" borderId="33" xfId="0" applyFont="1" applyFill="1" applyBorder="1" applyAlignment="1" applyProtection="1">
      <alignment horizontal="center" vertical="center" wrapText="1"/>
      <protection locked="0"/>
    </xf>
    <xf numFmtId="0" fontId="21" fillId="3" borderId="27" xfId="0" applyFont="1" applyFill="1" applyBorder="1" applyAlignment="1" applyProtection="1">
      <alignment horizontal="center" vertical="center" wrapText="1"/>
      <protection locked="0"/>
    </xf>
    <xf numFmtId="0" fontId="21" fillId="3" borderId="29" xfId="0" applyFont="1" applyFill="1" applyBorder="1" applyAlignment="1" applyProtection="1">
      <alignment horizontal="center" vertical="center" wrapText="1"/>
      <protection locked="0"/>
    </xf>
    <xf numFmtId="0" fontId="21" fillId="3" borderId="26" xfId="0" applyFont="1" applyFill="1" applyBorder="1" applyAlignment="1" applyProtection="1">
      <alignment horizontal="center" vertical="center" wrapText="1"/>
      <protection locked="0"/>
    </xf>
    <xf numFmtId="0" fontId="21" fillId="3" borderId="36" xfId="0" applyFont="1" applyFill="1" applyBorder="1" applyAlignment="1" applyProtection="1">
      <alignment horizontal="center" vertical="center"/>
      <protection locked="0"/>
    </xf>
    <xf numFmtId="0" fontId="21" fillId="3" borderId="36" xfId="0" applyFont="1" applyFill="1" applyBorder="1" applyAlignment="1" applyProtection="1">
      <alignment horizontal="center" vertical="center" wrapText="1"/>
      <protection locked="0"/>
    </xf>
    <xf numFmtId="0" fontId="48" fillId="3" borderId="28" xfId="0" applyFont="1" applyFill="1" applyBorder="1" applyAlignment="1" applyProtection="1">
      <alignment horizontal="center" vertical="center" wrapText="1"/>
      <protection locked="0"/>
    </xf>
    <xf numFmtId="0" fontId="48" fillId="3" borderId="27" xfId="0" applyFont="1" applyFill="1" applyBorder="1" applyAlignment="1" applyProtection="1">
      <alignment horizontal="center" vertical="center" wrapText="1"/>
      <protection locked="0"/>
    </xf>
    <xf numFmtId="20" fontId="10" fillId="2" borderId="0" xfId="0" applyNumberFormat="1" applyFont="1" applyFill="1" applyAlignment="1">
      <alignment vertical="center"/>
    </xf>
    <xf numFmtId="49" fontId="48" fillId="2" borderId="70" xfId="0" applyNumberFormat="1" applyFont="1" applyFill="1" applyBorder="1" applyAlignment="1" applyProtection="1">
      <alignment horizontal="center" vertical="center"/>
      <protection locked="0"/>
    </xf>
    <xf numFmtId="49" fontId="48" fillId="2" borderId="59" xfId="0" applyNumberFormat="1" applyFont="1" applyFill="1" applyBorder="1" applyAlignment="1" applyProtection="1">
      <alignment horizontal="center" vertical="center"/>
      <protection locked="0"/>
    </xf>
    <xf numFmtId="49" fontId="48" fillId="2" borderId="47" xfId="0" applyNumberFormat="1" applyFont="1" applyFill="1" applyBorder="1" applyAlignment="1" applyProtection="1">
      <alignment horizontal="center" vertical="center"/>
      <protection locked="0"/>
    </xf>
    <xf numFmtId="49" fontId="48" fillId="2" borderId="45" xfId="0" applyNumberFormat="1" applyFont="1" applyFill="1" applyBorder="1" applyAlignment="1" applyProtection="1">
      <alignment horizontal="center" vertical="center"/>
      <protection locked="0"/>
    </xf>
    <xf numFmtId="49" fontId="75" fillId="2" borderId="59" xfId="5" applyNumberFormat="1" applyFont="1" applyFill="1" applyBorder="1" applyAlignment="1" applyProtection="1">
      <alignment horizontal="center" vertical="center"/>
      <protection locked="0"/>
    </xf>
    <xf numFmtId="49" fontId="75" fillId="2" borderId="45" xfId="5" applyNumberFormat="1" applyFont="1" applyFill="1" applyBorder="1" applyAlignment="1" applyProtection="1">
      <alignment horizontal="center" vertical="center"/>
      <protection locked="0"/>
    </xf>
    <xf numFmtId="0" fontId="48" fillId="2" borderId="59" xfId="0" applyFont="1" applyFill="1" applyBorder="1" applyAlignment="1">
      <alignment horizontal="center" vertical="center"/>
    </xf>
    <xf numFmtId="0" fontId="23" fillId="2" borderId="17" xfId="0" applyFont="1" applyFill="1" applyBorder="1" applyAlignment="1" applyProtection="1">
      <alignment horizontal="left" vertical="center"/>
      <protection locked="0"/>
    </xf>
    <xf numFmtId="20" fontId="29" fillId="2" borderId="0" xfId="0" applyNumberFormat="1" applyFont="1" applyFill="1" applyAlignment="1">
      <alignment horizontal="left" vertical="center"/>
    </xf>
    <xf numFmtId="20" fontId="29" fillId="2" borderId="12" xfId="0" applyNumberFormat="1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center" vertical="center" wrapText="1"/>
    </xf>
    <xf numFmtId="0" fontId="48" fillId="2" borderId="24" xfId="0" applyFont="1" applyFill="1" applyBorder="1" applyAlignment="1" applyProtection="1">
      <alignment horizontal="center" vertical="center"/>
      <protection locked="0"/>
    </xf>
    <xf numFmtId="0" fontId="48" fillId="2" borderId="22" xfId="0" applyFont="1" applyFill="1" applyBorder="1" applyAlignment="1" applyProtection="1">
      <alignment horizontal="center" vertical="center"/>
      <protection locked="0"/>
    </xf>
    <xf numFmtId="3" fontId="48" fillId="2" borderId="55" xfId="0" applyNumberFormat="1" applyFont="1" applyFill="1" applyBorder="1" applyAlignment="1" applyProtection="1">
      <alignment horizontal="center" vertical="center"/>
      <protection locked="0"/>
    </xf>
    <xf numFmtId="3" fontId="48" fillId="2" borderId="11" xfId="0" applyNumberFormat="1" applyFont="1" applyFill="1" applyBorder="1" applyAlignment="1" applyProtection="1">
      <alignment horizontal="center" vertical="center"/>
      <protection locked="0"/>
    </xf>
    <xf numFmtId="3" fontId="48" fillId="2" borderId="25" xfId="0" applyNumberFormat="1" applyFont="1" applyFill="1" applyBorder="1" applyAlignment="1" applyProtection="1">
      <alignment horizontal="center" vertical="center"/>
      <protection locked="0"/>
    </xf>
    <xf numFmtId="3" fontId="48" fillId="2" borderId="2" xfId="0" applyNumberFormat="1" applyFont="1" applyFill="1" applyBorder="1" applyAlignment="1" applyProtection="1">
      <alignment horizontal="center" vertical="center"/>
      <protection locked="0"/>
    </xf>
    <xf numFmtId="3" fontId="75" fillId="2" borderId="11" xfId="0" applyNumberFormat="1" applyFont="1" applyFill="1" applyBorder="1" applyAlignment="1" applyProtection="1">
      <alignment horizontal="center" vertical="center"/>
      <protection locked="0"/>
    </xf>
    <xf numFmtId="3" fontId="75" fillId="2" borderId="2" xfId="0" applyNumberFormat="1" applyFont="1" applyFill="1" applyBorder="1" applyAlignment="1" applyProtection="1">
      <alignment horizontal="center" vertical="center"/>
      <protection locked="0"/>
    </xf>
    <xf numFmtId="3" fontId="48" fillId="2" borderId="11" xfId="0" applyNumberFormat="1" applyFont="1" applyFill="1" applyBorder="1" applyAlignment="1">
      <alignment horizontal="center" vertical="center"/>
    </xf>
    <xf numFmtId="0" fontId="23" fillId="2" borderId="9" xfId="0" applyFont="1" applyFill="1" applyBorder="1" applyAlignment="1" applyProtection="1">
      <alignment horizontal="left" vertical="center"/>
      <protection locked="0"/>
    </xf>
    <xf numFmtId="0" fontId="14" fillId="2" borderId="25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48" fillId="2" borderId="16" xfId="0" applyFont="1" applyFill="1" applyBorder="1" applyAlignment="1" applyProtection="1">
      <alignment horizontal="center" vertical="center"/>
      <protection locked="0"/>
    </xf>
    <xf numFmtId="0" fontId="48" fillId="2" borderId="6" xfId="0" applyFont="1" applyFill="1" applyBorder="1" applyAlignment="1">
      <alignment horizontal="center" vertical="center"/>
    </xf>
    <xf numFmtId="49" fontId="75" fillId="2" borderId="42" xfId="0" applyNumberFormat="1" applyFont="1" applyFill="1" applyBorder="1" applyAlignment="1" applyProtection="1">
      <alignment horizontal="center" vertical="center"/>
      <protection locked="0"/>
    </xf>
    <xf numFmtId="49" fontId="77" fillId="2" borderId="32" xfId="0" applyNumberFormat="1" applyFont="1" applyFill="1" applyBorder="1" applyAlignment="1" applyProtection="1">
      <alignment horizontal="center" vertical="center" shrinkToFit="1"/>
      <protection locked="0"/>
    </xf>
    <xf numFmtId="0" fontId="48" fillId="3" borderId="5" xfId="0" applyFont="1" applyFill="1" applyBorder="1" applyAlignment="1" applyProtection="1">
      <alignment horizontal="center" vertical="center" wrapText="1"/>
      <protection locked="0"/>
    </xf>
    <xf numFmtId="0" fontId="48" fillId="3" borderId="6" xfId="0" applyFont="1" applyFill="1" applyBorder="1" applyAlignment="1" applyProtection="1">
      <alignment horizontal="center" vertical="center" wrapText="1"/>
      <protection locked="0"/>
    </xf>
    <xf numFmtId="0" fontId="39" fillId="2" borderId="16" xfId="0" applyFont="1" applyFill="1" applyBorder="1" applyAlignment="1">
      <alignment vertical="center"/>
    </xf>
    <xf numFmtId="0" fontId="39" fillId="2" borderId="6" xfId="0" applyFont="1" applyFill="1" applyBorder="1" applyAlignment="1">
      <alignment vertical="center"/>
    </xf>
    <xf numFmtId="0" fontId="10" fillId="2" borderId="0" xfId="0" applyFont="1" applyFill="1" applyAlignment="1" applyProtection="1">
      <alignment horizontal="center" vertical="center"/>
      <protection hidden="1"/>
    </xf>
    <xf numFmtId="2" fontId="48" fillId="2" borderId="55" xfId="0" applyNumberFormat="1" applyFont="1" applyFill="1" applyBorder="1" applyAlignment="1" applyProtection="1">
      <alignment horizontal="center" vertical="center"/>
      <protection locked="0"/>
    </xf>
    <xf numFmtId="0" fontId="48" fillId="2" borderId="11" xfId="0" applyFont="1" applyFill="1" applyBorder="1" applyAlignment="1" applyProtection="1">
      <alignment horizontal="center" vertical="center"/>
      <protection locked="0"/>
    </xf>
    <xf numFmtId="0" fontId="48" fillId="2" borderId="25" xfId="0" applyFont="1" applyFill="1" applyBorder="1" applyAlignment="1" applyProtection="1">
      <alignment horizontal="center" vertical="center"/>
      <protection locked="0"/>
    </xf>
    <xf numFmtId="0" fontId="48" fillId="2" borderId="2" xfId="0" applyFont="1" applyFill="1" applyBorder="1" applyAlignment="1" applyProtection="1">
      <alignment horizontal="center" vertical="center"/>
      <protection locked="0"/>
    </xf>
    <xf numFmtId="2" fontId="75" fillId="2" borderId="11" xfId="0" applyNumberFormat="1" applyFont="1" applyFill="1" applyBorder="1" applyAlignment="1" applyProtection="1">
      <alignment horizontal="center" vertical="center"/>
      <protection locked="0"/>
    </xf>
    <xf numFmtId="2" fontId="75" fillId="2" borderId="2" xfId="0" applyNumberFormat="1" applyFont="1" applyFill="1" applyBorder="1" applyAlignment="1" applyProtection="1">
      <alignment horizontal="center" vertical="center"/>
      <protection locked="0"/>
    </xf>
    <xf numFmtId="2" fontId="48" fillId="2" borderId="11" xfId="0" applyNumberFormat="1" applyFont="1" applyFill="1" applyBorder="1" applyAlignment="1">
      <alignment horizontal="center" vertical="center"/>
    </xf>
    <xf numFmtId="49" fontId="75" fillId="2" borderId="39" xfId="0" applyNumberFormat="1" applyFont="1" applyFill="1" applyBorder="1" applyAlignment="1" applyProtection="1">
      <alignment horizontal="center" vertical="center"/>
      <protection locked="0"/>
    </xf>
    <xf numFmtId="49" fontId="39" fillId="2" borderId="16" xfId="0" applyNumberFormat="1" applyFont="1" applyFill="1" applyBorder="1" applyAlignment="1" applyProtection="1">
      <alignment vertical="center"/>
      <protection locked="0"/>
    </xf>
    <xf numFmtId="4" fontId="48" fillId="2" borderId="11" xfId="0" applyNumberFormat="1" applyFont="1" applyFill="1" applyBorder="1" applyAlignment="1">
      <alignment horizontal="center" vertical="center"/>
    </xf>
    <xf numFmtId="49" fontId="77" fillId="2" borderId="16" xfId="0" applyNumberFormat="1" applyFont="1" applyFill="1" applyBorder="1" applyAlignment="1" applyProtection="1">
      <alignment horizontal="center" vertical="center"/>
      <protection locked="0"/>
    </xf>
    <xf numFmtId="0" fontId="77" fillId="2" borderId="6" xfId="0" applyFont="1" applyFill="1" applyBorder="1" applyAlignment="1">
      <alignment horizontal="center" vertical="center"/>
    </xf>
    <xf numFmtId="49" fontId="38" fillId="2" borderId="38" xfId="0" applyNumberFormat="1" applyFont="1" applyFill="1" applyBorder="1" applyAlignment="1" applyProtection="1">
      <alignment horizontal="center" vertical="center"/>
      <protection locked="0"/>
    </xf>
    <xf numFmtId="46" fontId="38" fillId="2" borderId="16" xfId="0" applyNumberFormat="1" applyFont="1" applyFill="1" applyBorder="1" applyAlignment="1" applyProtection="1">
      <alignment horizontal="center" vertical="center"/>
      <protection locked="0"/>
    </xf>
    <xf numFmtId="0" fontId="92" fillId="2" borderId="0" xfId="0" applyFont="1" applyFill="1" applyAlignment="1">
      <alignment vertical="center"/>
    </xf>
    <xf numFmtId="49" fontId="77" fillId="2" borderId="42" xfId="0" applyNumberFormat="1" applyFont="1" applyFill="1" applyBorder="1" applyAlignment="1">
      <alignment horizontal="center" vertical="center"/>
    </xf>
    <xf numFmtId="0" fontId="77" fillId="2" borderId="6" xfId="0" applyFont="1" applyFill="1" applyBorder="1" applyAlignment="1" applyProtection="1">
      <alignment horizontal="center" vertical="center" shrinkToFit="1"/>
      <protection locked="0"/>
    </xf>
    <xf numFmtId="49" fontId="38" fillId="2" borderId="6" xfId="0" applyNumberFormat="1" applyFont="1" applyFill="1" applyBorder="1" applyAlignment="1" applyProtection="1">
      <alignment horizontal="center" vertical="center"/>
      <protection locked="0"/>
    </xf>
    <xf numFmtId="0" fontId="38" fillId="2" borderId="25" xfId="0" applyFont="1" applyFill="1" applyBorder="1" applyAlignment="1" applyProtection="1">
      <alignment horizontal="center" vertical="center"/>
      <protection locked="0"/>
    </xf>
    <xf numFmtId="0" fontId="77" fillId="2" borderId="6" xfId="0" applyFont="1" applyFill="1" applyBorder="1" applyAlignment="1" applyProtection="1">
      <alignment horizontal="center" vertical="center"/>
      <protection locked="0"/>
    </xf>
    <xf numFmtId="49" fontId="48" fillId="2" borderId="55" xfId="0" applyNumberFormat="1" applyFont="1" applyFill="1" applyBorder="1" applyAlignment="1" applyProtection="1">
      <alignment horizontal="center" vertical="center"/>
      <protection locked="0"/>
    </xf>
    <xf numFmtId="49" fontId="75" fillId="2" borderId="11" xfId="0" applyNumberFormat="1" applyFont="1" applyFill="1" applyBorder="1" applyAlignment="1" applyProtection="1">
      <alignment horizontal="center" vertical="center"/>
      <protection locked="0"/>
    </xf>
    <xf numFmtId="49" fontId="75" fillId="2" borderId="2" xfId="0" applyNumberFormat="1" applyFont="1" applyFill="1" applyBorder="1" applyAlignment="1" applyProtection="1">
      <alignment horizontal="center" vertical="center"/>
      <protection locked="0"/>
    </xf>
    <xf numFmtId="49" fontId="93" fillId="2" borderId="11" xfId="0" applyNumberFormat="1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left" vertical="center"/>
    </xf>
    <xf numFmtId="49" fontId="77" fillId="0" borderId="40" xfId="0" applyNumberFormat="1" applyFont="1" applyBorder="1" applyAlignment="1" applyProtection="1">
      <alignment horizontal="center" vertical="center"/>
      <protection locked="0"/>
    </xf>
    <xf numFmtId="49" fontId="77" fillId="2" borderId="6" xfId="0" applyNumberFormat="1" applyFont="1" applyFill="1" applyBorder="1" applyAlignment="1" applyProtection="1">
      <alignment horizontal="center" vertical="center"/>
      <protection locked="0"/>
    </xf>
    <xf numFmtId="49" fontId="33" fillId="2" borderId="43" xfId="0" applyNumberFormat="1" applyFont="1" applyFill="1" applyBorder="1" applyAlignment="1" applyProtection="1">
      <alignment horizontal="center" vertical="center"/>
      <protection locked="0"/>
    </xf>
    <xf numFmtId="0" fontId="32" fillId="2" borderId="37" xfId="0" applyFont="1" applyFill="1" applyBorder="1" applyAlignment="1" applyProtection="1">
      <alignment horizontal="center" vertical="center"/>
      <protection locked="0"/>
    </xf>
    <xf numFmtId="49" fontId="87" fillId="2" borderId="16" xfId="0" applyNumberFormat="1" applyFont="1" applyFill="1" applyBorder="1" applyAlignment="1" applyProtection="1">
      <alignment horizontal="center" vertical="center"/>
      <protection locked="0"/>
    </xf>
    <xf numFmtId="49" fontId="94" fillId="2" borderId="43" xfId="0" applyNumberFormat="1" applyFont="1" applyFill="1" applyBorder="1" applyAlignment="1" applyProtection="1">
      <alignment horizontal="center" vertical="center" shrinkToFit="1"/>
      <protection locked="0"/>
    </xf>
    <xf numFmtId="49" fontId="77" fillId="2" borderId="40" xfId="0" applyNumberFormat="1" applyFont="1" applyFill="1" applyBorder="1" applyAlignment="1" applyProtection="1">
      <alignment horizontal="center" vertical="center"/>
      <protection locked="0"/>
    </xf>
    <xf numFmtId="49" fontId="77" fillId="2" borderId="43" xfId="0" applyNumberFormat="1" applyFont="1" applyFill="1" applyBorder="1" applyAlignment="1" applyProtection="1">
      <alignment horizontal="center" vertical="center"/>
      <protection locked="0"/>
    </xf>
    <xf numFmtId="0" fontId="48" fillId="2" borderId="11" xfId="0" applyFont="1" applyFill="1" applyBorder="1" applyAlignment="1">
      <alignment horizontal="center" vertical="center"/>
    </xf>
    <xf numFmtId="0" fontId="33" fillId="2" borderId="27" xfId="0" applyFont="1" applyFill="1" applyBorder="1" applyAlignment="1" applyProtection="1">
      <alignment horizontal="center" vertical="center"/>
      <protection locked="0"/>
    </xf>
    <xf numFmtId="0" fontId="33" fillId="2" borderId="41" xfId="0" applyFont="1" applyFill="1" applyBorder="1" applyAlignment="1" applyProtection="1">
      <alignment horizontal="center" vertical="center"/>
      <protection locked="0"/>
    </xf>
    <xf numFmtId="0" fontId="32" fillId="2" borderId="41" xfId="0" applyFont="1" applyFill="1" applyBorder="1" applyAlignment="1" applyProtection="1">
      <alignment horizontal="center" vertical="center"/>
      <protection locked="0"/>
    </xf>
    <xf numFmtId="49" fontId="87" fillId="2" borderId="20" xfId="0" applyNumberFormat="1" applyFont="1" applyFill="1" applyBorder="1" applyAlignment="1" applyProtection="1">
      <alignment horizontal="center" vertical="center"/>
      <protection locked="0"/>
    </xf>
    <xf numFmtId="0" fontId="14" fillId="2" borderId="28" xfId="0" applyFont="1" applyFill="1" applyBorder="1" applyAlignment="1" applyProtection="1">
      <alignment horizontal="center" vertical="center"/>
      <protection locked="0"/>
    </xf>
    <xf numFmtId="0" fontId="14" fillId="2" borderId="27" xfId="0" applyFont="1" applyFill="1" applyBorder="1" applyAlignment="1" applyProtection="1">
      <alignment horizontal="center" vertical="center"/>
      <protection locked="0"/>
    </xf>
    <xf numFmtId="0" fontId="48" fillId="2" borderId="3" xfId="0" applyFont="1" applyFill="1" applyBorder="1" applyAlignment="1">
      <alignment horizontal="center" vertical="center"/>
    </xf>
    <xf numFmtId="0" fontId="95" fillId="3" borderId="28" xfId="0" applyFont="1" applyFill="1" applyBorder="1" applyAlignment="1" applyProtection="1">
      <alignment horizontal="center" vertical="center"/>
      <protection locked="0"/>
    </xf>
    <xf numFmtId="0" fontId="95" fillId="3" borderId="27" xfId="0" applyFont="1" applyFill="1" applyBorder="1" applyAlignment="1" applyProtection="1">
      <alignment horizontal="center" vertical="center"/>
      <protection locked="0"/>
    </xf>
    <xf numFmtId="0" fontId="41" fillId="3" borderId="28" xfId="0" applyFont="1" applyFill="1" applyBorder="1" applyAlignment="1" applyProtection="1">
      <alignment horizontal="center" vertical="center"/>
      <protection locked="0"/>
    </xf>
    <xf numFmtId="0" fontId="41" fillId="3" borderId="27" xfId="0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>
      <alignment horizontal="left" vertical="center"/>
    </xf>
    <xf numFmtId="2" fontId="24" fillId="2" borderId="40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0" borderId="9" xfId="0" applyFont="1" applyBorder="1" applyAlignment="1">
      <alignment vertical="center" wrapText="1"/>
    </xf>
    <xf numFmtId="20" fontId="29" fillId="2" borderId="16" xfId="0" applyNumberFormat="1" applyFont="1" applyFill="1" applyBorder="1" applyAlignment="1" applyProtection="1">
      <alignment vertical="center"/>
      <protection locked="0"/>
    </xf>
    <xf numFmtId="0" fontId="29" fillId="2" borderId="6" xfId="0" applyFont="1" applyFill="1" applyBorder="1" applyAlignment="1" applyProtection="1">
      <alignment horizontal="center" vertical="center"/>
      <protection locked="0"/>
    </xf>
    <xf numFmtId="3" fontId="48" fillId="2" borderId="3" xfId="0" applyNumberFormat="1" applyFont="1" applyFill="1" applyBorder="1" applyAlignment="1">
      <alignment horizontal="center" vertical="center"/>
    </xf>
    <xf numFmtId="2" fontId="48" fillId="2" borderId="40" xfId="0" applyNumberFormat="1" applyFont="1" applyFill="1" applyBorder="1" applyAlignment="1">
      <alignment horizontal="center" vertical="center"/>
    </xf>
    <xf numFmtId="2" fontId="48" fillId="2" borderId="57" xfId="0" applyNumberFormat="1" applyFont="1" applyFill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 wrapText="1"/>
    </xf>
    <xf numFmtId="0" fontId="23" fillId="2" borderId="43" xfId="0" applyFont="1" applyFill="1" applyBorder="1" applyAlignment="1" applyProtection="1">
      <alignment horizontal="center" vertical="center"/>
      <protection locked="0"/>
    </xf>
    <xf numFmtId="0" fontId="47" fillId="2" borderId="11" xfId="0" applyFont="1" applyFill="1" applyBorder="1" applyAlignment="1" applyProtection="1">
      <alignment horizontal="center" vertical="center"/>
      <protection locked="0"/>
    </xf>
    <xf numFmtId="0" fontId="47" fillId="2" borderId="25" xfId="0" applyFont="1" applyFill="1" applyBorder="1" applyAlignment="1" applyProtection="1">
      <alignment horizontal="center" vertical="center"/>
      <protection locked="0"/>
    </xf>
    <xf numFmtId="0" fontId="47" fillId="2" borderId="2" xfId="0" applyFont="1" applyFill="1" applyBorder="1" applyAlignment="1" applyProtection="1">
      <alignment horizontal="center" vertical="center"/>
      <protection locked="0"/>
    </xf>
    <xf numFmtId="2" fontId="47" fillId="2" borderId="40" xfId="0" applyNumberFormat="1" applyFont="1" applyFill="1" applyBorder="1" applyAlignment="1">
      <alignment horizontal="center" vertical="center"/>
    </xf>
    <xf numFmtId="2" fontId="48" fillId="2" borderId="2" xfId="0" applyNumberFormat="1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 wrapText="1"/>
    </xf>
    <xf numFmtId="0" fontId="29" fillId="3" borderId="41" xfId="0" applyFont="1" applyFill="1" applyBorder="1" applyAlignment="1" applyProtection="1">
      <alignment horizontal="center" vertical="center"/>
      <protection locked="0"/>
    </xf>
    <xf numFmtId="2" fontId="47" fillId="0" borderId="2" xfId="0" applyNumberFormat="1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49" fontId="47" fillId="2" borderId="3" xfId="0" applyNumberFormat="1" applyFont="1" applyFill="1" applyBorder="1" applyAlignment="1">
      <alignment horizontal="center" vertical="center"/>
    </xf>
    <xf numFmtId="0" fontId="23" fillId="2" borderId="20" xfId="0" applyFont="1" applyFill="1" applyBorder="1" applyAlignment="1" applyProtection="1">
      <alignment horizontal="center" vertical="center"/>
      <protection locked="0"/>
    </xf>
    <xf numFmtId="0" fontId="47" fillId="2" borderId="2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left" vertical="center"/>
    </xf>
    <xf numFmtId="0" fontId="29" fillId="3" borderId="37" xfId="0" applyFont="1" applyFill="1" applyBorder="1" applyAlignment="1" applyProtection="1">
      <alignment horizontal="center" vertical="center"/>
      <protection locked="0"/>
    </xf>
    <xf numFmtId="0" fontId="29" fillId="3" borderId="38" xfId="0" applyFont="1" applyFill="1" applyBorder="1" applyAlignment="1" applyProtection="1">
      <alignment horizontal="center" vertical="center"/>
      <protection locked="0"/>
    </xf>
    <xf numFmtId="0" fontId="47" fillId="2" borderId="3" xfId="0" applyFont="1" applyFill="1" applyBorder="1" applyAlignment="1">
      <alignment horizontal="center" vertical="center"/>
    </xf>
    <xf numFmtId="0" fontId="24" fillId="2" borderId="9" xfId="0" applyFont="1" applyFill="1" applyBorder="1" applyAlignment="1">
      <alignment horizontal="left" vertical="center" wrapText="1"/>
    </xf>
    <xf numFmtId="20" fontId="48" fillId="2" borderId="41" xfId="0" applyNumberFormat="1" applyFont="1" applyFill="1" applyBorder="1" applyAlignment="1" applyProtection="1">
      <alignment horizontal="center" vertical="center"/>
      <protection locked="0"/>
    </xf>
    <xf numFmtId="20" fontId="48" fillId="2" borderId="27" xfId="0" applyNumberFormat="1" applyFont="1" applyFill="1" applyBorder="1" applyAlignment="1" applyProtection="1">
      <alignment horizontal="center" vertical="center"/>
      <protection locked="0"/>
    </xf>
    <xf numFmtId="49" fontId="48" fillId="2" borderId="42" xfId="0" applyNumberFormat="1" applyFont="1" applyFill="1" applyBorder="1" applyAlignment="1" applyProtection="1">
      <alignment horizontal="center" vertical="center"/>
      <protection locked="0"/>
    </xf>
    <xf numFmtId="49" fontId="48" fillId="2" borderId="52" xfId="0" applyNumberFormat="1" applyFont="1" applyFill="1" applyBorder="1" applyAlignment="1" applyProtection="1">
      <alignment horizontal="center" vertical="center"/>
      <protection locked="0"/>
    </xf>
    <xf numFmtId="3" fontId="48" fillId="2" borderId="3" xfId="0" applyNumberFormat="1" applyFont="1" applyFill="1" applyBorder="1" applyAlignment="1" applyProtection="1">
      <alignment horizontal="center" vertical="center"/>
      <protection locked="0"/>
    </xf>
    <xf numFmtId="49" fontId="47" fillId="0" borderId="3" xfId="0" applyNumberFormat="1" applyFont="1" applyBorder="1" applyAlignment="1">
      <alignment horizontal="center" vertical="center"/>
    </xf>
    <xf numFmtId="0" fontId="47" fillId="0" borderId="57" xfId="0" applyFont="1" applyBorder="1" applyAlignment="1">
      <alignment horizontal="center" vertical="center"/>
    </xf>
    <xf numFmtId="0" fontId="24" fillId="2" borderId="11" xfId="0" applyFont="1" applyFill="1" applyBorder="1" applyAlignment="1">
      <alignment horizontal="left" vertical="center" wrapText="1"/>
    </xf>
    <xf numFmtId="49" fontId="23" fillId="6" borderId="28" xfId="0" applyNumberFormat="1" applyFont="1" applyFill="1" applyBorder="1" applyAlignment="1" applyProtection="1">
      <alignment horizontal="center" vertical="center"/>
      <protection locked="0"/>
    </xf>
    <xf numFmtId="49" fontId="23" fillId="6" borderId="41" xfId="0" applyNumberFormat="1" applyFont="1" applyFill="1" applyBorder="1" applyAlignment="1" applyProtection="1">
      <alignment vertical="center"/>
      <protection locked="0"/>
    </xf>
    <xf numFmtId="0" fontId="10" fillId="2" borderId="69" xfId="0" applyFont="1" applyFill="1" applyBorder="1" applyAlignment="1">
      <alignment vertical="center"/>
    </xf>
    <xf numFmtId="0" fontId="24" fillId="0" borderId="9" xfId="0" applyFont="1" applyBorder="1" applyAlignment="1">
      <alignment horizontal="left" vertical="center" wrapText="1"/>
    </xf>
    <xf numFmtId="49" fontId="75" fillId="2" borderId="12" xfId="0" applyNumberFormat="1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Alignment="1">
      <alignment horizontal="center" vertical="center"/>
    </xf>
    <xf numFmtId="3" fontId="93" fillId="2" borderId="3" xfId="0" applyNumberFormat="1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left" vertical="center"/>
    </xf>
    <xf numFmtId="0" fontId="23" fillId="2" borderId="41" xfId="0" applyFont="1" applyFill="1" applyBorder="1" applyAlignment="1" applyProtection="1">
      <alignment horizontal="center" vertical="center"/>
      <protection locked="0"/>
    </xf>
    <xf numFmtId="49" fontId="23" fillId="2" borderId="27" xfId="0" applyNumberFormat="1" applyFont="1" applyFill="1" applyBorder="1" applyAlignment="1" applyProtection="1">
      <alignment horizontal="center" vertical="center"/>
      <protection locked="0"/>
    </xf>
    <xf numFmtId="0" fontId="48" fillId="2" borderId="3" xfId="0" applyFont="1" applyFill="1" applyBorder="1" applyAlignment="1" applyProtection="1">
      <alignment horizontal="center" vertical="center"/>
      <protection hidden="1"/>
    </xf>
    <xf numFmtId="2" fontId="80" fillId="2" borderId="40" xfId="0" applyNumberFormat="1" applyFont="1" applyFill="1" applyBorder="1" applyAlignment="1">
      <alignment horizontal="center" vertical="center"/>
    </xf>
    <xf numFmtId="0" fontId="75" fillId="2" borderId="2" xfId="0" applyFont="1" applyFill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49" fontId="87" fillId="0" borderId="3" xfId="0" applyNumberFormat="1" applyFont="1" applyBorder="1" applyAlignment="1">
      <alignment horizontal="center" vertical="center"/>
    </xf>
    <xf numFmtId="0" fontId="87" fillId="0" borderId="57" xfId="0" applyFont="1" applyBorder="1" applyAlignment="1">
      <alignment horizontal="center" vertical="center"/>
    </xf>
    <xf numFmtId="0" fontId="87" fillId="0" borderId="9" xfId="0" applyFont="1" applyBorder="1" applyAlignment="1">
      <alignment horizontal="left" vertical="center" wrapText="1"/>
    </xf>
    <xf numFmtId="49" fontId="29" fillId="3" borderId="45" xfId="0" applyNumberFormat="1" applyFont="1" applyFill="1" applyBorder="1" applyAlignment="1" applyProtection="1">
      <alignment horizontal="center" vertical="center"/>
      <protection locked="0"/>
    </xf>
    <xf numFmtId="49" fontId="29" fillId="3" borderId="17" xfId="0" applyNumberFormat="1" applyFont="1" applyFill="1" applyBorder="1" applyAlignment="1" applyProtection="1">
      <alignment horizontal="center" vertical="center"/>
      <protection locked="0"/>
    </xf>
    <xf numFmtId="2" fontId="96" fillId="2" borderId="40" xfId="0" applyNumberFormat="1" applyFont="1" applyFill="1" applyBorder="1" applyAlignment="1">
      <alignment horizontal="center" vertical="center"/>
    </xf>
    <xf numFmtId="0" fontId="94" fillId="2" borderId="2" xfId="0" applyFont="1" applyFill="1" applyBorder="1" applyAlignment="1">
      <alignment horizontal="center" vertical="center"/>
    </xf>
    <xf numFmtId="0" fontId="77" fillId="2" borderId="11" xfId="0" applyFont="1" applyFill="1" applyBorder="1" applyAlignment="1">
      <alignment horizontal="center" vertical="center"/>
    </xf>
    <xf numFmtId="49" fontId="94" fillId="2" borderId="3" xfId="0" applyNumberFormat="1" applyFont="1" applyFill="1" applyBorder="1" applyAlignment="1">
      <alignment horizontal="center" vertical="center"/>
    </xf>
    <xf numFmtId="0" fontId="77" fillId="2" borderId="2" xfId="0" applyFont="1" applyFill="1" applyBorder="1" applyAlignment="1">
      <alignment horizontal="center" vertical="center"/>
    </xf>
    <xf numFmtId="0" fontId="94" fillId="2" borderId="9" xfId="0" applyFont="1" applyFill="1" applyBorder="1" applyAlignment="1">
      <alignment horizontal="left" vertical="center" wrapText="1"/>
    </xf>
    <xf numFmtId="49" fontId="48" fillId="0" borderId="61" xfId="0" applyNumberFormat="1" applyFont="1" applyBorder="1" applyAlignment="1" applyProtection="1">
      <alignment horizontal="center" vertical="center"/>
      <protection locked="0"/>
    </xf>
    <xf numFmtId="49" fontId="48" fillId="0" borderId="20" xfId="0" applyNumberFormat="1" applyFont="1" applyBorder="1" applyAlignment="1" applyProtection="1">
      <alignment horizontal="center" vertical="center"/>
      <protection locked="0"/>
    </xf>
    <xf numFmtId="49" fontId="77" fillId="2" borderId="28" xfId="0" applyNumberFormat="1" applyFont="1" applyFill="1" applyBorder="1" applyAlignment="1" applyProtection="1">
      <alignment horizontal="center" vertical="center"/>
      <protection locked="0"/>
    </xf>
    <xf numFmtId="49" fontId="77" fillId="2" borderId="41" xfId="0" applyNumberFormat="1" applyFont="1" applyFill="1" applyBorder="1" applyAlignment="1" applyProtection="1">
      <alignment horizontal="center" vertical="center"/>
      <protection locked="0"/>
    </xf>
    <xf numFmtId="0" fontId="94" fillId="0" borderId="11" xfId="0" applyFont="1" applyBorder="1" applyAlignment="1">
      <alignment horizontal="center" vertical="center"/>
    </xf>
    <xf numFmtId="0" fontId="77" fillId="2" borderId="3" xfId="0" applyFont="1" applyFill="1" applyBorder="1" applyAlignment="1">
      <alignment horizontal="center" vertical="center"/>
    </xf>
    <xf numFmtId="49" fontId="77" fillId="6" borderId="41" xfId="0" applyNumberFormat="1" applyFont="1" applyFill="1" applyBorder="1" applyAlignment="1" applyProtection="1">
      <alignment horizontal="center" vertical="center"/>
      <protection locked="0"/>
    </xf>
    <xf numFmtId="0" fontId="97" fillId="2" borderId="0" xfId="0" applyFont="1" applyFill="1" applyAlignment="1">
      <alignment vertical="center"/>
    </xf>
    <xf numFmtId="0" fontId="98" fillId="2" borderId="0" xfId="0" applyFont="1" applyFill="1" applyAlignment="1">
      <alignment vertical="center"/>
    </xf>
    <xf numFmtId="0" fontId="48" fillId="2" borderId="11" xfId="0" applyFont="1" applyFill="1" applyBorder="1" applyAlignment="1" applyProtection="1">
      <alignment horizontal="left" vertical="center"/>
      <protection locked="0"/>
    </xf>
    <xf numFmtId="0" fontId="96" fillId="0" borderId="45" xfId="0" applyFont="1" applyBorder="1" applyAlignment="1">
      <alignment horizontal="center" vertical="center"/>
    </xf>
    <xf numFmtId="170" fontId="39" fillId="2" borderId="16" xfId="0" applyNumberFormat="1" applyFont="1" applyFill="1" applyBorder="1" applyAlignment="1" applyProtection="1">
      <alignment horizontal="center" vertical="center"/>
      <protection locked="0"/>
    </xf>
    <xf numFmtId="0" fontId="94" fillId="2" borderId="45" xfId="0" applyFont="1" applyFill="1" applyBorder="1" applyAlignment="1">
      <alignment horizontal="center" vertical="center"/>
    </xf>
    <xf numFmtId="0" fontId="48" fillId="2" borderId="11" xfId="0" applyFont="1" applyFill="1" applyBorder="1" applyAlignment="1">
      <alignment horizontal="left" vertical="center"/>
    </xf>
    <xf numFmtId="2" fontId="99" fillId="2" borderId="40" xfId="0" applyNumberFormat="1" applyFont="1" applyFill="1" applyBorder="1" applyAlignment="1">
      <alignment horizontal="center" vertical="center"/>
    </xf>
    <xf numFmtId="0" fontId="100" fillId="2" borderId="2" xfId="0" applyFont="1" applyFill="1" applyBorder="1" applyAlignment="1">
      <alignment horizontal="center" vertical="center"/>
    </xf>
    <xf numFmtId="0" fontId="100" fillId="0" borderId="11" xfId="0" applyFont="1" applyBorder="1" applyAlignment="1">
      <alignment horizontal="center" vertical="center"/>
    </xf>
    <xf numFmtId="49" fontId="100" fillId="2" borderId="3" xfId="0" applyNumberFormat="1" applyFont="1" applyFill="1" applyBorder="1" applyAlignment="1">
      <alignment horizontal="center" vertical="center"/>
    </xf>
    <xf numFmtId="0" fontId="101" fillId="2" borderId="3" xfId="0" applyFont="1" applyFill="1" applyBorder="1" applyAlignment="1">
      <alignment horizontal="center" vertical="center"/>
    </xf>
    <xf numFmtId="0" fontId="100" fillId="2" borderId="9" xfId="0" applyFont="1" applyFill="1" applyBorder="1" applyAlignment="1">
      <alignment horizontal="left" vertical="center" wrapText="1"/>
    </xf>
    <xf numFmtId="0" fontId="39" fillId="3" borderId="53" xfId="0" applyFont="1" applyFill="1" applyBorder="1" applyAlignment="1" applyProtection="1">
      <alignment horizontal="center" vertical="center"/>
      <protection locked="0"/>
    </xf>
    <xf numFmtId="0" fontId="39" fillId="3" borderId="52" xfId="0" applyFont="1" applyFill="1" applyBorder="1" applyAlignment="1" applyProtection="1">
      <alignment horizontal="center" vertical="center"/>
      <protection locked="0"/>
    </xf>
    <xf numFmtId="0" fontId="101" fillId="2" borderId="2" xfId="0" applyFont="1" applyFill="1" applyBorder="1" applyAlignment="1">
      <alignment horizontal="center" vertical="center"/>
    </xf>
    <xf numFmtId="0" fontId="101" fillId="0" borderId="11" xfId="0" applyFont="1" applyBorder="1" applyAlignment="1">
      <alignment horizontal="center" vertical="center"/>
    </xf>
    <xf numFmtId="49" fontId="100" fillId="0" borderId="3" xfId="0" applyNumberFormat="1" applyFont="1" applyBorder="1" applyAlignment="1">
      <alignment horizontal="center" vertical="center"/>
    </xf>
    <xf numFmtId="0" fontId="100" fillId="0" borderId="57" xfId="0" applyFont="1" applyBorder="1" applyAlignment="1">
      <alignment horizontal="center" vertical="center"/>
    </xf>
    <xf numFmtId="0" fontId="100" fillId="0" borderId="9" xfId="0" applyFont="1" applyBorder="1" applyAlignment="1">
      <alignment horizontal="left" vertical="center" wrapText="1"/>
    </xf>
    <xf numFmtId="0" fontId="102" fillId="0" borderId="11" xfId="0" applyFont="1" applyBorder="1" applyAlignment="1">
      <alignment horizontal="center" vertical="center"/>
    </xf>
    <xf numFmtId="49" fontId="99" fillId="0" borderId="3" xfId="0" applyNumberFormat="1" applyFont="1" applyBorder="1" applyAlignment="1">
      <alignment horizontal="center" vertical="center"/>
    </xf>
    <xf numFmtId="0" fontId="99" fillId="0" borderId="57" xfId="0" applyFont="1" applyBorder="1" applyAlignment="1">
      <alignment horizontal="center" vertical="center"/>
    </xf>
    <xf numFmtId="0" fontId="102" fillId="2" borderId="2" xfId="0" applyFont="1" applyFill="1" applyBorder="1" applyAlignment="1">
      <alignment horizontal="center" vertical="center"/>
    </xf>
    <xf numFmtId="0" fontId="99" fillId="0" borderId="9" xfId="0" applyFont="1" applyBorder="1" applyAlignment="1">
      <alignment horizontal="left" vertical="center" wrapText="1"/>
    </xf>
    <xf numFmtId="170" fontId="39" fillId="2" borderId="20" xfId="0" applyNumberFormat="1" applyFont="1" applyFill="1" applyBorder="1" applyAlignment="1" applyProtection="1">
      <alignment horizontal="center" vertical="center"/>
      <protection locked="0"/>
    </xf>
    <xf numFmtId="170" fontId="39" fillId="2" borderId="40" xfId="0" applyNumberFormat="1" applyFont="1" applyFill="1" applyBorder="1" applyAlignment="1" applyProtection="1">
      <alignment horizontal="center" vertical="center"/>
      <protection locked="0"/>
    </xf>
    <xf numFmtId="0" fontId="98" fillId="2" borderId="0" xfId="0" applyFont="1" applyFill="1" applyAlignment="1" applyProtection="1">
      <alignment horizontal="center" vertical="center"/>
      <protection hidden="1"/>
    </xf>
    <xf numFmtId="0" fontId="99" fillId="0" borderId="50" xfId="0" applyFont="1" applyBorder="1" applyAlignment="1">
      <alignment horizontal="center" vertical="center"/>
    </xf>
    <xf numFmtId="0" fontId="99" fillId="2" borderId="9" xfId="0" applyFont="1" applyFill="1" applyBorder="1" applyAlignment="1">
      <alignment horizontal="left" vertical="center" wrapText="1"/>
    </xf>
    <xf numFmtId="0" fontId="77" fillId="2" borderId="28" xfId="0" applyFont="1" applyFill="1" applyBorder="1" applyAlignment="1" applyProtection="1">
      <alignment horizontal="center" vertical="center"/>
      <protection locked="0"/>
    </xf>
    <xf numFmtId="0" fontId="77" fillId="2" borderId="41" xfId="0" applyFont="1" applyFill="1" applyBorder="1" applyAlignment="1" applyProtection="1">
      <alignment horizontal="center" vertical="center"/>
      <protection locked="0"/>
    </xf>
    <xf numFmtId="0" fontId="48" fillId="2" borderId="11" xfId="0" applyFont="1" applyFill="1" applyBorder="1" applyAlignment="1" applyProtection="1">
      <alignment vertical="center"/>
      <protection locked="0"/>
    </xf>
    <xf numFmtId="0" fontId="48" fillId="2" borderId="25" xfId="0" applyFont="1" applyFill="1" applyBorder="1" applyAlignment="1" applyProtection="1">
      <alignment vertical="center"/>
      <protection locked="0"/>
    </xf>
    <xf numFmtId="0" fontId="48" fillId="2" borderId="2" xfId="0" applyFont="1" applyFill="1" applyBorder="1" applyAlignment="1" applyProtection="1">
      <alignment vertical="center"/>
      <protection locked="0"/>
    </xf>
    <xf numFmtId="0" fontId="39" fillId="3" borderId="15" xfId="0" applyFont="1" applyFill="1" applyBorder="1" applyAlignment="1" applyProtection="1">
      <alignment vertical="center"/>
      <protection locked="0"/>
    </xf>
    <xf numFmtId="0" fontId="39" fillId="3" borderId="13" xfId="0" applyFont="1" applyFill="1" applyBorder="1" applyAlignment="1" applyProtection="1">
      <alignment vertical="center"/>
      <protection locked="0"/>
    </xf>
    <xf numFmtId="2" fontId="102" fillId="2" borderId="2" xfId="0" applyNumberFormat="1" applyFont="1" applyFill="1" applyBorder="1" applyAlignment="1">
      <alignment horizontal="center" vertical="center"/>
    </xf>
    <xf numFmtId="49" fontId="39" fillId="2" borderId="25" xfId="0" applyNumberFormat="1" applyFont="1" applyFill="1" applyBorder="1" applyAlignment="1" applyProtection="1">
      <alignment vertical="center"/>
      <protection locked="0"/>
    </xf>
    <xf numFmtId="0" fontId="39" fillId="2" borderId="16" xfId="0" applyFont="1" applyFill="1" applyBorder="1" applyAlignment="1" applyProtection="1">
      <alignment vertical="center"/>
      <protection locked="0"/>
    </xf>
    <xf numFmtId="0" fontId="99" fillId="0" borderId="45" xfId="0" applyFont="1" applyBorder="1" applyAlignment="1">
      <alignment horizontal="center" vertical="center"/>
    </xf>
    <xf numFmtId="0" fontId="99" fillId="0" borderId="2" xfId="0" applyFont="1" applyBorder="1" applyAlignment="1">
      <alignment horizontal="center" vertical="center"/>
    </xf>
    <xf numFmtId="0" fontId="102" fillId="2" borderId="11" xfId="0" applyFont="1" applyFill="1" applyBorder="1" applyAlignment="1">
      <alignment vertical="center"/>
    </xf>
    <xf numFmtId="20" fontId="77" fillId="2" borderId="40" xfId="0" applyNumberFormat="1" applyFont="1" applyFill="1" applyBorder="1" applyAlignment="1" applyProtection="1">
      <alignment horizontal="center" vertical="center"/>
      <protection locked="0"/>
    </xf>
    <xf numFmtId="3" fontId="48" fillId="2" borderId="3" xfId="0" applyNumberFormat="1" applyFont="1" applyFill="1" applyBorder="1" applyAlignment="1" applyProtection="1">
      <alignment horizontal="center" vertical="center"/>
      <protection hidden="1"/>
    </xf>
    <xf numFmtId="0" fontId="99" fillId="2" borderId="45" xfId="0" applyFont="1" applyFill="1" applyBorder="1" applyAlignment="1">
      <alignment horizontal="center" vertical="center"/>
    </xf>
    <xf numFmtId="49" fontId="99" fillId="2" borderId="3" xfId="0" applyNumberFormat="1" applyFont="1" applyFill="1" applyBorder="1" applyAlignment="1">
      <alignment horizontal="center" vertical="center"/>
    </xf>
    <xf numFmtId="0" fontId="99" fillId="2" borderId="2" xfId="0" applyFont="1" applyFill="1" applyBorder="1" applyAlignment="1">
      <alignment horizontal="center" vertical="center"/>
    </xf>
    <xf numFmtId="0" fontId="102" fillId="2" borderId="3" xfId="0" applyFont="1" applyFill="1" applyBorder="1" applyAlignment="1">
      <alignment horizontal="center" vertical="center" wrapText="1"/>
    </xf>
    <xf numFmtId="0" fontId="102" fillId="0" borderId="11" xfId="0" applyFont="1" applyBorder="1" applyAlignment="1">
      <alignment vertical="center" wrapText="1"/>
    </xf>
    <xf numFmtId="20" fontId="39" fillId="3" borderId="51" xfId="0" applyNumberFormat="1" applyFont="1" applyFill="1" applyBorder="1" applyAlignment="1" applyProtection="1">
      <alignment horizontal="center" vertical="center"/>
      <protection locked="0"/>
    </xf>
    <xf numFmtId="20" fontId="39" fillId="3" borderId="17" xfId="0" applyNumberFormat="1" applyFont="1" applyFill="1" applyBorder="1" applyAlignment="1" applyProtection="1">
      <alignment horizontal="center" vertical="center"/>
      <protection locked="0"/>
    </xf>
    <xf numFmtId="49" fontId="39" fillId="2" borderId="40" xfId="0" applyNumberFormat="1" applyFont="1" applyFill="1" applyBorder="1" applyAlignment="1" applyProtection="1">
      <alignment horizontal="center" vertical="center" shrinkToFit="1"/>
      <protection locked="0"/>
    </xf>
    <xf numFmtId="0" fontId="90" fillId="2" borderId="12" xfId="0" applyFont="1" applyFill="1" applyBorder="1" applyAlignment="1">
      <alignment vertical="center"/>
    </xf>
    <xf numFmtId="0" fontId="103" fillId="0" borderId="50" xfId="0" applyFont="1" applyBorder="1" applyAlignment="1">
      <alignment horizontal="center" vertical="center" wrapText="1"/>
    </xf>
    <xf numFmtId="0" fontId="102" fillId="0" borderId="11" xfId="0" applyFont="1" applyBorder="1" applyAlignment="1">
      <alignment vertical="center"/>
    </xf>
    <xf numFmtId="49" fontId="39" fillId="2" borderId="64" xfId="0" applyNumberFormat="1" applyFont="1" applyFill="1" applyBorder="1" applyAlignment="1" applyProtection="1">
      <alignment vertical="center"/>
      <protection locked="0"/>
    </xf>
    <xf numFmtId="49" fontId="39" fillId="2" borderId="5" xfId="0" applyNumberFormat="1" applyFont="1" applyFill="1" applyBorder="1" applyAlignment="1" applyProtection="1">
      <alignment vertical="center"/>
      <protection locked="0"/>
    </xf>
    <xf numFmtId="0" fontId="48" fillId="2" borderId="11" xfId="0" applyFont="1" applyFill="1" applyBorder="1" applyAlignment="1">
      <alignment horizontal="left" vertical="center" wrapText="1"/>
    </xf>
    <xf numFmtId="49" fontId="77" fillId="0" borderId="20" xfId="0" applyNumberFormat="1" applyFont="1" applyBorder="1" applyAlignment="1" applyProtection="1">
      <alignment horizontal="center" vertical="center"/>
      <protection locked="0"/>
    </xf>
    <xf numFmtId="170" fontId="77" fillId="0" borderId="20" xfId="0" applyNumberFormat="1" applyFont="1" applyBorder="1" applyAlignment="1" applyProtection="1">
      <alignment horizontal="center" vertical="center"/>
      <protection locked="0"/>
    </xf>
    <xf numFmtId="3" fontId="48" fillId="2" borderId="18" xfId="0" applyNumberFormat="1" applyFont="1" applyFill="1" applyBorder="1" applyAlignment="1" applyProtection="1">
      <alignment horizontal="center" vertical="center"/>
      <protection locked="0"/>
    </xf>
    <xf numFmtId="3" fontId="48" fillId="2" borderId="46" xfId="0" applyNumberFormat="1" applyFont="1" applyFill="1" applyBorder="1" applyAlignment="1" applyProtection="1">
      <alignment horizontal="center" vertical="center"/>
      <protection locked="0"/>
    </xf>
    <xf numFmtId="3" fontId="48" fillId="2" borderId="8" xfId="0" applyNumberFormat="1" applyFont="1" applyFill="1" applyBorder="1" applyAlignment="1" applyProtection="1">
      <alignment horizontal="center" vertical="center"/>
      <protection locked="0"/>
    </xf>
    <xf numFmtId="49" fontId="48" fillId="2" borderId="18" xfId="0" applyNumberFormat="1" applyFont="1" applyFill="1" applyBorder="1" applyAlignment="1" applyProtection="1">
      <alignment horizontal="center" vertical="center"/>
      <protection locked="0"/>
    </xf>
    <xf numFmtId="49" fontId="48" fillId="2" borderId="8" xfId="0" applyNumberFormat="1" applyFont="1" applyFill="1" applyBorder="1" applyAlignment="1" applyProtection="1">
      <alignment horizontal="center" vertical="center"/>
      <protection locked="0"/>
    </xf>
    <xf numFmtId="3" fontId="48" fillId="2" borderId="56" xfId="0" applyNumberFormat="1" applyFont="1" applyFill="1" applyBorder="1" applyAlignment="1" applyProtection="1">
      <alignment horizontal="center" vertical="center"/>
      <protection hidden="1"/>
    </xf>
    <xf numFmtId="0" fontId="48" fillId="2" borderId="62" xfId="0" applyFont="1" applyFill="1" applyBorder="1" applyAlignment="1" applyProtection="1">
      <alignment horizontal="left" vertical="center" wrapText="1"/>
      <protection locked="0"/>
    </xf>
    <xf numFmtId="20" fontId="39" fillId="3" borderId="4" xfId="0" applyNumberFormat="1" applyFont="1" applyFill="1" applyBorder="1" applyAlignment="1" applyProtection="1">
      <alignment horizontal="center" vertical="center"/>
      <protection locked="0"/>
    </xf>
    <xf numFmtId="20" fontId="39" fillId="3" borderId="26" xfId="0" applyNumberFormat="1" applyFont="1" applyFill="1" applyBorder="1" applyAlignment="1" applyProtection="1">
      <alignment horizontal="center" vertical="center"/>
      <protection locked="0"/>
    </xf>
    <xf numFmtId="0" fontId="43" fillId="2" borderId="0" xfId="0" applyFont="1" applyFill="1" applyAlignment="1" applyProtection="1">
      <alignment horizontal="center" vertical="center"/>
      <protection locked="0"/>
    </xf>
    <xf numFmtId="2" fontId="99" fillId="0" borderId="20" xfId="0" applyNumberFormat="1" applyFont="1" applyBorder="1" applyAlignment="1">
      <alignment horizontal="center" vertical="center"/>
    </xf>
    <xf numFmtId="0" fontId="102" fillId="2" borderId="3" xfId="0" applyFont="1" applyFill="1" applyBorder="1" applyAlignment="1">
      <alignment horizontal="center" vertical="center"/>
    </xf>
    <xf numFmtId="49" fontId="77" fillId="2" borderId="41" xfId="0" applyNumberFormat="1" applyFont="1" applyFill="1" applyBorder="1" applyAlignment="1">
      <alignment horizontal="center" vertical="center" wrapText="1"/>
    </xf>
    <xf numFmtId="0" fontId="36" fillId="2" borderId="68" xfId="0" applyFont="1" applyFill="1" applyBorder="1" applyAlignment="1" applyProtection="1">
      <alignment horizontal="center" vertical="center"/>
      <protection locked="0"/>
    </xf>
    <xf numFmtId="0" fontId="36" fillId="2" borderId="63" xfId="0" applyFont="1" applyFill="1" applyBorder="1" applyAlignment="1" applyProtection="1">
      <alignment horizontal="center" vertical="center"/>
      <protection locked="0"/>
    </xf>
    <xf numFmtId="49" fontId="36" fillId="2" borderId="63" xfId="0" applyNumberFormat="1" applyFont="1" applyFill="1" applyBorder="1" applyAlignment="1" applyProtection="1">
      <alignment horizontal="center" vertical="center"/>
      <protection locked="0"/>
    </xf>
    <xf numFmtId="0" fontId="104" fillId="2" borderId="63" xfId="0" applyFont="1" applyFill="1" applyBorder="1" applyAlignment="1" applyProtection="1">
      <alignment horizontal="center" vertical="center"/>
      <protection locked="0"/>
    </xf>
    <xf numFmtId="49" fontId="36" fillId="2" borderId="52" xfId="0" applyNumberFormat="1" applyFont="1" applyFill="1" applyBorder="1" applyAlignment="1" applyProtection="1">
      <alignment horizontal="center" vertical="center"/>
      <protection locked="0"/>
    </xf>
    <xf numFmtId="0" fontId="14" fillId="2" borderId="33" xfId="0" applyFont="1" applyFill="1" applyBorder="1" applyAlignment="1" applyProtection="1">
      <alignment horizontal="center" vertical="center"/>
      <protection locked="0"/>
    </xf>
    <xf numFmtId="0" fontId="104" fillId="2" borderId="41" xfId="0" applyFont="1" applyFill="1" applyBorder="1" applyAlignment="1" applyProtection="1">
      <alignment horizontal="center" vertical="center"/>
      <protection locked="0"/>
    </xf>
    <xf numFmtId="49" fontId="75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75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75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left" vertical="center"/>
      <protection locked="0"/>
    </xf>
    <xf numFmtId="0" fontId="24" fillId="0" borderId="6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9" fontId="87" fillId="2" borderId="5" xfId="0" applyNumberFormat="1" applyFont="1" applyFill="1" applyBorder="1" applyAlignment="1" applyProtection="1">
      <alignment horizontal="center" vertical="center"/>
      <protection locked="0"/>
    </xf>
    <xf numFmtId="49" fontId="87" fillId="2" borderId="25" xfId="0" applyNumberFormat="1" applyFont="1" applyFill="1" applyBorder="1" applyAlignment="1" applyProtection="1">
      <alignment horizontal="center" vertical="center"/>
      <protection locked="0"/>
    </xf>
    <xf numFmtId="49" fontId="87" fillId="2" borderId="2" xfId="0" applyNumberFormat="1" applyFont="1" applyFill="1" applyBorder="1" applyAlignment="1" applyProtection="1">
      <alignment horizontal="center" vertical="center"/>
      <protection locked="0"/>
    </xf>
    <xf numFmtId="0" fontId="24" fillId="0" borderId="18" xfId="0" applyFont="1" applyBorder="1" applyAlignment="1" applyProtection="1">
      <alignment horizontal="left" vertical="center"/>
      <protection locked="0"/>
    </xf>
    <xf numFmtId="0" fontId="24" fillId="0" borderId="21" xfId="0" applyFont="1" applyBorder="1" applyAlignment="1" applyProtection="1">
      <alignment horizontal="left" vertical="center"/>
      <protection locked="0"/>
    </xf>
    <xf numFmtId="49" fontId="105" fillId="4" borderId="31" xfId="0" applyNumberFormat="1" applyFont="1" applyFill="1" applyBorder="1" applyAlignment="1" applyProtection="1">
      <alignment horizontal="center" vertical="center"/>
      <protection locked="0"/>
    </xf>
    <xf numFmtId="49" fontId="105" fillId="4" borderId="1" xfId="0" applyNumberFormat="1" applyFont="1" applyFill="1" applyBorder="1" applyAlignment="1" applyProtection="1">
      <alignment horizontal="center" vertical="center"/>
      <protection locked="0"/>
    </xf>
    <xf numFmtId="49" fontId="105" fillId="4" borderId="38" xfId="0" applyNumberFormat="1" applyFont="1" applyFill="1" applyBorder="1" applyAlignment="1" applyProtection="1">
      <alignment horizontal="center" vertical="center"/>
      <protection locked="0"/>
    </xf>
    <xf numFmtId="49" fontId="105" fillId="4" borderId="29" xfId="0" applyNumberFormat="1" applyFont="1" applyFill="1" applyBorder="1" applyAlignment="1" applyProtection="1">
      <alignment horizontal="center" vertical="center"/>
      <protection locked="0"/>
    </xf>
    <xf numFmtId="49" fontId="105" fillId="4" borderId="34" xfId="0" applyNumberFormat="1" applyFont="1" applyFill="1" applyBorder="1" applyAlignment="1" applyProtection="1">
      <alignment horizontal="center" vertical="center"/>
      <protection locked="0"/>
    </xf>
    <xf numFmtId="49" fontId="105" fillId="4" borderId="26" xfId="0" applyNumberFormat="1" applyFont="1" applyFill="1" applyBorder="1" applyAlignment="1" applyProtection="1">
      <alignment horizontal="center" vertical="center"/>
      <protection locked="0"/>
    </xf>
    <xf numFmtId="14" fontId="87" fillId="5" borderId="28" xfId="0" applyNumberFormat="1" applyFont="1" applyFill="1" applyBorder="1" applyAlignment="1" applyProtection="1">
      <alignment horizontal="center" vertical="center"/>
      <protection locked="0"/>
    </xf>
    <xf numFmtId="14" fontId="87" fillId="5" borderId="33" xfId="0" applyNumberFormat="1" applyFont="1" applyFill="1" applyBorder="1" applyAlignment="1" applyProtection="1">
      <alignment horizontal="center" vertical="center"/>
      <protection locked="0"/>
    </xf>
    <xf numFmtId="14" fontId="87" fillId="5" borderId="27" xfId="0" applyNumberFormat="1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</cellXfs>
  <cellStyles count="6">
    <cellStyle name="Денежный 2" xfId="1" xr:uid="{00000000-0005-0000-0000-000000000000}"/>
    <cellStyle name="Денежный 3" xfId="2" xr:uid="{00000000-0005-0000-0000-000001000000}"/>
    <cellStyle name="Обычный" xfId="0" builtinId="0"/>
    <cellStyle name="Обычный 2" xfId="3" xr:uid="{00000000-0005-0000-0000-000003000000}"/>
    <cellStyle name="Обычный 3" xfId="4" xr:uid="{00000000-0005-0000-0000-000004000000}"/>
    <cellStyle name="Финансовый" xfId="5" builtinId="3"/>
  </cellStyles>
  <dxfs count="0"/>
  <tableStyles count="0" defaultTableStyle="TableStyleMedium2" defaultPivotStyle="PivotStyleLight16"/>
  <colors>
    <mruColors>
      <color rgb="FF00CCFF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450004</xdr:colOff>
      <xdr:row>24</xdr:row>
      <xdr:rowOff>42333</xdr:rowOff>
    </xdr:from>
    <xdr:ext cx="1029758" cy="2736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930017-9C24-43FC-8FD1-BA6EB988252F}"/>
            </a:ext>
          </a:extLst>
        </xdr:cNvPr>
        <xdr:cNvSpPr txBox="1"/>
      </xdr:nvSpPr>
      <xdr:spPr>
        <a:xfrm>
          <a:off x="15842404" y="3852333"/>
          <a:ext cx="1029758" cy="27368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391583</xdr:colOff>
      <xdr:row>3</xdr:row>
      <xdr:rowOff>21167</xdr:rowOff>
    </xdr:from>
    <xdr:ext cx="7014261" cy="1835293"/>
    <xdr:pic>
      <xdr:nvPicPr>
        <xdr:cNvPr id="3" name="Рисунок 3">
          <a:extLst>
            <a:ext uri="{FF2B5EF4-FFF2-40B4-BE49-F238E27FC236}">
              <a16:creationId xmlns:a16="http://schemas.microsoft.com/office/drawing/2014/main" id="{907A3DDC-240F-4141-8CC6-908788D1B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273433" y="497417"/>
          <a:ext cx="7014261" cy="1835293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136899</xdr:colOff>
      <xdr:row>2</xdr:row>
      <xdr:rowOff>94424</xdr:rowOff>
    </xdr:from>
    <xdr:ext cx="10463455" cy="1664974"/>
    <xdr:pic>
      <xdr:nvPicPr>
        <xdr:cNvPr id="4" name="Рисунок 3">
          <a:extLst>
            <a:ext uri="{FF2B5EF4-FFF2-40B4-BE49-F238E27FC236}">
              <a16:creationId xmlns:a16="http://schemas.microsoft.com/office/drawing/2014/main" id="{F51FBB15-C679-4328-BC25-260092A66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899" y="411924"/>
          <a:ext cx="10463455" cy="1664974"/>
        </a:xfrm>
        <a:prstGeom prst="roundRect">
          <a:avLst>
            <a:gd name="adj" fmla="val 4167"/>
          </a:avLst>
        </a:prstGeom>
        <a:solidFill>
          <a:schemeClr val="bg1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450004</xdr:colOff>
      <xdr:row>25</xdr:row>
      <xdr:rowOff>174624</xdr:rowOff>
    </xdr:from>
    <xdr:ext cx="978746" cy="74273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flipV="1">
          <a:off x="27151754" y="5984874"/>
          <a:ext cx="978746" cy="74273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ru-RU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1</xdr:col>
      <xdr:colOff>118494</xdr:colOff>
      <xdr:row>2</xdr:row>
      <xdr:rowOff>16711</xdr:rowOff>
    </xdr:from>
    <xdr:to>
      <xdr:col>7</xdr:col>
      <xdr:colOff>965429</xdr:colOff>
      <xdr:row>8</xdr:row>
      <xdr:rowOff>161981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573" y="116974"/>
          <a:ext cx="10641127" cy="1749481"/>
        </a:xfrm>
        <a:prstGeom prst="roundRect">
          <a:avLst>
            <a:gd name="adj" fmla="val 4167"/>
          </a:avLst>
        </a:prstGeom>
        <a:solidFill>
          <a:schemeClr val="bg1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450004</xdr:colOff>
      <xdr:row>25</xdr:row>
      <xdr:rowOff>174624</xdr:rowOff>
    </xdr:from>
    <xdr:ext cx="978746" cy="74273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6CEF1C-E524-492C-B81B-8DD49940974C}"/>
            </a:ext>
          </a:extLst>
        </xdr:cNvPr>
        <xdr:cNvSpPr txBox="1"/>
      </xdr:nvSpPr>
      <xdr:spPr>
        <a:xfrm flipV="1">
          <a:off x="16483754" y="4130674"/>
          <a:ext cx="978746" cy="74273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ru-RU">
            <a:solidFill>
              <a:schemeClr val="tx1"/>
            </a:solidFill>
          </a:endParaRPr>
        </a:p>
      </xdr:txBody>
    </xdr:sp>
    <xdr:clientData/>
  </xdr:oneCellAnchor>
  <xdr:oneCellAnchor>
    <xdr:from>
      <xdr:col>1</xdr:col>
      <xdr:colOff>620721</xdr:colOff>
      <xdr:row>2</xdr:row>
      <xdr:rowOff>19050</xdr:rowOff>
    </xdr:from>
    <xdr:ext cx="11163789" cy="2175062"/>
    <xdr:pic>
      <xdr:nvPicPr>
        <xdr:cNvPr id="3" name="Рисунок 2">
          <a:extLst>
            <a:ext uri="{FF2B5EF4-FFF2-40B4-BE49-F238E27FC236}">
              <a16:creationId xmlns:a16="http://schemas.microsoft.com/office/drawing/2014/main" id="{3E5B701B-97A0-4DD4-9409-5ADA00181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2071" y="336550"/>
          <a:ext cx="11163789" cy="2175062"/>
        </a:xfrm>
        <a:prstGeom prst="roundRect">
          <a:avLst>
            <a:gd name="adj" fmla="val 4167"/>
          </a:avLst>
        </a:prstGeom>
        <a:solidFill>
          <a:schemeClr val="bg1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EB72-B47F-4CF3-9F50-9DFBFE9EABDE}">
  <sheetPr>
    <pageSetUpPr fitToPage="1"/>
  </sheetPr>
  <dimension ref="A1:Y706"/>
  <sheetViews>
    <sheetView view="pageBreakPreview" topLeftCell="A32" zoomScale="60" zoomScaleNormal="85" workbookViewId="0">
      <selection activeCell="B89" sqref="B89:F89"/>
    </sheetView>
  </sheetViews>
  <sheetFormatPr defaultColWidth="9.1796875" defaultRowHeight="14"/>
  <cols>
    <col min="1" max="1" width="3.453125" style="1" customWidth="1"/>
    <col min="2" max="2" width="15.26953125" style="1" customWidth="1"/>
    <col min="3" max="3" width="20.1796875" style="1" customWidth="1"/>
    <col min="4" max="4" width="42.26953125" style="2" customWidth="1"/>
    <col min="5" max="5" width="14.7265625" style="1" customWidth="1"/>
    <col min="6" max="6" width="14.54296875" style="1" customWidth="1"/>
    <col min="7" max="7" width="26.7265625" style="1" customWidth="1"/>
    <col min="8" max="8" width="16.1796875" style="1" customWidth="1"/>
    <col min="9" max="9" width="15.81640625" style="1" customWidth="1"/>
    <col min="10" max="10" width="36.1796875" style="1" customWidth="1"/>
    <col min="11" max="11" width="10.26953125" style="1" customWidth="1"/>
    <col min="12" max="12" width="13" style="1" customWidth="1"/>
    <col min="13" max="13" width="11" style="1" customWidth="1"/>
    <col min="14" max="14" width="11.54296875" style="1" customWidth="1"/>
    <col min="15" max="15" width="12.453125" style="1" customWidth="1"/>
    <col min="16" max="16" width="15.54296875" style="1" customWidth="1"/>
    <col min="17" max="17" width="14.54296875" style="1" customWidth="1"/>
    <col min="18" max="19" width="7.81640625" style="1" customWidth="1"/>
    <col min="20" max="16384" width="9.1796875" style="1"/>
  </cols>
  <sheetData>
    <row r="1" spans="1:19" ht="24" hidden="1" customHeight="1"/>
    <row r="2" spans="1:19" ht="8.25" customHeight="1" thickBot="1"/>
    <row r="3" spans="1:19" ht="22.5" customHeight="1" thickBot="1">
      <c r="B3" s="457"/>
      <c r="C3" s="458"/>
      <c r="D3" s="458"/>
      <c r="E3" s="458"/>
      <c r="F3" s="458"/>
      <c r="G3" s="458"/>
      <c r="H3" s="459"/>
      <c r="I3" s="975" t="s">
        <v>361</v>
      </c>
      <c r="J3" s="974"/>
      <c r="K3" s="973"/>
      <c r="L3" s="972" t="s">
        <v>357</v>
      </c>
      <c r="M3" s="971"/>
      <c r="N3" s="971"/>
      <c r="O3" s="971"/>
      <c r="P3" s="970"/>
    </row>
    <row r="4" spans="1:19" ht="25.5" customHeight="1" thickBot="1">
      <c r="B4" s="460"/>
      <c r="C4" s="961"/>
      <c r="D4" s="961"/>
      <c r="E4" s="961"/>
      <c r="F4" s="961"/>
      <c r="G4" s="961"/>
      <c r="H4" s="462"/>
      <c r="I4" s="468" t="s">
        <v>69</v>
      </c>
      <c r="J4" s="469"/>
      <c r="K4" s="470"/>
      <c r="L4" s="969"/>
      <c r="M4" s="968"/>
      <c r="N4" s="968"/>
      <c r="O4" s="968"/>
      <c r="P4" s="967"/>
    </row>
    <row r="5" spans="1:19" ht="20">
      <c r="B5" s="460"/>
      <c r="C5" s="961"/>
      <c r="D5" s="961"/>
      <c r="E5" s="961"/>
      <c r="F5" s="961"/>
      <c r="G5" s="961"/>
      <c r="H5" s="462"/>
      <c r="I5" s="966" t="s">
        <v>360</v>
      </c>
      <c r="J5" s="965"/>
      <c r="K5" s="471" t="s">
        <v>359</v>
      </c>
      <c r="L5" s="472"/>
      <c r="M5" s="472"/>
      <c r="N5" s="472"/>
      <c r="O5" s="472"/>
      <c r="P5" s="473"/>
    </row>
    <row r="6" spans="1:19" ht="20">
      <c r="B6" s="460"/>
      <c r="C6" s="961"/>
      <c r="D6" s="961"/>
      <c r="E6" s="961"/>
      <c r="F6" s="961"/>
      <c r="G6" s="961"/>
      <c r="H6" s="462"/>
      <c r="I6" s="960" t="s">
        <v>358</v>
      </c>
      <c r="J6" s="959"/>
      <c r="K6" s="471" t="s">
        <v>357</v>
      </c>
      <c r="L6" s="472"/>
      <c r="M6" s="472"/>
      <c r="N6" s="472"/>
      <c r="O6" s="472"/>
      <c r="P6" s="473"/>
      <c r="S6" s="1" t="s">
        <v>10</v>
      </c>
    </row>
    <row r="7" spans="1:19" ht="20">
      <c r="B7" s="460"/>
      <c r="C7" s="961"/>
      <c r="D7" s="961"/>
      <c r="E7" s="961"/>
      <c r="F7" s="961"/>
      <c r="G7" s="961"/>
      <c r="H7" s="462"/>
      <c r="I7" s="960" t="s">
        <v>356</v>
      </c>
      <c r="J7" s="959"/>
      <c r="K7" s="964">
        <v>187</v>
      </c>
      <c r="L7" s="963"/>
      <c r="M7" s="963"/>
      <c r="N7" s="963"/>
      <c r="O7" s="963"/>
      <c r="P7" s="962"/>
    </row>
    <row r="8" spans="1:19" ht="20">
      <c r="B8" s="460"/>
      <c r="C8" s="961"/>
      <c r="D8" s="961"/>
      <c r="E8" s="961"/>
      <c r="F8" s="961"/>
      <c r="G8" s="961"/>
      <c r="H8" s="462"/>
      <c r="I8" s="960" t="s">
        <v>355</v>
      </c>
      <c r="J8" s="959"/>
      <c r="K8" s="964">
        <v>12.5</v>
      </c>
      <c r="L8" s="963"/>
      <c r="M8" s="963"/>
      <c r="N8" s="963"/>
      <c r="O8" s="963"/>
      <c r="P8" s="962"/>
    </row>
    <row r="9" spans="1:19" ht="18" customHeight="1" thickBot="1">
      <c r="B9" s="460"/>
      <c r="C9" s="961"/>
      <c r="D9" s="961"/>
      <c r="E9" s="961"/>
      <c r="F9" s="961"/>
      <c r="G9" s="961"/>
      <c r="H9" s="462"/>
      <c r="I9" s="960" t="s">
        <v>354</v>
      </c>
      <c r="J9" s="959"/>
      <c r="K9" s="958">
        <v>15</v>
      </c>
      <c r="L9" s="957"/>
      <c r="M9" s="957"/>
      <c r="N9" s="957"/>
      <c r="O9" s="957"/>
      <c r="P9" s="956"/>
    </row>
    <row r="10" spans="1:19" ht="32.25" customHeight="1" thickBot="1">
      <c r="A10" s="14"/>
      <c r="B10" s="463" t="s">
        <v>10</v>
      </c>
      <c r="C10" s="464"/>
      <c r="D10" s="955" t="s">
        <v>24</v>
      </c>
      <c r="E10" s="954"/>
      <c r="F10" s="954"/>
      <c r="G10" s="954"/>
      <c r="H10" s="954"/>
      <c r="I10" s="953"/>
      <c r="J10" s="952" t="s">
        <v>7</v>
      </c>
      <c r="K10" s="951"/>
      <c r="L10" s="951"/>
      <c r="M10" s="951"/>
      <c r="N10" s="951"/>
      <c r="O10" s="951"/>
      <c r="P10" s="950"/>
      <c r="Q10" s="14" t="s">
        <v>32</v>
      </c>
      <c r="R10" s="14"/>
      <c r="S10" s="14"/>
    </row>
    <row r="11" spans="1:19" ht="21.75" customHeight="1" thickBot="1">
      <c r="A11" s="14"/>
      <c r="B11" s="15" t="s">
        <v>47</v>
      </c>
      <c r="C11" s="32" t="s">
        <v>48</v>
      </c>
      <c r="D11" s="43" t="s">
        <v>0</v>
      </c>
      <c r="E11" s="44" t="s">
        <v>353</v>
      </c>
      <c r="F11" s="45" t="s">
        <v>352</v>
      </c>
      <c r="G11" s="949" t="s">
        <v>59</v>
      </c>
      <c r="H11" s="948" t="s">
        <v>25</v>
      </c>
      <c r="I11" s="947" t="s">
        <v>45</v>
      </c>
      <c r="J11" s="492" t="s">
        <v>56</v>
      </c>
      <c r="K11" s="411" t="s">
        <v>23</v>
      </c>
      <c r="L11" s="946" t="s">
        <v>22</v>
      </c>
      <c r="M11" s="945"/>
      <c r="N11" s="944" t="s">
        <v>21</v>
      </c>
      <c r="O11" s="943"/>
      <c r="P11" s="942" t="s">
        <v>18</v>
      </c>
      <c r="Q11" s="14"/>
      <c r="R11" s="14"/>
      <c r="S11" s="14"/>
    </row>
    <row r="12" spans="1:19" ht="25.5" customHeight="1" thickBot="1">
      <c r="A12" s="14"/>
      <c r="B12" s="941" t="s">
        <v>10</v>
      </c>
      <c r="C12" s="940" t="s">
        <v>10</v>
      </c>
      <c r="D12" s="939" t="s">
        <v>351</v>
      </c>
      <c r="E12" s="938">
        <v>558.79999999999995</v>
      </c>
      <c r="F12" s="937"/>
      <c r="G12" s="936" t="s">
        <v>350</v>
      </c>
      <c r="H12" s="935">
        <v>0.62</v>
      </c>
      <c r="I12" s="934">
        <f>H12</f>
        <v>0.62</v>
      </c>
      <c r="J12" s="933"/>
      <c r="K12" s="412"/>
      <c r="L12" s="932"/>
      <c r="M12" s="931"/>
      <c r="N12" s="930"/>
      <c r="O12" s="929"/>
      <c r="P12" s="928"/>
      <c r="Q12" s="14"/>
      <c r="R12" s="14"/>
      <c r="S12" s="14"/>
    </row>
    <row r="13" spans="1:19" ht="22.5" customHeight="1" thickBot="1">
      <c r="A13" s="14"/>
      <c r="B13" s="927" t="s">
        <v>51</v>
      </c>
      <c r="C13" s="926"/>
      <c r="D13" s="925" t="s">
        <v>349</v>
      </c>
      <c r="E13" s="924">
        <v>230</v>
      </c>
      <c r="F13" s="924" t="s">
        <v>340</v>
      </c>
      <c r="G13" s="903" t="s">
        <v>348</v>
      </c>
      <c r="H13" s="863">
        <v>0.73</v>
      </c>
      <c r="I13" s="865">
        <f>I12+H13</f>
        <v>1.35</v>
      </c>
      <c r="J13" s="923"/>
      <c r="K13" s="413"/>
      <c r="L13" s="922"/>
      <c r="M13" s="921"/>
      <c r="N13" s="920"/>
      <c r="O13" s="919"/>
      <c r="P13" s="918"/>
      <c r="Q13" s="14" t="s">
        <v>10</v>
      </c>
      <c r="R13" s="14"/>
      <c r="S13" s="14"/>
    </row>
    <row r="14" spans="1:19" ht="20.25" customHeight="1">
      <c r="A14" s="14"/>
      <c r="B14" s="896" t="s">
        <v>38</v>
      </c>
      <c r="C14" s="895" t="s">
        <v>37</v>
      </c>
      <c r="D14" s="906" t="s">
        <v>347</v>
      </c>
      <c r="E14" s="898">
        <v>229</v>
      </c>
      <c r="F14" s="917" t="s">
        <v>336</v>
      </c>
      <c r="G14" s="898" t="s">
        <v>315</v>
      </c>
      <c r="H14" s="908">
        <v>6.69</v>
      </c>
      <c r="I14" s="865">
        <f>I13+H14</f>
        <v>8.0400000000000009</v>
      </c>
      <c r="J14" s="916" t="s">
        <v>346</v>
      </c>
      <c r="K14" s="915">
        <v>14030</v>
      </c>
      <c r="L14" s="914"/>
      <c r="M14" s="913"/>
      <c r="N14" s="912">
        <v>2000</v>
      </c>
      <c r="O14" s="911"/>
      <c r="P14" s="910" t="s">
        <v>345</v>
      </c>
      <c r="Q14" s="14"/>
      <c r="R14" s="14"/>
      <c r="S14" s="14"/>
    </row>
    <row r="15" spans="1:19" ht="21.75" customHeight="1">
      <c r="A15" s="14"/>
      <c r="B15" s="871" t="s">
        <v>344</v>
      </c>
      <c r="C15" s="909"/>
      <c r="D15" s="906" t="s">
        <v>343</v>
      </c>
      <c r="E15" s="905">
        <v>230</v>
      </c>
      <c r="F15" s="904" t="s">
        <v>340</v>
      </c>
      <c r="G15" s="903" t="s">
        <v>333</v>
      </c>
      <c r="H15" s="908">
        <v>0.43</v>
      </c>
      <c r="I15" s="865">
        <f>I14+H15</f>
        <v>8.4700000000000006</v>
      </c>
      <c r="J15" s="907" t="s">
        <v>79</v>
      </c>
      <c r="K15" s="874">
        <v>14000</v>
      </c>
      <c r="L15" s="764"/>
      <c r="M15" s="763"/>
      <c r="N15" s="764"/>
      <c r="O15" s="763"/>
      <c r="P15" s="762">
        <v>14000</v>
      </c>
      <c r="Q15" s="14"/>
      <c r="R15" s="14"/>
      <c r="S15" s="14"/>
    </row>
    <row r="16" spans="1:19" ht="21.75" customHeight="1">
      <c r="A16" s="14"/>
      <c r="B16" s="887" t="s">
        <v>10</v>
      </c>
      <c r="C16" s="886"/>
      <c r="D16" s="906" t="s">
        <v>342</v>
      </c>
      <c r="E16" s="905" t="s">
        <v>341</v>
      </c>
      <c r="F16" s="904" t="s">
        <v>340</v>
      </c>
      <c r="G16" s="903" t="s">
        <v>329</v>
      </c>
      <c r="H16" s="897">
        <v>0.74</v>
      </c>
      <c r="I16" s="865">
        <f>I15+H16</f>
        <v>9.2100000000000009</v>
      </c>
      <c r="J16" s="842" t="s">
        <v>80</v>
      </c>
      <c r="K16" s="785">
        <v>1200</v>
      </c>
      <c r="L16" s="764"/>
      <c r="M16" s="763"/>
      <c r="N16" s="764"/>
      <c r="O16" s="763"/>
      <c r="P16" s="762">
        <v>1200</v>
      </c>
      <c r="Q16" s="784"/>
      <c r="R16" s="14"/>
      <c r="S16" s="14"/>
    </row>
    <row r="17" spans="1:25" ht="24.75" customHeight="1">
      <c r="A17" s="14"/>
      <c r="B17" s="902" t="s">
        <v>49</v>
      </c>
      <c r="C17" s="901"/>
      <c r="D17" s="900" t="s">
        <v>339</v>
      </c>
      <c r="E17" s="899">
        <v>228</v>
      </c>
      <c r="F17" s="899" t="s">
        <v>338</v>
      </c>
      <c r="G17" s="898" t="s">
        <v>326</v>
      </c>
      <c r="H17" s="897">
        <v>0.48</v>
      </c>
      <c r="I17" s="865">
        <f>I16+H17</f>
        <v>9.6900000000000013</v>
      </c>
      <c r="J17" s="842" t="s">
        <v>81</v>
      </c>
      <c r="K17" s="868">
        <v>1350</v>
      </c>
      <c r="L17" s="766"/>
      <c r="M17" s="765"/>
      <c r="N17" s="764">
        <v>25</v>
      </c>
      <c r="O17" s="763"/>
      <c r="P17" s="762">
        <v>1325</v>
      </c>
      <c r="Q17" s="784"/>
      <c r="R17" s="14"/>
      <c r="S17" s="14"/>
    </row>
    <row r="18" spans="1:25" ht="20.25" customHeight="1">
      <c r="A18" s="14"/>
      <c r="B18" s="896" t="s">
        <v>38</v>
      </c>
      <c r="C18" s="895" t="s">
        <v>37</v>
      </c>
      <c r="D18" s="894" t="s">
        <v>337</v>
      </c>
      <c r="E18" s="857">
        <v>229</v>
      </c>
      <c r="F18" s="837" t="s">
        <v>336</v>
      </c>
      <c r="G18" s="838" t="s">
        <v>315</v>
      </c>
      <c r="H18" s="863">
        <v>6.52</v>
      </c>
      <c r="I18" s="865">
        <f>I17+H18</f>
        <v>16.21</v>
      </c>
      <c r="J18" s="842" t="s">
        <v>335</v>
      </c>
      <c r="K18" s="868">
        <v>100</v>
      </c>
      <c r="L18" s="766"/>
      <c r="M18" s="765"/>
      <c r="N18" s="764"/>
      <c r="O18" s="763"/>
      <c r="P18" s="762">
        <v>100</v>
      </c>
      <c r="Q18" s="784"/>
      <c r="R18" s="14"/>
      <c r="S18" s="14"/>
    </row>
    <row r="19" spans="1:25" ht="21" customHeight="1">
      <c r="A19" s="14"/>
      <c r="B19" s="871"/>
      <c r="C19" s="893" t="s">
        <v>10</v>
      </c>
      <c r="D19" s="839" t="s">
        <v>334</v>
      </c>
      <c r="E19" s="857">
        <v>216</v>
      </c>
      <c r="F19" s="837">
        <v>72</v>
      </c>
      <c r="G19" s="857" t="s">
        <v>333</v>
      </c>
      <c r="H19" s="863">
        <v>0.56999999999999995</v>
      </c>
      <c r="I19" s="865">
        <f>I18+H19</f>
        <v>16.78</v>
      </c>
      <c r="J19" s="814" t="s">
        <v>332</v>
      </c>
      <c r="K19" s="773">
        <v>600</v>
      </c>
      <c r="L19" s="766"/>
      <c r="M19" s="765"/>
      <c r="N19" s="764"/>
      <c r="O19" s="763"/>
      <c r="P19" s="762">
        <v>600</v>
      </c>
      <c r="Q19" s="784"/>
      <c r="R19" s="14"/>
      <c r="S19" s="14"/>
    </row>
    <row r="20" spans="1:25" ht="18" customHeight="1">
      <c r="A20" s="14"/>
      <c r="B20" s="887"/>
      <c r="C20" s="886"/>
      <c r="D20" s="866" t="s">
        <v>331</v>
      </c>
      <c r="E20" s="857" t="s">
        <v>330</v>
      </c>
      <c r="F20" s="837">
        <v>72</v>
      </c>
      <c r="G20" s="838" t="s">
        <v>329</v>
      </c>
      <c r="H20" s="863">
        <v>1.48</v>
      </c>
      <c r="I20" s="865">
        <f>I19+H20</f>
        <v>18.260000000000002</v>
      </c>
      <c r="J20" s="842" t="s">
        <v>328</v>
      </c>
      <c r="K20" s="773">
        <v>2000</v>
      </c>
      <c r="L20" s="766"/>
      <c r="M20" s="765"/>
      <c r="N20" s="764"/>
      <c r="O20" s="763"/>
      <c r="P20" s="762">
        <v>2000</v>
      </c>
      <c r="Q20" s="784"/>
      <c r="R20" s="14"/>
      <c r="S20" s="14"/>
    </row>
    <row r="21" spans="1:25" ht="20.25" customHeight="1">
      <c r="A21" s="14"/>
      <c r="B21" s="892" t="s">
        <v>50</v>
      </c>
      <c r="C21" s="891"/>
      <c r="D21" s="890" t="s">
        <v>327</v>
      </c>
      <c r="E21" s="857">
        <v>232</v>
      </c>
      <c r="F21" s="837">
        <v>72</v>
      </c>
      <c r="G21" s="838" t="s">
        <v>326</v>
      </c>
      <c r="H21" s="863">
        <v>0.51</v>
      </c>
      <c r="I21" s="865">
        <f>I20+H21</f>
        <v>18.770000000000003</v>
      </c>
      <c r="J21" s="842" t="s">
        <v>82</v>
      </c>
      <c r="K21" s="773">
        <v>1000</v>
      </c>
      <c r="L21" s="766"/>
      <c r="M21" s="765"/>
      <c r="N21" s="764"/>
      <c r="O21" s="763"/>
      <c r="P21" s="762">
        <v>1000</v>
      </c>
      <c r="Q21" s="784"/>
      <c r="R21" s="14"/>
      <c r="S21" s="14"/>
    </row>
    <row r="22" spans="1:25" ht="21" customHeight="1">
      <c r="A22" s="14"/>
      <c r="B22" s="889" t="s">
        <v>1</v>
      </c>
      <c r="C22" s="872" t="s">
        <v>2</v>
      </c>
      <c r="D22" s="866" t="s">
        <v>325</v>
      </c>
      <c r="E22" s="857">
        <v>229</v>
      </c>
      <c r="F22" s="837">
        <v>73</v>
      </c>
      <c r="G22" s="838" t="s">
        <v>315</v>
      </c>
      <c r="H22" s="843">
        <v>7.38</v>
      </c>
      <c r="I22" s="865">
        <f>I21+H22</f>
        <v>26.150000000000002</v>
      </c>
      <c r="J22" s="852" t="s">
        <v>83</v>
      </c>
      <c r="K22" s="773">
        <v>2000</v>
      </c>
      <c r="L22" s="766"/>
      <c r="M22" s="765"/>
      <c r="N22" s="764"/>
      <c r="O22" s="763"/>
      <c r="P22" s="762">
        <v>2000</v>
      </c>
      <c r="Q22" s="784"/>
      <c r="R22" s="14"/>
      <c r="S22" s="14"/>
    </row>
    <row r="23" spans="1:25" ht="18.75" customHeight="1">
      <c r="A23" s="14"/>
      <c r="B23" s="887"/>
      <c r="C23" s="886"/>
      <c r="D23" s="866" t="s">
        <v>324</v>
      </c>
      <c r="E23" s="857">
        <v>229</v>
      </c>
      <c r="F23" s="837">
        <v>73</v>
      </c>
      <c r="G23" s="838" t="s">
        <v>315</v>
      </c>
      <c r="H23" s="843">
        <v>6.84</v>
      </c>
      <c r="I23" s="865">
        <f>I22+H23</f>
        <v>32.99</v>
      </c>
      <c r="J23" s="842" t="s">
        <v>84</v>
      </c>
      <c r="K23" s="773">
        <v>50</v>
      </c>
      <c r="L23" s="766"/>
      <c r="M23" s="765"/>
      <c r="N23" s="764"/>
      <c r="O23" s="763"/>
      <c r="P23" s="888">
        <f>K23+L23-N23</f>
        <v>50</v>
      </c>
      <c r="Q23" s="14"/>
      <c r="R23" s="14"/>
      <c r="S23" s="14"/>
    </row>
    <row r="24" spans="1:25" ht="19.5" customHeight="1">
      <c r="A24" s="14"/>
      <c r="B24" s="887"/>
      <c r="C24" s="886"/>
      <c r="D24" s="866" t="s">
        <v>323</v>
      </c>
      <c r="E24" s="838">
        <v>203</v>
      </c>
      <c r="F24" s="837">
        <v>71</v>
      </c>
      <c r="G24" s="838" t="s">
        <v>315</v>
      </c>
      <c r="H24" s="843">
        <v>7.95</v>
      </c>
      <c r="I24" s="865">
        <f>I23+H24</f>
        <v>40.940000000000005</v>
      </c>
      <c r="J24" s="842"/>
      <c r="K24" s="773"/>
      <c r="L24" s="766"/>
      <c r="M24" s="765"/>
      <c r="N24" s="764"/>
      <c r="O24" s="763"/>
      <c r="P24" s="762"/>
      <c r="Q24" s="14"/>
      <c r="R24" s="14"/>
      <c r="S24" s="14"/>
    </row>
    <row r="25" spans="1:25" ht="21" customHeight="1">
      <c r="A25" s="14"/>
      <c r="B25" s="885" t="s">
        <v>46</v>
      </c>
      <c r="C25" s="884"/>
      <c r="D25" s="866" t="s">
        <v>322</v>
      </c>
      <c r="E25" s="838">
        <v>203</v>
      </c>
      <c r="F25" s="837">
        <v>80</v>
      </c>
      <c r="G25" s="838" t="s">
        <v>315</v>
      </c>
      <c r="H25" s="843">
        <v>6.7</v>
      </c>
      <c r="I25" s="865">
        <f>I24+H25</f>
        <v>47.640000000000008</v>
      </c>
      <c r="J25" s="816"/>
      <c r="K25" s="773"/>
      <c r="L25" s="766"/>
      <c r="M25" s="765"/>
      <c r="N25" s="764"/>
      <c r="O25" s="763"/>
      <c r="P25" s="762"/>
      <c r="Q25" s="14"/>
      <c r="R25" s="14"/>
      <c r="S25" s="14"/>
    </row>
    <row r="26" spans="1:25" ht="18.75" customHeight="1">
      <c r="A26" s="14"/>
      <c r="B26" s="873" t="s">
        <v>35</v>
      </c>
      <c r="C26" s="883" t="s">
        <v>2</v>
      </c>
      <c r="D26" s="866" t="s">
        <v>321</v>
      </c>
      <c r="E26" s="838">
        <v>203</v>
      </c>
      <c r="F26" s="837">
        <v>80</v>
      </c>
      <c r="G26" s="838" t="s">
        <v>315</v>
      </c>
      <c r="H26" s="843">
        <v>6.21</v>
      </c>
      <c r="I26" s="865">
        <f>I25+H26</f>
        <v>53.850000000000009</v>
      </c>
      <c r="J26" s="814"/>
      <c r="K26" s="773"/>
      <c r="L26" s="766"/>
      <c r="M26" s="765"/>
      <c r="N26" s="753"/>
      <c r="O26" s="791"/>
      <c r="P26" s="762"/>
      <c r="Q26" s="14"/>
      <c r="R26" s="14"/>
      <c r="S26" s="14"/>
    </row>
    <row r="27" spans="1:25" ht="18" customHeight="1">
      <c r="A27" s="14"/>
      <c r="B27" s="873" t="s">
        <v>10</v>
      </c>
      <c r="C27" s="870" t="s">
        <v>10</v>
      </c>
      <c r="D27" s="866" t="s">
        <v>320</v>
      </c>
      <c r="E27" s="838">
        <v>203</v>
      </c>
      <c r="F27" s="837">
        <v>80</v>
      </c>
      <c r="G27" s="838" t="s">
        <v>315</v>
      </c>
      <c r="H27" s="843">
        <v>7.8</v>
      </c>
      <c r="I27" s="865">
        <f>I26+H27</f>
        <v>61.650000000000006</v>
      </c>
      <c r="J27" s="882"/>
      <c r="K27" s="881"/>
      <c r="L27" s="766"/>
      <c r="M27" s="765"/>
      <c r="N27" s="753"/>
      <c r="O27" s="791"/>
      <c r="P27" s="762"/>
      <c r="Q27" s="14"/>
      <c r="R27" s="14"/>
      <c r="S27" s="14"/>
    </row>
    <row r="28" spans="1:25" ht="18.75" customHeight="1">
      <c r="A28" s="14"/>
      <c r="B28" s="873" t="s">
        <v>10</v>
      </c>
      <c r="C28" s="872"/>
      <c r="D28" s="866" t="s">
        <v>319</v>
      </c>
      <c r="E28" s="838">
        <v>203</v>
      </c>
      <c r="F28" s="837">
        <v>80</v>
      </c>
      <c r="G28" s="838" t="s">
        <v>315</v>
      </c>
      <c r="H28" s="863">
        <v>6.5</v>
      </c>
      <c r="I28" s="865">
        <f>I27+H28</f>
        <v>68.150000000000006</v>
      </c>
      <c r="J28" s="842"/>
      <c r="K28" s="880"/>
      <c r="L28" s="766"/>
      <c r="M28" s="765"/>
      <c r="N28" s="753"/>
      <c r="O28" s="791"/>
      <c r="P28" s="762"/>
      <c r="Q28" s="14"/>
      <c r="R28" s="14"/>
      <c r="S28" s="14"/>
    </row>
    <row r="29" spans="1:25" ht="20.25" customHeight="1">
      <c r="A29" s="14"/>
      <c r="B29" s="879"/>
      <c r="C29" s="878"/>
      <c r="D29" s="866" t="s">
        <v>318</v>
      </c>
      <c r="E29" s="838">
        <v>203</v>
      </c>
      <c r="F29" s="837">
        <v>80</v>
      </c>
      <c r="G29" s="838" t="s">
        <v>315</v>
      </c>
      <c r="H29" s="863">
        <v>7.12</v>
      </c>
      <c r="I29" s="865">
        <f>I28+H29</f>
        <v>75.27000000000001</v>
      </c>
      <c r="J29" s="875"/>
      <c r="K29" s="868"/>
      <c r="L29" s="766"/>
      <c r="M29" s="765"/>
      <c r="N29" s="753"/>
      <c r="O29" s="791"/>
      <c r="P29" s="762"/>
      <c r="Q29" s="17"/>
      <c r="R29" s="14"/>
      <c r="S29" s="14"/>
    </row>
    <row r="30" spans="1:25" ht="21.75" customHeight="1">
      <c r="A30" s="14"/>
      <c r="B30" s="877" t="s">
        <v>58</v>
      </c>
      <c r="C30" s="876"/>
      <c r="D30" s="866" t="s">
        <v>317</v>
      </c>
      <c r="E30" s="838">
        <v>203</v>
      </c>
      <c r="F30" s="837">
        <v>80</v>
      </c>
      <c r="G30" s="838" t="s">
        <v>315</v>
      </c>
      <c r="H30" s="843">
        <v>7.4</v>
      </c>
      <c r="I30" s="865">
        <f>I29+H30</f>
        <v>82.670000000000016</v>
      </c>
      <c r="J30" s="875"/>
      <c r="K30" s="874"/>
      <c r="L30" s="766"/>
      <c r="M30" s="765"/>
      <c r="N30" s="753"/>
      <c r="O30" s="791"/>
      <c r="P30" s="762"/>
      <c r="Q30" s="14"/>
      <c r="R30" s="14"/>
      <c r="S30" s="14"/>
    </row>
    <row r="31" spans="1:25" ht="21.75" customHeight="1">
      <c r="A31" s="14"/>
      <c r="B31" s="873" t="s">
        <v>35</v>
      </c>
      <c r="C31" s="872" t="s">
        <v>2</v>
      </c>
      <c r="D31" s="866" t="s">
        <v>316</v>
      </c>
      <c r="E31" s="838">
        <v>203</v>
      </c>
      <c r="F31" s="837">
        <v>80</v>
      </c>
      <c r="G31" s="838" t="s">
        <v>315</v>
      </c>
      <c r="H31" s="843">
        <v>7.63</v>
      </c>
      <c r="I31" s="865">
        <f>I30+H31</f>
        <v>90.300000000000011</v>
      </c>
      <c r="J31" s="852"/>
      <c r="K31" s="862"/>
      <c r="L31" s="766"/>
      <c r="M31" s="765"/>
      <c r="N31" s="753"/>
      <c r="O31" s="791"/>
      <c r="P31" s="762"/>
      <c r="Q31" s="14"/>
      <c r="R31" s="14"/>
      <c r="S31" s="14"/>
    </row>
    <row r="32" spans="1:25" ht="20.25" customHeight="1">
      <c r="A32" s="14"/>
      <c r="B32" s="871" t="s">
        <v>10</v>
      </c>
      <c r="C32" s="870" t="s">
        <v>10</v>
      </c>
      <c r="D32" s="839" t="s">
        <v>314</v>
      </c>
      <c r="E32" s="857">
        <v>205</v>
      </c>
      <c r="F32" s="837">
        <v>78</v>
      </c>
      <c r="G32" s="857" t="s">
        <v>313</v>
      </c>
      <c r="H32" s="863">
        <v>0.55000000000000004</v>
      </c>
      <c r="I32" s="865">
        <f>I31+H32</f>
        <v>90.850000000000009</v>
      </c>
      <c r="J32" s="869"/>
      <c r="K32" s="868"/>
      <c r="L32" s="766"/>
      <c r="M32" s="765"/>
      <c r="N32" s="753"/>
      <c r="O32" s="791"/>
      <c r="P32" s="762"/>
      <c r="Q32" s="14"/>
      <c r="R32" s="14"/>
      <c r="S32" s="14"/>
      <c r="Y32" s="867"/>
    </row>
    <row r="33" spans="1:19" ht="23">
      <c r="A33" s="14"/>
      <c r="B33" s="864"/>
      <c r="C33" s="864"/>
      <c r="D33" s="866" t="s">
        <v>312</v>
      </c>
      <c r="E33" s="857">
        <v>165</v>
      </c>
      <c r="F33" s="837">
        <v>82</v>
      </c>
      <c r="G33" s="838" t="s">
        <v>311</v>
      </c>
      <c r="H33" s="843">
        <v>95.95</v>
      </c>
      <c r="I33" s="865">
        <f>I32+H33</f>
        <v>186.8</v>
      </c>
      <c r="J33" s="852"/>
      <c r="K33" s="862"/>
      <c r="L33" s="766"/>
      <c r="M33" s="765"/>
      <c r="N33" s="753"/>
      <c r="O33" s="791"/>
      <c r="P33" s="762"/>
      <c r="Q33" s="784"/>
      <c r="R33" s="14"/>
      <c r="S33" s="14"/>
    </row>
    <row r="34" spans="1:19" ht="18">
      <c r="A34" s="14"/>
      <c r="B34" s="864"/>
      <c r="C34" s="864"/>
      <c r="D34" s="839"/>
      <c r="E34" s="857"/>
      <c r="F34" s="837"/>
      <c r="G34" s="857"/>
      <c r="H34" s="863"/>
      <c r="I34" s="835"/>
      <c r="J34" s="852"/>
      <c r="K34" s="862"/>
      <c r="L34" s="766"/>
      <c r="M34" s="765"/>
      <c r="N34" s="753"/>
      <c r="O34" s="791"/>
      <c r="P34" s="762"/>
      <c r="Q34" s="14"/>
      <c r="R34" s="784"/>
      <c r="S34" s="14"/>
    </row>
    <row r="35" spans="1:19" ht="22.5" customHeight="1" thickBot="1">
      <c r="A35" s="14"/>
      <c r="B35" s="861" t="s">
        <v>9</v>
      </c>
      <c r="C35" s="860" t="s">
        <v>6</v>
      </c>
      <c r="D35" s="839"/>
      <c r="E35" s="859"/>
      <c r="F35" s="858"/>
      <c r="G35" s="857"/>
      <c r="H35" s="856"/>
      <c r="I35" s="835"/>
      <c r="J35" s="852"/>
      <c r="K35" s="855"/>
      <c r="L35" s="766"/>
      <c r="M35" s="765"/>
      <c r="N35" s="753"/>
      <c r="O35" s="791"/>
      <c r="P35" s="762"/>
      <c r="Q35" s="14"/>
      <c r="R35" s="14"/>
      <c r="S35" s="14"/>
    </row>
    <row r="36" spans="1:19" ht="21.75" customHeight="1">
      <c r="A36" s="14"/>
      <c r="B36" s="840">
        <v>1</v>
      </c>
      <c r="C36" s="854">
        <v>2</v>
      </c>
      <c r="D36" s="839"/>
      <c r="E36" s="849"/>
      <c r="F36" s="849"/>
      <c r="G36" s="849"/>
      <c r="H36" s="853"/>
      <c r="I36" s="835"/>
      <c r="J36" s="852"/>
      <c r="K36" s="848"/>
      <c r="L36" s="766"/>
      <c r="M36" s="765"/>
      <c r="N36" s="753"/>
      <c r="O36" s="791"/>
      <c r="P36" s="762"/>
      <c r="Q36" s="14"/>
      <c r="R36" s="14"/>
      <c r="S36" s="14"/>
    </row>
    <row r="37" spans="1:19" ht="20.25" customHeight="1" thickBot="1">
      <c r="A37" s="14"/>
      <c r="B37" s="851"/>
      <c r="C37" s="832"/>
      <c r="D37" s="839"/>
      <c r="E37" s="849"/>
      <c r="F37" s="850"/>
      <c r="G37" s="849"/>
      <c r="H37" s="836"/>
      <c r="I37" s="835"/>
      <c r="J37" s="842"/>
      <c r="K37" s="848"/>
      <c r="L37" s="766"/>
      <c r="M37" s="765"/>
      <c r="N37" s="753"/>
      <c r="O37" s="791"/>
      <c r="P37" s="762"/>
      <c r="Q37" s="14"/>
      <c r="R37" s="14"/>
      <c r="S37" s="14"/>
    </row>
    <row r="38" spans="1:19" ht="20.25" customHeight="1" thickBot="1">
      <c r="A38" s="14"/>
      <c r="B38" s="847" t="s">
        <v>34</v>
      </c>
      <c r="C38" s="846"/>
      <c r="D38" s="839"/>
      <c r="E38" s="845"/>
      <c r="F38" s="844"/>
      <c r="G38" s="838"/>
      <c r="H38" s="843"/>
      <c r="I38" s="835"/>
      <c r="J38" s="842"/>
      <c r="K38" s="841"/>
      <c r="L38" s="766"/>
      <c r="M38" s="765"/>
      <c r="N38" s="753"/>
      <c r="O38" s="791"/>
      <c r="P38" s="762"/>
      <c r="Q38" s="14"/>
      <c r="R38" s="14"/>
      <c r="S38" s="14"/>
    </row>
    <row r="39" spans="1:19" ht="20.25" customHeight="1">
      <c r="A39" s="14"/>
      <c r="B39" s="840"/>
      <c r="C39" s="832"/>
      <c r="D39" s="839"/>
      <c r="E39" s="838"/>
      <c r="F39" s="837"/>
      <c r="G39" s="837"/>
      <c r="H39" s="836"/>
      <c r="I39" s="835"/>
      <c r="J39" s="834"/>
      <c r="K39" s="785"/>
      <c r="L39" s="766"/>
      <c r="M39" s="765"/>
      <c r="N39" s="753"/>
      <c r="O39" s="791"/>
      <c r="P39" s="762"/>
      <c r="Q39" s="14"/>
      <c r="R39" s="14"/>
      <c r="S39" s="14"/>
    </row>
    <row r="40" spans="1:19" ht="19.5" customHeight="1" thickBot="1">
      <c r="A40" s="14"/>
      <c r="B40" s="833"/>
      <c r="C40" s="832"/>
      <c r="D40" s="831"/>
      <c r="E40" s="829"/>
      <c r="F40" s="830"/>
      <c r="G40" s="829"/>
      <c r="H40" s="828"/>
      <c r="I40" s="827"/>
      <c r="J40" s="816"/>
      <c r="K40" s="767"/>
      <c r="L40" s="766"/>
      <c r="M40" s="765"/>
      <c r="N40" s="753"/>
      <c r="O40" s="791"/>
      <c r="P40" s="762"/>
      <c r="Q40" s="14"/>
      <c r="R40" s="14"/>
      <c r="S40" s="14"/>
    </row>
    <row r="41" spans="1:19" ht="20.25" customHeight="1" thickBot="1">
      <c r="A41" s="14"/>
      <c r="B41" s="826" t="s">
        <v>310</v>
      </c>
      <c r="C41" s="825"/>
      <c r="D41" s="822" t="s">
        <v>309</v>
      </c>
      <c r="E41" s="824"/>
      <c r="F41" s="823" t="s">
        <v>308</v>
      </c>
      <c r="G41" s="824"/>
      <c r="H41" s="823" t="s">
        <v>39</v>
      </c>
      <c r="I41" s="822"/>
      <c r="J41" s="816"/>
      <c r="K41" s="767"/>
      <c r="L41" s="766"/>
      <c r="M41" s="765"/>
      <c r="N41" s="753"/>
      <c r="O41" s="791"/>
      <c r="P41" s="762"/>
      <c r="Q41" s="14"/>
      <c r="R41" s="14"/>
      <c r="S41" s="14"/>
    </row>
    <row r="42" spans="1:19" ht="19.5" customHeight="1" thickBot="1">
      <c r="A42" s="14"/>
      <c r="B42" s="821"/>
      <c r="C42" s="820"/>
      <c r="D42" s="714" t="s">
        <v>62</v>
      </c>
      <c r="E42" s="819" t="s">
        <v>307</v>
      </c>
      <c r="F42" s="808" t="s">
        <v>14</v>
      </c>
      <c r="G42" s="817" t="s">
        <v>44</v>
      </c>
      <c r="H42" s="818" t="s">
        <v>15</v>
      </c>
      <c r="I42" s="817" t="s">
        <v>16</v>
      </c>
      <c r="J42" s="816"/>
      <c r="K42" s="767"/>
      <c r="L42" s="766"/>
      <c r="M42" s="765"/>
      <c r="N42" s="753"/>
      <c r="O42" s="791"/>
      <c r="P42" s="762"/>
      <c r="Q42" s="14"/>
      <c r="R42" s="14"/>
      <c r="S42" s="14"/>
    </row>
    <row r="43" spans="1:19" ht="18.5" thickBot="1">
      <c r="A43" s="14"/>
      <c r="B43" s="813" t="s">
        <v>11</v>
      </c>
      <c r="C43" s="812" t="s">
        <v>306</v>
      </c>
      <c r="D43" s="714" t="s">
        <v>17</v>
      </c>
      <c r="E43" s="731" t="s">
        <v>213</v>
      </c>
      <c r="F43" s="815" t="s">
        <v>26</v>
      </c>
      <c r="G43" s="807" t="s">
        <v>301</v>
      </c>
      <c r="H43" s="806" t="s">
        <v>300</v>
      </c>
      <c r="I43" s="805" t="s">
        <v>300</v>
      </c>
      <c r="J43" s="814"/>
      <c r="K43" s="773"/>
      <c r="L43" s="766"/>
      <c r="M43" s="765"/>
      <c r="N43" s="753"/>
      <c r="O43" s="791"/>
      <c r="P43" s="762"/>
      <c r="Q43" s="14"/>
      <c r="R43" s="14"/>
      <c r="S43" s="14"/>
    </row>
    <row r="44" spans="1:19" ht="18.5" thickBot="1">
      <c r="A44" s="14"/>
      <c r="B44" s="813" t="s">
        <v>3</v>
      </c>
      <c r="C44" s="812" t="s">
        <v>305</v>
      </c>
      <c r="D44" s="714" t="s">
        <v>63</v>
      </c>
      <c r="E44" s="728" t="s">
        <v>304</v>
      </c>
      <c r="F44" s="811" t="s">
        <v>27</v>
      </c>
      <c r="G44" s="807" t="s">
        <v>301</v>
      </c>
      <c r="H44" s="806" t="s">
        <v>300</v>
      </c>
      <c r="I44" s="806" t="s">
        <v>300</v>
      </c>
      <c r="J44" s="810"/>
      <c r="K44" s="773"/>
      <c r="L44" s="766"/>
      <c r="M44" s="765"/>
      <c r="N44" s="753"/>
      <c r="O44" s="791"/>
      <c r="P44" s="762"/>
      <c r="Q44" s="14"/>
      <c r="R44" s="14"/>
      <c r="S44" s="14"/>
    </row>
    <row r="45" spans="1:19" ht="15.75" customHeight="1" thickBot="1">
      <c r="A45" s="14"/>
      <c r="B45" s="809" t="s">
        <v>12</v>
      </c>
      <c r="C45" s="795" t="s">
        <v>303</v>
      </c>
      <c r="D45" s="714" t="s">
        <v>185</v>
      </c>
      <c r="E45" s="720" t="s">
        <v>302</v>
      </c>
      <c r="F45" s="808" t="s">
        <v>28</v>
      </c>
      <c r="G45" s="807" t="s">
        <v>301</v>
      </c>
      <c r="H45" s="806" t="s">
        <v>300</v>
      </c>
      <c r="I45" s="805" t="s">
        <v>300</v>
      </c>
      <c r="J45" s="797"/>
      <c r="K45" s="804"/>
      <c r="L45" s="766"/>
      <c r="M45" s="765"/>
      <c r="N45" s="753"/>
      <c r="O45" s="791"/>
      <c r="P45" s="790"/>
      <c r="Q45" s="14"/>
      <c r="R45" s="14" t="s">
        <v>10</v>
      </c>
      <c r="S45" s="14"/>
    </row>
    <row r="46" spans="1:19" ht="19.5" customHeight="1" thickBot="1">
      <c r="A46" s="14"/>
      <c r="B46" s="803" t="s">
        <v>13</v>
      </c>
      <c r="C46" s="802" t="s">
        <v>299</v>
      </c>
      <c r="D46" s="714" t="s">
        <v>186</v>
      </c>
      <c r="E46" s="731" t="s">
        <v>298</v>
      </c>
      <c r="F46" s="801" t="s">
        <v>41</v>
      </c>
      <c r="G46" s="800" t="s">
        <v>297</v>
      </c>
      <c r="H46" s="799" t="s">
        <v>296</v>
      </c>
      <c r="I46" s="798" t="s">
        <v>296</v>
      </c>
      <c r="J46" s="797"/>
      <c r="K46" s="773"/>
      <c r="L46" s="766"/>
      <c r="M46" s="765"/>
      <c r="N46" s="753"/>
      <c r="O46" s="791"/>
      <c r="P46" s="762"/>
      <c r="Q46" s="14"/>
      <c r="R46" s="14"/>
      <c r="S46" s="14"/>
    </row>
    <row r="47" spans="1:19" ht="21" customHeight="1" thickBot="1">
      <c r="A47" s="14"/>
      <c r="B47" s="796" t="s">
        <v>4</v>
      </c>
      <c r="C47" s="795" t="s">
        <v>295</v>
      </c>
      <c r="D47" s="714" t="s">
        <v>187</v>
      </c>
      <c r="E47" s="728" t="s">
        <v>294</v>
      </c>
      <c r="F47" s="794" t="s">
        <v>293</v>
      </c>
      <c r="G47" s="793"/>
      <c r="H47" s="793"/>
      <c r="I47" s="793"/>
      <c r="J47" s="792"/>
      <c r="K47" s="773"/>
      <c r="L47" s="766"/>
      <c r="M47" s="765"/>
      <c r="N47" s="753"/>
      <c r="O47" s="791"/>
      <c r="P47" s="790"/>
      <c r="Q47" s="14"/>
      <c r="R47" s="14"/>
      <c r="S47" s="14"/>
    </row>
    <row r="48" spans="1:19" ht="17.25" customHeight="1">
      <c r="A48" s="14"/>
      <c r="B48" s="772"/>
      <c r="C48" s="789"/>
      <c r="D48" s="714" t="s">
        <v>188</v>
      </c>
      <c r="E48" s="720" t="s">
        <v>292</v>
      </c>
      <c r="F48" s="788"/>
      <c r="G48" s="787"/>
      <c r="H48" s="787"/>
      <c r="I48" s="787"/>
      <c r="J48" s="786" t="s">
        <v>291</v>
      </c>
      <c r="K48" s="785"/>
      <c r="L48" s="764">
        <v>2</v>
      </c>
      <c r="M48" s="763"/>
      <c r="N48" s="764"/>
      <c r="O48" s="763"/>
      <c r="P48" s="762">
        <v>2</v>
      </c>
      <c r="Q48" s="784"/>
      <c r="R48" s="14"/>
      <c r="S48" s="14"/>
    </row>
    <row r="49" spans="1:22" ht="15.75" customHeight="1">
      <c r="A49" s="14"/>
      <c r="B49" s="772"/>
      <c r="C49" s="783"/>
      <c r="D49" s="714" t="s">
        <v>215</v>
      </c>
      <c r="E49" s="731" t="s">
        <v>290</v>
      </c>
      <c r="F49" s="782"/>
      <c r="G49" s="781"/>
      <c r="H49" s="781"/>
      <c r="I49" s="780"/>
      <c r="J49" s="779" t="s">
        <v>289</v>
      </c>
      <c r="K49" s="773"/>
      <c r="L49" s="766">
        <v>1</v>
      </c>
      <c r="M49" s="765"/>
      <c r="N49" s="764"/>
      <c r="O49" s="763"/>
      <c r="P49" s="762">
        <v>1</v>
      </c>
      <c r="Q49" s="14"/>
      <c r="R49" s="14"/>
      <c r="S49" s="22"/>
      <c r="T49" s="7"/>
    </row>
    <row r="50" spans="1:22" ht="16.5" customHeight="1">
      <c r="A50" s="14"/>
      <c r="B50" s="778"/>
      <c r="C50" s="777"/>
      <c r="D50" s="714" t="s">
        <v>189</v>
      </c>
      <c r="E50" s="728" t="s">
        <v>288</v>
      </c>
      <c r="F50" s="776"/>
      <c r="G50" s="775"/>
      <c r="H50" s="775"/>
      <c r="I50" s="774"/>
      <c r="J50" s="768" t="s">
        <v>287</v>
      </c>
      <c r="K50" s="773"/>
      <c r="L50" s="766">
        <v>30000</v>
      </c>
      <c r="M50" s="765"/>
      <c r="N50" s="764"/>
      <c r="O50" s="763"/>
      <c r="P50" s="762">
        <v>30000</v>
      </c>
      <c r="Q50" s="14"/>
      <c r="R50" s="14"/>
      <c r="S50" s="22"/>
      <c r="T50" s="7"/>
    </row>
    <row r="51" spans="1:22" ht="17.25" customHeight="1" thickBot="1">
      <c r="A51" s="14"/>
      <c r="B51" s="772"/>
      <c r="C51" s="771" t="s">
        <v>10</v>
      </c>
      <c r="D51" s="714" t="s">
        <v>190</v>
      </c>
      <c r="E51" s="731"/>
      <c r="F51" s="770"/>
      <c r="G51" s="769"/>
      <c r="H51" s="769"/>
      <c r="I51" s="769"/>
      <c r="J51" s="768" t="s">
        <v>286</v>
      </c>
      <c r="K51" s="767"/>
      <c r="L51" s="766">
        <v>16000</v>
      </c>
      <c r="M51" s="765"/>
      <c r="N51" s="764"/>
      <c r="O51" s="763"/>
      <c r="P51" s="762">
        <v>16000</v>
      </c>
      <c r="Q51" s="14"/>
      <c r="R51" s="14"/>
      <c r="S51" s="22"/>
      <c r="T51" s="7"/>
    </row>
    <row r="52" spans="1:22" ht="20.25" customHeight="1" thickBot="1">
      <c r="A52" s="14"/>
      <c r="B52" s="761"/>
      <c r="C52" s="760"/>
      <c r="D52" s="714" t="s">
        <v>191</v>
      </c>
      <c r="E52" s="731"/>
      <c r="F52" s="704" t="s">
        <v>57</v>
      </c>
      <c r="G52" s="759" t="s">
        <v>285</v>
      </c>
      <c r="H52" s="758"/>
      <c r="I52" s="758"/>
      <c r="J52" s="757"/>
      <c r="K52" s="756"/>
      <c r="L52" s="755"/>
      <c r="M52" s="754"/>
      <c r="N52" s="753"/>
      <c r="O52" s="752"/>
      <c r="P52" s="751"/>
      <c r="Q52" s="14"/>
      <c r="R52" s="17"/>
      <c r="S52" s="22"/>
      <c r="T52" s="7"/>
    </row>
    <row r="53" spans="1:22" ht="21.75" customHeight="1" thickBot="1">
      <c r="A53" s="14"/>
      <c r="B53" s="750" t="s">
        <v>284</v>
      </c>
      <c r="C53" s="749"/>
      <c r="D53" s="714" t="s">
        <v>192</v>
      </c>
      <c r="E53" s="731"/>
      <c r="F53" s="704"/>
      <c r="G53" s="748"/>
      <c r="H53" s="747"/>
      <c r="I53" s="746"/>
      <c r="J53" s="743" t="s">
        <v>29</v>
      </c>
      <c r="K53" s="291" t="s">
        <v>30</v>
      </c>
      <c r="L53" s="292" t="s">
        <v>5</v>
      </c>
      <c r="M53" s="443" t="s">
        <v>67</v>
      </c>
      <c r="N53" s="444"/>
      <c r="O53" s="745" t="s">
        <v>68</v>
      </c>
      <c r="P53" s="444"/>
      <c r="Q53" s="14"/>
      <c r="R53" s="744"/>
      <c r="S53" s="22"/>
      <c r="T53" s="7"/>
    </row>
    <row r="54" spans="1:22" ht="19.5" customHeight="1" thickBot="1">
      <c r="A54" s="14"/>
      <c r="B54" s="733" t="s">
        <v>283</v>
      </c>
      <c r="C54" s="732"/>
      <c r="D54" s="714" t="s">
        <v>193</v>
      </c>
      <c r="E54" s="731"/>
      <c r="F54" s="704"/>
      <c r="G54" s="719"/>
      <c r="H54" s="718"/>
      <c r="I54" s="717"/>
      <c r="J54" s="743"/>
      <c r="K54" s="291"/>
      <c r="L54" s="292"/>
      <c r="M54" s="39">
        <v>1</v>
      </c>
      <c r="N54" s="39">
        <v>0.29166666666666669</v>
      </c>
      <c r="O54" s="39"/>
      <c r="P54" s="38">
        <v>0.29166666666666669</v>
      </c>
      <c r="Q54" s="21" t="s">
        <v>10</v>
      </c>
      <c r="R54" s="14"/>
      <c r="S54" s="22"/>
      <c r="T54" s="7"/>
      <c r="V54" s="742"/>
    </row>
    <row r="55" spans="1:22" ht="23.25" customHeight="1" thickBot="1">
      <c r="A55" s="14"/>
      <c r="B55" s="741"/>
      <c r="C55" s="740"/>
      <c r="D55" s="714" t="s">
        <v>282</v>
      </c>
      <c r="E55" s="728"/>
      <c r="F55" s="704"/>
      <c r="G55" s="719"/>
      <c r="H55" s="718"/>
      <c r="I55" s="717"/>
      <c r="J55" s="739" t="s">
        <v>33</v>
      </c>
      <c r="K55" s="738">
        <v>60587</v>
      </c>
      <c r="L55" s="737"/>
      <c r="M55" s="736"/>
      <c r="N55" s="736">
        <v>2751</v>
      </c>
      <c r="O55" s="735"/>
      <c r="P55" s="734">
        <f>K55+L55-N55</f>
        <v>57836</v>
      </c>
      <c r="Q55" s="14"/>
      <c r="R55" s="14"/>
      <c r="S55" s="22"/>
      <c r="T55" s="7"/>
    </row>
    <row r="56" spans="1:22" ht="21.75" customHeight="1" thickBot="1">
      <c r="A56" s="14"/>
      <c r="B56" s="733" t="s">
        <v>281</v>
      </c>
      <c r="C56" s="732"/>
      <c r="D56" s="714" t="s">
        <v>280</v>
      </c>
      <c r="E56" s="731"/>
      <c r="F56" s="704"/>
      <c r="G56" s="719"/>
      <c r="H56" s="718"/>
      <c r="I56" s="717"/>
      <c r="J56" s="709" t="s">
        <v>73</v>
      </c>
      <c r="K56" s="24"/>
      <c r="L56" s="25"/>
      <c r="M56" s="35"/>
      <c r="N56" s="33">
        <v>695</v>
      </c>
      <c r="O56" s="271"/>
      <c r="P56" s="27"/>
      <c r="Q56" s="14"/>
      <c r="R56" s="14"/>
      <c r="S56" s="22"/>
      <c r="T56" s="7"/>
    </row>
    <row r="57" spans="1:22" ht="21.75" customHeight="1">
      <c r="A57" s="14"/>
      <c r="B57" s="730"/>
      <c r="C57" s="729"/>
      <c r="D57" s="714"/>
      <c r="E57" s="728"/>
      <c r="F57" s="704"/>
      <c r="G57" s="725"/>
      <c r="H57" s="724"/>
      <c r="I57" s="723"/>
      <c r="J57" s="709" t="s">
        <v>74</v>
      </c>
      <c r="K57" s="24"/>
      <c r="L57" s="25"/>
      <c r="M57" s="40"/>
      <c r="N57" s="33">
        <v>1205</v>
      </c>
      <c r="O57" s="271"/>
      <c r="P57" s="27"/>
      <c r="Q57" s="14"/>
      <c r="R57" s="14"/>
      <c r="S57" s="22"/>
      <c r="T57" s="7"/>
    </row>
    <row r="58" spans="1:22" ht="21.75" customHeight="1">
      <c r="A58" s="14"/>
      <c r="B58" s="727"/>
      <c r="C58" s="726"/>
      <c r="D58" s="714"/>
      <c r="E58" s="720"/>
      <c r="F58" s="704"/>
      <c r="G58" s="725"/>
      <c r="H58" s="724"/>
      <c r="I58" s="723"/>
      <c r="J58" s="709" t="s">
        <v>75</v>
      </c>
      <c r="K58" s="24"/>
      <c r="L58" s="25"/>
      <c r="M58" s="35"/>
      <c r="N58" s="33"/>
      <c r="O58" s="271"/>
      <c r="P58" s="27"/>
      <c r="Q58" s="14"/>
      <c r="R58" s="14"/>
      <c r="S58" s="22"/>
      <c r="T58" s="7"/>
    </row>
    <row r="59" spans="1:22" ht="21.75" customHeight="1">
      <c r="A59" s="14"/>
      <c r="B59" s="722"/>
      <c r="C59" s="721"/>
      <c r="D59" s="714" t="s">
        <v>43</v>
      </c>
      <c r="E59" s="720"/>
      <c r="F59" s="704"/>
      <c r="G59" s="719"/>
      <c r="H59" s="718"/>
      <c r="I59" s="717"/>
      <c r="J59" s="709" t="s">
        <v>76</v>
      </c>
      <c r="K59" s="24"/>
      <c r="L59" s="25"/>
      <c r="M59" s="35"/>
      <c r="N59" s="33"/>
      <c r="O59" s="271"/>
      <c r="P59" s="27"/>
      <c r="Q59" s="14"/>
      <c r="R59" s="14"/>
      <c r="S59" s="22"/>
      <c r="T59" s="7"/>
    </row>
    <row r="60" spans="1:22" ht="24" customHeight="1" thickBot="1">
      <c r="A60" s="14"/>
      <c r="B60" s="716"/>
      <c r="C60" s="715"/>
      <c r="D60" s="714" t="s">
        <v>196</v>
      </c>
      <c r="E60" s="713"/>
      <c r="F60" s="704"/>
      <c r="G60" s="712"/>
      <c r="H60" s="711"/>
      <c r="I60" s="710"/>
      <c r="J60" s="709" t="s">
        <v>77</v>
      </c>
      <c r="K60" s="24"/>
      <c r="L60" s="26"/>
      <c r="M60" s="33"/>
      <c r="N60" s="34">
        <v>567</v>
      </c>
      <c r="O60" s="272"/>
      <c r="P60" s="27" t="s">
        <v>10</v>
      </c>
      <c r="Q60" s="14"/>
      <c r="R60" s="14" t="s">
        <v>10</v>
      </c>
      <c r="S60" s="22"/>
      <c r="T60" s="7"/>
    </row>
    <row r="61" spans="1:22" ht="27" customHeight="1" thickBot="1">
      <c r="A61" s="14"/>
      <c r="B61" s="708" t="s">
        <v>53</v>
      </c>
      <c r="C61" s="707"/>
      <c r="D61" s="706"/>
      <c r="E61" s="705"/>
      <c r="F61" s="704"/>
      <c r="G61" s="703"/>
      <c r="H61" s="702"/>
      <c r="I61" s="702"/>
      <c r="J61" s="701"/>
      <c r="K61" s="24"/>
      <c r="L61" s="26"/>
      <c r="M61" s="34"/>
      <c r="N61" s="34"/>
      <c r="O61" s="272"/>
      <c r="P61" s="27"/>
      <c r="Q61" s="14"/>
      <c r="R61" s="14"/>
      <c r="S61" s="14"/>
      <c r="T61" s="7"/>
    </row>
    <row r="62" spans="1:22" ht="27" customHeight="1">
      <c r="A62" s="14"/>
      <c r="B62" s="700" t="s">
        <v>100</v>
      </c>
      <c r="C62" s="699"/>
      <c r="D62" s="698" t="s">
        <v>279</v>
      </c>
      <c r="E62" s="697" t="s">
        <v>278</v>
      </c>
      <c r="F62" s="696"/>
      <c r="G62" s="698" t="s">
        <v>277</v>
      </c>
      <c r="H62" s="697" t="s">
        <v>276</v>
      </c>
      <c r="I62" s="696"/>
      <c r="J62" s="695" t="s">
        <v>78</v>
      </c>
      <c r="K62" s="28"/>
      <c r="L62" s="28"/>
      <c r="M62" s="34"/>
      <c r="N62" s="35">
        <v>184</v>
      </c>
      <c r="O62" s="273"/>
      <c r="P62" s="27"/>
      <c r="Q62" s="14"/>
      <c r="R62" s="14" t="s">
        <v>10</v>
      </c>
      <c r="S62" s="14"/>
      <c r="T62" s="7"/>
    </row>
    <row r="63" spans="1:22" ht="27" customHeight="1">
      <c r="A63" s="14"/>
      <c r="B63" s="694">
        <v>36</v>
      </c>
      <c r="C63" s="693"/>
      <c r="D63" s="692"/>
      <c r="E63" s="691">
        <v>40</v>
      </c>
      <c r="F63" s="690"/>
      <c r="G63" s="692">
        <v>20</v>
      </c>
      <c r="H63" s="691">
        <v>0</v>
      </c>
      <c r="I63" s="690"/>
      <c r="J63" s="671" t="s">
        <v>275</v>
      </c>
      <c r="K63" s="36"/>
      <c r="L63" s="36"/>
      <c r="M63" s="41"/>
      <c r="N63" s="35"/>
      <c r="O63" s="670"/>
      <c r="P63" s="31"/>
      <c r="Q63" s="14"/>
      <c r="R63" s="14"/>
      <c r="S63" s="14"/>
      <c r="T63" s="7"/>
    </row>
    <row r="64" spans="1:22" ht="27" customHeight="1">
      <c r="A64" s="14"/>
      <c r="B64" s="689" t="s">
        <v>85</v>
      </c>
      <c r="C64" s="688"/>
      <c r="D64" s="687">
        <v>96</v>
      </c>
      <c r="E64" s="685"/>
      <c r="F64" s="684"/>
      <c r="G64" s="686"/>
      <c r="H64" s="685"/>
      <c r="I64" s="684"/>
      <c r="J64" s="671" t="s">
        <v>274</v>
      </c>
      <c r="K64" s="36" t="s">
        <v>10</v>
      </c>
      <c r="L64" s="36"/>
      <c r="M64" s="33"/>
      <c r="N64" s="35">
        <v>100</v>
      </c>
      <c r="O64" s="670"/>
      <c r="P64" s="31"/>
      <c r="Q64" s="14"/>
      <c r="R64" s="14"/>
      <c r="S64" s="14"/>
      <c r="T64" s="7"/>
    </row>
    <row r="65" spans="1:20" ht="27" customHeight="1">
      <c r="A65" s="14"/>
      <c r="B65" s="683" t="s">
        <v>273</v>
      </c>
      <c r="C65" s="682"/>
      <c r="D65" s="679">
        <v>52</v>
      </c>
      <c r="E65" s="678"/>
      <c r="F65" s="677"/>
      <c r="G65" s="679"/>
      <c r="H65" s="678"/>
      <c r="I65" s="677"/>
      <c r="J65" s="671" t="s">
        <v>272</v>
      </c>
      <c r="K65" s="36"/>
      <c r="L65" s="36"/>
      <c r="M65" s="42"/>
      <c r="N65" s="35"/>
      <c r="O65" s="670"/>
      <c r="P65" s="31"/>
      <c r="Q65" s="14"/>
      <c r="R65" s="14"/>
      <c r="S65" s="14"/>
      <c r="T65" s="7"/>
    </row>
    <row r="66" spans="1:20" ht="27" customHeight="1">
      <c r="A66" s="14"/>
      <c r="B66" s="681"/>
      <c r="C66" s="680" t="s">
        <v>271</v>
      </c>
      <c r="D66" s="679">
        <v>54</v>
      </c>
      <c r="E66" s="678"/>
      <c r="F66" s="677"/>
      <c r="G66" s="679"/>
      <c r="H66" s="678"/>
      <c r="I66" s="677"/>
      <c r="J66" s="671" t="s">
        <v>270</v>
      </c>
      <c r="K66" s="36"/>
      <c r="L66" s="36"/>
      <c r="M66" s="42"/>
      <c r="N66" s="35"/>
      <c r="O66" s="670"/>
      <c r="P66" s="31"/>
      <c r="Q66" s="14"/>
      <c r="R66" s="14"/>
      <c r="S66" s="14"/>
      <c r="T66" s="7"/>
    </row>
    <row r="67" spans="1:20" ht="27" customHeight="1" thickBot="1">
      <c r="A67" s="14"/>
      <c r="B67" s="676" t="s">
        <v>269</v>
      </c>
      <c r="C67" s="675"/>
      <c r="D67" s="674">
        <v>51</v>
      </c>
      <c r="E67" s="673"/>
      <c r="F67" s="672"/>
      <c r="G67" s="674"/>
      <c r="H67" s="673"/>
      <c r="I67" s="672"/>
      <c r="J67" s="671" t="s">
        <v>268</v>
      </c>
      <c r="K67" s="29"/>
      <c r="L67" s="30"/>
      <c r="M67" s="40"/>
      <c r="N67" s="35"/>
      <c r="O67" s="670"/>
      <c r="P67" s="31" t="s">
        <v>10</v>
      </c>
      <c r="Q67" s="14"/>
      <c r="R67" s="14"/>
      <c r="S67" s="14"/>
      <c r="T67" s="7"/>
    </row>
    <row r="68" spans="1:20" ht="36" customHeight="1" thickBot="1">
      <c r="A68" s="14"/>
      <c r="B68" s="306" t="s">
        <v>64</v>
      </c>
      <c r="C68" s="307"/>
      <c r="D68" s="307"/>
      <c r="E68" s="307"/>
      <c r="F68" s="308"/>
      <c r="G68" s="37" t="s">
        <v>65</v>
      </c>
      <c r="H68" s="37" t="s">
        <v>66</v>
      </c>
      <c r="I68" s="669" t="s">
        <v>31</v>
      </c>
      <c r="J68" s="668" t="s">
        <v>40</v>
      </c>
      <c r="K68" s="667"/>
      <c r="L68" s="667"/>
      <c r="M68" s="667"/>
      <c r="N68" s="667"/>
      <c r="O68" s="667"/>
      <c r="P68" s="666"/>
      <c r="Q68" s="14"/>
      <c r="R68" s="14"/>
      <c r="S68" s="14"/>
      <c r="T68" s="7"/>
    </row>
    <row r="69" spans="1:20" ht="60.75" customHeight="1">
      <c r="A69" s="14"/>
      <c r="B69" s="655" t="s">
        <v>267</v>
      </c>
      <c r="C69" s="640"/>
      <c r="D69" s="640"/>
      <c r="E69" s="640"/>
      <c r="F69" s="639"/>
      <c r="G69" s="665">
        <v>0.29166666666666669</v>
      </c>
      <c r="H69" s="665">
        <v>0.33333333333333331</v>
      </c>
      <c r="I69" s="664" t="s">
        <v>266</v>
      </c>
      <c r="J69" s="663" t="s">
        <v>61</v>
      </c>
      <c r="K69" s="662">
        <v>246</v>
      </c>
      <c r="L69" s="661"/>
      <c r="M69" s="313"/>
      <c r="N69" s="314"/>
      <c r="O69" s="660">
        <f>K69+L69-M69</f>
        <v>246</v>
      </c>
      <c r="P69" s="659"/>
      <c r="Q69" s="14"/>
      <c r="R69" s="14"/>
      <c r="S69" s="14"/>
      <c r="T69" s="7"/>
    </row>
    <row r="70" spans="1:20" ht="48.75" customHeight="1">
      <c r="A70" s="14" t="s">
        <v>10</v>
      </c>
      <c r="B70" s="641" t="s">
        <v>265</v>
      </c>
      <c r="C70" s="640"/>
      <c r="D70" s="640"/>
      <c r="E70" s="640"/>
      <c r="F70" s="639"/>
      <c r="G70" s="638">
        <v>0.33333333333333331</v>
      </c>
      <c r="H70" s="638">
        <v>0.41666666666666669</v>
      </c>
      <c r="I70" s="652">
        <v>8.3333333333333329E-2</v>
      </c>
      <c r="J70" s="648" t="s">
        <v>60</v>
      </c>
      <c r="K70" s="658">
        <v>284</v>
      </c>
      <c r="L70" s="181"/>
      <c r="M70" s="279"/>
      <c r="N70" s="280"/>
      <c r="O70" s="650">
        <f>K70+L70-M70</f>
        <v>284</v>
      </c>
      <c r="P70" s="649"/>
      <c r="Q70" s="14"/>
      <c r="R70" s="14"/>
      <c r="S70" s="14"/>
    </row>
    <row r="71" spans="1:20" ht="48.75" customHeight="1">
      <c r="A71" s="14"/>
      <c r="B71" s="655" t="s">
        <v>264</v>
      </c>
      <c r="C71" s="654"/>
      <c r="D71" s="654"/>
      <c r="E71" s="654"/>
      <c r="F71" s="653"/>
      <c r="G71" s="638">
        <v>0.41666666666666669</v>
      </c>
      <c r="H71" s="638">
        <v>0.5</v>
      </c>
      <c r="I71" s="652">
        <v>8.3333333333333329E-2</v>
      </c>
      <c r="J71" s="651" t="s">
        <v>148</v>
      </c>
      <c r="K71" s="658">
        <v>477</v>
      </c>
      <c r="L71" s="267"/>
      <c r="M71" s="657"/>
      <c r="N71" s="656"/>
      <c r="O71" s="286">
        <f>K71+L71-M71</f>
        <v>477</v>
      </c>
      <c r="P71" s="288"/>
      <c r="Q71" s="14"/>
      <c r="R71" s="14"/>
      <c r="S71" s="14"/>
    </row>
    <row r="72" spans="1:20" ht="48.75" customHeight="1">
      <c r="A72" s="14" t="s">
        <v>10</v>
      </c>
      <c r="B72" s="655" t="s">
        <v>263</v>
      </c>
      <c r="C72" s="654"/>
      <c r="D72" s="654"/>
      <c r="E72" s="654"/>
      <c r="F72" s="653"/>
      <c r="G72" s="638">
        <v>0.5</v>
      </c>
      <c r="H72" s="638">
        <v>0.54166666666666663</v>
      </c>
      <c r="I72" s="652">
        <v>4.1666666666666664E-2</v>
      </c>
      <c r="J72" s="651" t="s">
        <v>71</v>
      </c>
      <c r="K72" s="174">
        <v>88</v>
      </c>
      <c r="L72" s="647"/>
      <c r="M72" s="279"/>
      <c r="N72" s="280"/>
      <c r="O72" s="650">
        <f>K72+L72-M72</f>
        <v>88</v>
      </c>
      <c r="P72" s="649"/>
      <c r="Q72" s="14"/>
      <c r="R72" s="14"/>
      <c r="S72" s="14"/>
    </row>
    <row r="73" spans="1:20" ht="48.75" customHeight="1">
      <c r="A73" s="14"/>
      <c r="B73" s="641" t="s">
        <v>262</v>
      </c>
      <c r="C73" s="640"/>
      <c r="D73" s="640"/>
      <c r="E73" s="640"/>
      <c r="F73" s="639"/>
      <c r="G73" s="638">
        <v>0.54166666666666663</v>
      </c>
      <c r="H73" s="638">
        <v>0.63541666666666663</v>
      </c>
      <c r="I73" s="652">
        <v>9.375E-2</v>
      </c>
      <c r="J73" s="651" t="s">
        <v>72</v>
      </c>
      <c r="K73" s="174">
        <v>208</v>
      </c>
      <c r="L73" s="174"/>
      <c r="M73" s="279"/>
      <c r="N73" s="280"/>
      <c r="O73" s="286">
        <f>K73+L73-M73</f>
        <v>208</v>
      </c>
      <c r="P73" s="288"/>
      <c r="Q73" s="14"/>
      <c r="R73" s="14"/>
      <c r="S73" s="14"/>
    </row>
    <row r="74" spans="1:20" ht="48.75" customHeight="1">
      <c r="A74" s="14"/>
      <c r="B74" s="641" t="s">
        <v>261</v>
      </c>
      <c r="C74" s="640"/>
      <c r="D74" s="640"/>
      <c r="E74" s="640"/>
      <c r="F74" s="639"/>
      <c r="G74" s="638">
        <v>0.63541666666666663</v>
      </c>
      <c r="H74" s="638">
        <v>0.6875</v>
      </c>
      <c r="I74" s="652">
        <v>5.2083333333333336E-2</v>
      </c>
      <c r="J74" s="651" t="s">
        <v>260</v>
      </c>
      <c r="K74" s="173">
        <v>0</v>
      </c>
      <c r="L74" s="267"/>
      <c r="M74" s="279"/>
      <c r="N74" s="280"/>
      <c r="O74" s="286">
        <f>K74+L74-M74</f>
        <v>0</v>
      </c>
      <c r="P74" s="288"/>
      <c r="Q74" s="14"/>
      <c r="R74" s="14"/>
      <c r="S74" s="14"/>
    </row>
    <row r="75" spans="1:20" ht="48.75" customHeight="1">
      <c r="A75" s="14"/>
      <c r="B75" s="641" t="s">
        <v>259</v>
      </c>
      <c r="C75" s="640"/>
      <c r="D75" s="640"/>
      <c r="E75" s="640"/>
      <c r="F75" s="639"/>
      <c r="G75" s="638">
        <v>0.6875</v>
      </c>
      <c r="H75" s="638">
        <v>0.70833333333333337</v>
      </c>
      <c r="I75" s="637">
        <v>2.0833333333333332E-2</v>
      </c>
      <c r="J75" s="648" t="s">
        <v>149</v>
      </c>
      <c r="K75" s="174">
        <v>208</v>
      </c>
      <c r="L75" s="174"/>
      <c r="M75" s="279"/>
      <c r="N75" s="280"/>
      <c r="O75" s="650">
        <f>K75+L75-M75</f>
        <v>208</v>
      </c>
      <c r="P75" s="649"/>
      <c r="Q75" s="14"/>
      <c r="R75" s="14"/>
      <c r="S75" s="14"/>
    </row>
    <row r="76" spans="1:20" ht="48.75" customHeight="1">
      <c r="A76" s="14" t="s">
        <v>36</v>
      </c>
      <c r="B76" s="641" t="s">
        <v>258</v>
      </c>
      <c r="C76" s="640"/>
      <c r="D76" s="640"/>
      <c r="E76" s="640"/>
      <c r="F76" s="639"/>
      <c r="G76" s="638">
        <v>0.70833333333333337</v>
      </c>
      <c r="H76" s="638">
        <v>0.72916666666666663</v>
      </c>
      <c r="I76" s="637">
        <v>2.0833333333333332E-2</v>
      </c>
      <c r="J76" s="648" t="s">
        <v>257</v>
      </c>
      <c r="K76" s="174">
        <v>0</v>
      </c>
      <c r="L76" s="647"/>
      <c r="M76" s="279"/>
      <c r="N76" s="280"/>
      <c r="O76" s="646">
        <f>K76+L76-M76</f>
        <v>0</v>
      </c>
      <c r="P76" s="645"/>
      <c r="Q76" s="14"/>
      <c r="R76" s="14"/>
      <c r="S76" s="14"/>
    </row>
    <row r="77" spans="1:20" ht="48.75" customHeight="1">
      <c r="A77" s="14"/>
      <c r="B77" s="641" t="s">
        <v>256</v>
      </c>
      <c r="C77" s="640"/>
      <c r="D77" s="640"/>
      <c r="E77" s="640"/>
      <c r="F77" s="639"/>
      <c r="G77" s="638">
        <v>0.72916666666666663</v>
      </c>
      <c r="H77" s="638">
        <v>0.83333333333333337</v>
      </c>
      <c r="I77" s="637">
        <v>0.10416666666666667</v>
      </c>
      <c r="J77" s="644" t="s">
        <v>255</v>
      </c>
      <c r="K77" s="174">
        <v>0</v>
      </c>
      <c r="L77" s="174"/>
      <c r="M77" s="279"/>
      <c r="N77" s="280"/>
      <c r="O77" s="286">
        <f>K77+L77-M77</f>
        <v>0</v>
      </c>
      <c r="P77" s="288"/>
      <c r="Q77" s="14"/>
      <c r="R77" s="14"/>
      <c r="S77" s="14"/>
    </row>
    <row r="78" spans="1:20" ht="48.75" customHeight="1">
      <c r="A78" s="14"/>
      <c r="B78" s="641" t="s">
        <v>254</v>
      </c>
      <c r="C78" s="640"/>
      <c r="D78" s="640"/>
      <c r="E78" s="640"/>
      <c r="F78" s="639"/>
      <c r="G78" s="638">
        <v>0.83333333333333337</v>
      </c>
      <c r="H78" s="638">
        <v>0.875</v>
      </c>
      <c r="I78" s="637">
        <v>4.1666666666666664E-2</v>
      </c>
      <c r="J78" s="636" t="s">
        <v>253</v>
      </c>
      <c r="K78" s="173">
        <v>62</v>
      </c>
      <c r="L78" s="267"/>
      <c r="M78" s="279"/>
      <c r="N78" s="280"/>
      <c r="O78" s="286">
        <f>K78+L78-M78</f>
        <v>62</v>
      </c>
      <c r="P78" s="288"/>
      <c r="Q78" s="14"/>
      <c r="R78" s="14"/>
      <c r="S78" s="14"/>
    </row>
    <row r="79" spans="1:20" ht="48.75" customHeight="1">
      <c r="A79" s="14"/>
      <c r="B79" s="641" t="s">
        <v>252</v>
      </c>
      <c r="C79" s="640"/>
      <c r="D79" s="640"/>
      <c r="E79" s="640"/>
      <c r="F79" s="639"/>
      <c r="G79" s="638">
        <v>0.875</v>
      </c>
      <c r="H79" s="638">
        <v>0.91666666666666663</v>
      </c>
      <c r="I79" s="637">
        <v>4.1666666666666664E-2</v>
      </c>
      <c r="J79" s="636"/>
      <c r="K79" s="635"/>
      <c r="L79" s="268"/>
      <c r="M79" s="279"/>
      <c r="N79" s="280"/>
      <c r="O79" s="286"/>
      <c r="P79" s="288"/>
      <c r="Q79" s="14"/>
      <c r="R79" s="14"/>
      <c r="S79" s="14"/>
    </row>
    <row r="80" spans="1:20" ht="48.75" customHeight="1">
      <c r="A80" s="14"/>
      <c r="B80" s="641" t="s">
        <v>251</v>
      </c>
      <c r="C80" s="640"/>
      <c r="D80" s="640"/>
      <c r="E80" s="640"/>
      <c r="F80" s="639"/>
      <c r="G80" s="643">
        <v>0.91666666666666663</v>
      </c>
      <c r="H80" s="638">
        <v>1</v>
      </c>
      <c r="I80" s="637">
        <v>8.3333333333333329E-2</v>
      </c>
      <c r="J80" s="642"/>
      <c r="K80" s="635"/>
      <c r="L80" s="268"/>
      <c r="M80" s="279"/>
      <c r="N80" s="280"/>
      <c r="O80" s="286"/>
      <c r="P80" s="288"/>
      <c r="Q80" s="14"/>
      <c r="R80" s="14"/>
      <c r="S80" s="14"/>
    </row>
    <row r="81" spans="1:19" ht="48.75" customHeight="1">
      <c r="A81" s="14"/>
      <c r="B81" s="641" t="s">
        <v>250</v>
      </c>
      <c r="C81" s="640"/>
      <c r="D81" s="640"/>
      <c r="E81" s="640"/>
      <c r="F81" s="639"/>
      <c r="G81" s="638">
        <v>1</v>
      </c>
      <c r="H81" s="638">
        <v>2.0833333333333332E-2</v>
      </c>
      <c r="I81" s="637">
        <v>2.0833333333333332E-2</v>
      </c>
      <c r="J81" s="636"/>
      <c r="K81" s="635"/>
      <c r="L81" s="268"/>
      <c r="M81" s="279"/>
      <c r="N81" s="280"/>
      <c r="O81" s="286"/>
      <c r="P81" s="288"/>
      <c r="Q81" s="14"/>
      <c r="R81" s="14"/>
      <c r="S81" s="14"/>
    </row>
    <row r="82" spans="1:19" ht="48.75" customHeight="1">
      <c r="A82" s="14"/>
      <c r="B82" s="641" t="s">
        <v>245</v>
      </c>
      <c r="C82" s="640"/>
      <c r="D82" s="640"/>
      <c r="E82" s="640"/>
      <c r="F82" s="639"/>
      <c r="G82" s="638">
        <v>2.0833333333333332E-2</v>
      </c>
      <c r="H82" s="638">
        <v>3.125E-2</v>
      </c>
      <c r="I82" s="637">
        <v>1.0416666666666666E-2</v>
      </c>
      <c r="J82" s="642"/>
      <c r="K82" s="635"/>
      <c r="L82" s="268"/>
      <c r="M82" s="279"/>
      <c r="N82" s="280"/>
      <c r="O82" s="286"/>
      <c r="P82" s="288"/>
      <c r="Q82" s="14"/>
      <c r="R82" s="14"/>
      <c r="S82" s="14"/>
    </row>
    <row r="83" spans="1:19" ht="48.75" customHeight="1">
      <c r="A83" s="14"/>
      <c r="B83" s="641" t="s">
        <v>249</v>
      </c>
      <c r="C83" s="640"/>
      <c r="D83" s="640"/>
      <c r="E83" s="640"/>
      <c r="F83" s="639"/>
      <c r="G83" s="638">
        <v>3.125E-2</v>
      </c>
      <c r="H83" s="638">
        <v>9.375E-2</v>
      </c>
      <c r="I83" s="637">
        <v>6.25E-2</v>
      </c>
      <c r="J83" s="642"/>
      <c r="K83" s="635"/>
      <c r="L83" s="268"/>
      <c r="M83" s="265"/>
      <c r="N83" s="266"/>
      <c r="O83" s="269"/>
      <c r="P83" s="270"/>
      <c r="Q83" s="14"/>
      <c r="R83" s="14"/>
      <c r="S83" s="14"/>
    </row>
    <row r="84" spans="1:19" ht="48.75" customHeight="1">
      <c r="A84" s="14"/>
      <c r="B84" s="641" t="s">
        <v>248</v>
      </c>
      <c r="C84" s="640"/>
      <c r="D84" s="640"/>
      <c r="E84" s="640"/>
      <c r="F84" s="639"/>
      <c r="G84" s="638">
        <v>9.375E-2</v>
      </c>
      <c r="H84" s="638">
        <v>0.11458333333333333</v>
      </c>
      <c r="I84" s="637">
        <v>2.0833333333333332E-2</v>
      </c>
      <c r="J84" s="642"/>
      <c r="K84" s="635"/>
      <c r="L84" s="268"/>
      <c r="M84" s="265"/>
      <c r="N84" s="266"/>
      <c r="O84" s="269"/>
      <c r="P84" s="270"/>
      <c r="Q84" s="14"/>
      <c r="R84" s="14"/>
      <c r="S84" s="14"/>
    </row>
    <row r="85" spans="1:19" ht="48.75" customHeight="1">
      <c r="A85" s="14"/>
      <c r="B85" s="641" t="s">
        <v>245</v>
      </c>
      <c r="C85" s="640"/>
      <c r="D85" s="640"/>
      <c r="E85" s="640"/>
      <c r="F85" s="639"/>
      <c r="G85" s="638">
        <v>0.11458333333333333</v>
      </c>
      <c r="H85" s="638">
        <v>0.125</v>
      </c>
      <c r="I85" s="637">
        <v>1.0416666666666666E-2</v>
      </c>
      <c r="J85" s="642"/>
      <c r="K85" s="635"/>
      <c r="L85" s="268"/>
      <c r="M85" s="265"/>
      <c r="N85" s="266"/>
      <c r="O85" s="269"/>
      <c r="P85" s="270"/>
      <c r="Q85" s="14"/>
      <c r="R85" s="14"/>
      <c r="S85" s="14"/>
    </row>
    <row r="86" spans="1:19" ht="48.75" customHeight="1">
      <c r="A86" s="14"/>
      <c r="B86" s="641" t="s">
        <v>247</v>
      </c>
      <c r="C86" s="640"/>
      <c r="D86" s="640"/>
      <c r="E86" s="640"/>
      <c r="F86" s="639"/>
      <c r="G86" s="638">
        <v>0.125</v>
      </c>
      <c r="H86" s="638">
        <v>0.20833333333333334</v>
      </c>
      <c r="I86" s="637">
        <v>8.3333333333333329E-2</v>
      </c>
      <c r="J86" s="642"/>
      <c r="K86" s="635"/>
      <c r="L86" s="268"/>
      <c r="M86" s="265"/>
      <c r="N86" s="266"/>
      <c r="O86" s="269"/>
      <c r="P86" s="270"/>
      <c r="Q86" s="14"/>
      <c r="R86" s="14"/>
      <c r="S86" s="14"/>
    </row>
    <row r="87" spans="1:19" ht="48.75" customHeight="1">
      <c r="A87" s="14"/>
      <c r="B87" s="641" t="s">
        <v>246</v>
      </c>
      <c r="C87" s="640"/>
      <c r="D87" s="640"/>
      <c r="E87" s="640"/>
      <c r="F87" s="639"/>
      <c r="G87" s="638">
        <v>0.20833333333333334</v>
      </c>
      <c r="H87" s="638">
        <v>0.22916666666666666</v>
      </c>
      <c r="I87" s="637">
        <v>2.0833333333333332E-2</v>
      </c>
      <c r="J87" s="642"/>
      <c r="K87" s="635"/>
      <c r="L87" s="268"/>
      <c r="M87" s="265"/>
      <c r="N87" s="266"/>
      <c r="O87" s="269"/>
      <c r="P87" s="270"/>
      <c r="Q87" s="14"/>
      <c r="R87" s="14"/>
      <c r="S87" s="14"/>
    </row>
    <row r="88" spans="1:19" ht="48.75" customHeight="1">
      <c r="A88" s="14"/>
      <c r="B88" s="641" t="s">
        <v>245</v>
      </c>
      <c r="C88" s="640"/>
      <c r="D88" s="640"/>
      <c r="E88" s="640"/>
      <c r="F88" s="639"/>
      <c r="G88" s="638">
        <v>0.22916666666666666</v>
      </c>
      <c r="H88" s="638">
        <v>0.23958333333333334</v>
      </c>
      <c r="I88" s="637">
        <v>1.0416666666666666E-2</v>
      </c>
      <c r="J88" s="642"/>
      <c r="K88" s="635"/>
      <c r="L88" s="268"/>
      <c r="M88" s="265"/>
      <c r="N88" s="266"/>
      <c r="O88" s="269"/>
      <c r="P88" s="270"/>
      <c r="Q88" s="14"/>
      <c r="R88" s="14"/>
      <c r="S88" s="14"/>
    </row>
    <row r="89" spans="1:19" ht="48.75" customHeight="1">
      <c r="A89" s="14"/>
      <c r="B89" s="641" t="s">
        <v>244</v>
      </c>
      <c r="C89" s="640"/>
      <c r="D89" s="640"/>
      <c r="E89" s="640"/>
      <c r="F89" s="639"/>
      <c r="G89" s="638">
        <v>0.23958333333333334</v>
      </c>
      <c r="H89" s="638">
        <v>0.29166666666666669</v>
      </c>
      <c r="I89" s="637">
        <v>5.2083333333333336E-2</v>
      </c>
      <c r="J89" s="636"/>
      <c r="K89" s="635"/>
      <c r="L89" s="268"/>
      <c r="M89" s="279"/>
      <c r="N89" s="280"/>
      <c r="O89" s="286"/>
      <c r="P89" s="288"/>
      <c r="Q89" s="14"/>
      <c r="R89" s="14"/>
      <c r="S89" s="14"/>
    </row>
    <row r="90" spans="1:19" ht="31.5" customHeight="1" thickBot="1">
      <c r="A90" s="14"/>
      <c r="B90" s="634"/>
      <c r="C90" s="633"/>
      <c r="D90" s="633"/>
      <c r="E90" s="633"/>
      <c r="F90" s="633"/>
      <c r="G90" s="633"/>
      <c r="H90" s="632"/>
      <c r="I90" s="631">
        <v>1</v>
      </c>
      <c r="J90" s="630"/>
      <c r="K90" s="629"/>
      <c r="L90" s="628"/>
      <c r="M90" s="364"/>
      <c r="N90" s="426"/>
      <c r="O90" s="286"/>
      <c r="P90" s="288"/>
      <c r="Q90" s="14"/>
      <c r="R90" s="14"/>
      <c r="S90" s="14"/>
    </row>
    <row r="91" spans="1:19" ht="29.25" customHeight="1" thickBot="1">
      <c r="A91" s="14"/>
      <c r="B91" s="627" t="s">
        <v>243</v>
      </c>
      <c r="C91" s="625"/>
      <c r="D91" s="626"/>
      <c r="E91" s="625"/>
      <c r="F91" s="626"/>
      <c r="G91" s="625"/>
      <c r="H91" s="624" t="s">
        <v>42</v>
      </c>
      <c r="I91" s="623"/>
      <c r="J91" s="623"/>
      <c r="K91" s="622"/>
      <c r="L91" s="621" t="s">
        <v>242</v>
      </c>
      <c r="M91" s="620"/>
      <c r="N91" s="620"/>
      <c r="O91" s="620"/>
      <c r="P91" s="619"/>
      <c r="Q91" s="14"/>
      <c r="R91" s="14"/>
      <c r="S91" s="14" t="s">
        <v>10</v>
      </c>
    </row>
    <row r="92" spans="1:19" ht="39.75" customHeight="1" thickBot="1">
      <c r="A92" s="14"/>
      <c r="B92" s="618" t="s">
        <v>241</v>
      </c>
      <c r="C92" s="617"/>
      <c r="D92" s="617"/>
      <c r="E92" s="617"/>
      <c r="F92" s="617"/>
      <c r="G92" s="616"/>
      <c r="H92" s="615" t="s">
        <v>240</v>
      </c>
      <c r="I92" s="615"/>
      <c r="J92" s="615"/>
      <c r="K92" s="614"/>
      <c r="L92" s="612" t="s">
        <v>54</v>
      </c>
      <c r="M92" s="613"/>
      <c r="N92" s="612" t="s">
        <v>55</v>
      </c>
      <c r="O92" s="612"/>
      <c r="P92" s="612" t="s">
        <v>239</v>
      </c>
      <c r="Q92" s="14"/>
      <c r="R92" s="14"/>
      <c r="S92" s="14"/>
    </row>
    <row r="93" spans="1:19" ht="24" customHeight="1">
      <c r="A93" s="14"/>
      <c r="B93" s="433"/>
      <c r="C93" s="434"/>
      <c r="D93" s="434"/>
      <c r="E93" s="434"/>
      <c r="F93" s="434"/>
      <c r="G93" s="435"/>
      <c r="H93" s="611" t="s">
        <v>238</v>
      </c>
      <c r="I93" s="610"/>
      <c r="J93" s="610"/>
      <c r="K93" s="609"/>
      <c r="L93" s="608"/>
      <c r="M93" s="607"/>
      <c r="N93" s="606"/>
      <c r="O93" s="605"/>
      <c r="P93" s="604"/>
      <c r="Q93" s="14"/>
      <c r="R93" s="14"/>
      <c r="S93" s="14"/>
    </row>
    <row r="94" spans="1:19" ht="26.25" customHeight="1">
      <c r="A94" s="14"/>
      <c r="B94" s="433" t="s">
        <v>237</v>
      </c>
      <c r="C94" s="434"/>
      <c r="D94" s="434"/>
      <c r="E94" s="434"/>
      <c r="F94" s="434"/>
      <c r="G94" s="434"/>
      <c r="H94" s="592" t="s">
        <v>70</v>
      </c>
      <c r="I94" s="591"/>
      <c r="J94" s="591"/>
      <c r="K94" s="595"/>
      <c r="L94" s="564"/>
      <c r="M94" s="563"/>
      <c r="N94" s="562"/>
      <c r="O94" s="561"/>
      <c r="P94" s="560"/>
      <c r="Q94" s="14"/>
      <c r="R94" s="14"/>
      <c r="S94" s="14"/>
    </row>
    <row r="95" spans="1:19" ht="25.5" customHeight="1">
      <c r="A95" s="14"/>
      <c r="B95" s="603"/>
      <c r="C95" s="602"/>
      <c r="D95" s="602"/>
      <c r="E95" s="602"/>
      <c r="F95" s="602"/>
      <c r="G95" s="601"/>
      <c r="H95" s="592" t="s">
        <v>10</v>
      </c>
      <c r="I95" s="591"/>
      <c r="J95" s="591"/>
      <c r="K95" s="595"/>
      <c r="L95" s="564"/>
      <c r="M95" s="563"/>
      <c r="N95" s="600"/>
      <c r="O95" s="599"/>
      <c r="P95" s="560"/>
      <c r="Q95" s="14"/>
      <c r="R95" s="14"/>
      <c r="S95" s="14"/>
    </row>
    <row r="96" spans="1:19" ht="27" customHeight="1" thickBot="1">
      <c r="A96" s="14"/>
      <c r="B96" s="402"/>
      <c r="C96" s="403"/>
      <c r="D96" s="403"/>
      <c r="E96" s="403"/>
      <c r="F96" s="403"/>
      <c r="G96" s="404"/>
      <c r="H96" s="592"/>
      <c r="I96" s="591"/>
      <c r="J96" s="591"/>
      <c r="K96" s="595"/>
      <c r="L96" s="564"/>
      <c r="M96" s="563"/>
      <c r="N96" s="562"/>
      <c r="O96" s="561"/>
      <c r="P96" s="560"/>
      <c r="Q96" s="14"/>
      <c r="R96" s="14"/>
      <c r="S96" s="14"/>
    </row>
    <row r="97" spans="1:19" ht="26.25" customHeight="1" thickBot="1">
      <c r="A97" s="14"/>
      <c r="B97" s="598" t="s">
        <v>52</v>
      </c>
      <c r="C97" s="597"/>
      <c r="D97" s="597"/>
      <c r="E97" s="597"/>
      <c r="F97" s="597"/>
      <c r="G97" s="596"/>
      <c r="H97" s="592" t="s">
        <v>10</v>
      </c>
      <c r="I97" s="591"/>
      <c r="J97" s="591"/>
      <c r="K97" s="595"/>
      <c r="L97" s="564"/>
      <c r="M97" s="563"/>
      <c r="N97" s="562"/>
      <c r="O97" s="561"/>
      <c r="P97" s="560"/>
      <c r="Q97" s="14"/>
      <c r="R97" s="14"/>
      <c r="S97" s="14"/>
    </row>
    <row r="98" spans="1:19" ht="24.75" customHeight="1">
      <c r="A98" s="14" t="s">
        <v>8</v>
      </c>
      <c r="B98" s="594"/>
      <c r="C98" s="593"/>
      <c r="D98" s="593"/>
      <c r="E98" s="593"/>
      <c r="F98" s="593"/>
      <c r="G98" s="593"/>
      <c r="H98" s="592" t="s">
        <v>10</v>
      </c>
      <c r="I98" s="591"/>
      <c r="J98" s="591"/>
      <c r="K98" s="590"/>
      <c r="L98" s="564"/>
      <c r="M98" s="563"/>
      <c r="N98" s="562"/>
      <c r="O98" s="561"/>
      <c r="P98" s="560"/>
      <c r="Q98" s="14"/>
      <c r="R98" s="14"/>
      <c r="S98" s="14"/>
    </row>
    <row r="99" spans="1:19" ht="27" hidden="1" customHeight="1">
      <c r="A99" s="23"/>
      <c r="B99" s="585"/>
      <c r="C99" s="585"/>
      <c r="D99" s="585"/>
      <c r="E99" s="585"/>
      <c r="F99" s="585"/>
      <c r="G99" s="589"/>
      <c r="H99" s="588"/>
      <c r="I99" s="587"/>
      <c r="J99" s="587"/>
      <c r="K99" s="586"/>
      <c r="L99" s="564"/>
      <c r="M99" s="563"/>
      <c r="N99" s="562"/>
      <c r="O99" s="561"/>
      <c r="P99" s="560"/>
      <c r="Q99" s="14"/>
      <c r="R99" s="14"/>
      <c r="S99" s="14"/>
    </row>
    <row r="100" spans="1:19" ht="27" customHeight="1">
      <c r="A100" s="14"/>
      <c r="B100" s="585"/>
      <c r="C100" s="585"/>
      <c r="D100" s="585"/>
      <c r="E100" s="585"/>
      <c r="F100" s="585"/>
      <c r="G100" s="585"/>
      <c r="H100" s="584" t="s">
        <v>236</v>
      </c>
      <c r="I100" s="583"/>
      <c r="J100" s="583"/>
      <c r="K100" s="582"/>
      <c r="L100" s="581"/>
      <c r="M100" s="581"/>
      <c r="N100" s="581"/>
      <c r="O100" s="581"/>
      <c r="P100" s="580"/>
      <c r="Q100" s="14"/>
      <c r="R100" s="14"/>
      <c r="S100" s="14"/>
    </row>
    <row r="101" spans="1:19" ht="10.5" customHeight="1">
      <c r="A101" s="14"/>
      <c r="B101" s="374"/>
      <c r="C101" s="374"/>
      <c r="D101" s="374"/>
      <c r="E101" s="374"/>
      <c r="F101" s="374"/>
      <c r="G101" s="374"/>
      <c r="H101" s="579"/>
      <c r="I101" s="578"/>
      <c r="J101" s="578"/>
      <c r="K101" s="577"/>
      <c r="L101" s="576"/>
      <c r="M101" s="576"/>
      <c r="N101" s="576"/>
      <c r="O101" s="576"/>
      <c r="P101" s="575"/>
      <c r="Q101" s="14"/>
      <c r="R101" s="14"/>
      <c r="S101" s="14"/>
    </row>
    <row r="102" spans="1:19" ht="25.5" customHeight="1">
      <c r="A102" s="14"/>
      <c r="B102" s="397"/>
      <c r="C102" s="397"/>
      <c r="D102" s="397"/>
      <c r="E102" s="397"/>
      <c r="F102" s="397"/>
      <c r="G102" s="398"/>
      <c r="H102" s="574" t="s">
        <v>235</v>
      </c>
      <c r="I102" s="573"/>
      <c r="J102" s="573"/>
      <c r="K102" s="572"/>
      <c r="L102" s="564"/>
      <c r="M102" s="563"/>
      <c r="N102" s="571"/>
      <c r="O102" s="570"/>
      <c r="P102" s="569"/>
      <c r="Q102" s="14"/>
      <c r="R102" s="14"/>
      <c r="S102" s="14"/>
    </row>
    <row r="103" spans="1:19" ht="32.25" customHeight="1" thickBot="1">
      <c r="B103" s="568"/>
      <c r="C103" s="567"/>
      <c r="D103" s="567"/>
      <c r="E103" s="567"/>
      <c r="F103" s="567"/>
      <c r="G103" s="566"/>
      <c r="H103" s="433"/>
      <c r="I103" s="434"/>
      <c r="J103" s="434"/>
      <c r="K103" s="435"/>
      <c r="L103" s="564"/>
      <c r="M103" s="563"/>
      <c r="N103" s="562"/>
      <c r="O103" s="561"/>
      <c r="P103" s="560"/>
    </row>
    <row r="104" spans="1:19" ht="35.25" customHeight="1" thickBot="1">
      <c r="B104" s="559" t="s">
        <v>234</v>
      </c>
      <c r="C104" s="558"/>
      <c r="D104" s="558"/>
      <c r="E104" s="558"/>
      <c r="F104" s="558"/>
      <c r="G104" s="565"/>
      <c r="H104" s="433"/>
      <c r="I104" s="434"/>
      <c r="J104" s="434"/>
      <c r="K104" s="435"/>
      <c r="L104" s="564"/>
      <c r="M104" s="563"/>
      <c r="N104" s="562"/>
      <c r="O104" s="561"/>
      <c r="P104" s="560"/>
    </row>
    <row r="105" spans="1:19" ht="28.5" customHeight="1" thickBot="1">
      <c r="B105" s="559" t="s">
        <v>10</v>
      </c>
      <c r="C105" s="558"/>
      <c r="D105" s="558"/>
      <c r="E105" s="558"/>
      <c r="F105" s="558"/>
      <c r="G105" s="558"/>
      <c r="H105" s="430" t="s">
        <v>10</v>
      </c>
      <c r="I105" s="431"/>
      <c r="J105" s="431"/>
      <c r="K105" s="432"/>
      <c r="L105" s="557"/>
      <c r="M105" s="556"/>
      <c r="N105" s="555"/>
      <c r="O105" s="554"/>
      <c r="P105" s="553"/>
    </row>
    <row r="106" spans="1:19" ht="3" hidden="1" customHeight="1"/>
    <row r="107" spans="1:19" ht="12" hidden="1" customHeight="1"/>
    <row r="108" spans="1:19" ht="15" hidden="1" customHeight="1"/>
    <row r="110" spans="1:19" ht="14.5">
      <c r="D110" s="1"/>
      <c r="G110" s="552"/>
      <c r="H110" s="550"/>
      <c r="J110" s="550"/>
      <c r="K110" s="550"/>
      <c r="L110" s="550"/>
      <c r="M110" s="550"/>
    </row>
    <row r="111" spans="1:19">
      <c r="B111" s="551"/>
      <c r="D111" s="1"/>
      <c r="G111" s="550"/>
      <c r="H111" s="550"/>
    </row>
    <row r="112" spans="1:19">
      <c r="B112" s="550"/>
      <c r="C112" s="550"/>
      <c r="D112" s="550"/>
      <c r="E112" s="550"/>
      <c r="G112" s="550"/>
    </row>
    <row r="113" spans="2:6">
      <c r="B113" s="550"/>
      <c r="C113" s="550"/>
      <c r="D113" s="550"/>
      <c r="E113" s="550"/>
      <c r="F113" s="550"/>
    </row>
    <row r="706" spans="14:16">
      <c r="N706" s="1" t="s">
        <v>19</v>
      </c>
      <c r="P706" s="1" t="s">
        <v>20</v>
      </c>
    </row>
  </sheetData>
  <mergeCells count="214">
    <mergeCell ref="O78:P78"/>
    <mergeCell ref="B75:F75"/>
    <mergeCell ref="B73:F73"/>
    <mergeCell ref="B74:F74"/>
    <mergeCell ref="O76:P76"/>
    <mergeCell ref="O77:P77"/>
    <mergeCell ref="O73:P73"/>
    <mergeCell ref="O74:P74"/>
    <mergeCell ref="O75:P75"/>
    <mergeCell ref="B76:F76"/>
    <mergeCell ref="B77:F77"/>
    <mergeCell ref="B84:F84"/>
    <mergeCell ref="B86:F86"/>
    <mergeCell ref="B85:F85"/>
    <mergeCell ref="B88:F88"/>
    <mergeCell ref="B87:F87"/>
    <mergeCell ref="M78:N78"/>
    <mergeCell ref="O72:P72"/>
    <mergeCell ref="N49:O49"/>
    <mergeCell ref="N50:O50"/>
    <mergeCell ref="N51:O51"/>
    <mergeCell ref="N48:O48"/>
    <mergeCell ref="M72:N72"/>
    <mergeCell ref="M71:N71"/>
    <mergeCell ref="L48:M48"/>
    <mergeCell ref="N15:O15"/>
    <mergeCell ref="L40:M40"/>
    <mergeCell ref="M53:N53"/>
    <mergeCell ref="M74:N74"/>
    <mergeCell ref="M75:N75"/>
    <mergeCell ref="M76:N76"/>
    <mergeCell ref="O53:P53"/>
    <mergeCell ref="O69:P69"/>
    <mergeCell ref="O70:P70"/>
    <mergeCell ref="O71:P71"/>
    <mergeCell ref="H94:K94"/>
    <mergeCell ref="H93:K93"/>
    <mergeCell ref="L26:M26"/>
    <mergeCell ref="L27:M27"/>
    <mergeCell ref="L28:M28"/>
    <mergeCell ref="L29:M29"/>
    <mergeCell ref="M77:N77"/>
    <mergeCell ref="M73:N73"/>
    <mergeCell ref="L43:M43"/>
    <mergeCell ref="L44:M44"/>
    <mergeCell ref="P11:P13"/>
    <mergeCell ref="P100:P101"/>
    <mergeCell ref="M81:N81"/>
    <mergeCell ref="M82:N82"/>
    <mergeCell ref="M89:N89"/>
    <mergeCell ref="M90:N90"/>
    <mergeCell ref="N11:O13"/>
    <mergeCell ref="L14:M14"/>
    <mergeCell ref="L15:M15"/>
    <mergeCell ref="L16:M16"/>
    <mergeCell ref="I6:J6"/>
    <mergeCell ref="K9:P9"/>
    <mergeCell ref="I7:J7"/>
    <mergeCell ref="K7:P7"/>
    <mergeCell ref="I8:J8"/>
    <mergeCell ref="K8:P8"/>
    <mergeCell ref="I9:J9"/>
    <mergeCell ref="K6:P6"/>
    <mergeCell ref="B70:F70"/>
    <mergeCell ref="L3:P4"/>
    <mergeCell ref="D10:I10"/>
    <mergeCell ref="B3:H9"/>
    <mergeCell ref="B10:C10"/>
    <mergeCell ref="I3:K3"/>
    <mergeCell ref="I4:K4"/>
    <mergeCell ref="K5:P5"/>
    <mergeCell ref="I5:J5"/>
    <mergeCell ref="J10:P10"/>
    <mergeCell ref="B60:C60"/>
    <mergeCell ref="B59:C59"/>
    <mergeCell ref="B56:C56"/>
    <mergeCell ref="E62:F62"/>
    <mergeCell ref="H62:I62"/>
    <mergeCell ref="E63:F63"/>
    <mergeCell ref="H63:I63"/>
    <mergeCell ref="B54:C54"/>
    <mergeCell ref="G61:I61"/>
    <mergeCell ref="J53:J54"/>
    <mergeCell ref="B68:F68"/>
    <mergeCell ref="B62:C62"/>
    <mergeCell ref="B72:F72"/>
    <mergeCell ref="B67:C67"/>
    <mergeCell ref="B69:F69"/>
    <mergeCell ref="B71:F71"/>
    <mergeCell ref="B65:C65"/>
    <mergeCell ref="H105:K105"/>
    <mergeCell ref="H103:K103"/>
    <mergeCell ref="H104:K104"/>
    <mergeCell ref="H99:K99"/>
    <mergeCell ref="B25:C25"/>
    <mergeCell ref="F50:I50"/>
    <mergeCell ref="G52:I52"/>
    <mergeCell ref="G53:I53"/>
    <mergeCell ref="G54:I54"/>
    <mergeCell ref="B30:C30"/>
    <mergeCell ref="J11:J13"/>
    <mergeCell ref="K53:K54"/>
    <mergeCell ref="L53:L54"/>
    <mergeCell ref="B17:C17"/>
    <mergeCell ref="B42:C42"/>
    <mergeCell ref="B64:C64"/>
    <mergeCell ref="B41:C41"/>
    <mergeCell ref="F41:G41"/>
    <mergeCell ref="H41:I41"/>
    <mergeCell ref="D41:E41"/>
    <mergeCell ref="L20:M20"/>
    <mergeCell ref="L21:M21"/>
    <mergeCell ref="L22:M22"/>
    <mergeCell ref="K11:K13"/>
    <mergeCell ref="L41:M41"/>
    <mergeCell ref="L42:M42"/>
    <mergeCell ref="L17:M17"/>
    <mergeCell ref="L18:M18"/>
    <mergeCell ref="L19:M19"/>
    <mergeCell ref="B13:C13"/>
    <mergeCell ref="G57:I57"/>
    <mergeCell ref="G58:I58"/>
    <mergeCell ref="B57:C57"/>
    <mergeCell ref="F48:I48"/>
    <mergeCell ref="G55:I55"/>
    <mergeCell ref="F52:F61"/>
    <mergeCell ref="B53:C53"/>
    <mergeCell ref="G59:I59"/>
    <mergeCell ref="G60:I60"/>
    <mergeCell ref="B83:F83"/>
    <mergeCell ref="N17:O17"/>
    <mergeCell ref="L11:M13"/>
    <mergeCell ref="N14:O14"/>
    <mergeCell ref="N16:O16"/>
    <mergeCell ref="L23:M23"/>
    <mergeCell ref="L24:M24"/>
    <mergeCell ref="L25:M25"/>
    <mergeCell ref="B58:C58"/>
    <mergeCell ref="B21:C21"/>
    <mergeCell ref="H92:K92"/>
    <mergeCell ref="H100:K101"/>
    <mergeCell ref="L100:L101"/>
    <mergeCell ref="M100:M101"/>
    <mergeCell ref="N100:N101"/>
    <mergeCell ref="O100:O101"/>
    <mergeCell ref="H97:K97"/>
    <mergeCell ref="H98:K98"/>
    <mergeCell ref="H95:K95"/>
    <mergeCell ref="H96:K96"/>
    <mergeCell ref="L91:P91"/>
    <mergeCell ref="H91:K91"/>
    <mergeCell ref="M80:N80"/>
    <mergeCell ref="O79:P79"/>
    <mergeCell ref="O80:P80"/>
    <mergeCell ref="O81:P81"/>
    <mergeCell ref="O82:P82"/>
    <mergeCell ref="O89:P89"/>
    <mergeCell ref="O90:P90"/>
    <mergeCell ref="M79:N79"/>
    <mergeCell ref="B99:G101"/>
    <mergeCell ref="B98:G98"/>
    <mergeCell ref="B102:G102"/>
    <mergeCell ref="H102:K102"/>
    <mergeCell ref="B79:F79"/>
    <mergeCell ref="B80:F80"/>
    <mergeCell ref="B81:F81"/>
    <mergeCell ref="B82:F82"/>
    <mergeCell ref="B89:F89"/>
    <mergeCell ref="B90:H90"/>
    <mergeCell ref="B105:G105"/>
    <mergeCell ref="B91:G91"/>
    <mergeCell ref="B96:G96"/>
    <mergeCell ref="B103:G103"/>
    <mergeCell ref="B104:G104"/>
    <mergeCell ref="B94:G94"/>
    <mergeCell ref="B97:G97"/>
    <mergeCell ref="B95:G95"/>
    <mergeCell ref="B92:G92"/>
    <mergeCell ref="B93:G93"/>
    <mergeCell ref="L50:M50"/>
    <mergeCell ref="L51:M51"/>
    <mergeCell ref="L52:M52"/>
    <mergeCell ref="J68:P68"/>
    <mergeCell ref="B78:F78"/>
    <mergeCell ref="B55:C55"/>
    <mergeCell ref="M69:N69"/>
    <mergeCell ref="M70:N70"/>
    <mergeCell ref="B63:C63"/>
    <mergeCell ref="B61:E61"/>
    <mergeCell ref="L32:M32"/>
    <mergeCell ref="L33:M33"/>
    <mergeCell ref="N23:O23"/>
    <mergeCell ref="N24:O24"/>
    <mergeCell ref="N25:O25"/>
    <mergeCell ref="L49:M49"/>
    <mergeCell ref="L45:M45"/>
    <mergeCell ref="L46:M46"/>
    <mergeCell ref="L47:M47"/>
    <mergeCell ref="F47:I47"/>
    <mergeCell ref="F49:I49"/>
    <mergeCell ref="G56:I56"/>
    <mergeCell ref="N18:O18"/>
    <mergeCell ref="N19:O19"/>
    <mergeCell ref="N20:O20"/>
    <mergeCell ref="N21:O21"/>
    <mergeCell ref="N22:O22"/>
    <mergeCell ref="L30:M30"/>
    <mergeCell ref="L31:M31"/>
    <mergeCell ref="L34:M34"/>
    <mergeCell ref="L35:M35"/>
    <mergeCell ref="L36:M36"/>
    <mergeCell ref="L37:M37"/>
    <mergeCell ref="L38:M38"/>
    <mergeCell ref="L39:M39"/>
  </mergeCells>
  <printOptions horizontalCentered="1" verticalCentered="1"/>
  <pageMargins left="7.874015748031496E-2" right="7.874015748031496E-2" top="0.15748031496062992" bottom="0.15748031496062992" header="0.11811023622047244" footer="0.11811023622047244"/>
  <pageSetup paperSize="9" scale="28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704"/>
  <sheetViews>
    <sheetView view="pageBreakPreview" topLeftCell="A2" zoomScale="60" zoomScaleNormal="85" workbookViewId="0">
      <selection activeCell="B19" sqref="B19:C19"/>
    </sheetView>
  </sheetViews>
  <sheetFormatPr defaultColWidth="9.1796875" defaultRowHeight="14"/>
  <cols>
    <col min="1" max="1" width="4.26953125" style="1" customWidth="1"/>
    <col min="2" max="2" width="24.7265625" style="1" customWidth="1"/>
    <col min="3" max="3" width="20.26953125" style="1" customWidth="1"/>
    <col min="4" max="4" width="41.1796875" style="2" customWidth="1"/>
    <col min="5" max="5" width="17.453125" style="1" customWidth="1"/>
    <col min="6" max="6" width="16.453125" style="1" customWidth="1"/>
    <col min="7" max="7" width="26.7265625" style="1" customWidth="1"/>
    <col min="8" max="8" width="20.54296875" style="1" customWidth="1"/>
    <col min="9" max="9" width="18.81640625" style="1" customWidth="1"/>
    <col min="10" max="10" width="49.26953125" style="1" customWidth="1"/>
    <col min="11" max="11" width="15.453125" style="1" customWidth="1"/>
    <col min="12" max="12" width="15" style="1" customWidth="1"/>
    <col min="13" max="13" width="13.453125" style="1" customWidth="1"/>
    <col min="14" max="14" width="11.54296875" style="1" customWidth="1"/>
    <col min="15" max="15" width="12.81640625" style="1" customWidth="1"/>
    <col min="16" max="16" width="14.26953125" style="1" customWidth="1"/>
    <col min="17" max="17" width="15.453125" style="1" customWidth="1"/>
    <col min="18" max="18" width="0.54296875" style="1" customWidth="1"/>
    <col min="19" max="19" width="7.81640625" style="1" hidden="1" customWidth="1"/>
    <col min="20" max="20" width="37.54296875" style="1" customWidth="1"/>
    <col min="21" max="16384" width="9.1796875" style="1"/>
  </cols>
  <sheetData>
    <row r="1" spans="1:20" ht="24" hidden="1" customHeight="1"/>
    <row r="2" spans="1:20" ht="8.25" customHeight="1" thickBot="1"/>
    <row r="3" spans="1:20" ht="22.5" customHeight="1" thickBot="1">
      <c r="B3" s="457"/>
      <c r="C3" s="458"/>
      <c r="D3" s="458"/>
      <c r="E3" s="458"/>
      <c r="F3" s="458"/>
      <c r="G3" s="458"/>
      <c r="H3" s="459"/>
      <c r="I3" s="465" t="s">
        <v>221</v>
      </c>
      <c r="J3" s="466"/>
      <c r="K3" s="467"/>
      <c r="L3" s="448" t="s">
        <v>220</v>
      </c>
      <c r="M3" s="449"/>
      <c r="N3" s="449"/>
      <c r="O3" s="449"/>
      <c r="P3" s="449"/>
      <c r="Q3" s="450"/>
    </row>
    <row r="4" spans="1:20" ht="25.5" customHeight="1" thickBot="1">
      <c r="B4" s="460"/>
      <c r="C4" s="461"/>
      <c r="D4" s="461"/>
      <c r="E4" s="461"/>
      <c r="F4" s="461"/>
      <c r="G4" s="461"/>
      <c r="H4" s="462"/>
      <c r="I4" s="468" t="s">
        <v>69</v>
      </c>
      <c r="J4" s="469"/>
      <c r="K4" s="470"/>
      <c r="L4" s="451"/>
      <c r="M4" s="452"/>
      <c r="N4" s="452"/>
      <c r="O4" s="452"/>
      <c r="P4" s="452"/>
      <c r="Q4" s="453"/>
    </row>
    <row r="5" spans="1:20" ht="20">
      <c r="B5" s="460"/>
      <c r="C5" s="461"/>
      <c r="D5" s="461"/>
      <c r="E5" s="461"/>
      <c r="F5" s="461"/>
      <c r="G5" s="461"/>
      <c r="H5" s="462"/>
      <c r="I5" s="474" t="s">
        <v>111</v>
      </c>
      <c r="J5" s="475"/>
      <c r="K5" s="471" t="s">
        <v>220</v>
      </c>
      <c r="L5" s="472"/>
      <c r="M5" s="472"/>
      <c r="N5" s="472"/>
      <c r="O5" s="472"/>
      <c r="P5" s="472"/>
      <c r="Q5" s="473"/>
    </row>
    <row r="6" spans="1:20" ht="20">
      <c r="B6" s="460"/>
      <c r="C6" s="461"/>
      <c r="D6" s="461"/>
      <c r="E6" s="461"/>
      <c r="F6" s="461"/>
      <c r="G6" s="461"/>
      <c r="H6" s="462"/>
      <c r="I6" s="479" t="s">
        <v>112</v>
      </c>
      <c r="J6" s="480"/>
      <c r="K6" s="471"/>
      <c r="L6" s="472"/>
      <c r="M6" s="472"/>
      <c r="N6" s="472"/>
      <c r="O6" s="472"/>
      <c r="P6" s="472"/>
      <c r="Q6" s="473"/>
    </row>
    <row r="7" spans="1:20" ht="20.25" customHeight="1">
      <c r="B7" s="460"/>
      <c r="C7" s="461"/>
      <c r="D7" s="461"/>
      <c r="E7" s="461"/>
      <c r="F7" s="461"/>
      <c r="G7" s="461"/>
      <c r="H7" s="462"/>
      <c r="I7" s="479" t="s">
        <v>113</v>
      </c>
      <c r="J7" s="480"/>
      <c r="K7" s="487"/>
      <c r="L7" s="488"/>
      <c r="M7" s="488"/>
      <c r="N7" s="488"/>
      <c r="O7" s="488"/>
      <c r="P7" s="488"/>
      <c r="Q7" s="489"/>
    </row>
    <row r="8" spans="1:20" ht="20">
      <c r="B8" s="460"/>
      <c r="C8" s="461"/>
      <c r="D8" s="461"/>
      <c r="E8" s="461"/>
      <c r="F8" s="461"/>
      <c r="G8" s="461"/>
      <c r="H8" s="462"/>
      <c r="I8" s="479" t="s">
        <v>114</v>
      </c>
      <c r="J8" s="480"/>
      <c r="K8" s="484"/>
      <c r="L8" s="485"/>
      <c r="M8" s="485"/>
      <c r="N8" s="485"/>
      <c r="O8" s="485"/>
      <c r="P8" s="485"/>
      <c r="Q8" s="486"/>
    </row>
    <row r="9" spans="1:20" ht="18" customHeight="1" thickBot="1">
      <c r="B9" s="460"/>
      <c r="C9" s="461"/>
      <c r="D9" s="461"/>
      <c r="E9" s="461"/>
      <c r="F9" s="461"/>
      <c r="G9" s="461"/>
      <c r="H9" s="462"/>
      <c r="I9" s="479" t="s">
        <v>115</v>
      </c>
      <c r="J9" s="480"/>
      <c r="K9" s="481"/>
      <c r="L9" s="482"/>
      <c r="M9" s="482"/>
      <c r="N9" s="482"/>
      <c r="O9" s="482"/>
      <c r="P9" s="482"/>
      <c r="Q9" s="483"/>
    </row>
    <row r="10" spans="1:20" ht="32.25" customHeight="1" thickBot="1">
      <c r="A10" s="13"/>
      <c r="B10" s="463" t="s">
        <v>10</v>
      </c>
      <c r="C10" s="464"/>
      <c r="D10" s="454" t="s">
        <v>24</v>
      </c>
      <c r="E10" s="455"/>
      <c r="F10" s="455"/>
      <c r="G10" s="455"/>
      <c r="H10" s="455"/>
      <c r="I10" s="456"/>
      <c r="J10" s="476" t="s">
        <v>7</v>
      </c>
      <c r="K10" s="477"/>
      <c r="L10" s="477"/>
      <c r="M10" s="477"/>
      <c r="N10" s="477"/>
      <c r="O10" s="477"/>
      <c r="P10" s="477"/>
      <c r="Q10" s="478"/>
      <c r="R10" s="14" t="s">
        <v>32</v>
      </c>
      <c r="S10" s="14"/>
      <c r="T10" s="14"/>
    </row>
    <row r="11" spans="1:20" ht="25.5" customHeight="1" thickBot="1">
      <c r="A11" s="13"/>
      <c r="B11" s="15" t="s">
        <v>47</v>
      </c>
      <c r="C11" s="32" t="s">
        <v>48</v>
      </c>
      <c r="D11" s="43" t="s">
        <v>0</v>
      </c>
      <c r="E11" s="44" t="s">
        <v>142</v>
      </c>
      <c r="F11" s="45" t="s">
        <v>143</v>
      </c>
      <c r="G11" s="118" t="s">
        <v>59</v>
      </c>
      <c r="H11" s="119" t="s">
        <v>25</v>
      </c>
      <c r="I11" s="198" t="s">
        <v>45</v>
      </c>
      <c r="J11" s="492" t="s">
        <v>56</v>
      </c>
      <c r="K11" s="411" t="s">
        <v>23</v>
      </c>
      <c r="L11" s="542" t="s">
        <v>22</v>
      </c>
      <c r="M11" s="542"/>
      <c r="N11" s="531" t="s">
        <v>21</v>
      </c>
      <c r="O11" s="532"/>
      <c r="P11" s="533"/>
      <c r="Q11" s="411" t="s">
        <v>18</v>
      </c>
      <c r="R11" s="14"/>
      <c r="S11" s="14"/>
      <c r="T11" s="14"/>
    </row>
    <row r="12" spans="1:20" ht="33" customHeight="1" thickBot="1">
      <c r="A12" s="13"/>
      <c r="B12" s="132"/>
      <c r="C12" s="133"/>
      <c r="D12" s="258"/>
      <c r="E12" s="259"/>
      <c r="F12" s="260"/>
      <c r="G12" s="261"/>
      <c r="H12" s="262"/>
      <c r="I12" s="263"/>
      <c r="J12" s="493"/>
      <c r="K12" s="412"/>
      <c r="L12" s="542"/>
      <c r="M12" s="542"/>
      <c r="N12" s="534"/>
      <c r="O12" s="535"/>
      <c r="P12" s="536"/>
      <c r="Q12" s="412"/>
      <c r="R12" s="14"/>
      <c r="S12" s="14"/>
      <c r="T12" s="14"/>
    </row>
    <row r="13" spans="1:20" ht="36" customHeight="1" thickBot="1">
      <c r="A13" s="13"/>
      <c r="B13" s="445" t="s">
        <v>51</v>
      </c>
      <c r="C13" s="446"/>
      <c r="D13" s="183"/>
      <c r="E13" s="264"/>
      <c r="F13" s="264"/>
      <c r="G13" s="264"/>
      <c r="H13" s="207"/>
      <c r="I13" s="214"/>
      <c r="J13" s="494"/>
      <c r="K13" s="413"/>
      <c r="L13" s="542"/>
      <c r="M13" s="542"/>
      <c r="N13" s="537"/>
      <c r="O13" s="538"/>
      <c r="P13" s="539"/>
      <c r="Q13" s="413"/>
      <c r="R13" s="14" t="s">
        <v>10</v>
      </c>
      <c r="S13" s="14"/>
      <c r="T13" s="14"/>
    </row>
    <row r="14" spans="1:20" ht="39" customHeight="1" thickBot="1">
      <c r="A14" s="13"/>
      <c r="B14" s="130" t="s">
        <v>38</v>
      </c>
      <c r="C14" s="131" t="s">
        <v>37</v>
      </c>
      <c r="D14" s="183"/>
      <c r="E14" s="264"/>
      <c r="F14" s="264"/>
      <c r="G14" s="264"/>
      <c r="H14" s="207"/>
      <c r="I14" s="214"/>
      <c r="J14" s="193" t="s">
        <v>122</v>
      </c>
      <c r="K14" s="152">
        <v>0</v>
      </c>
      <c r="L14" s="540"/>
      <c r="M14" s="541"/>
      <c r="N14" s="528"/>
      <c r="O14" s="529"/>
      <c r="P14" s="530"/>
      <c r="Q14" s="153">
        <f>K14+L14-N14</f>
        <v>0</v>
      </c>
      <c r="R14" s="14"/>
      <c r="S14" s="14"/>
      <c r="T14" s="14"/>
    </row>
    <row r="15" spans="1:20" ht="36" customHeight="1">
      <c r="A15" s="13"/>
      <c r="B15" s="204" t="s">
        <v>10</v>
      </c>
      <c r="C15" s="204"/>
      <c r="D15" s="183"/>
      <c r="E15" s="237"/>
      <c r="F15" s="237"/>
      <c r="G15" s="189"/>
      <c r="H15" s="199"/>
      <c r="I15" s="214"/>
      <c r="J15" s="194" t="s">
        <v>80</v>
      </c>
      <c r="K15" s="154">
        <v>295</v>
      </c>
      <c r="L15" s="502"/>
      <c r="M15" s="503"/>
      <c r="N15" s="504"/>
      <c r="O15" s="505"/>
      <c r="P15" s="506"/>
      <c r="Q15" s="153">
        <f t="shared" ref="Q15:Q51" si="0">K15+L15-N15</f>
        <v>295</v>
      </c>
      <c r="R15" s="14"/>
      <c r="S15" s="14"/>
      <c r="T15" s="14"/>
    </row>
    <row r="16" spans="1:20" ht="27" customHeight="1">
      <c r="A16" s="13"/>
      <c r="B16" s="59"/>
      <c r="C16" s="60"/>
      <c r="D16" s="183"/>
      <c r="E16" s="165"/>
      <c r="F16" s="165"/>
      <c r="G16" s="189"/>
      <c r="H16" s="199"/>
      <c r="I16" s="214"/>
      <c r="J16" s="195" t="s">
        <v>81</v>
      </c>
      <c r="K16" s="156">
        <v>3025</v>
      </c>
      <c r="L16" s="502"/>
      <c r="M16" s="503"/>
      <c r="N16" s="502"/>
      <c r="O16" s="518"/>
      <c r="P16" s="503"/>
      <c r="Q16" s="153">
        <f t="shared" si="0"/>
        <v>3025</v>
      </c>
      <c r="R16" s="16"/>
      <c r="S16" s="14"/>
      <c r="T16" s="14"/>
    </row>
    <row r="17" spans="1:20" ht="27" customHeight="1">
      <c r="A17" s="13"/>
      <c r="B17" s="59"/>
      <c r="C17" s="225"/>
      <c r="D17" s="183"/>
      <c r="E17" s="164"/>
      <c r="F17" s="237"/>
      <c r="G17" s="189"/>
      <c r="H17" s="199"/>
      <c r="I17" s="214"/>
      <c r="J17" s="162" t="s">
        <v>135</v>
      </c>
      <c r="K17" s="159">
        <v>650</v>
      </c>
      <c r="L17" s="502"/>
      <c r="M17" s="503"/>
      <c r="N17" s="525"/>
      <c r="O17" s="526"/>
      <c r="P17" s="527"/>
      <c r="Q17" s="153">
        <f t="shared" si="0"/>
        <v>650</v>
      </c>
      <c r="R17" s="16"/>
      <c r="S17" s="14"/>
      <c r="T17" s="14"/>
    </row>
    <row r="18" spans="1:20" ht="27" customHeight="1">
      <c r="A18" s="13"/>
      <c r="B18" s="59"/>
      <c r="C18" s="225"/>
      <c r="D18" s="183"/>
      <c r="E18" s="164"/>
      <c r="F18" s="237"/>
      <c r="G18" s="189"/>
      <c r="H18" s="199"/>
      <c r="I18" s="214"/>
      <c r="J18" s="162" t="s">
        <v>136</v>
      </c>
      <c r="K18" s="159">
        <v>0</v>
      </c>
      <c r="L18" s="502"/>
      <c r="M18" s="503"/>
      <c r="N18" s="525"/>
      <c r="O18" s="526"/>
      <c r="P18" s="527"/>
      <c r="Q18" s="153">
        <f t="shared" si="0"/>
        <v>0</v>
      </c>
      <c r="R18" s="16"/>
      <c r="S18" s="14"/>
      <c r="T18" s="14"/>
    </row>
    <row r="19" spans="1:20" ht="29.25" customHeight="1">
      <c r="A19" s="13"/>
      <c r="B19" s="289" t="s">
        <v>233</v>
      </c>
      <c r="C19" s="290"/>
      <c r="D19" s="183"/>
      <c r="E19" s="165"/>
      <c r="F19" s="165"/>
      <c r="G19" s="189"/>
      <c r="H19" s="209"/>
      <c r="I19" s="214"/>
      <c r="J19" s="195" t="s">
        <v>130</v>
      </c>
      <c r="K19" s="222">
        <v>0</v>
      </c>
      <c r="L19" s="502"/>
      <c r="M19" s="503"/>
      <c r="N19" s="525"/>
      <c r="O19" s="526"/>
      <c r="P19" s="527"/>
      <c r="Q19" s="153">
        <f t="shared" si="0"/>
        <v>0</v>
      </c>
      <c r="R19" s="16"/>
      <c r="S19" s="14"/>
      <c r="T19" s="14"/>
    </row>
    <row r="20" spans="1:20" ht="30.75" customHeight="1" thickBot="1">
      <c r="A20" s="13"/>
      <c r="B20" s="490" t="s">
        <v>49</v>
      </c>
      <c r="C20" s="491"/>
      <c r="D20" s="183"/>
      <c r="E20" s="165"/>
      <c r="F20" s="236"/>
      <c r="G20" s="189"/>
      <c r="H20" s="199"/>
      <c r="I20" s="214"/>
      <c r="J20" s="195" t="s">
        <v>123</v>
      </c>
      <c r="K20" s="157">
        <v>0</v>
      </c>
      <c r="L20" s="502"/>
      <c r="M20" s="503"/>
      <c r="N20" s="522"/>
      <c r="O20" s="523"/>
      <c r="P20" s="524"/>
      <c r="Q20" s="153">
        <f t="shared" si="0"/>
        <v>0</v>
      </c>
      <c r="R20" s="16"/>
      <c r="S20" s="14"/>
      <c r="T20" s="14"/>
    </row>
    <row r="21" spans="1:20" ht="27" customHeight="1" thickBot="1">
      <c r="A21" s="13"/>
      <c r="B21" s="130" t="s">
        <v>38</v>
      </c>
      <c r="C21" s="131" t="s">
        <v>37</v>
      </c>
      <c r="D21" s="183"/>
      <c r="E21" s="165"/>
      <c r="F21" s="236"/>
      <c r="G21" s="189"/>
      <c r="H21" s="208"/>
      <c r="I21" s="214"/>
      <c r="J21" s="195" t="s">
        <v>124</v>
      </c>
      <c r="K21" s="157">
        <v>275</v>
      </c>
      <c r="L21" s="502"/>
      <c r="M21" s="503"/>
      <c r="N21" s="502"/>
      <c r="O21" s="518"/>
      <c r="P21" s="503"/>
      <c r="Q21" s="153">
        <f t="shared" si="0"/>
        <v>275</v>
      </c>
      <c r="R21" s="16"/>
      <c r="S21" s="14"/>
      <c r="T21" s="14"/>
    </row>
    <row r="22" spans="1:20" ht="27" customHeight="1">
      <c r="A22" s="13"/>
      <c r="B22" s="134"/>
      <c r="C22" s="184"/>
      <c r="D22" s="183"/>
      <c r="E22" s="165"/>
      <c r="F22" s="236"/>
      <c r="G22" s="189"/>
      <c r="H22" s="207"/>
      <c r="I22" s="214"/>
      <c r="J22" s="162" t="s">
        <v>125</v>
      </c>
      <c r="K22" s="156">
        <v>3125</v>
      </c>
      <c r="L22" s="502"/>
      <c r="M22" s="503"/>
      <c r="N22" s="519"/>
      <c r="O22" s="520"/>
      <c r="P22" s="521"/>
      <c r="Q22" s="153">
        <f t="shared" si="0"/>
        <v>3125</v>
      </c>
      <c r="R22" s="16"/>
      <c r="S22" s="14"/>
      <c r="T22" s="14"/>
    </row>
    <row r="23" spans="1:20" ht="27" customHeight="1">
      <c r="A23" s="13"/>
      <c r="B23" s="59"/>
      <c r="C23" s="60"/>
      <c r="D23" s="183"/>
      <c r="E23" s="165"/>
      <c r="F23" s="165"/>
      <c r="G23" s="189"/>
      <c r="H23" s="209"/>
      <c r="I23" s="214"/>
      <c r="J23" s="195" t="s">
        <v>83</v>
      </c>
      <c r="K23" s="156">
        <v>1800</v>
      </c>
      <c r="L23" s="502"/>
      <c r="M23" s="503"/>
      <c r="N23" s="519"/>
      <c r="O23" s="520"/>
      <c r="P23" s="521"/>
      <c r="Q23" s="153">
        <f t="shared" si="0"/>
        <v>1800</v>
      </c>
      <c r="R23" s="16"/>
      <c r="S23" s="14"/>
      <c r="T23" s="14"/>
    </row>
    <row r="24" spans="1:20" ht="27" customHeight="1" thickBot="1">
      <c r="A24" s="13"/>
      <c r="B24" s="416" t="s">
        <v>50</v>
      </c>
      <c r="C24" s="417"/>
      <c r="D24" s="183"/>
      <c r="E24" s="165"/>
      <c r="F24" s="165"/>
      <c r="G24" s="189"/>
      <c r="H24" s="199"/>
      <c r="I24" s="214"/>
      <c r="J24" s="195" t="s">
        <v>82</v>
      </c>
      <c r="K24" s="159">
        <v>0</v>
      </c>
      <c r="L24" s="502"/>
      <c r="M24" s="503"/>
      <c r="N24" s="525"/>
      <c r="O24" s="526"/>
      <c r="P24" s="527"/>
      <c r="Q24" s="153">
        <f t="shared" si="0"/>
        <v>0</v>
      </c>
      <c r="R24" s="16"/>
      <c r="S24" s="14"/>
      <c r="T24" s="14"/>
    </row>
    <row r="25" spans="1:20" ht="27" customHeight="1" thickBot="1">
      <c r="A25" s="13"/>
      <c r="B25" s="135" t="s">
        <v>1</v>
      </c>
      <c r="C25" s="136" t="s">
        <v>2</v>
      </c>
      <c r="D25" s="183"/>
      <c r="E25" s="165"/>
      <c r="F25" s="165"/>
      <c r="G25" s="189"/>
      <c r="H25" s="209"/>
      <c r="I25" s="214"/>
      <c r="J25" s="196" t="s">
        <v>126</v>
      </c>
      <c r="K25" s="159">
        <v>675</v>
      </c>
      <c r="L25" s="502"/>
      <c r="M25" s="503"/>
      <c r="N25" s="279"/>
      <c r="O25" s="281"/>
      <c r="P25" s="280"/>
      <c r="Q25" s="153">
        <f t="shared" si="0"/>
        <v>675</v>
      </c>
      <c r="R25" s="16"/>
      <c r="S25" s="14"/>
      <c r="T25" s="14"/>
    </row>
    <row r="26" spans="1:20" ht="27" customHeight="1">
      <c r="A26" s="13"/>
      <c r="B26" s="121"/>
      <c r="C26" s="124"/>
      <c r="D26" s="183"/>
      <c r="E26" s="188"/>
      <c r="F26" s="188"/>
      <c r="G26" s="189"/>
      <c r="H26" s="210"/>
      <c r="I26" s="214"/>
      <c r="J26" s="195" t="s">
        <v>94</v>
      </c>
      <c r="K26" s="159">
        <v>0</v>
      </c>
      <c r="L26" s="502"/>
      <c r="M26" s="503"/>
      <c r="N26" s="525"/>
      <c r="O26" s="526"/>
      <c r="P26" s="527"/>
      <c r="Q26" s="153">
        <f t="shared" si="0"/>
        <v>0</v>
      </c>
      <c r="R26" s="14"/>
      <c r="S26" s="14"/>
      <c r="T26" s="14"/>
    </row>
    <row r="27" spans="1:20" ht="27" customHeight="1">
      <c r="A27" s="13"/>
      <c r="B27" s="226"/>
      <c r="C27" s="226"/>
      <c r="D27" s="183"/>
      <c r="E27" s="188"/>
      <c r="F27" s="165"/>
      <c r="G27" s="189"/>
      <c r="H27" s="209"/>
      <c r="I27" s="214"/>
      <c r="J27" s="195" t="s">
        <v>158</v>
      </c>
      <c r="K27" s="159">
        <v>12000</v>
      </c>
      <c r="L27" s="502"/>
      <c r="M27" s="503"/>
      <c r="N27" s="519"/>
      <c r="O27" s="520"/>
      <c r="P27" s="521"/>
      <c r="Q27" s="153">
        <f t="shared" si="0"/>
        <v>12000</v>
      </c>
      <c r="R27" s="14"/>
      <c r="S27" s="14"/>
      <c r="T27" s="14"/>
    </row>
    <row r="28" spans="1:20" ht="27" customHeight="1">
      <c r="A28" s="13"/>
      <c r="B28" s="226"/>
      <c r="C28" s="226"/>
      <c r="D28" s="183"/>
      <c r="E28" s="188"/>
      <c r="F28" s="188"/>
      <c r="G28" s="189"/>
      <c r="H28" s="199"/>
      <c r="I28" s="214"/>
      <c r="J28" s="195" t="s">
        <v>159</v>
      </c>
      <c r="K28" s="159">
        <v>1950</v>
      </c>
      <c r="L28" s="502"/>
      <c r="M28" s="503"/>
      <c r="N28" s="519"/>
      <c r="O28" s="520"/>
      <c r="P28" s="521"/>
      <c r="Q28" s="153">
        <f t="shared" si="0"/>
        <v>1950</v>
      </c>
      <c r="R28" s="14"/>
      <c r="S28" s="14"/>
      <c r="T28" s="14"/>
    </row>
    <row r="29" spans="1:20" ht="27" customHeight="1" thickBot="1">
      <c r="A29" s="13"/>
      <c r="B29" s="226"/>
      <c r="C29" s="226"/>
      <c r="D29" s="183"/>
      <c r="E29" s="188"/>
      <c r="F29" s="165"/>
      <c r="G29" s="189"/>
      <c r="H29" s="209"/>
      <c r="I29" s="214"/>
      <c r="J29" s="162" t="s">
        <v>119</v>
      </c>
      <c r="K29" s="159">
        <v>60</v>
      </c>
      <c r="L29" s="502"/>
      <c r="M29" s="503"/>
      <c r="N29" s="279"/>
      <c r="O29" s="281"/>
      <c r="P29" s="280"/>
      <c r="Q29" s="153">
        <f t="shared" si="0"/>
        <v>60</v>
      </c>
      <c r="R29" s="14"/>
      <c r="S29" s="14"/>
      <c r="T29" s="14"/>
    </row>
    <row r="30" spans="1:20" ht="27" customHeight="1" thickBot="1">
      <c r="A30" s="13"/>
      <c r="B30" s="495" t="s">
        <v>46</v>
      </c>
      <c r="C30" s="496"/>
      <c r="D30" s="183"/>
      <c r="E30" s="188"/>
      <c r="F30" s="188"/>
      <c r="G30" s="189"/>
      <c r="H30" s="199"/>
      <c r="I30" s="214"/>
      <c r="J30" s="162" t="s">
        <v>79</v>
      </c>
      <c r="K30" s="159">
        <v>250</v>
      </c>
      <c r="L30" s="229"/>
      <c r="M30" s="230"/>
      <c r="N30" s="519"/>
      <c r="O30" s="520"/>
      <c r="P30" s="521"/>
      <c r="Q30" s="153">
        <f t="shared" si="0"/>
        <v>250</v>
      </c>
      <c r="R30" s="14"/>
      <c r="S30" s="14"/>
      <c r="T30" s="14"/>
    </row>
    <row r="31" spans="1:20" ht="27" customHeight="1" thickBot="1">
      <c r="A31" s="13"/>
      <c r="B31" s="130" t="s">
        <v>35</v>
      </c>
      <c r="C31" s="131" t="s">
        <v>2</v>
      </c>
      <c r="D31" s="183"/>
      <c r="E31" s="188"/>
      <c r="F31" s="165"/>
      <c r="G31" s="189"/>
      <c r="H31" s="199"/>
      <c r="I31" s="214"/>
      <c r="J31" s="195" t="s">
        <v>173</v>
      </c>
      <c r="K31" s="159">
        <v>0</v>
      </c>
      <c r="L31" s="543"/>
      <c r="M31" s="544"/>
      <c r="N31" s="279"/>
      <c r="O31" s="281"/>
      <c r="P31" s="280"/>
      <c r="Q31" s="153">
        <f t="shared" si="0"/>
        <v>0</v>
      </c>
      <c r="R31" s="14"/>
      <c r="S31" s="14"/>
      <c r="T31" s="14"/>
    </row>
    <row r="32" spans="1:20" ht="25.5" customHeight="1">
      <c r="A32" s="13"/>
      <c r="B32" s="205"/>
      <c r="C32" s="205"/>
      <c r="D32" s="183"/>
      <c r="E32" s="165"/>
      <c r="F32" s="165"/>
      <c r="G32" s="189"/>
      <c r="H32" s="199"/>
      <c r="I32" s="214"/>
      <c r="J32" s="196" t="s">
        <v>89</v>
      </c>
      <c r="K32" s="159">
        <v>0</v>
      </c>
      <c r="L32" s="229"/>
      <c r="M32" s="230"/>
      <c r="N32" s="279"/>
      <c r="O32" s="281"/>
      <c r="P32" s="280"/>
      <c r="Q32" s="153">
        <f t="shared" si="0"/>
        <v>0</v>
      </c>
      <c r="R32" s="14"/>
      <c r="S32" s="14"/>
      <c r="T32" s="14"/>
    </row>
    <row r="33" spans="1:48" ht="27" customHeight="1">
      <c r="A33" s="13"/>
      <c r="B33" s="497" t="s">
        <v>183</v>
      </c>
      <c r="C33" s="498"/>
      <c r="D33" s="183"/>
      <c r="E33" s="165"/>
      <c r="F33" s="165"/>
      <c r="G33" s="264"/>
      <c r="H33" s="211"/>
      <c r="I33" s="214"/>
      <c r="J33" s="197" t="s">
        <v>127</v>
      </c>
      <c r="K33" s="159">
        <v>0</v>
      </c>
      <c r="L33" s="229"/>
      <c r="M33" s="230"/>
      <c r="N33" s="279"/>
      <c r="O33" s="281"/>
      <c r="P33" s="280"/>
      <c r="Q33" s="153">
        <f t="shared" si="0"/>
        <v>0</v>
      </c>
      <c r="R33" s="14"/>
      <c r="S33" s="14"/>
      <c r="T33" s="14"/>
    </row>
    <row r="34" spans="1:48" ht="27" customHeight="1">
      <c r="A34" s="13"/>
      <c r="B34" s="240"/>
      <c r="C34" s="138"/>
      <c r="D34" s="183"/>
      <c r="E34" s="165"/>
      <c r="F34" s="165"/>
      <c r="G34" s="189"/>
      <c r="H34" s="211"/>
      <c r="I34" s="214"/>
      <c r="J34" s="197" t="s">
        <v>128</v>
      </c>
      <c r="K34" s="159">
        <v>2200</v>
      </c>
      <c r="L34" s="229"/>
      <c r="M34" s="230"/>
      <c r="N34" s="519"/>
      <c r="O34" s="520"/>
      <c r="P34" s="521"/>
      <c r="Q34" s="153">
        <f t="shared" si="0"/>
        <v>2200</v>
      </c>
      <c r="R34" s="17"/>
      <c r="S34" s="13"/>
      <c r="T34" s="14"/>
      <c r="U34" s="3"/>
      <c r="V34" s="3"/>
      <c r="W34" s="3"/>
      <c r="X34" s="3"/>
    </row>
    <row r="35" spans="1:48" ht="27" customHeight="1" thickBot="1">
      <c r="A35" s="13"/>
      <c r="B35" s="499" t="s">
        <v>58</v>
      </c>
      <c r="C35" s="500"/>
      <c r="D35" s="183"/>
      <c r="E35" s="191"/>
      <c r="F35" s="190"/>
      <c r="G35" s="264"/>
      <c r="H35" s="216"/>
      <c r="I35" s="214"/>
      <c r="J35" s="196" t="s">
        <v>117</v>
      </c>
      <c r="K35" s="231">
        <v>0</v>
      </c>
      <c r="L35" s="229"/>
      <c r="M35" s="230"/>
      <c r="N35" s="279"/>
      <c r="O35" s="281"/>
      <c r="P35" s="280"/>
      <c r="Q35" s="153">
        <f t="shared" si="0"/>
        <v>0</v>
      </c>
      <c r="R35" s="14"/>
      <c r="S35" s="13"/>
      <c r="T35" s="14"/>
      <c r="U35" s="3"/>
      <c r="V35" s="3"/>
      <c r="W35" s="3"/>
      <c r="X35" s="3"/>
    </row>
    <row r="36" spans="1:48" ht="27" customHeight="1" thickBot="1">
      <c r="A36" s="13"/>
      <c r="B36" s="137" t="s">
        <v>35</v>
      </c>
      <c r="C36" s="135" t="s">
        <v>2</v>
      </c>
      <c r="D36" s="183"/>
      <c r="E36" s="165"/>
      <c r="F36" s="165"/>
      <c r="G36" s="189"/>
      <c r="H36" s="199"/>
      <c r="I36" s="214"/>
      <c r="J36" s="197" t="s">
        <v>129</v>
      </c>
      <c r="K36" s="227">
        <v>0</v>
      </c>
      <c r="L36" s="502"/>
      <c r="M36" s="503"/>
      <c r="N36" s="279"/>
      <c r="O36" s="281"/>
      <c r="P36" s="280"/>
      <c r="Q36" s="153">
        <f t="shared" si="0"/>
        <v>0</v>
      </c>
      <c r="R36" s="14"/>
      <c r="S36" s="13"/>
      <c r="T36" s="14"/>
      <c r="U36" s="3"/>
      <c r="V36" s="3"/>
      <c r="W36" s="3"/>
      <c r="X36" s="3"/>
    </row>
    <row r="37" spans="1:48" ht="27.75" customHeight="1">
      <c r="A37" s="13"/>
      <c r="B37" s="205"/>
      <c r="C37" s="205"/>
      <c r="D37" s="183"/>
      <c r="E37" s="164"/>
      <c r="F37" s="237"/>
      <c r="G37" s="189"/>
      <c r="H37" s="210"/>
      <c r="I37" s="214"/>
      <c r="J37" s="162" t="s">
        <v>150</v>
      </c>
      <c r="K37" s="213">
        <v>0</v>
      </c>
      <c r="L37" s="502"/>
      <c r="M37" s="503"/>
      <c r="N37" s="279"/>
      <c r="O37" s="281"/>
      <c r="P37" s="280"/>
      <c r="Q37" s="153">
        <f t="shared" si="0"/>
        <v>0</v>
      </c>
      <c r="R37" s="14"/>
      <c r="S37" s="13"/>
      <c r="T37" s="13"/>
      <c r="U37" s="3"/>
      <c r="V37" s="3"/>
      <c r="W37" s="3"/>
      <c r="X37" s="3"/>
      <c r="Z37" s="4"/>
    </row>
    <row r="38" spans="1:48" ht="27" customHeight="1">
      <c r="A38" s="13"/>
      <c r="B38" s="223"/>
      <c r="C38" s="224"/>
      <c r="D38" s="238"/>
      <c r="E38" s="191"/>
      <c r="F38" s="190"/>
      <c r="G38" s="189" t="s">
        <v>10</v>
      </c>
      <c r="H38" s="209"/>
      <c r="I38" s="214" t="s">
        <v>10</v>
      </c>
      <c r="J38" s="196" t="s">
        <v>131</v>
      </c>
      <c r="K38" s="231">
        <v>0</v>
      </c>
      <c r="L38" s="502"/>
      <c r="M38" s="503"/>
      <c r="N38" s="279"/>
      <c r="O38" s="281"/>
      <c r="P38" s="280"/>
      <c r="Q38" s="153">
        <f t="shared" si="0"/>
        <v>0</v>
      </c>
      <c r="R38" s="16"/>
      <c r="S38" s="13"/>
      <c r="T38" s="13"/>
      <c r="U38" s="3"/>
      <c r="V38" s="3"/>
      <c r="W38" s="3"/>
      <c r="X38" s="3"/>
    </row>
    <row r="39" spans="1:48" ht="27" customHeight="1">
      <c r="A39" s="13"/>
      <c r="B39" s="497" t="s">
        <v>183</v>
      </c>
      <c r="C39" s="498"/>
      <c r="D39" s="238"/>
      <c r="E39" s="191"/>
      <c r="F39" s="190"/>
      <c r="G39" s="165"/>
      <c r="H39" s="209"/>
      <c r="I39" s="214"/>
      <c r="J39" s="196" t="s">
        <v>132</v>
      </c>
      <c r="K39" s="231">
        <v>400</v>
      </c>
      <c r="L39" s="502"/>
      <c r="M39" s="503"/>
      <c r="N39" s="279"/>
      <c r="O39" s="281"/>
      <c r="P39" s="280"/>
      <c r="Q39" s="153">
        <f t="shared" si="0"/>
        <v>400</v>
      </c>
      <c r="R39" s="16"/>
      <c r="S39" s="13"/>
      <c r="T39" s="13"/>
      <c r="U39" s="3"/>
      <c r="V39" s="3"/>
      <c r="W39" s="3"/>
      <c r="X39" s="3"/>
    </row>
    <row r="40" spans="1:48" ht="27" customHeight="1">
      <c r="A40" s="13"/>
      <c r="B40" s="239"/>
      <c r="C40" s="138"/>
      <c r="D40" s="238"/>
      <c r="E40" s="191"/>
      <c r="F40" s="190"/>
      <c r="G40" s="165"/>
      <c r="H40" s="211"/>
      <c r="I40" s="214"/>
      <c r="J40" s="196" t="s">
        <v>84</v>
      </c>
      <c r="K40" s="156">
        <v>1525</v>
      </c>
      <c r="L40" s="229"/>
      <c r="M40" s="230"/>
      <c r="N40" s="519"/>
      <c r="O40" s="520"/>
      <c r="P40" s="521"/>
      <c r="Q40" s="153">
        <f t="shared" si="0"/>
        <v>1525</v>
      </c>
      <c r="R40" s="14"/>
      <c r="S40" s="16"/>
      <c r="T40" s="13"/>
      <c r="U40" s="3"/>
      <c r="V40" s="3"/>
      <c r="W40" s="3"/>
      <c r="X40" s="3"/>
    </row>
    <row r="41" spans="1:48" ht="27" customHeight="1" thickBot="1">
      <c r="A41" s="13"/>
      <c r="B41" s="63" t="s">
        <v>9</v>
      </c>
      <c r="C41" s="64" t="s">
        <v>6</v>
      </c>
      <c r="D41" s="183"/>
      <c r="E41" s="165"/>
      <c r="F41" s="165"/>
      <c r="G41" s="165"/>
      <c r="H41" s="209"/>
      <c r="I41" s="214"/>
      <c r="J41" s="195" t="s">
        <v>87</v>
      </c>
      <c r="K41" s="159">
        <v>0</v>
      </c>
      <c r="L41" s="229"/>
      <c r="M41" s="230"/>
      <c r="N41" s="279"/>
      <c r="O41" s="281"/>
      <c r="P41" s="280"/>
      <c r="Q41" s="153">
        <f t="shared" si="0"/>
        <v>0</v>
      </c>
      <c r="R41" s="14"/>
      <c r="S41" s="13"/>
      <c r="T41" s="13"/>
      <c r="U41" s="3"/>
      <c r="V41" s="3"/>
      <c r="W41" s="3"/>
      <c r="X41" s="3"/>
    </row>
    <row r="42" spans="1:48" ht="27" customHeight="1">
      <c r="A42" s="13"/>
      <c r="B42" s="139" t="s">
        <v>97</v>
      </c>
      <c r="C42" s="140" t="s">
        <v>169</v>
      </c>
      <c r="D42" s="183"/>
      <c r="E42" s="165"/>
      <c r="F42" s="190"/>
      <c r="G42" s="165"/>
      <c r="H42" s="216"/>
      <c r="I42" s="214"/>
      <c r="J42" s="195" t="s">
        <v>133</v>
      </c>
      <c r="K42" s="231">
        <v>450</v>
      </c>
      <c r="L42" s="502"/>
      <c r="M42" s="503"/>
      <c r="N42" s="279"/>
      <c r="O42" s="281"/>
      <c r="P42" s="280"/>
      <c r="Q42" s="153">
        <f t="shared" si="0"/>
        <v>450</v>
      </c>
      <c r="R42" s="14"/>
      <c r="S42" s="13"/>
      <c r="T42" s="13"/>
      <c r="U42" s="3"/>
      <c r="V42" s="3"/>
      <c r="W42" s="3"/>
      <c r="X42" s="3"/>
    </row>
    <row r="43" spans="1:48" ht="27" customHeight="1" thickBot="1">
      <c r="A43" s="13"/>
      <c r="B43" s="65"/>
      <c r="C43" s="61"/>
      <c r="D43" s="183"/>
      <c r="E43" s="165"/>
      <c r="F43" s="190"/>
      <c r="G43" s="189"/>
      <c r="H43" s="216"/>
      <c r="I43" s="214"/>
      <c r="J43" s="195" t="s">
        <v>116</v>
      </c>
      <c r="K43" s="161">
        <v>0</v>
      </c>
      <c r="L43" s="502"/>
      <c r="M43" s="503"/>
      <c r="N43" s="279"/>
      <c r="O43" s="281"/>
      <c r="P43" s="280"/>
      <c r="Q43" s="153">
        <f t="shared" si="0"/>
        <v>0</v>
      </c>
      <c r="R43" s="14"/>
      <c r="S43" s="13"/>
      <c r="T43" s="13"/>
      <c r="U43" s="3"/>
      <c r="V43" s="3"/>
      <c r="W43" s="3"/>
      <c r="X43" s="3"/>
    </row>
    <row r="44" spans="1:48" ht="27" customHeight="1" thickBot="1">
      <c r="A44" s="13"/>
      <c r="B44" s="66" t="s">
        <v>34</v>
      </c>
      <c r="C44" s="67"/>
      <c r="D44" s="192"/>
      <c r="E44" s="165"/>
      <c r="F44" s="190"/>
      <c r="G44" s="189"/>
      <c r="H44" s="199"/>
      <c r="I44" s="214"/>
      <c r="J44" s="162" t="s">
        <v>134</v>
      </c>
      <c r="K44" s="159">
        <v>0</v>
      </c>
      <c r="L44" s="229"/>
      <c r="M44" s="230"/>
      <c r="N44" s="279"/>
      <c r="O44" s="281"/>
      <c r="P44" s="280"/>
      <c r="Q44" s="153">
        <f t="shared" si="0"/>
        <v>0</v>
      </c>
      <c r="R44" s="14"/>
      <c r="S44" s="13"/>
      <c r="T44" s="13"/>
      <c r="U44" s="3"/>
      <c r="V44" s="3"/>
      <c r="W44" s="3"/>
      <c r="X44" s="3"/>
    </row>
    <row r="45" spans="1:48" ht="27" customHeight="1">
      <c r="A45" s="13"/>
      <c r="B45" s="139" t="s">
        <v>169</v>
      </c>
      <c r="C45" s="185"/>
      <c r="D45" s="183" t="s">
        <v>10</v>
      </c>
      <c r="E45" s="165" t="s">
        <v>10</v>
      </c>
      <c r="F45" s="165" t="s">
        <v>10</v>
      </c>
      <c r="G45" s="165" t="s">
        <v>10</v>
      </c>
      <c r="H45" s="209" t="s">
        <v>10</v>
      </c>
      <c r="I45" s="214" t="s">
        <v>10</v>
      </c>
      <c r="J45" s="158" t="s">
        <v>137</v>
      </c>
      <c r="K45" s="159">
        <v>0</v>
      </c>
      <c r="L45" s="229"/>
      <c r="M45" s="230"/>
      <c r="N45" s="279"/>
      <c r="O45" s="281"/>
      <c r="P45" s="280"/>
      <c r="Q45" s="153">
        <f t="shared" si="0"/>
        <v>0</v>
      </c>
      <c r="R45" s="14"/>
      <c r="S45" s="13"/>
      <c r="T45" s="13"/>
      <c r="U45" s="3"/>
      <c r="V45" s="3"/>
      <c r="W45" s="3"/>
      <c r="X45" s="3"/>
    </row>
    <row r="46" spans="1:48" ht="27" customHeight="1" thickBot="1">
      <c r="A46" s="13"/>
      <c r="B46" s="68"/>
      <c r="C46" s="185"/>
      <c r="D46" s="101" t="s">
        <v>10</v>
      </c>
      <c r="E46" s="126"/>
      <c r="F46" s="126" t="s">
        <v>10</v>
      </c>
      <c r="G46" s="125"/>
      <c r="H46" s="212"/>
      <c r="I46" s="214" t="str">
        <f t="shared" ref="I46" si="1">IF(H46="","",H46+I45)</f>
        <v/>
      </c>
      <c r="J46" s="162" t="s">
        <v>138</v>
      </c>
      <c r="K46" s="159">
        <v>0</v>
      </c>
      <c r="L46" s="229"/>
      <c r="M46" s="230"/>
      <c r="N46" s="279"/>
      <c r="O46" s="281"/>
      <c r="P46" s="280"/>
      <c r="Q46" s="153">
        <f t="shared" si="0"/>
        <v>0</v>
      </c>
      <c r="R46" s="14"/>
      <c r="S46" s="13"/>
      <c r="T46" s="13"/>
      <c r="U46" s="3"/>
      <c r="V46" s="3"/>
      <c r="W46" s="3"/>
      <c r="X46" s="3"/>
    </row>
    <row r="47" spans="1:48" ht="27" customHeight="1" thickBot="1">
      <c r="A47" s="13"/>
      <c r="B47" s="545" t="s">
        <v>144</v>
      </c>
      <c r="C47" s="546"/>
      <c r="D47" s="418" t="s">
        <v>151</v>
      </c>
      <c r="E47" s="419"/>
      <c r="F47" s="418" t="s">
        <v>95</v>
      </c>
      <c r="G47" s="419"/>
      <c r="H47" s="418" t="s">
        <v>39</v>
      </c>
      <c r="I47" s="419"/>
      <c r="J47" s="162" t="s">
        <v>139</v>
      </c>
      <c r="K47" s="163">
        <v>0</v>
      </c>
      <c r="L47" s="229"/>
      <c r="M47" s="230"/>
      <c r="N47" s="547"/>
      <c r="O47" s="548"/>
      <c r="P47" s="549"/>
      <c r="Q47" s="153">
        <f t="shared" si="0"/>
        <v>0</v>
      </c>
      <c r="R47" s="14"/>
      <c r="S47" s="13"/>
      <c r="T47" s="1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1:48" ht="27" customHeight="1" thickBot="1">
      <c r="A48" s="13"/>
      <c r="B48" s="507"/>
      <c r="C48" s="508"/>
      <c r="D48" s="148" t="s">
        <v>62</v>
      </c>
      <c r="E48" s="149" t="s">
        <v>210</v>
      </c>
      <c r="F48" s="96" t="s">
        <v>14</v>
      </c>
      <c r="G48" s="96" t="s">
        <v>44</v>
      </c>
      <c r="H48" s="96" t="s">
        <v>15</v>
      </c>
      <c r="I48" s="232" t="s">
        <v>16</v>
      </c>
      <c r="J48" s="235" t="s">
        <v>140</v>
      </c>
      <c r="K48" s="159">
        <v>72000</v>
      </c>
      <c r="L48" s="501"/>
      <c r="M48" s="501"/>
      <c r="N48" s="447">
        <v>12000</v>
      </c>
      <c r="O48" s="447"/>
      <c r="P48" s="447"/>
      <c r="Q48" s="153">
        <f t="shared" si="0"/>
        <v>60000</v>
      </c>
      <c r="R48" s="14"/>
      <c r="S48" s="13"/>
      <c r="T48" s="1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1:48" ht="27" customHeight="1" thickBot="1">
      <c r="A49" s="13"/>
      <c r="B49" s="141" t="s">
        <v>11</v>
      </c>
      <c r="C49" s="142"/>
      <c r="D49" s="148" t="s">
        <v>17</v>
      </c>
      <c r="E49" s="138" t="s">
        <v>211</v>
      </c>
      <c r="F49" s="97" t="s">
        <v>26</v>
      </c>
      <c r="G49" s="241" t="s">
        <v>207</v>
      </c>
      <c r="H49" s="215">
        <v>1</v>
      </c>
      <c r="I49" s="233" t="s">
        <v>228</v>
      </c>
      <c r="J49" s="235" t="s">
        <v>174</v>
      </c>
      <c r="K49" s="159">
        <v>10000</v>
      </c>
      <c r="L49" s="501"/>
      <c r="M49" s="501"/>
      <c r="N49" s="363"/>
      <c r="O49" s="363"/>
      <c r="P49" s="363"/>
      <c r="Q49" s="153">
        <f t="shared" si="0"/>
        <v>10000</v>
      </c>
      <c r="R49" s="13"/>
      <c r="S49" s="13"/>
      <c r="T49" s="1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spans="1:48" ht="27" customHeight="1" thickBot="1">
      <c r="A50" s="13"/>
      <c r="B50" s="143" t="s">
        <v>3</v>
      </c>
      <c r="C50" s="206"/>
      <c r="D50" s="148" t="s">
        <v>63</v>
      </c>
      <c r="E50" s="150" t="s">
        <v>212</v>
      </c>
      <c r="F50" s="96" t="s">
        <v>27</v>
      </c>
      <c r="G50" s="98" t="s">
        <v>178</v>
      </c>
      <c r="H50" s="215">
        <v>0</v>
      </c>
      <c r="I50" s="234" t="s">
        <v>208</v>
      </c>
      <c r="J50" s="235" t="s">
        <v>175</v>
      </c>
      <c r="K50" s="159">
        <v>10000</v>
      </c>
      <c r="L50" s="501"/>
      <c r="M50" s="501"/>
      <c r="N50" s="363"/>
      <c r="O50" s="363"/>
      <c r="P50" s="363"/>
      <c r="Q50" s="153">
        <f t="shared" si="0"/>
        <v>10000</v>
      </c>
      <c r="R50" s="13"/>
      <c r="S50" s="13"/>
      <c r="T50" s="1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1:48" ht="27" customHeight="1" thickBot="1">
      <c r="A51" s="13"/>
      <c r="B51" s="144" t="s">
        <v>12</v>
      </c>
      <c r="C51" s="138" t="s">
        <v>226</v>
      </c>
      <c r="D51" s="148" t="s">
        <v>185</v>
      </c>
      <c r="E51" s="151" t="s">
        <v>214</v>
      </c>
      <c r="F51" s="96" t="s">
        <v>28</v>
      </c>
      <c r="G51" s="98" t="s">
        <v>177</v>
      </c>
      <c r="H51" s="215">
        <v>0</v>
      </c>
      <c r="I51" s="62" t="s">
        <v>203</v>
      </c>
      <c r="J51" s="162" t="s">
        <v>184</v>
      </c>
      <c r="K51" s="159">
        <v>4740</v>
      </c>
      <c r="L51" s="502"/>
      <c r="M51" s="503"/>
      <c r="N51" s="279">
        <v>40</v>
      </c>
      <c r="O51" s="281"/>
      <c r="P51" s="280"/>
      <c r="Q51" s="153">
        <f t="shared" si="0"/>
        <v>4700</v>
      </c>
      <c r="R51" s="13"/>
      <c r="S51" s="13" t="s">
        <v>10</v>
      </c>
      <c r="T51" s="1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1:48" ht="27" customHeight="1" thickBot="1">
      <c r="A52" s="13"/>
      <c r="B52" s="145" t="s">
        <v>13</v>
      </c>
      <c r="C52" s="146" t="s">
        <v>230</v>
      </c>
      <c r="D52" s="148" t="s">
        <v>186</v>
      </c>
      <c r="E52" s="138" t="s">
        <v>168</v>
      </c>
      <c r="F52" s="99" t="s">
        <v>41</v>
      </c>
      <c r="G52" s="98" t="s">
        <v>179</v>
      </c>
      <c r="H52" s="215">
        <v>0</v>
      </c>
      <c r="I52" s="127" t="s">
        <v>201</v>
      </c>
      <c r="J52" s="162"/>
      <c r="K52" s="213"/>
      <c r="L52" s="501"/>
      <c r="M52" s="501"/>
      <c r="N52" s="279"/>
      <c r="O52" s="281"/>
      <c r="P52" s="280"/>
      <c r="Q52" s="153"/>
      <c r="R52" s="13"/>
      <c r="S52" s="13"/>
      <c r="T52" s="1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1:48" ht="27" customHeight="1" thickBot="1">
      <c r="A53" s="13"/>
      <c r="B53" s="147" t="s">
        <v>4</v>
      </c>
      <c r="C53" s="138" t="s">
        <v>204</v>
      </c>
      <c r="D53" s="148" t="s">
        <v>187</v>
      </c>
      <c r="E53" s="150" t="s">
        <v>213</v>
      </c>
      <c r="F53" s="511" t="s">
        <v>93</v>
      </c>
      <c r="G53" s="512"/>
      <c r="H53" s="512"/>
      <c r="I53" s="512"/>
      <c r="J53" s="155"/>
      <c r="K53" s="156"/>
      <c r="L53" s="502"/>
      <c r="M53" s="503"/>
      <c r="N53" s="504"/>
      <c r="O53" s="505"/>
      <c r="P53" s="506"/>
      <c r="Q53" s="160"/>
      <c r="R53" s="13"/>
      <c r="S53" s="13"/>
      <c r="T53" s="1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1:48" ht="27" customHeight="1">
      <c r="A54" s="13"/>
      <c r="B54" s="70"/>
      <c r="C54" s="57"/>
      <c r="D54" s="148" t="s">
        <v>188</v>
      </c>
      <c r="E54" s="151" t="s">
        <v>219</v>
      </c>
      <c r="F54" s="509" t="s">
        <v>205</v>
      </c>
      <c r="G54" s="510"/>
      <c r="H54" s="510"/>
      <c r="I54" s="510"/>
      <c r="J54" s="155"/>
      <c r="K54" s="156"/>
      <c r="L54" s="502"/>
      <c r="M54" s="503"/>
      <c r="N54" s="504"/>
      <c r="O54" s="505"/>
      <c r="P54" s="506"/>
      <c r="Q54" s="160"/>
      <c r="R54" s="16"/>
      <c r="S54" s="13"/>
      <c r="T54" s="1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spans="1:48" ht="27" customHeight="1">
      <c r="A55" s="13"/>
      <c r="B55" s="70"/>
      <c r="C55" s="71"/>
      <c r="D55" s="148" t="s">
        <v>215</v>
      </c>
      <c r="E55" s="138" t="s">
        <v>218</v>
      </c>
      <c r="F55" s="513" t="s">
        <v>206</v>
      </c>
      <c r="G55" s="514"/>
      <c r="H55" s="514"/>
      <c r="I55" s="515"/>
      <c r="J55" s="155"/>
      <c r="K55" s="164"/>
      <c r="L55" s="502"/>
      <c r="M55" s="503"/>
      <c r="N55" s="504"/>
      <c r="O55" s="505"/>
      <c r="P55" s="506"/>
      <c r="Q55" s="160"/>
      <c r="R55" s="14"/>
      <c r="S55" s="13"/>
      <c r="T55" s="18"/>
      <c r="U55" s="5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1:48" ht="27" customHeight="1">
      <c r="A56" s="13"/>
      <c r="B56" s="72"/>
      <c r="C56" s="73"/>
      <c r="D56" s="148" t="s">
        <v>189</v>
      </c>
      <c r="E56" s="150" t="s">
        <v>161</v>
      </c>
      <c r="F56" s="347" t="s">
        <v>180</v>
      </c>
      <c r="G56" s="348"/>
      <c r="H56" s="348"/>
      <c r="I56" s="349"/>
      <c r="J56" s="155"/>
      <c r="K56" s="164"/>
      <c r="L56" s="502"/>
      <c r="M56" s="503"/>
      <c r="N56" s="504"/>
      <c r="O56" s="505"/>
      <c r="P56" s="506"/>
      <c r="Q56" s="160"/>
      <c r="R56" s="14"/>
      <c r="S56" s="13"/>
      <c r="T56" s="18"/>
      <c r="U56" s="5"/>
      <c r="V56" s="3"/>
      <c r="W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1:48" ht="27" customHeight="1" thickBot="1">
      <c r="A57" s="13"/>
      <c r="B57" s="70"/>
      <c r="C57" s="73" t="s">
        <v>10</v>
      </c>
      <c r="D57" s="148" t="s">
        <v>190</v>
      </c>
      <c r="E57" s="138" t="s">
        <v>171</v>
      </c>
      <c r="F57" s="358" t="s">
        <v>172</v>
      </c>
      <c r="G57" s="359"/>
      <c r="H57" s="359"/>
      <c r="I57" s="360"/>
      <c r="J57" s="155"/>
      <c r="K57" s="156"/>
      <c r="L57" s="502"/>
      <c r="M57" s="503"/>
      <c r="N57" s="504"/>
      <c r="O57" s="505"/>
      <c r="P57" s="506"/>
      <c r="Q57" s="160"/>
      <c r="R57" s="14"/>
      <c r="S57" s="13"/>
      <c r="T57" s="18"/>
      <c r="U57" s="5"/>
      <c r="V57" s="3"/>
      <c r="W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1:48" ht="27" customHeight="1" thickBot="1">
      <c r="A58" s="13"/>
      <c r="B58" s="74"/>
      <c r="C58" s="75"/>
      <c r="D58" s="148" t="s">
        <v>191</v>
      </c>
      <c r="E58" s="138" t="s">
        <v>162</v>
      </c>
      <c r="F58" s="353" t="s">
        <v>57</v>
      </c>
      <c r="G58" s="350" t="s">
        <v>165</v>
      </c>
      <c r="H58" s="351"/>
      <c r="I58" s="352"/>
      <c r="J58" s="155"/>
      <c r="K58" s="165"/>
      <c r="L58" s="502"/>
      <c r="M58" s="503"/>
      <c r="N58" s="504"/>
      <c r="O58" s="505"/>
      <c r="P58" s="506"/>
      <c r="Q58" s="160"/>
      <c r="R58" s="14"/>
      <c r="S58" s="19"/>
      <c r="T58" s="18"/>
      <c r="U58" s="5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1:48" ht="21.75" customHeight="1" thickBot="1">
      <c r="A59" s="13"/>
      <c r="B59" s="354" t="s">
        <v>107</v>
      </c>
      <c r="C59" s="355"/>
      <c r="D59" s="148" t="s">
        <v>192</v>
      </c>
      <c r="E59" s="138" t="s">
        <v>216</v>
      </c>
      <c r="F59" s="353"/>
      <c r="G59" s="299" t="s">
        <v>163</v>
      </c>
      <c r="H59" s="300"/>
      <c r="I59" s="301"/>
      <c r="J59" s="516" t="s">
        <v>29</v>
      </c>
      <c r="K59" s="291" t="s">
        <v>30</v>
      </c>
      <c r="L59" s="292" t="s">
        <v>5</v>
      </c>
      <c r="M59" s="443" t="s">
        <v>67</v>
      </c>
      <c r="N59" s="444"/>
      <c r="O59" s="317" t="s">
        <v>68</v>
      </c>
      <c r="P59" s="318"/>
      <c r="Q59" s="319"/>
      <c r="R59" s="14"/>
      <c r="S59" s="20"/>
      <c r="T59" s="18"/>
      <c r="U59" s="5"/>
      <c r="V59" s="3"/>
      <c r="W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</row>
    <row r="60" spans="1:48" ht="19.5" customHeight="1" thickBot="1">
      <c r="A60" s="13"/>
      <c r="B60" s="76" t="s">
        <v>108</v>
      </c>
      <c r="C60" s="102">
        <v>18</v>
      </c>
      <c r="D60" s="148" t="s">
        <v>193</v>
      </c>
      <c r="E60" s="138" t="s">
        <v>176</v>
      </c>
      <c r="F60" s="353"/>
      <c r="G60" s="299" t="s">
        <v>164</v>
      </c>
      <c r="H60" s="300"/>
      <c r="I60" s="301"/>
      <c r="J60" s="517"/>
      <c r="K60" s="291"/>
      <c r="L60" s="292"/>
      <c r="M60" s="39">
        <v>1</v>
      </c>
      <c r="N60" s="39">
        <v>0.29166666666666669</v>
      </c>
      <c r="O60" s="320"/>
      <c r="P60" s="321"/>
      <c r="Q60" s="38">
        <v>0.29166666666666669</v>
      </c>
      <c r="R60" s="21" t="s">
        <v>10</v>
      </c>
      <c r="S60" s="13"/>
      <c r="T60" s="18"/>
      <c r="U60" s="5"/>
      <c r="V60" s="3"/>
      <c r="W60" s="6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1:48" ht="23.25" customHeight="1" thickBot="1">
      <c r="A61" s="13"/>
      <c r="B61" s="76" t="s">
        <v>118</v>
      </c>
      <c r="C61" s="102">
        <v>0</v>
      </c>
      <c r="D61" s="257" t="s">
        <v>194</v>
      </c>
      <c r="E61" s="186" t="s">
        <v>197</v>
      </c>
      <c r="F61" s="353"/>
      <c r="G61" s="299"/>
      <c r="H61" s="300"/>
      <c r="I61" s="301"/>
      <c r="J61" s="53" t="s">
        <v>33</v>
      </c>
      <c r="K61" s="56">
        <v>82936</v>
      </c>
      <c r="L61" s="54"/>
      <c r="M61" s="55"/>
      <c r="N61" s="55">
        <v>4450</v>
      </c>
      <c r="O61" s="322"/>
      <c r="P61" s="323"/>
      <c r="Q61" s="56">
        <f>K61-N61+L61</f>
        <v>78486</v>
      </c>
      <c r="R61" s="14"/>
      <c r="S61" s="13"/>
      <c r="T61" s="18"/>
      <c r="U61" s="7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spans="1:48" ht="21.75" customHeight="1" thickBot="1">
      <c r="A62" s="13"/>
      <c r="B62" s="356" t="s">
        <v>99</v>
      </c>
      <c r="C62" s="357"/>
      <c r="D62" s="257" t="s">
        <v>195</v>
      </c>
      <c r="E62" s="187" t="s">
        <v>198</v>
      </c>
      <c r="F62" s="353"/>
      <c r="G62" s="299" t="s">
        <v>167</v>
      </c>
      <c r="H62" s="300"/>
      <c r="I62" s="301"/>
      <c r="J62" s="49" t="s">
        <v>73</v>
      </c>
      <c r="K62" s="24"/>
      <c r="L62" s="25"/>
      <c r="M62" s="35"/>
      <c r="N62" s="33">
        <v>2225</v>
      </c>
      <c r="O62" s="324"/>
      <c r="P62" s="325"/>
      <c r="Q62" s="27"/>
      <c r="R62" s="14"/>
      <c r="S62" s="14"/>
      <c r="T62" s="22"/>
      <c r="U62" s="7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1:48" ht="21.75" customHeight="1">
      <c r="A63" s="13"/>
      <c r="B63" s="77" t="s">
        <v>104</v>
      </c>
      <c r="C63" s="78" t="s">
        <v>105</v>
      </c>
      <c r="D63" s="69" t="s">
        <v>196</v>
      </c>
      <c r="E63" s="186" t="s">
        <v>217</v>
      </c>
      <c r="F63" s="353"/>
      <c r="G63" s="299"/>
      <c r="H63" s="300"/>
      <c r="I63" s="301"/>
      <c r="J63" s="49" t="s">
        <v>74</v>
      </c>
      <c r="K63" s="24"/>
      <c r="L63" s="25"/>
      <c r="M63" s="40"/>
      <c r="N63" s="33"/>
      <c r="O63" s="324"/>
      <c r="P63" s="325"/>
      <c r="Q63" s="27"/>
      <c r="R63" s="14"/>
      <c r="S63" s="14"/>
      <c r="T63" s="22"/>
      <c r="U63" s="7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spans="1:48" ht="21.75" customHeight="1">
      <c r="A64" s="13"/>
      <c r="B64" s="80" t="s">
        <v>106</v>
      </c>
      <c r="C64" s="80" t="s">
        <v>106</v>
      </c>
      <c r="D64" s="79"/>
      <c r="E64" s="81"/>
      <c r="F64" s="353"/>
      <c r="G64" s="299"/>
      <c r="H64" s="300"/>
      <c r="I64" s="301"/>
      <c r="J64" s="49" t="s">
        <v>75</v>
      </c>
      <c r="K64" s="24"/>
      <c r="L64" s="25"/>
      <c r="M64" s="35"/>
      <c r="N64" s="33"/>
      <c r="O64" s="337"/>
      <c r="P64" s="337"/>
      <c r="Q64" s="27"/>
      <c r="R64" s="14"/>
      <c r="S64" s="14"/>
      <c r="T64" s="22"/>
      <c r="U64" s="7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spans="1:48" ht="21.75" customHeight="1">
      <c r="A65" s="13"/>
      <c r="B65" s="82" t="s">
        <v>145</v>
      </c>
      <c r="C65" s="82" t="s">
        <v>155</v>
      </c>
      <c r="D65" s="79" t="s">
        <v>43</v>
      </c>
      <c r="E65" s="81" t="s">
        <v>182</v>
      </c>
      <c r="F65" s="353"/>
      <c r="G65" s="299" t="s">
        <v>166</v>
      </c>
      <c r="H65" s="300"/>
      <c r="I65" s="301"/>
      <c r="J65" s="49" t="s">
        <v>76</v>
      </c>
      <c r="K65" s="24"/>
      <c r="L65" s="25"/>
      <c r="M65" s="35"/>
      <c r="N65" s="33"/>
      <c r="O65" s="337"/>
      <c r="P65" s="337"/>
      <c r="Q65" s="27"/>
      <c r="R65" s="14"/>
      <c r="S65" s="14"/>
      <c r="T65" s="22"/>
      <c r="U65" s="7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1:48" ht="24" customHeight="1" thickBot="1">
      <c r="A66" s="13"/>
      <c r="B66" s="83"/>
      <c r="C66" s="84"/>
      <c r="D66" s="69"/>
      <c r="E66" s="85"/>
      <c r="F66" s="353"/>
      <c r="G66" s="299" t="s">
        <v>170</v>
      </c>
      <c r="H66" s="300"/>
      <c r="I66" s="301"/>
      <c r="J66" s="49" t="s">
        <v>77</v>
      </c>
      <c r="K66" s="24"/>
      <c r="L66" s="26"/>
      <c r="M66" s="33"/>
      <c r="N66" s="33">
        <v>2225</v>
      </c>
      <c r="O66" s="326"/>
      <c r="P66" s="327"/>
      <c r="Q66" s="27" t="s">
        <v>10</v>
      </c>
      <c r="R66" s="14"/>
      <c r="S66" s="14" t="s">
        <v>10</v>
      </c>
      <c r="T66" s="22"/>
      <c r="U66" s="7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spans="1:48" ht="27" customHeight="1" thickBot="1">
      <c r="A67" s="13"/>
      <c r="B67" s="420" t="s">
        <v>53</v>
      </c>
      <c r="C67" s="421"/>
      <c r="D67" s="422"/>
      <c r="E67" s="423"/>
      <c r="F67" s="353"/>
      <c r="G67" s="299" t="s">
        <v>181</v>
      </c>
      <c r="H67" s="300"/>
      <c r="I67" s="301"/>
      <c r="J67" s="50" t="s">
        <v>88</v>
      </c>
      <c r="K67" s="24"/>
      <c r="L67" s="26"/>
      <c r="M67" s="34"/>
      <c r="N67" s="33"/>
      <c r="O67" s="324"/>
      <c r="P67" s="325"/>
      <c r="Q67" s="27"/>
      <c r="R67" s="14"/>
      <c r="S67" s="14"/>
      <c r="T67" s="14"/>
      <c r="U67" s="7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</row>
    <row r="68" spans="1:48" ht="27" customHeight="1">
      <c r="A68" s="13"/>
      <c r="B68" s="340" t="s">
        <v>100</v>
      </c>
      <c r="C68" s="341"/>
      <c r="D68" s="100" t="s">
        <v>101</v>
      </c>
      <c r="E68" s="436" t="s">
        <v>102</v>
      </c>
      <c r="F68" s="437"/>
      <c r="G68" s="100" t="s">
        <v>103</v>
      </c>
      <c r="H68" s="342" t="s">
        <v>110</v>
      </c>
      <c r="I68" s="343"/>
      <c r="J68" s="51" t="s">
        <v>78</v>
      </c>
      <c r="K68" s="28"/>
      <c r="L68" s="28"/>
      <c r="M68" s="34"/>
      <c r="N68" s="33"/>
      <c r="O68" s="324"/>
      <c r="P68" s="325"/>
      <c r="Q68" s="27"/>
      <c r="R68" s="14"/>
      <c r="S68" s="14" t="s">
        <v>10</v>
      </c>
      <c r="T68" s="14"/>
      <c r="U68" s="7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1:48" ht="27" customHeight="1">
      <c r="A69" s="13"/>
      <c r="B69" s="295">
        <v>27</v>
      </c>
      <c r="C69" s="296"/>
      <c r="D69" s="217">
        <v>76</v>
      </c>
      <c r="E69" s="293">
        <v>66</v>
      </c>
      <c r="F69" s="294"/>
      <c r="G69" s="217">
        <v>76</v>
      </c>
      <c r="H69" s="293">
        <v>43</v>
      </c>
      <c r="I69" s="294"/>
      <c r="J69" s="52" t="s">
        <v>152</v>
      </c>
      <c r="K69" s="36"/>
      <c r="L69" s="36"/>
      <c r="M69" s="41"/>
      <c r="N69" s="33"/>
      <c r="O69" s="328"/>
      <c r="P69" s="329"/>
      <c r="Q69" s="31"/>
      <c r="R69" s="14"/>
      <c r="S69" s="14"/>
      <c r="T69" s="14"/>
      <c r="U69" s="7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1:48" ht="27" customHeight="1">
      <c r="A70" s="13"/>
      <c r="B70" s="345" t="s">
        <v>85</v>
      </c>
      <c r="C70" s="346"/>
      <c r="D70" s="86">
        <f>B69+D69+E69+G69+H69</f>
        <v>288</v>
      </c>
      <c r="E70" s="297"/>
      <c r="F70" s="298"/>
      <c r="G70" s="87"/>
      <c r="H70" s="297"/>
      <c r="I70" s="298"/>
      <c r="J70" s="52" t="s">
        <v>96</v>
      </c>
      <c r="K70" s="36" t="s">
        <v>10</v>
      </c>
      <c r="L70" s="36"/>
      <c r="M70" s="33"/>
      <c r="N70" s="33"/>
      <c r="O70" s="330" t="s">
        <v>10</v>
      </c>
      <c r="P70" s="331"/>
      <c r="Q70" s="27"/>
      <c r="R70" s="14"/>
      <c r="S70" s="14"/>
      <c r="T70" s="14"/>
      <c r="U70" s="7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1:48" ht="27" customHeight="1">
      <c r="A71" s="13"/>
      <c r="B71" s="315" t="s">
        <v>121</v>
      </c>
      <c r="C71" s="344"/>
      <c r="D71" s="88">
        <f>D72-E71</f>
        <v>187.07</v>
      </c>
      <c r="E71" s="338">
        <v>0</v>
      </c>
      <c r="F71" s="339"/>
      <c r="G71" s="89"/>
      <c r="H71" s="297"/>
      <c r="I71" s="298"/>
      <c r="J71" s="52" t="s">
        <v>157</v>
      </c>
      <c r="K71" s="36"/>
      <c r="L71" s="36"/>
      <c r="M71" s="42"/>
      <c r="N71" s="33"/>
      <c r="O71" s="328"/>
      <c r="P71" s="329"/>
      <c r="Q71" s="31"/>
      <c r="R71" s="14"/>
      <c r="S71" s="14"/>
      <c r="T71" s="14"/>
      <c r="U71" s="7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1:48" ht="27" customHeight="1">
      <c r="A72" s="13"/>
      <c r="B72" s="315" t="s">
        <v>120</v>
      </c>
      <c r="C72" s="316"/>
      <c r="D72" s="88">
        <v>187.07</v>
      </c>
      <c r="E72" s="297"/>
      <c r="F72" s="298"/>
      <c r="G72" s="122" t="s">
        <v>146</v>
      </c>
      <c r="H72" s="309">
        <f>D70+D71</f>
        <v>475.07</v>
      </c>
      <c r="I72" s="298"/>
      <c r="J72" s="52" t="s">
        <v>209</v>
      </c>
      <c r="K72" s="36"/>
      <c r="L72" s="36"/>
      <c r="M72" s="42"/>
      <c r="N72" s="35"/>
      <c r="O72" s="328"/>
      <c r="P72" s="329"/>
      <c r="Q72" s="31"/>
      <c r="R72" s="14"/>
      <c r="S72" s="14"/>
      <c r="T72" s="14"/>
      <c r="U72" s="7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spans="1:48" ht="27" customHeight="1" thickBot="1">
      <c r="A73" s="13"/>
      <c r="B73" s="304" t="s">
        <v>153</v>
      </c>
      <c r="C73" s="305"/>
      <c r="D73" s="90"/>
      <c r="E73" s="302"/>
      <c r="F73" s="303"/>
      <c r="G73" s="91"/>
      <c r="H73" s="302"/>
      <c r="I73" s="303"/>
      <c r="J73" s="52" t="s">
        <v>154</v>
      </c>
      <c r="K73" s="29"/>
      <c r="L73" s="30"/>
      <c r="M73" s="40"/>
      <c r="N73" s="35"/>
      <c r="O73" s="332"/>
      <c r="P73" s="333"/>
      <c r="Q73" s="31" t="s">
        <v>10</v>
      </c>
      <c r="R73" s="14"/>
      <c r="S73" s="14"/>
      <c r="T73" s="14"/>
      <c r="U73" s="7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spans="1:48" ht="36" customHeight="1" thickBot="1">
      <c r="A74" s="13"/>
      <c r="B74" s="306" t="s">
        <v>64</v>
      </c>
      <c r="C74" s="307"/>
      <c r="D74" s="307"/>
      <c r="E74" s="307"/>
      <c r="F74" s="308"/>
      <c r="G74" s="37" t="s">
        <v>65</v>
      </c>
      <c r="H74" s="37" t="s">
        <v>66</v>
      </c>
      <c r="I74" s="123" t="s">
        <v>31</v>
      </c>
      <c r="J74" s="310" t="s">
        <v>40</v>
      </c>
      <c r="K74" s="311"/>
      <c r="L74" s="311"/>
      <c r="M74" s="311"/>
      <c r="N74" s="311"/>
      <c r="O74" s="311"/>
      <c r="P74" s="311"/>
      <c r="Q74" s="312"/>
      <c r="R74" s="14"/>
      <c r="S74" s="14"/>
      <c r="T74" s="14"/>
      <c r="U74" s="7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spans="1:48" ht="45.75" customHeight="1">
      <c r="A75" s="13"/>
      <c r="B75" s="274" t="s">
        <v>222</v>
      </c>
      <c r="C75" s="275"/>
      <c r="D75" s="275"/>
      <c r="E75" s="275"/>
      <c r="F75" s="276"/>
      <c r="G75" s="167">
        <v>0.29166666666666669</v>
      </c>
      <c r="H75" s="167">
        <v>0.33333333333333331</v>
      </c>
      <c r="I75" s="166">
        <v>4.1666666666666664E-2</v>
      </c>
      <c r="J75" s="92" t="s">
        <v>61</v>
      </c>
      <c r="K75" s="169">
        <v>0</v>
      </c>
      <c r="L75" s="170"/>
      <c r="M75" s="313"/>
      <c r="N75" s="314"/>
      <c r="O75" s="334">
        <f t="shared" ref="O75:O81" si="2">K75+L75-M75</f>
        <v>0</v>
      </c>
      <c r="P75" s="335"/>
      <c r="Q75" s="336"/>
      <c r="R75" s="14"/>
      <c r="S75" s="14"/>
      <c r="T75" s="14"/>
      <c r="U75" s="7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1:48" ht="41.25" customHeight="1">
      <c r="A76" s="13" t="s">
        <v>10</v>
      </c>
      <c r="B76" s="274" t="s">
        <v>223</v>
      </c>
      <c r="C76" s="275"/>
      <c r="D76" s="275"/>
      <c r="E76" s="275"/>
      <c r="F76" s="276"/>
      <c r="G76" s="167">
        <v>0.33333333333333331</v>
      </c>
      <c r="H76" s="167">
        <v>0.6875</v>
      </c>
      <c r="I76" s="166">
        <v>0.35416666666666669</v>
      </c>
      <c r="J76" s="93" t="s">
        <v>60</v>
      </c>
      <c r="K76" s="171">
        <v>279</v>
      </c>
      <c r="L76" s="172"/>
      <c r="M76" s="279"/>
      <c r="N76" s="280"/>
      <c r="O76" s="283">
        <f t="shared" si="2"/>
        <v>279</v>
      </c>
      <c r="P76" s="284"/>
      <c r="Q76" s="285"/>
      <c r="R76" s="14"/>
      <c r="S76" s="14"/>
      <c r="T76" s="14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spans="1:48" ht="37.5" customHeight="1">
      <c r="A77" s="13"/>
      <c r="B77" s="274" t="s">
        <v>224</v>
      </c>
      <c r="C77" s="275"/>
      <c r="D77" s="275"/>
      <c r="E77" s="275"/>
      <c r="F77" s="276"/>
      <c r="G77" s="167">
        <v>0.6875</v>
      </c>
      <c r="H77" s="167">
        <v>0.77083333333333337</v>
      </c>
      <c r="I77" s="166">
        <v>8.3333333333333329E-2</v>
      </c>
      <c r="J77" s="58" t="s">
        <v>148</v>
      </c>
      <c r="K77" s="173">
        <v>174</v>
      </c>
      <c r="L77" s="221"/>
      <c r="M77" s="277"/>
      <c r="N77" s="278"/>
      <c r="O77" s="283">
        <f t="shared" si="2"/>
        <v>174</v>
      </c>
      <c r="P77" s="284"/>
      <c r="Q77" s="285"/>
      <c r="R77" s="14"/>
      <c r="S77" s="14"/>
      <c r="T77" s="14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</row>
    <row r="78" spans="1:48" ht="38.25" customHeight="1">
      <c r="A78" s="13" t="s">
        <v>10</v>
      </c>
      <c r="B78" s="274" t="s">
        <v>227</v>
      </c>
      <c r="C78" s="275"/>
      <c r="D78" s="275"/>
      <c r="E78" s="275"/>
      <c r="F78" s="276"/>
      <c r="G78" s="167">
        <v>0.77083333333333337</v>
      </c>
      <c r="H78" s="167"/>
      <c r="I78" s="166">
        <v>0.36458333333333331</v>
      </c>
      <c r="J78" s="58" t="s">
        <v>71</v>
      </c>
      <c r="K78" s="174">
        <v>125</v>
      </c>
      <c r="L78" s="221"/>
      <c r="M78" s="277"/>
      <c r="N78" s="278"/>
      <c r="O78" s="283">
        <f t="shared" si="2"/>
        <v>125</v>
      </c>
      <c r="P78" s="284"/>
      <c r="Q78" s="285"/>
      <c r="R78" s="13"/>
      <c r="S78" s="14"/>
      <c r="T78" s="14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</row>
    <row r="79" spans="1:48" ht="36" customHeight="1">
      <c r="A79" s="13"/>
      <c r="B79" s="274" t="s">
        <v>225</v>
      </c>
      <c r="C79" s="275"/>
      <c r="D79" s="275"/>
      <c r="E79" s="275"/>
      <c r="F79" s="276"/>
      <c r="G79" s="167"/>
      <c r="H79" s="167">
        <v>0.15625</v>
      </c>
      <c r="I79" s="166">
        <v>2.0833333333333332E-2</v>
      </c>
      <c r="J79" s="58" t="s">
        <v>72</v>
      </c>
      <c r="K79" s="175">
        <v>194</v>
      </c>
      <c r="L79" s="221"/>
      <c r="M79" s="277"/>
      <c r="N79" s="278"/>
      <c r="O79" s="283">
        <f t="shared" si="2"/>
        <v>194</v>
      </c>
      <c r="P79" s="284"/>
      <c r="Q79" s="285"/>
      <c r="R79" s="14"/>
      <c r="S79" s="13"/>
      <c r="T79" s="14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1:48" ht="33" customHeight="1">
      <c r="A80" s="13"/>
      <c r="B80" s="274" t="s">
        <v>231</v>
      </c>
      <c r="C80" s="275"/>
      <c r="D80" s="275"/>
      <c r="E80" s="275"/>
      <c r="F80" s="276"/>
      <c r="G80" s="167">
        <v>0.15625</v>
      </c>
      <c r="H80" s="167">
        <v>0.29166666666666669</v>
      </c>
      <c r="I80" s="166">
        <v>0.13541666666666666</v>
      </c>
      <c r="J80" s="58"/>
      <c r="K80" s="177">
        <v>408</v>
      </c>
      <c r="L80" s="221"/>
      <c r="M80" s="277"/>
      <c r="N80" s="278"/>
      <c r="O80" s="283">
        <f t="shared" si="2"/>
        <v>408</v>
      </c>
      <c r="P80" s="284"/>
      <c r="Q80" s="285"/>
      <c r="R80" s="14"/>
      <c r="S80" s="14"/>
      <c r="T80" s="1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spans="1:48" ht="36" customHeight="1">
      <c r="A81" s="13"/>
      <c r="B81" s="274"/>
      <c r="C81" s="275"/>
      <c r="D81" s="275"/>
      <c r="E81" s="275"/>
      <c r="F81" s="276"/>
      <c r="G81" s="167"/>
      <c r="H81" s="167"/>
      <c r="I81" s="166"/>
      <c r="J81" s="94" t="s">
        <v>149</v>
      </c>
      <c r="K81" s="178">
        <v>32</v>
      </c>
      <c r="L81" s="221"/>
      <c r="M81" s="277"/>
      <c r="N81" s="278"/>
      <c r="O81" s="283">
        <f t="shared" si="2"/>
        <v>32</v>
      </c>
      <c r="P81" s="284"/>
      <c r="Q81" s="285"/>
      <c r="R81" s="14"/>
      <c r="S81" s="14"/>
      <c r="T81" s="14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spans="1:48" ht="39.75" customHeight="1">
      <c r="A82" s="13" t="s">
        <v>36</v>
      </c>
      <c r="B82" s="274"/>
      <c r="C82" s="275"/>
      <c r="D82" s="275"/>
      <c r="E82" s="275"/>
      <c r="F82" s="276"/>
      <c r="G82" s="167"/>
      <c r="H82" s="167"/>
      <c r="I82" s="166"/>
      <c r="J82" s="220" t="s">
        <v>156</v>
      </c>
      <c r="K82" s="228">
        <v>415</v>
      </c>
      <c r="L82" s="176"/>
      <c r="M82" s="363" t="s">
        <v>10</v>
      </c>
      <c r="N82" s="363"/>
      <c r="O82" s="283">
        <v>415</v>
      </c>
      <c r="P82" s="284"/>
      <c r="Q82" s="285"/>
      <c r="R82" s="14"/>
      <c r="S82" s="14"/>
      <c r="T82" s="14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1:48" ht="39.75" customHeight="1">
      <c r="A83" s="13"/>
      <c r="B83" s="274"/>
      <c r="C83" s="275"/>
      <c r="D83" s="275"/>
      <c r="E83" s="275"/>
      <c r="F83" s="276"/>
      <c r="G83" s="167"/>
      <c r="H83" s="167"/>
      <c r="I83" s="203"/>
      <c r="J83" s="58" t="s">
        <v>86</v>
      </c>
      <c r="K83" s="174">
        <v>209</v>
      </c>
      <c r="L83" s="221"/>
      <c r="M83" s="277"/>
      <c r="N83" s="278"/>
      <c r="O83" s="283">
        <f>K83+L83-M83</f>
        <v>209</v>
      </c>
      <c r="P83" s="284"/>
      <c r="Q83" s="285"/>
      <c r="R83" s="14"/>
      <c r="S83" s="14"/>
      <c r="T83" s="14"/>
    </row>
    <row r="84" spans="1:48" ht="25.5" customHeight="1">
      <c r="A84" s="13"/>
      <c r="B84" s="274"/>
      <c r="C84" s="275"/>
      <c r="D84" s="275"/>
      <c r="E84" s="275"/>
      <c r="F84" s="276"/>
      <c r="G84" s="167"/>
      <c r="H84" s="167"/>
      <c r="I84" s="203"/>
      <c r="J84" s="58" t="s">
        <v>92</v>
      </c>
      <c r="K84" s="179">
        <v>52</v>
      </c>
      <c r="L84" s="221"/>
      <c r="M84" s="277" t="s">
        <v>10</v>
      </c>
      <c r="N84" s="278"/>
      <c r="O84" s="283">
        <v>52</v>
      </c>
      <c r="P84" s="284"/>
      <c r="Q84" s="285"/>
      <c r="R84" s="14"/>
      <c r="S84" s="14"/>
      <c r="T84" s="14"/>
    </row>
    <row r="85" spans="1:48" ht="43.5" customHeight="1">
      <c r="A85" s="13"/>
      <c r="B85" s="274"/>
      <c r="C85" s="275"/>
      <c r="D85" s="275"/>
      <c r="E85" s="275"/>
      <c r="F85" s="276"/>
      <c r="G85" s="167"/>
      <c r="H85" s="167"/>
      <c r="I85" s="203"/>
      <c r="J85" s="58" t="s">
        <v>90</v>
      </c>
      <c r="K85" s="180">
        <v>167</v>
      </c>
      <c r="L85" s="221"/>
      <c r="M85" s="279"/>
      <c r="N85" s="280"/>
      <c r="O85" s="286">
        <f>K85-M85+L85</f>
        <v>167</v>
      </c>
      <c r="P85" s="287"/>
      <c r="Q85" s="288"/>
      <c r="R85" s="14"/>
      <c r="S85" s="14"/>
      <c r="T85" s="14"/>
    </row>
    <row r="86" spans="1:48" ht="25.5" customHeight="1">
      <c r="A86" s="13"/>
      <c r="B86" s="427"/>
      <c r="C86" s="428"/>
      <c r="D86" s="428"/>
      <c r="E86" s="428"/>
      <c r="F86" s="429"/>
      <c r="G86" s="167"/>
      <c r="H86" s="200"/>
      <c r="I86" s="203"/>
      <c r="J86" s="58" t="s">
        <v>91</v>
      </c>
      <c r="K86" s="180">
        <v>150</v>
      </c>
      <c r="L86" s="221"/>
      <c r="M86" s="279"/>
      <c r="N86" s="280"/>
      <c r="O86" s="286">
        <v>150</v>
      </c>
      <c r="P86" s="287"/>
      <c r="Q86" s="288"/>
      <c r="R86" s="128"/>
      <c r="S86" s="14"/>
      <c r="T86" s="14"/>
    </row>
    <row r="87" spans="1:48" ht="25.5" customHeight="1">
      <c r="A87" s="13"/>
      <c r="B87" s="274"/>
      <c r="C87" s="275"/>
      <c r="D87" s="275"/>
      <c r="E87" s="275"/>
      <c r="F87" s="276"/>
      <c r="G87" s="167"/>
      <c r="H87" s="200"/>
      <c r="I87" s="203"/>
      <c r="J87" s="168" t="s">
        <v>147</v>
      </c>
      <c r="K87" s="173">
        <v>203</v>
      </c>
      <c r="L87" s="176"/>
      <c r="M87" s="279"/>
      <c r="N87" s="280"/>
      <c r="O87" s="286">
        <f>K87-M87+L87</f>
        <v>203</v>
      </c>
      <c r="P87" s="287"/>
      <c r="Q87" s="288"/>
      <c r="R87" s="219"/>
      <c r="S87" s="14"/>
      <c r="T87" s="14"/>
    </row>
    <row r="88" spans="1:48" ht="25.5" customHeight="1">
      <c r="A88" s="13"/>
      <c r="B88" s="367" t="s">
        <v>229</v>
      </c>
      <c r="C88" s="368"/>
      <c r="D88" s="368"/>
      <c r="E88" s="368"/>
      <c r="F88" s="369"/>
      <c r="G88" s="167"/>
      <c r="H88" s="200"/>
      <c r="I88" s="203"/>
      <c r="J88" s="220"/>
      <c r="K88" s="218"/>
      <c r="L88" s="176"/>
      <c r="M88" s="363"/>
      <c r="N88" s="363"/>
      <c r="O88" s="279"/>
      <c r="P88" s="281"/>
      <c r="Q88" s="282"/>
      <c r="R88" s="219"/>
      <c r="S88" s="14"/>
      <c r="T88" s="14"/>
    </row>
    <row r="89" spans="1:48" ht="24" customHeight="1">
      <c r="A89" s="13"/>
      <c r="B89" s="405" t="s">
        <v>10</v>
      </c>
      <c r="C89" s="406"/>
      <c r="D89" s="406"/>
      <c r="E89" s="406"/>
      <c r="F89" s="407"/>
      <c r="G89" s="167"/>
      <c r="H89" s="200"/>
      <c r="I89" s="120"/>
      <c r="J89" s="220"/>
      <c r="K89" s="173"/>
      <c r="L89" s="181"/>
      <c r="M89" s="279"/>
      <c r="N89" s="280"/>
      <c r="O89" s="279"/>
      <c r="P89" s="281"/>
      <c r="Q89" s="282"/>
      <c r="R89" s="14"/>
      <c r="S89" s="14"/>
      <c r="T89" s="14"/>
    </row>
    <row r="90" spans="1:48" ht="27" customHeight="1" thickBot="1">
      <c r="A90" s="13"/>
      <c r="B90" s="408"/>
      <c r="C90" s="409"/>
      <c r="D90" s="409"/>
      <c r="E90" s="409"/>
      <c r="F90" s="410"/>
      <c r="G90" s="201"/>
      <c r="H90" s="202"/>
      <c r="I90" s="95">
        <v>1</v>
      </c>
      <c r="J90" s="129"/>
      <c r="K90" s="182"/>
      <c r="L90" s="172"/>
      <c r="M90" s="364"/>
      <c r="N90" s="426"/>
      <c r="O90" s="364"/>
      <c r="P90" s="365"/>
      <c r="Q90" s="366"/>
      <c r="R90" s="14"/>
      <c r="S90" s="14"/>
      <c r="T90" s="14"/>
    </row>
    <row r="91" spans="1:48" ht="29.25" customHeight="1" thickBot="1">
      <c r="A91" s="13"/>
      <c r="B91" s="438" t="s">
        <v>109</v>
      </c>
      <c r="C91" s="439"/>
      <c r="D91" s="439"/>
      <c r="E91" s="439"/>
      <c r="F91" s="439"/>
      <c r="G91" s="440"/>
      <c r="H91" s="442" t="s">
        <v>42</v>
      </c>
      <c r="I91" s="442"/>
      <c r="J91" s="442"/>
      <c r="K91" s="442"/>
      <c r="L91" s="378" t="s">
        <v>98</v>
      </c>
      <c r="M91" s="379"/>
      <c r="N91" s="379"/>
      <c r="O91" s="379"/>
      <c r="P91" s="379"/>
      <c r="Q91" s="380"/>
      <c r="R91" s="14"/>
      <c r="S91" s="14"/>
      <c r="T91" s="14"/>
    </row>
    <row r="92" spans="1:48" ht="35.25" customHeight="1" thickBot="1">
      <c r="A92" s="13"/>
      <c r="B92" s="393" t="s">
        <v>232</v>
      </c>
      <c r="C92" s="394"/>
      <c r="D92" s="394"/>
      <c r="E92" s="394"/>
      <c r="F92" s="394"/>
      <c r="G92" s="395"/>
      <c r="H92" s="381" t="s">
        <v>160</v>
      </c>
      <c r="I92" s="382"/>
      <c r="J92" s="382"/>
      <c r="K92" s="384"/>
      <c r="L92" s="116" t="s">
        <v>54</v>
      </c>
      <c r="M92" s="117" t="s">
        <v>55</v>
      </c>
      <c r="N92" s="116" t="s">
        <v>141</v>
      </c>
      <c r="O92" s="253" t="s">
        <v>54</v>
      </c>
      <c r="P92" s="252" t="s">
        <v>55</v>
      </c>
      <c r="Q92" s="117" t="s">
        <v>141</v>
      </c>
      <c r="R92" s="14"/>
      <c r="S92" s="14"/>
      <c r="T92" s="14"/>
    </row>
    <row r="93" spans="1:48" ht="28" customHeight="1">
      <c r="A93" s="13"/>
      <c r="B93" s="385" t="s">
        <v>10</v>
      </c>
      <c r="C93" s="386"/>
      <c r="D93" s="386"/>
      <c r="E93" s="386"/>
      <c r="F93" s="386"/>
      <c r="G93" s="396"/>
      <c r="H93" s="381" t="s">
        <v>202</v>
      </c>
      <c r="I93" s="382"/>
      <c r="J93" s="382"/>
      <c r="K93" s="384"/>
      <c r="L93" s="103"/>
      <c r="M93" s="256"/>
      <c r="N93" s="105"/>
      <c r="O93" s="105"/>
      <c r="P93" s="104"/>
      <c r="Q93" s="247"/>
      <c r="R93" s="14"/>
      <c r="S93" s="14"/>
      <c r="T93" s="14"/>
    </row>
    <row r="94" spans="1:48" ht="28" customHeight="1">
      <c r="A94" s="13"/>
      <c r="B94" s="385"/>
      <c r="C94" s="386"/>
      <c r="D94" s="386"/>
      <c r="E94" s="386"/>
      <c r="F94" s="386"/>
      <c r="G94" s="386"/>
      <c r="H94" s="381" t="s">
        <v>70</v>
      </c>
      <c r="I94" s="382"/>
      <c r="J94" s="382"/>
      <c r="K94" s="384"/>
      <c r="L94" s="106"/>
      <c r="M94" s="107"/>
      <c r="N94" s="109"/>
      <c r="O94" s="254"/>
      <c r="P94" s="104"/>
      <c r="Q94" s="246"/>
      <c r="R94" s="14"/>
      <c r="S94" s="14"/>
      <c r="T94" s="14"/>
    </row>
    <row r="95" spans="1:48" ht="28" customHeight="1">
      <c r="A95" s="13"/>
      <c r="B95" s="390"/>
      <c r="C95" s="391"/>
      <c r="D95" s="391"/>
      <c r="E95" s="391"/>
      <c r="F95" s="391"/>
      <c r="G95" s="392"/>
      <c r="H95" s="381"/>
      <c r="I95" s="382"/>
      <c r="J95" s="382"/>
      <c r="K95" s="384"/>
      <c r="L95" s="106"/>
      <c r="M95" s="107"/>
      <c r="N95" s="243"/>
      <c r="O95" s="243"/>
      <c r="P95" s="108"/>
      <c r="Q95" s="246"/>
      <c r="R95" s="14"/>
      <c r="S95" s="14"/>
      <c r="T95" s="14"/>
    </row>
    <row r="96" spans="1:48" ht="28" customHeight="1" thickBot="1">
      <c r="A96" s="13"/>
      <c r="B96" s="402"/>
      <c r="C96" s="403"/>
      <c r="D96" s="403"/>
      <c r="E96" s="403"/>
      <c r="F96" s="403"/>
      <c r="G96" s="404"/>
      <c r="H96" s="381"/>
      <c r="I96" s="382"/>
      <c r="J96" s="382"/>
      <c r="K96" s="384"/>
      <c r="L96" s="106"/>
      <c r="M96" s="107"/>
      <c r="N96" s="111"/>
      <c r="O96" s="111"/>
      <c r="P96" s="110"/>
      <c r="Q96" s="246"/>
      <c r="R96" s="14"/>
      <c r="S96" s="14"/>
      <c r="T96" s="14"/>
    </row>
    <row r="97" spans="1:20" ht="28" customHeight="1" thickBot="1">
      <c r="A97" s="13"/>
      <c r="B97" s="387" t="s">
        <v>52</v>
      </c>
      <c r="C97" s="388"/>
      <c r="D97" s="388"/>
      <c r="E97" s="388"/>
      <c r="F97" s="388"/>
      <c r="G97" s="389"/>
      <c r="H97" s="381"/>
      <c r="I97" s="382"/>
      <c r="J97" s="382"/>
      <c r="K97" s="384"/>
      <c r="L97" s="106"/>
      <c r="M97" s="107"/>
      <c r="N97" s="109"/>
      <c r="O97" s="109"/>
      <c r="P97" s="108"/>
      <c r="Q97" s="246"/>
      <c r="R97" s="14"/>
      <c r="S97" s="14"/>
      <c r="T97" s="14"/>
    </row>
    <row r="98" spans="1:20" ht="28" customHeight="1">
      <c r="A98" s="13" t="s">
        <v>8</v>
      </c>
      <c r="B98" s="397"/>
      <c r="C98" s="397"/>
      <c r="D98" s="397"/>
      <c r="E98" s="397"/>
      <c r="F98" s="397"/>
      <c r="G98" s="398"/>
      <c r="H98" s="381" t="s">
        <v>10</v>
      </c>
      <c r="I98" s="382"/>
      <c r="J98" s="382"/>
      <c r="K98" s="383"/>
      <c r="L98" s="107"/>
      <c r="M98" s="107"/>
      <c r="N98" s="111"/>
      <c r="O98" s="111"/>
      <c r="P98" s="110"/>
      <c r="Q98" s="246"/>
      <c r="R98" s="14"/>
      <c r="S98" s="14"/>
      <c r="T98" s="14"/>
    </row>
    <row r="99" spans="1:20" ht="28" customHeight="1">
      <c r="A99" s="23"/>
      <c r="B99" s="397"/>
      <c r="C99" s="397"/>
      <c r="D99" s="397"/>
      <c r="E99" s="397"/>
      <c r="F99" s="397"/>
      <c r="G99" s="398"/>
      <c r="H99" s="381" t="s">
        <v>10</v>
      </c>
      <c r="I99" s="382"/>
      <c r="J99" s="382"/>
      <c r="K99" s="383"/>
      <c r="L99" s="107"/>
      <c r="M99" s="107"/>
      <c r="N99" s="109"/>
      <c r="O99" s="109"/>
      <c r="P99" s="108"/>
      <c r="Q99" s="246"/>
      <c r="R99" s="14"/>
      <c r="S99" s="14"/>
      <c r="T99" s="14"/>
    </row>
    <row r="100" spans="1:20" ht="24" customHeight="1" thickBot="1">
      <c r="A100" s="13"/>
      <c r="B100" s="371"/>
      <c r="C100" s="371"/>
      <c r="D100" s="371"/>
      <c r="E100" s="371"/>
      <c r="F100" s="371"/>
      <c r="G100" s="401"/>
      <c r="H100" s="370" t="s">
        <v>10</v>
      </c>
      <c r="I100" s="371"/>
      <c r="J100" s="371"/>
      <c r="K100" s="372"/>
      <c r="L100" s="424"/>
      <c r="M100" s="376"/>
      <c r="N100" s="376"/>
      <c r="O100" s="244"/>
      <c r="P100" s="376"/>
      <c r="Q100" s="361"/>
      <c r="R100" s="14"/>
      <c r="S100" s="14"/>
      <c r="T100" s="14"/>
    </row>
    <row r="101" spans="1:20" ht="5.25" hidden="1" customHeight="1" thickBot="1">
      <c r="A101" s="14"/>
      <c r="B101" s="399"/>
      <c r="C101" s="399"/>
      <c r="D101" s="399"/>
      <c r="E101" s="399"/>
      <c r="F101" s="399"/>
      <c r="G101" s="400"/>
      <c r="H101" s="373"/>
      <c r="I101" s="374"/>
      <c r="J101" s="374"/>
      <c r="K101" s="375"/>
      <c r="L101" s="425"/>
      <c r="M101" s="377"/>
      <c r="N101" s="377"/>
      <c r="O101" s="245"/>
      <c r="P101" s="377"/>
      <c r="Q101" s="362"/>
      <c r="R101" s="14"/>
      <c r="S101" s="14"/>
      <c r="T101" s="14"/>
    </row>
    <row r="102" spans="1:20" ht="28" customHeight="1" thickBot="1">
      <c r="B102" s="414" t="s">
        <v>199</v>
      </c>
      <c r="C102" s="415"/>
      <c r="D102" s="415"/>
      <c r="E102" s="415"/>
      <c r="F102" s="415"/>
      <c r="G102" s="441"/>
      <c r="H102" s="433"/>
      <c r="I102" s="434"/>
      <c r="J102" s="434"/>
      <c r="K102" s="435"/>
      <c r="L102" s="106"/>
      <c r="M102" s="107"/>
      <c r="N102" s="111"/>
      <c r="O102" s="255"/>
      <c r="P102" s="250"/>
      <c r="Q102" s="246"/>
      <c r="R102" s="8"/>
    </row>
    <row r="103" spans="1:20" ht="28" customHeight="1" thickBot="1">
      <c r="B103" s="414" t="s">
        <v>200</v>
      </c>
      <c r="C103" s="415"/>
      <c r="D103" s="415"/>
      <c r="E103" s="415"/>
      <c r="F103" s="415"/>
      <c r="G103" s="415"/>
      <c r="H103" s="430" t="s">
        <v>10</v>
      </c>
      <c r="I103" s="431"/>
      <c r="J103" s="431"/>
      <c r="K103" s="432"/>
      <c r="L103" s="112"/>
      <c r="M103" s="113"/>
      <c r="N103" s="115"/>
      <c r="O103" s="115"/>
      <c r="P103" s="114"/>
      <c r="Q103" s="242"/>
      <c r="R103" s="8"/>
    </row>
    <row r="104" spans="1:20" ht="3" hidden="1" customHeight="1">
      <c r="J104" s="8"/>
      <c r="K104" s="8"/>
      <c r="L104" s="8"/>
      <c r="M104" s="8"/>
      <c r="N104" s="8"/>
      <c r="O104" s="8"/>
      <c r="P104" s="251"/>
      <c r="Q104" s="8"/>
      <c r="R104" s="8"/>
    </row>
    <row r="105" spans="1:20" ht="12" hidden="1" customHeight="1">
      <c r="G105" s="3"/>
      <c r="J105" s="8"/>
      <c r="K105" s="8"/>
      <c r="L105" s="8"/>
      <c r="M105" s="8"/>
      <c r="N105" s="8"/>
      <c r="O105" s="8"/>
      <c r="P105" s="248"/>
      <c r="Q105" s="8"/>
      <c r="R105" s="8"/>
    </row>
    <row r="106" spans="1:20" ht="15" hidden="1" customHeight="1">
      <c r="D106" s="9"/>
      <c r="J106" s="8"/>
      <c r="K106" s="8"/>
      <c r="L106" s="8"/>
      <c r="M106" s="8"/>
      <c r="N106" s="8"/>
      <c r="O106" s="8"/>
      <c r="P106" s="248"/>
      <c r="Q106" s="8"/>
      <c r="R106" s="8"/>
    </row>
    <row r="107" spans="1:20">
      <c r="P107" s="249"/>
    </row>
    <row r="108" spans="1:20" ht="14.5">
      <c r="A108" s="3"/>
      <c r="D108" s="1"/>
      <c r="G108" s="10"/>
      <c r="H108" s="11"/>
      <c r="I108" s="3"/>
      <c r="J108" s="11"/>
      <c r="K108" s="11"/>
      <c r="L108" s="11"/>
      <c r="M108" s="11"/>
    </row>
    <row r="109" spans="1:20">
      <c r="A109" s="3"/>
      <c r="B109" s="12"/>
      <c r="D109" s="1"/>
      <c r="G109" s="11"/>
      <c r="H109" s="11"/>
      <c r="J109" s="3"/>
    </row>
    <row r="110" spans="1:20">
      <c r="A110" s="46"/>
      <c r="B110" s="47"/>
      <c r="C110" s="11"/>
      <c r="D110" s="11"/>
      <c r="E110" s="11"/>
      <c r="G110" s="11"/>
    </row>
    <row r="111" spans="1:20">
      <c r="A111" s="46"/>
      <c r="B111" s="48"/>
      <c r="C111" s="11"/>
      <c r="D111" s="11"/>
      <c r="E111" s="11"/>
      <c r="F111" s="11"/>
      <c r="I111" s="3"/>
    </row>
    <row r="115" spans="4:7">
      <c r="G115" s="3"/>
    </row>
    <row r="116" spans="4:7">
      <c r="D116" s="9"/>
    </row>
    <row r="704" spans="14:17">
      <c r="N704" s="1" t="s">
        <v>19</v>
      </c>
      <c r="Q704" s="1" t="s">
        <v>20</v>
      </c>
    </row>
  </sheetData>
  <mergeCells count="250">
    <mergeCell ref="B47:C47"/>
    <mergeCell ref="F47:G47"/>
    <mergeCell ref="D47:E47"/>
    <mergeCell ref="L38:M38"/>
    <mergeCell ref="L42:M42"/>
    <mergeCell ref="L43:M43"/>
    <mergeCell ref="N41:P41"/>
    <mergeCell ref="N46:P46"/>
    <mergeCell ref="N47:P47"/>
    <mergeCell ref="B39:C39"/>
    <mergeCell ref="N38:P38"/>
    <mergeCell ref="N39:P39"/>
    <mergeCell ref="L39:M39"/>
    <mergeCell ref="L36:M36"/>
    <mergeCell ref="L37:M37"/>
    <mergeCell ref="L27:M27"/>
    <mergeCell ref="N30:P30"/>
    <mergeCell ref="N31:P31"/>
    <mergeCell ref="N32:P32"/>
    <mergeCell ref="N33:P33"/>
    <mergeCell ref="L31:M31"/>
    <mergeCell ref="N35:P35"/>
    <mergeCell ref="N36:P36"/>
    <mergeCell ref="N37:P37"/>
    <mergeCell ref="K11:K13"/>
    <mergeCell ref="L19:M19"/>
    <mergeCell ref="N19:P19"/>
    <mergeCell ref="N49:P49"/>
    <mergeCell ref="N14:P14"/>
    <mergeCell ref="N23:P23"/>
    <mergeCell ref="N24:P24"/>
    <mergeCell ref="L54:M54"/>
    <mergeCell ref="L23:M23"/>
    <mergeCell ref="L24:M24"/>
    <mergeCell ref="N27:P27"/>
    <mergeCell ref="L28:M28"/>
    <mergeCell ref="N28:P28"/>
    <mergeCell ref="N11:P13"/>
    <mergeCell ref="L14:M14"/>
    <mergeCell ref="L26:M26"/>
    <mergeCell ref="N26:P26"/>
    <mergeCell ref="L25:M25"/>
    <mergeCell ref="L11:M13"/>
    <mergeCell ref="N16:P16"/>
    <mergeCell ref="L17:M17"/>
    <mergeCell ref="N17:P17"/>
    <mergeCell ref="L18:M18"/>
    <mergeCell ref="N42:P42"/>
    <mergeCell ref="J59:J60"/>
    <mergeCell ref="L55:M55"/>
    <mergeCell ref="L56:M56"/>
    <mergeCell ref="L48:M48"/>
    <mergeCell ref="N58:P58"/>
    <mergeCell ref="N55:P55"/>
    <mergeCell ref="L15:M15"/>
    <mergeCell ref="L16:M16"/>
    <mergeCell ref="L20:M20"/>
    <mergeCell ref="L21:M21"/>
    <mergeCell ref="L22:M22"/>
    <mergeCell ref="N15:P15"/>
    <mergeCell ref="N21:P21"/>
    <mergeCell ref="N22:P22"/>
    <mergeCell ref="N20:P20"/>
    <mergeCell ref="N25:P25"/>
    <mergeCell ref="N34:P34"/>
    <mergeCell ref="L29:M29"/>
    <mergeCell ref="N29:P29"/>
    <mergeCell ref="N18:P18"/>
    <mergeCell ref="N43:P43"/>
    <mergeCell ref="N44:P44"/>
    <mergeCell ref="N45:P45"/>
    <mergeCell ref="N40:P40"/>
    <mergeCell ref="B20:C20"/>
    <mergeCell ref="J11:J13"/>
    <mergeCell ref="M80:N80"/>
    <mergeCell ref="B30:C30"/>
    <mergeCell ref="B33:C33"/>
    <mergeCell ref="B35:C35"/>
    <mergeCell ref="L52:M52"/>
    <mergeCell ref="L53:M53"/>
    <mergeCell ref="N54:P54"/>
    <mergeCell ref="L57:M57"/>
    <mergeCell ref="L58:M58"/>
    <mergeCell ref="N52:P52"/>
    <mergeCell ref="N51:P51"/>
    <mergeCell ref="N56:P56"/>
    <mergeCell ref="N50:P50"/>
    <mergeCell ref="N57:P57"/>
    <mergeCell ref="L50:M50"/>
    <mergeCell ref="L51:M51"/>
    <mergeCell ref="L49:M49"/>
    <mergeCell ref="N53:P53"/>
    <mergeCell ref="B48:C48"/>
    <mergeCell ref="F54:I54"/>
    <mergeCell ref="F53:I53"/>
    <mergeCell ref="F55:I55"/>
    <mergeCell ref="L3:Q4"/>
    <mergeCell ref="D10:I10"/>
    <mergeCell ref="B3:H9"/>
    <mergeCell ref="B10:C10"/>
    <mergeCell ref="I3:K3"/>
    <mergeCell ref="I4:K4"/>
    <mergeCell ref="K5:Q5"/>
    <mergeCell ref="I5:J5"/>
    <mergeCell ref="J10:Q10"/>
    <mergeCell ref="I6:J6"/>
    <mergeCell ref="K9:Q9"/>
    <mergeCell ref="I7:J7"/>
    <mergeCell ref="K8:Q8"/>
    <mergeCell ref="I8:J8"/>
    <mergeCell ref="I9:J9"/>
    <mergeCell ref="K7:Q7"/>
    <mergeCell ref="K6:Q6"/>
    <mergeCell ref="B89:F90"/>
    <mergeCell ref="Q11:Q13"/>
    <mergeCell ref="B103:G103"/>
    <mergeCell ref="B24:C24"/>
    <mergeCell ref="G66:I66"/>
    <mergeCell ref="H47:I47"/>
    <mergeCell ref="B67:E67"/>
    <mergeCell ref="G67:I67"/>
    <mergeCell ref="L100:L101"/>
    <mergeCell ref="M100:M101"/>
    <mergeCell ref="B85:F85"/>
    <mergeCell ref="E69:F69"/>
    <mergeCell ref="M82:N82"/>
    <mergeCell ref="M90:N90"/>
    <mergeCell ref="B86:F86"/>
    <mergeCell ref="H103:K103"/>
    <mergeCell ref="H102:K102"/>
    <mergeCell ref="E68:F68"/>
    <mergeCell ref="B91:G91"/>
    <mergeCell ref="B102:G102"/>
    <mergeCell ref="H91:K91"/>
    <mergeCell ref="M59:N59"/>
    <mergeCell ref="B13:C13"/>
    <mergeCell ref="N48:P48"/>
    <mergeCell ref="B94:G94"/>
    <mergeCell ref="B97:G97"/>
    <mergeCell ref="B95:G95"/>
    <mergeCell ref="B92:G92"/>
    <mergeCell ref="B93:G93"/>
    <mergeCell ref="B98:G98"/>
    <mergeCell ref="B101:G101"/>
    <mergeCell ref="B99:G99"/>
    <mergeCell ref="B100:G100"/>
    <mergeCell ref="B96:G96"/>
    <mergeCell ref="Q100:Q101"/>
    <mergeCell ref="M83:N83"/>
    <mergeCell ref="M89:N89"/>
    <mergeCell ref="M86:N86"/>
    <mergeCell ref="M88:N88"/>
    <mergeCell ref="O89:Q89"/>
    <mergeCell ref="O90:Q90"/>
    <mergeCell ref="B87:F87"/>
    <mergeCell ref="B88:F88"/>
    <mergeCell ref="M87:N87"/>
    <mergeCell ref="H100:K101"/>
    <mergeCell ref="N100:N101"/>
    <mergeCell ref="L91:Q91"/>
    <mergeCell ref="P100:P101"/>
    <mergeCell ref="H99:K99"/>
    <mergeCell ref="H97:K97"/>
    <mergeCell ref="H98:K98"/>
    <mergeCell ref="H95:K95"/>
    <mergeCell ref="H96:K96"/>
    <mergeCell ref="H94:K94"/>
    <mergeCell ref="H93:K93"/>
    <mergeCell ref="H92:K92"/>
    <mergeCell ref="M84:N84"/>
    <mergeCell ref="O87:Q87"/>
    <mergeCell ref="B71:C71"/>
    <mergeCell ref="B70:C70"/>
    <mergeCell ref="F56:I56"/>
    <mergeCell ref="G58:I58"/>
    <mergeCell ref="F58:F67"/>
    <mergeCell ref="G64:I64"/>
    <mergeCell ref="G61:I61"/>
    <mergeCell ref="G63:I63"/>
    <mergeCell ref="E70:F70"/>
    <mergeCell ref="H70:I70"/>
    <mergeCell ref="H71:I71"/>
    <mergeCell ref="B59:C59"/>
    <mergeCell ref="G65:I65"/>
    <mergeCell ref="G59:I59"/>
    <mergeCell ref="B62:C62"/>
    <mergeCell ref="G62:I62"/>
    <mergeCell ref="F57:I57"/>
    <mergeCell ref="M77:N77"/>
    <mergeCell ref="B72:C72"/>
    <mergeCell ref="B76:F76"/>
    <mergeCell ref="O59:Q59"/>
    <mergeCell ref="O60:P60"/>
    <mergeCell ref="O61:P61"/>
    <mergeCell ref="O62:P62"/>
    <mergeCell ref="O63:P63"/>
    <mergeCell ref="O67:P67"/>
    <mergeCell ref="O68:P68"/>
    <mergeCell ref="O66:P66"/>
    <mergeCell ref="O69:P69"/>
    <mergeCell ref="O70:P70"/>
    <mergeCell ref="O71:P71"/>
    <mergeCell ref="O72:P72"/>
    <mergeCell ref="O73:P73"/>
    <mergeCell ref="O75:Q75"/>
    <mergeCell ref="O76:Q76"/>
    <mergeCell ref="O77:Q77"/>
    <mergeCell ref="O64:P64"/>
    <mergeCell ref="E71:F71"/>
    <mergeCell ref="O65:P65"/>
    <mergeCell ref="B68:C68"/>
    <mergeCell ref="H68:I68"/>
    <mergeCell ref="B19:C19"/>
    <mergeCell ref="B84:F84"/>
    <mergeCell ref="K59:K60"/>
    <mergeCell ref="L59:L60"/>
    <mergeCell ref="M76:N76"/>
    <mergeCell ref="M79:N79"/>
    <mergeCell ref="B78:F78"/>
    <mergeCell ref="B83:F83"/>
    <mergeCell ref="B79:F79"/>
    <mergeCell ref="B80:F80"/>
    <mergeCell ref="H69:I69"/>
    <mergeCell ref="B69:C69"/>
    <mergeCell ref="E72:F72"/>
    <mergeCell ref="G60:I60"/>
    <mergeCell ref="H73:I73"/>
    <mergeCell ref="B75:F75"/>
    <mergeCell ref="B73:C73"/>
    <mergeCell ref="B74:F74"/>
    <mergeCell ref="B77:F77"/>
    <mergeCell ref="E73:F73"/>
    <mergeCell ref="H72:I72"/>
    <mergeCell ref="J74:Q74"/>
    <mergeCell ref="B81:F81"/>
    <mergeCell ref="M75:N75"/>
    <mergeCell ref="B82:F82"/>
    <mergeCell ref="M78:N78"/>
    <mergeCell ref="M85:N85"/>
    <mergeCell ref="M81:N81"/>
    <mergeCell ref="O88:Q88"/>
    <mergeCell ref="O78:Q78"/>
    <mergeCell ref="O79:Q79"/>
    <mergeCell ref="O80:Q80"/>
    <mergeCell ref="O81:Q81"/>
    <mergeCell ref="O82:Q82"/>
    <mergeCell ref="O83:Q83"/>
    <mergeCell ref="O84:Q84"/>
    <mergeCell ref="O85:Q85"/>
    <mergeCell ref="O86:Q86"/>
  </mergeCells>
  <printOptions horizontalCentered="1" verticalCentered="1"/>
  <pageMargins left="0.25" right="0.25" top="0.75" bottom="0.75" header="0.3" footer="0.3"/>
  <pageSetup paperSize="9" scale="26" orientation="portrait" r:id="rId1"/>
  <headerFooter scaleWithDoc="0" alignWithMargins="0"/>
  <rowBreaks count="1" manualBreakCount="1">
    <brk id="92" min="1" max="15" man="1"/>
  </rowBreaks>
  <colBreaks count="1" manualBreakCount="1">
    <brk id="15" max="10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3B23-96CA-4C58-B66C-3E57F0CA1399}">
  <sheetPr>
    <pageSetUpPr fitToPage="1"/>
  </sheetPr>
  <dimension ref="A1:Z1048576"/>
  <sheetViews>
    <sheetView tabSelected="1" view="pageBreakPreview" topLeftCell="B2" zoomScale="60" zoomScaleNormal="85" workbookViewId="0">
      <selection activeCell="G89" sqref="G89"/>
    </sheetView>
  </sheetViews>
  <sheetFormatPr defaultColWidth="9.1796875" defaultRowHeight="14"/>
  <cols>
    <col min="1" max="1" width="1.7265625" style="976" hidden="1" customWidth="1"/>
    <col min="2" max="2" width="29.1796875" style="976" customWidth="1"/>
    <col min="3" max="3" width="28.1796875" style="976" customWidth="1"/>
    <col min="4" max="4" width="52.1796875" style="977" customWidth="1"/>
    <col min="5" max="5" width="22.7265625" style="976" customWidth="1"/>
    <col min="6" max="6" width="27.453125" style="976" customWidth="1"/>
    <col min="7" max="7" width="32.81640625" style="976" customWidth="1"/>
    <col min="8" max="8" width="26.81640625" style="976" customWidth="1"/>
    <col min="9" max="9" width="25.453125" style="976" customWidth="1"/>
    <col min="10" max="10" width="52.7265625" style="976" customWidth="1"/>
    <col min="11" max="11" width="18" style="976" customWidth="1"/>
    <col min="12" max="12" width="19.26953125" style="976" customWidth="1"/>
    <col min="13" max="13" width="16.26953125" style="976" customWidth="1"/>
    <col min="14" max="14" width="15.81640625" style="976" customWidth="1"/>
    <col min="15" max="15" width="16.1796875" style="976" customWidth="1"/>
    <col min="16" max="16" width="14.81640625" style="976" customWidth="1"/>
    <col min="17" max="17" width="57.1796875" style="976" customWidth="1"/>
    <col min="18" max="18" width="5.453125" style="976" customWidth="1"/>
    <col min="19" max="19" width="6.26953125" style="976" customWidth="1"/>
    <col min="20" max="20" width="37.54296875" style="976" customWidth="1"/>
    <col min="21" max="16384" width="9.1796875" style="976"/>
  </cols>
  <sheetData>
    <row r="1" spans="1:20" ht="24" hidden="1" customHeight="1"/>
    <row r="2" spans="1:20" ht="8.25" customHeight="1" thickBot="1"/>
    <row r="3" spans="1:20" ht="25" customHeight="1" thickBot="1">
      <c r="B3" s="1532"/>
      <c r="C3" s="1531"/>
      <c r="D3" s="1531"/>
      <c r="E3" s="1531"/>
      <c r="F3" s="1531"/>
      <c r="G3" s="1531"/>
      <c r="H3" s="1530"/>
      <c r="I3" s="1529">
        <v>44430</v>
      </c>
      <c r="J3" s="1528"/>
      <c r="K3" s="1527"/>
      <c r="L3" s="1526" t="s">
        <v>502</v>
      </c>
      <c r="M3" s="1525"/>
      <c r="N3" s="1525"/>
      <c r="O3" s="1525"/>
      <c r="P3" s="1525"/>
      <c r="Q3" s="1524"/>
    </row>
    <row r="4" spans="1:20" ht="25" customHeight="1" thickBot="1">
      <c r="B4" s="1515"/>
      <c r="C4" s="982"/>
      <c r="D4" s="982"/>
      <c r="E4" s="982"/>
      <c r="F4" s="982"/>
      <c r="G4" s="982"/>
      <c r="H4" s="1514"/>
      <c r="I4" s="468" t="s">
        <v>69</v>
      </c>
      <c r="J4" s="469"/>
      <c r="K4" s="470"/>
      <c r="L4" s="1523"/>
      <c r="M4" s="1522"/>
      <c r="N4" s="1522"/>
      <c r="O4" s="1522"/>
      <c r="P4" s="1522"/>
      <c r="Q4" s="1521"/>
    </row>
    <row r="5" spans="1:20" ht="25" customHeight="1">
      <c r="B5" s="1515"/>
      <c r="C5" s="982"/>
      <c r="D5" s="982"/>
      <c r="E5" s="982"/>
      <c r="F5" s="982"/>
      <c r="G5" s="982"/>
      <c r="H5" s="1514"/>
      <c r="I5" s="1520" t="s">
        <v>111</v>
      </c>
      <c r="J5" s="1519"/>
      <c r="K5" s="1518"/>
      <c r="L5" s="1517"/>
      <c r="M5" s="1517"/>
      <c r="N5" s="1517"/>
      <c r="O5" s="1517"/>
      <c r="P5" s="1517"/>
      <c r="Q5" s="1516"/>
    </row>
    <row r="6" spans="1:20" ht="25" customHeight="1">
      <c r="B6" s="1515"/>
      <c r="C6" s="982"/>
      <c r="D6" s="982"/>
      <c r="E6" s="982"/>
      <c r="F6" s="982"/>
      <c r="G6" s="982"/>
      <c r="H6" s="1514"/>
      <c r="I6" s="1513" t="s">
        <v>112</v>
      </c>
      <c r="J6" s="1512"/>
      <c r="K6" s="1518"/>
      <c r="L6" s="1517"/>
      <c r="M6" s="1517"/>
      <c r="N6" s="1517"/>
      <c r="O6" s="1517"/>
      <c r="P6" s="1517"/>
      <c r="Q6" s="1516"/>
    </row>
    <row r="7" spans="1:20" ht="25" customHeight="1">
      <c r="B7" s="1515"/>
      <c r="C7" s="982"/>
      <c r="D7" s="982"/>
      <c r="E7" s="982"/>
      <c r="F7" s="982"/>
      <c r="G7" s="982"/>
      <c r="H7" s="1514"/>
      <c r="I7" s="1513" t="s">
        <v>113</v>
      </c>
      <c r="J7" s="1512"/>
      <c r="K7" s="1511"/>
      <c r="L7" s="1510"/>
      <c r="M7" s="1510"/>
      <c r="N7" s="1510"/>
      <c r="O7" s="1510"/>
      <c r="P7" s="1510"/>
      <c r="Q7" s="1509"/>
    </row>
    <row r="8" spans="1:20" ht="25" customHeight="1">
      <c r="B8" s="1515"/>
      <c r="C8" s="982"/>
      <c r="D8" s="982"/>
      <c r="E8" s="982"/>
      <c r="F8" s="982"/>
      <c r="G8" s="982"/>
      <c r="H8" s="1514"/>
      <c r="I8" s="1513" t="s">
        <v>114</v>
      </c>
      <c r="J8" s="1512"/>
      <c r="K8" s="1518"/>
      <c r="L8" s="1517"/>
      <c r="M8" s="1517"/>
      <c r="N8" s="1517"/>
      <c r="O8" s="1517"/>
      <c r="P8" s="1517"/>
      <c r="Q8" s="1516"/>
    </row>
    <row r="9" spans="1:20" ht="25" customHeight="1" thickBot="1">
      <c r="B9" s="1515"/>
      <c r="C9" s="982"/>
      <c r="D9" s="982"/>
      <c r="E9" s="982"/>
      <c r="F9" s="982"/>
      <c r="G9" s="982"/>
      <c r="H9" s="1514"/>
      <c r="I9" s="1513" t="s">
        <v>115</v>
      </c>
      <c r="J9" s="1512"/>
      <c r="K9" s="1511"/>
      <c r="L9" s="1510"/>
      <c r="M9" s="1510"/>
      <c r="N9" s="1510"/>
      <c r="O9" s="1510"/>
      <c r="P9" s="1510"/>
      <c r="Q9" s="1509"/>
    </row>
    <row r="10" spans="1:20" ht="32.15" customHeight="1" thickBot="1">
      <c r="A10" s="995"/>
      <c r="B10" s="463" t="s">
        <v>10</v>
      </c>
      <c r="C10" s="464"/>
      <c r="D10" s="454" t="s">
        <v>24</v>
      </c>
      <c r="E10" s="455"/>
      <c r="F10" s="455"/>
      <c r="G10" s="455"/>
      <c r="H10" s="455"/>
      <c r="I10" s="456"/>
      <c r="J10" s="476"/>
      <c r="K10" s="477"/>
      <c r="L10" s="477"/>
      <c r="M10" s="477"/>
      <c r="N10" s="477"/>
      <c r="O10" s="477"/>
      <c r="P10" s="477"/>
      <c r="Q10" s="478"/>
      <c r="R10" s="995" t="s">
        <v>32</v>
      </c>
      <c r="S10" s="995"/>
      <c r="T10" s="995"/>
    </row>
    <row r="11" spans="1:20" ht="32.15" customHeight="1" thickBot="1">
      <c r="A11" s="995"/>
      <c r="B11" s="1508" t="s">
        <v>501</v>
      </c>
      <c r="C11" s="1507" t="s">
        <v>500</v>
      </c>
      <c r="D11" s="1506" t="s">
        <v>0</v>
      </c>
      <c r="E11" s="1505" t="s">
        <v>499</v>
      </c>
      <c r="F11" s="1505" t="s">
        <v>498</v>
      </c>
      <c r="G11" s="1504" t="s">
        <v>59</v>
      </c>
      <c r="H11" s="1503" t="s">
        <v>25</v>
      </c>
      <c r="I11" s="1502" t="s">
        <v>45</v>
      </c>
      <c r="J11" s="492" t="s">
        <v>56</v>
      </c>
      <c r="K11" s="411" t="s">
        <v>23</v>
      </c>
      <c r="L11" s="542" t="s">
        <v>22</v>
      </c>
      <c r="M11" s="542"/>
      <c r="N11" s="531" t="s">
        <v>497</v>
      </c>
      <c r="O11" s="532"/>
      <c r="P11" s="533"/>
      <c r="Q11" s="411" t="s">
        <v>18</v>
      </c>
      <c r="R11" s="995"/>
      <c r="S11" s="995"/>
      <c r="T11" s="995"/>
    </row>
    <row r="12" spans="1:20" s="1428" customFormat="1" ht="40" customHeight="1" thickBot="1">
      <c r="A12" s="1429"/>
      <c r="B12" s="1424" t="s">
        <v>10</v>
      </c>
      <c r="C12" s="1501" t="s">
        <v>10</v>
      </c>
      <c r="D12" s="1483" t="s">
        <v>496</v>
      </c>
      <c r="E12" s="1500">
        <v>82</v>
      </c>
      <c r="F12" s="1474" t="s">
        <v>491</v>
      </c>
      <c r="G12" s="1456" t="s">
        <v>484</v>
      </c>
      <c r="H12" s="1465">
        <v>0.15</v>
      </c>
      <c r="I12" s="1499">
        <f>H12</f>
        <v>0.15</v>
      </c>
      <c r="J12" s="493"/>
      <c r="K12" s="412"/>
      <c r="L12" s="542"/>
      <c r="M12" s="542"/>
      <c r="N12" s="534"/>
      <c r="O12" s="1498"/>
      <c r="P12" s="536"/>
      <c r="Q12" s="412"/>
      <c r="R12" s="1429"/>
      <c r="S12" s="1429"/>
      <c r="T12" s="1429"/>
    </row>
    <row r="13" spans="1:20" s="1428" customFormat="1" ht="40" customHeight="1" thickBot="1">
      <c r="A13" s="1429"/>
      <c r="B13" s="1497" t="s">
        <v>495</v>
      </c>
      <c r="C13" s="1496"/>
      <c r="D13" s="1483" t="s">
        <v>492</v>
      </c>
      <c r="E13" s="1475" t="s">
        <v>494</v>
      </c>
      <c r="F13" s="1474" t="s">
        <v>491</v>
      </c>
      <c r="G13" s="1456" t="s">
        <v>493</v>
      </c>
      <c r="H13" s="1451">
        <v>2634.12</v>
      </c>
      <c r="I13" s="1435">
        <f>I12+H13</f>
        <v>2634.27</v>
      </c>
      <c r="J13" s="494"/>
      <c r="K13" s="413"/>
      <c r="L13" s="542"/>
      <c r="M13" s="542"/>
      <c r="N13" s="537"/>
      <c r="O13" s="538"/>
      <c r="P13" s="539"/>
      <c r="Q13" s="413"/>
      <c r="R13" s="1429" t="s">
        <v>10</v>
      </c>
      <c r="S13" s="1429"/>
      <c r="T13" s="1429"/>
    </row>
    <row r="14" spans="1:20" s="1428" customFormat="1" ht="34.5" customHeight="1" thickBot="1">
      <c r="A14" s="1429"/>
      <c r="B14" s="1424" t="s">
        <v>38</v>
      </c>
      <c r="C14" s="1424" t="s">
        <v>37</v>
      </c>
      <c r="D14" s="1483" t="s">
        <v>492</v>
      </c>
      <c r="E14" s="1475" t="s">
        <v>486</v>
      </c>
      <c r="F14" s="1474" t="s">
        <v>491</v>
      </c>
      <c r="G14" s="1456" t="s">
        <v>490</v>
      </c>
      <c r="H14" s="1451">
        <v>3298.59</v>
      </c>
      <c r="I14" s="1435">
        <f>I13+H14</f>
        <v>5932.8600000000006</v>
      </c>
      <c r="J14" s="1495" t="s">
        <v>489</v>
      </c>
      <c r="K14" s="1494">
        <v>0</v>
      </c>
      <c r="L14" s="1493"/>
      <c r="M14" s="1492"/>
      <c r="N14" s="1491"/>
      <c r="O14" s="1490"/>
      <c r="P14" s="1489"/>
      <c r="Q14" s="1292">
        <f>K14+L14-N14</f>
        <v>0</v>
      </c>
      <c r="R14" s="1429"/>
      <c r="S14" s="1429"/>
      <c r="T14" s="1429"/>
    </row>
    <row r="15" spans="1:20" s="1428" customFormat="1" ht="40" customHeight="1">
      <c r="A15" s="1429"/>
      <c r="B15" s="1488"/>
      <c r="C15" s="1487" t="s">
        <v>10</v>
      </c>
      <c r="D15" s="1457" t="s">
        <v>488</v>
      </c>
      <c r="E15" s="1469">
        <v>89</v>
      </c>
      <c r="F15" s="1449" t="s">
        <v>482</v>
      </c>
      <c r="G15" s="1456" t="s">
        <v>484</v>
      </c>
      <c r="H15" s="1468">
        <v>0.24</v>
      </c>
      <c r="I15" s="1435">
        <f>I14+H15</f>
        <v>5933.1</v>
      </c>
      <c r="J15" s="1486" t="s">
        <v>80</v>
      </c>
      <c r="K15" s="1472">
        <v>0</v>
      </c>
      <c r="L15" s="1295"/>
      <c r="M15" s="1293"/>
      <c r="N15" s="1295"/>
      <c r="O15" s="1294"/>
      <c r="P15" s="1293"/>
      <c r="Q15" s="1292">
        <f>K15+L15-N15</f>
        <v>0</v>
      </c>
      <c r="R15" s="1429"/>
      <c r="S15" s="1429"/>
      <c r="T15" s="1429"/>
    </row>
    <row r="16" spans="1:20" s="1428" customFormat="1" ht="40" customHeight="1">
      <c r="A16" s="1429"/>
      <c r="B16" s="1467"/>
      <c r="C16" s="1485"/>
      <c r="D16" s="1483" t="s">
        <v>487</v>
      </c>
      <c r="E16" s="1469" t="s">
        <v>486</v>
      </c>
      <c r="F16" s="1449" t="s">
        <v>485</v>
      </c>
      <c r="G16" s="1456" t="s">
        <v>484</v>
      </c>
      <c r="H16" s="1451">
        <v>131.75</v>
      </c>
      <c r="I16" s="1435">
        <f>I15+H16</f>
        <v>6064.85</v>
      </c>
      <c r="J16" s="1430" t="s">
        <v>81</v>
      </c>
      <c r="K16" s="1363">
        <v>675</v>
      </c>
      <c r="L16" s="1295"/>
      <c r="M16" s="1293"/>
      <c r="N16" s="1295">
        <v>675</v>
      </c>
      <c r="O16" s="1294"/>
      <c r="P16" s="1293"/>
      <c r="Q16" s="1292">
        <f>K16+L16-N16</f>
        <v>0</v>
      </c>
      <c r="R16" s="1455"/>
      <c r="S16" s="1429"/>
      <c r="T16" s="1429"/>
    </row>
    <row r="17" spans="1:20" s="1428" customFormat="1" ht="40" customHeight="1">
      <c r="A17" s="1429"/>
      <c r="B17" s="1467"/>
      <c r="C17" s="1484"/>
      <c r="D17" s="1457" t="s">
        <v>483</v>
      </c>
      <c r="E17" s="1469">
        <v>89</v>
      </c>
      <c r="F17" s="1449" t="s">
        <v>482</v>
      </c>
      <c r="G17" s="1482" t="s">
        <v>481</v>
      </c>
      <c r="H17" s="1468">
        <v>0.19500000000000001</v>
      </c>
      <c r="I17" s="1435">
        <f>I16+H17</f>
        <v>6065.0450000000001</v>
      </c>
      <c r="J17" s="1434" t="s">
        <v>135</v>
      </c>
      <c r="K17" s="1363">
        <v>0</v>
      </c>
      <c r="L17" s="1295"/>
      <c r="M17" s="1293"/>
      <c r="N17" s="1314"/>
      <c r="O17" s="1313"/>
      <c r="P17" s="1312"/>
      <c r="Q17" s="1292">
        <v>0</v>
      </c>
      <c r="R17" s="1455"/>
      <c r="S17" s="1429"/>
      <c r="T17" s="1429"/>
    </row>
    <row r="18" spans="1:20" s="1428" customFormat="1" ht="40" customHeight="1">
      <c r="A18" s="1429"/>
      <c r="B18" s="1467"/>
      <c r="C18" s="1319"/>
      <c r="D18" s="1483" t="s">
        <v>480</v>
      </c>
      <c r="E18" s="1475" t="s">
        <v>479</v>
      </c>
      <c r="F18" s="1474" t="s">
        <v>479</v>
      </c>
      <c r="G18" s="1482" t="s">
        <v>478</v>
      </c>
      <c r="H18" s="1451">
        <v>0.32500000000000001</v>
      </c>
      <c r="I18" s="1435">
        <v>6075</v>
      </c>
      <c r="J18" s="1434" t="s">
        <v>136</v>
      </c>
      <c r="K18" s="1363">
        <v>0</v>
      </c>
      <c r="L18" s="1295"/>
      <c r="M18" s="1293"/>
      <c r="N18" s="1462"/>
      <c r="O18" s="1461"/>
      <c r="P18" s="1460"/>
      <c r="Q18" s="1292">
        <f>K18+L18-N18</f>
        <v>0</v>
      </c>
      <c r="R18" s="1455"/>
      <c r="S18" s="1429"/>
      <c r="T18" s="1429"/>
    </row>
    <row r="19" spans="1:20" s="1428" customFormat="1" ht="40.5" customHeight="1">
      <c r="A19" s="1429"/>
      <c r="B19" s="1481"/>
      <c r="C19" s="1480"/>
      <c r="D19" s="1457"/>
      <c r="E19" s="1469"/>
      <c r="F19" s="1449"/>
      <c r="G19" s="1456"/>
      <c r="H19" s="1468"/>
      <c r="I19" s="1435"/>
      <c r="J19" s="1430" t="s">
        <v>477</v>
      </c>
      <c r="K19" s="1392">
        <v>0</v>
      </c>
      <c r="L19" s="1295"/>
      <c r="M19" s="1293"/>
      <c r="N19" s="1314"/>
      <c r="O19" s="1313"/>
      <c r="P19" s="1312"/>
      <c r="Q19" s="1292">
        <f>K19+L19-N19</f>
        <v>0</v>
      </c>
      <c r="R19" s="1455"/>
      <c r="S19" s="1429"/>
      <c r="T19" s="1429"/>
    </row>
    <row r="20" spans="1:20" s="1428" customFormat="1" ht="47.25" customHeight="1" thickBot="1">
      <c r="A20" s="1429"/>
      <c r="B20" s="1479" t="s">
        <v>476</v>
      </c>
      <c r="C20" s="1478"/>
      <c r="D20" s="1477"/>
      <c r="E20" s="1476"/>
      <c r="F20" s="1474"/>
      <c r="G20" s="1456"/>
      <c r="H20" s="1468"/>
      <c r="I20" s="1435"/>
      <c r="J20" s="1430" t="s">
        <v>123</v>
      </c>
      <c r="K20" s="1472">
        <v>0</v>
      </c>
      <c r="L20" s="1295"/>
      <c r="M20" s="1293"/>
      <c r="N20" s="1295"/>
      <c r="O20" s="1294"/>
      <c r="P20" s="1293"/>
      <c r="Q20" s="1292">
        <f>K20+L20-N20</f>
        <v>0</v>
      </c>
      <c r="R20" s="1455"/>
      <c r="S20" s="1429"/>
      <c r="T20" s="1429"/>
    </row>
    <row r="21" spans="1:20" s="1428" customFormat="1" ht="40" customHeight="1" thickBot="1">
      <c r="A21" s="1429"/>
      <c r="B21" s="1424" t="s">
        <v>38</v>
      </c>
      <c r="C21" s="1423" t="s">
        <v>37</v>
      </c>
      <c r="D21" s="1470"/>
      <c r="E21" s="1475"/>
      <c r="F21" s="1474"/>
      <c r="G21" s="1456"/>
      <c r="H21" s="1473"/>
      <c r="I21" s="1435"/>
      <c r="J21" s="1430" t="s">
        <v>124</v>
      </c>
      <c r="K21" s="1472">
        <v>0</v>
      </c>
      <c r="L21" s="1295"/>
      <c r="M21" s="1293"/>
      <c r="N21" s="1295"/>
      <c r="O21" s="1294"/>
      <c r="P21" s="1293"/>
      <c r="Q21" s="1292">
        <f>K21+L21-N21</f>
        <v>0</v>
      </c>
      <c r="R21" s="1455"/>
      <c r="S21" s="1429"/>
      <c r="T21" s="1429"/>
    </row>
    <row r="22" spans="1:20" s="1428" customFormat="1" ht="40" customHeight="1">
      <c r="A22" s="1429"/>
      <c r="B22" s="1471"/>
      <c r="C22" s="1471"/>
      <c r="D22" s="1470"/>
      <c r="E22" s="1469"/>
      <c r="F22" s="1449"/>
      <c r="G22" s="1456"/>
      <c r="H22" s="1468"/>
      <c r="I22" s="1435"/>
      <c r="J22" s="1434" t="s">
        <v>125</v>
      </c>
      <c r="K22" s="1363">
        <v>1000</v>
      </c>
      <c r="L22" s="1295"/>
      <c r="M22" s="1293"/>
      <c r="N22" s="1314">
        <v>1000</v>
      </c>
      <c r="O22" s="1313"/>
      <c r="P22" s="1312"/>
      <c r="Q22" s="1292">
        <f>K22+L22-N22</f>
        <v>0</v>
      </c>
      <c r="R22" s="1455"/>
      <c r="S22" s="1429"/>
      <c r="T22" s="1429"/>
    </row>
    <row r="23" spans="1:20" s="1428" customFormat="1" ht="40" customHeight="1">
      <c r="A23" s="1429"/>
      <c r="B23" s="1467"/>
      <c r="C23" s="1466"/>
      <c r="D23" s="1452"/>
      <c r="E23" s="1451"/>
      <c r="F23" s="1449"/>
      <c r="G23" s="1456"/>
      <c r="H23" s="1465"/>
      <c r="I23" s="1435"/>
      <c r="J23" s="1430" t="s">
        <v>83</v>
      </c>
      <c r="K23" s="1363">
        <v>0</v>
      </c>
      <c r="L23" s="1295"/>
      <c r="M23" s="1293"/>
      <c r="N23" s="1314"/>
      <c r="O23" s="1313"/>
      <c r="P23" s="1312"/>
      <c r="Q23" s="1292">
        <f>K23+L23-N23</f>
        <v>0</v>
      </c>
      <c r="R23" s="1455"/>
      <c r="S23" s="1429"/>
      <c r="T23" s="1429"/>
    </row>
    <row r="24" spans="1:20" s="1428" customFormat="1" ht="40" customHeight="1" thickBot="1">
      <c r="A24" s="1429"/>
      <c r="B24" s="1464" t="s">
        <v>50</v>
      </c>
      <c r="C24" s="1463"/>
      <c r="D24" s="1452"/>
      <c r="E24" s="1450"/>
      <c r="F24" s="1449"/>
      <c r="G24" s="1456"/>
      <c r="H24" s="1451"/>
      <c r="I24" s="1435"/>
      <c r="J24" s="1430" t="s">
        <v>82</v>
      </c>
      <c r="K24" s="1363">
        <v>0</v>
      </c>
      <c r="L24" s="1295"/>
      <c r="M24" s="1293"/>
      <c r="N24" s="1462"/>
      <c r="O24" s="1461"/>
      <c r="P24" s="1460"/>
      <c r="Q24" s="1292">
        <f>K24+L24-N24</f>
        <v>0</v>
      </c>
      <c r="R24" s="1455"/>
      <c r="S24" s="1429"/>
      <c r="T24" s="1429"/>
    </row>
    <row r="25" spans="1:20" s="1428" customFormat="1" ht="40" customHeight="1" thickBot="1">
      <c r="A25" s="1429"/>
      <c r="B25" s="1459" t="s">
        <v>1</v>
      </c>
      <c r="C25" s="1458" t="s">
        <v>2</v>
      </c>
      <c r="D25" s="1457"/>
      <c r="E25" s="1450"/>
      <c r="F25" s="1449"/>
      <c r="G25" s="1456"/>
      <c r="H25" s="1451"/>
      <c r="I25" s="1435"/>
      <c r="J25" s="1430" t="s">
        <v>126</v>
      </c>
      <c r="K25" s="1363">
        <v>0</v>
      </c>
      <c r="L25" s="1295"/>
      <c r="M25" s="1293"/>
      <c r="N25" s="1314"/>
      <c r="O25" s="1313"/>
      <c r="P25" s="1312"/>
      <c r="Q25" s="1292">
        <f>K25+L25-N25</f>
        <v>0</v>
      </c>
      <c r="R25" s="1455"/>
      <c r="S25" s="1429"/>
      <c r="T25" s="1429"/>
    </row>
    <row r="26" spans="1:20" s="1428" customFormat="1" ht="40" customHeight="1">
      <c r="A26" s="1429"/>
      <c r="B26" s="1454" t="s">
        <v>10</v>
      </c>
      <c r="C26" s="1453"/>
      <c r="D26" s="1452"/>
      <c r="E26" s="1450"/>
      <c r="F26" s="1449"/>
      <c r="G26" s="1448"/>
      <c r="H26" s="1451"/>
      <c r="I26" s="1435"/>
      <c r="J26" s="1430" t="s">
        <v>94</v>
      </c>
      <c r="K26" s="1363">
        <v>0</v>
      </c>
      <c r="L26" s="1295"/>
      <c r="M26" s="1293"/>
      <c r="N26" s="1314"/>
      <c r="O26" s="1313"/>
      <c r="P26" s="1312"/>
      <c r="Q26" s="1292">
        <f>K26+L26-N26</f>
        <v>0</v>
      </c>
      <c r="R26" s="1429"/>
      <c r="S26" s="1429"/>
      <c r="T26" s="1429"/>
    </row>
    <row r="27" spans="1:20" s="1428" customFormat="1" ht="40" customHeight="1">
      <c r="A27" s="1429"/>
      <c r="B27" s="1432"/>
      <c r="C27" s="1432"/>
      <c r="D27" s="1447"/>
      <c r="E27" s="1450"/>
      <c r="F27" s="1449"/>
      <c r="G27" s="1448"/>
      <c r="H27" s="1451"/>
      <c r="I27" s="1435"/>
      <c r="J27" s="1430" t="s">
        <v>158</v>
      </c>
      <c r="K27" s="1363">
        <v>0</v>
      </c>
      <c r="L27" s="1295"/>
      <c r="M27" s="1293"/>
      <c r="N27" s="1314"/>
      <c r="O27" s="1313"/>
      <c r="P27" s="1312"/>
      <c r="Q27" s="1292">
        <f>K27+L27-N27</f>
        <v>0</v>
      </c>
      <c r="R27" s="1429"/>
      <c r="S27" s="1429"/>
      <c r="T27" s="1429"/>
    </row>
    <row r="28" spans="1:20" s="1428" customFormat="1" ht="47.25" customHeight="1">
      <c r="A28" s="1429"/>
      <c r="B28" s="1432"/>
      <c r="C28" s="1432"/>
      <c r="D28" s="1447"/>
      <c r="E28" s="1450"/>
      <c r="F28" s="1449"/>
      <c r="G28" s="1448"/>
      <c r="H28" s="1443"/>
      <c r="I28" s="1435"/>
      <c r="J28" s="1430" t="s">
        <v>159</v>
      </c>
      <c r="K28" s="1363">
        <v>5175</v>
      </c>
      <c r="L28" s="1295"/>
      <c r="M28" s="1293"/>
      <c r="N28" s="1314">
        <v>5175</v>
      </c>
      <c r="O28" s="1313"/>
      <c r="P28" s="1312"/>
      <c r="Q28" s="1292">
        <f>K28+L28-N28</f>
        <v>0</v>
      </c>
      <c r="R28" s="1429"/>
      <c r="S28" s="1429"/>
      <c r="T28" s="1429"/>
    </row>
    <row r="29" spans="1:20" s="1428" customFormat="1" ht="40" customHeight="1" thickBot="1">
      <c r="A29" s="1429"/>
      <c r="B29" s="1432"/>
      <c r="C29" s="1432"/>
      <c r="D29" s="1447"/>
      <c r="E29" s="1446"/>
      <c r="F29" s="1445"/>
      <c r="G29" s="1444"/>
      <c r="H29" s="1443"/>
      <c r="I29" s="1435"/>
      <c r="J29" s="1434" t="s">
        <v>119</v>
      </c>
      <c r="K29" s="1363">
        <v>0</v>
      </c>
      <c r="L29" s="1297"/>
      <c r="M29" s="1296"/>
      <c r="N29" s="1314"/>
      <c r="O29" s="1313"/>
      <c r="P29" s="1312"/>
      <c r="Q29" s="1292">
        <f>K29+L29-N29</f>
        <v>0</v>
      </c>
      <c r="R29" s="1429"/>
      <c r="S29" s="1429"/>
      <c r="T29" s="1429"/>
    </row>
    <row r="30" spans="1:20" s="1428" customFormat="1" ht="40" customHeight="1" thickBot="1">
      <c r="A30" s="1429"/>
      <c r="B30" s="1442" t="s">
        <v>46</v>
      </c>
      <c r="C30" s="1441"/>
      <c r="D30" s="1440"/>
      <c r="E30" s="1439"/>
      <c r="F30" s="1438"/>
      <c r="G30" s="1437"/>
      <c r="H30" s="1436"/>
      <c r="I30" s="1435"/>
      <c r="J30" s="1434" t="s">
        <v>79</v>
      </c>
      <c r="K30" s="1363">
        <v>500</v>
      </c>
      <c r="L30" s="1297"/>
      <c r="M30" s="1296"/>
      <c r="N30" s="1314">
        <v>500</v>
      </c>
      <c r="O30" s="1313"/>
      <c r="P30" s="1312"/>
      <c r="Q30" s="1292">
        <f>K30+L30-N30</f>
        <v>0</v>
      </c>
      <c r="R30" s="1429"/>
      <c r="S30" s="1429"/>
      <c r="T30" s="1429"/>
    </row>
    <row r="31" spans="1:20" s="1428" customFormat="1" ht="40" customHeight="1" thickBot="1">
      <c r="A31" s="1429"/>
      <c r="B31" s="1424" t="s">
        <v>35</v>
      </c>
      <c r="C31" s="1423" t="s">
        <v>2</v>
      </c>
      <c r="D31" s="1420"/>
      <c r="E31" s="1419"/>
      <c r="F31" s="1418"/>
      <c r="G31" s="1417"/>
      <c r="H31" s="1433"/>
      <c r="I31" s="1407"/>
      <c r="J31" s="1430" t="s">
        <v>173</v>
      </c>
      <c r="K31" s="1363">
        <v>12500</v>
      </c>
      <c r="L31" s="1295"/>
      <c r="M31" s="1293"/>
      <c r="N31" s="1314"/>
      <c r="O31" s="1313"/>
      <c r="P31" s="1312"/>
      <c r="Q31" s="1292">
        <f>K31+L31-N31</f>
        <v>12500</v>
      </c>
      <c r="R31" s="1429"/>
      <c r="S31" s="1429"/>
      <c r="T31" s="1429"/>
    </row>
    <row r="32" spans="1:20" s="1428" customFormat="1" ht="40" customHeight="1" thickBot="1">
      <c r="A32" s="1429"/>
      <c r="B32" s="1432"/>
      <c r="C32" s="1432"/>
      <c r="D32" s="1420"/>
      <c r="E32" s="1419"/>
      <c r="F32" s="1418"/>
      <c r="G32" s="1417"/>
      <c r="H32" s="1431"/>
      <c r="I32" s="1407"/>
      <c r="J32" s="1430" t="s">
        <v>475</v>
      </c>
      <c r="K32" s="1363">
        <v>47400</v>
      </c>
      <c r="L32" s="1297"/>
      <c r="M32" s="1296"/>
      <c r="N32" s="1314"/>
      <c r="O32" s="1313"/>
      <c r="P32" s="1312"/>
      <c r="Q32" s="1292">
        <f>K32+L32-N32</f>
        <v>47400</v>
      </c>
      <c r="R32" s="1429"/>
      <c r="S32" s="1429"/>
      <c r="T32" s="1429"/>
    </row>
    <row r="33" spans="1:26" ht="32.15" customHeight="1" thickBot="1">
      <c r="A33" s="995"/>
      <c r="B33" s="1427" t="s">
        <v>472</v>
      </c>
      <c r="C33" s="1427" t="s">
        <v>474</v>
      </c>
      <c r="D33" s="1420"/>
      <c r="E33" s="1426"/>
      <c r="F33" s="1418"/>
      <c r="G33" s="1425"/>
      <c r="H33" s="1416"/>
      <c r="I33" s="1415"/>
      <c r="J33" s="197" t="s">
        <v>127</v>
      </c>
      <c r="K33" s="1363">
        <v>0</v>
      </c>
      <c r="L33" s="1297"/>
      <c r="M33" s="1296"/>
      <c r="N33" s="1314"/>
      <c r="O33" s="1313"/>
      <c r="P33" s="1312"/>
      <c r="Q33" s="1292">
        <f>K33+L33-N33</f>
        <v>0</v>
      </c>
      <c r="R33" s="995"/>
      <c r="S33" s="995"/>
      <c r="T33" s="995"/>
    </row>
    <row r="34" spans="1:26" ht="32.15" customHeight="1" thickBot="1">
      <c r="A34" s="995"/>
      <c r="B34" s="1424"/>
      <c r="C34" s="1423"/>
      <c r="D34" s="1420"/>
      <c r="E34" s="1419"/>
      <c r="F34" s="1418"/>
      <c r="G34" s="1417"/>
      <c r="H34" s="1416"/>
      <c r="I34" s="1415"/>
      <c r="J34" s="197" t="s">
        <v>128</v>
      </c>
      <c r="K34" s="1363">
        <v>2400</v>
      </c>
      <c r="L34" s="1297"/>
      <c r="M34" s="1296"/>
      <c r="N34" s="1314">
        <v>2400</v>
      </c>
      <c r="O34" s="1313"/>
      <c r="P34" s="1312"/>
      <c r="Q34" s="1292">
        <f>K34+L34-N34</f>
        <v>0</v>
      </c>
      <c r="R34" s="1278"/>
      <c r="S34" s="995"/>
      <c r="T34" s="995"/>
    </row>
    <row r="35" spans="1:26" ht="32.15" customHeight="1">
      <c r="A35" s="995"/>
      <c r="B35" s="1422"/>
      <c r="C35" s="1421"/>
      <c r="D35" s="1420"/>
      <c r="E35" s="1419"/>
      <c r="F35" s="1418"/>
      <c r="G35" s="1417"/>
      <c r="H35" s="1416"/>
      <c r="I35" s="1415"/>
      <c r="J35" s="196" t="s">
        <v>117</v>
      </c>
      <c r="K35" s="1392">
        <v>0</v>
      </c>
      <c r="L35" s="1297"/>
      <c r="M35" s="1296"/>
      <c r="N35" s="1314"/>
      <c r="O35" s="1313"/>
      <c r="P35" s="1312"/>
      <c r="Q35" s="1292">
        <f>K35+L35-N35</f>
        <v>0</v>
      </c>
      <c r="R35" s="995"/>
      <c r="S35" s="995"/>
      <c r="T35" s="995"/>
    </row>
    <row r="36" spans="1:26" ht="32.15" customHeight="1" thickBot="1">
      <c r="A36" s="995"/>
      <c r="B36" s="1414" t="s">
        <v>473</v>
      </c>
      <c r="C36" s="1413"/>
      <c r="D36" s="1412"/>
      <c r="E36" s="1411"/>
      <c r="F36" s="1410"/>
      <c r="G36" s="1409"/>
      <c r="H36" s="1408"/>
      <c r="I36" s="1407"/>
      <c r="J36" s="197" t="s">
        <v>129</v>
      </c>
      <c r="K36" s="1406">
        <v>0</v>
      </c>
      <c r="L36" s="1297"/>
      <c r="M36" s="1296"/>
      <c r="N36" s="1314"/>
      <c r="O36" s="1313"/>
      <c r="P36" s="1312"/>
      <c r="Q36" s="1292">
        <f>K36+L36-N36</f>
        <v>0</v>
      </c>
      <c r="R36" s="995"/>
      <c r="S36" s="995"/>
      <c r="T36" s="995"/>
    </row>
    <row r="37" spans="1:26" ht="32.15" customHeight="1" thickBot="1">
      <c r="A37" s="995"/>
      <c r="B37" s="1405" t="s">
        <v>35</v>
      </c>
      <c r="C37" s="1404" t="s">
        <v>2</v>
      </c>
      <c r="D37" s="1399"/>
      <c r="E37" s="1394"/>
      <c r="F37" s="1393"/>
      <c r="G37" s="1378"/>
      <c r="H37" s="1382"/>
      <c r="I37" s="1372"/>
      <c r="J37" s="1403" t="s">
        <v>150</v>
      </c>
      <c r="K37" s="1402">
        <v>0</v>
      </c>
      <c r="L37" s="1297"/>
      <c r="M37" s="1296"/>
      <c r="N37" s="1314"/>
      <c r="O37" s="1313"/>
      <c r="P37" s="1312"/>
      <c r="Q37" s="1292">
        <f>K37+L37-N37</f>
        <v>0</v>
      </c>
      <c r="R37" s="995"/>
      <c r="S37" s="995"/>
      <c r="T37" s="995"/>
      <c r="Z37" s="1401"/>
    </row>
    <row r="38" spans="1:26" ht="32.15" customHeight="1" thickBot="1">
      <c r="A38" s="995"/>
      <c r="B38" s="1400"/>
      <c r="C38" s="1400"/>
      <c r="D38" s="1399"/>
      <c r="E38" s="1394"/>
      <c r="F38" s="1393"/>
      <c r="G38" s="1378"/>
      <c r="H38" s="1382"/>
      <c r="I38" s="1372"/>
      <c r="J38" s="196" t="s">
        <v>131</v>
      </c>
      <c r="K38" s="1392">
        <v>0</v>
      </c>
      <c r="L38" s="1297"/>
      <c r="M38" s="1296"/>
      <c r="N38" s="1314"/>
      <c r="O38" s="1313"/>
      <c r="P38" s="1312"/>
      <c r="Q38" s="1292">
        <f>K38+L38-N38</f>
        <v>0</v>
      </c>
      <c r="R38" s="1310"/>
      <c r="S38" s="995"/>
      <c r="T38" s="995"/>
    </row>
    <row r="39" spans="1:26" ht="32.15" customHeight="1" thickBot="1">
      <c r="A39" s="1398"/>
      <c r="B39" s="1397" t="s">
        <v>472</v>
      </c>
      <c r="C39" s="1396" t="s">
        <v>471</v>
      </c>
      <c r="D39" s="1395"/>
      <c r="E39" s="1394"/>
      <c r="F39" s="1393"/>
      <c r="G39" s="1378"/>
      <c r="H39" s="1373"/>
      <c r="I39" s="1372"/>
      <c r="J39" s="196" t="s">
        <v>470</v>
      </c>
      <c r="K39" s="1392">
        <v>600</v>
      </c>
      <c r="L39" s="1297"/>
      <c r="M39" s="1296"/>
      <c r="N39" s="1314">
        <v>600</v>
      </c>
      <c r="O39" s="1313"/>
      <c r="P39" s="1312"/>
      <c r="Q39" s="1292">
        <f>K39+L39-N39</f>
        <v>0</v>
      </c>
      <c r="R39" s="1310"/>
      <c r="S39" s="995"/>
      <c r="T39" s="995"/>
    </row>
    <row r="40" spans="1:26" ht="32.15" customHeight="1" thickBot="1">
      <c r="A40" s="995"/>
      <c r="B40" s="1391"/>
      <c r="C40" s="1390"/>
      <c r="D40" s="1387"/>
      <c r="E40" s="1382"/>
      <c r="F40" s="1379"/>
      <c r="G40" s="1344"/>
      <c r="H40" s="1381"/>
      <c r="I40" s="1372"/>
      <c r="J40" s="196" t="s">
        <v>84</v>
      </c>
      <c r="K40" s="1363">
        <v>500</v>
      </c>
      <c r="L40" s="1297"/>
      <c r="M40" s="1296"/>
      <c r="N40" s="1314">
        <v>500</v>
      </c>
      <c r="O40" s="1313"/>
      <c r="P40" s="1312"/>
      <c r="Q40" s="1292">
        <f>K40+L40-N40</f>
        <v>0</v>
      </c>
      <c r="R40" s="995"/>
      <c r="S40" s="1310"/>
      <c r="T40" s="995"/>
    </row>
    <row r="41" spans="1:26" ht="32.15" customHeight="1" thickBot="1">
      <c r="A41" s="995"/>
      <c r="B41" s="1389"/>
      <c r="C41" s="1388"/>
      <c r="D41" s="1387"/>
      <c r="E41" s="1382"/>
      <c r="F41" s="1379"/>
      <c r="G41" s="1344"/>
      <c r="H41" s="1381"/>
      <c r="I41" s="1372"/>
      <c r="J41" s="196" t="s">
        <v>87</v>
      </c>
      <c r="K41" s="1363">
        <v>20</v>
      </c>
      <c r="L41" s="1297"/>
      <c r="M41" s="1296"/>
      <c r="N41" s="1314">
        <v>20</v>
      </c>
      <c r="O41" s="1313"/>
      <c r="P41" s="1312"/>
      <c r="Q41" s="1292">
        <f>K41+L41-N41</f>
        <v>0</v>
      </c>
      <c r="R41" s="995"/>
      <c r="S41" s="995"/>
      <c r="T41" s="995"/>
    </row>
    <row r="42" spans="1:26" ht="32.15" customHeight="1">
      <c r="A42" s="995"/>
      <c r="B42" s="1368"/>
      <c r="C42" s="1380"/>
      <c r="D42" s="1383"/>
      <c r="E42" s="1381"/>
      <c r="F42" s="1381"/>
      <c r="G42" s="1386"/>
      <c r="H42" s="1381"/>
      <c r="I42" s="1372"/>
      <c r="J42" s="1299" t="s">
        <v>469</v>
      </c>
      <c r="K42" s="1363">
        <v>150</v>
      </c>
      <c r="L42" s="1297"/>
      <c r="M42" s="1296"/>
      <c r="N42" s="1295">
        <v>150</v>
      </c>
      <c r="O42" s="1294"/>
      <c r="P42" s="1293"/>
      <c r="Q42" s="1292">
        <f>K42+L42-N42</f>
        <v>0</v>
      </c>
      <c r="R42" s="995"/>
      <c r="S42" s="995"/>
      <c r="T42" s="995"/>
    </row>
    <row r="43" spans="1:26" ht="32.15" customHeight="1" thickBot="1">
      <c r="A43" s="995"/>
      <c r="B43" s="1385" t="s">
        <v>9</v>
      </c>
      <c r="C43" s="1384" t="s">
        <v>6</v>
      </c>
      <c r="D43" s="1383"/>
      <c r="E43" s="1382"/>
      <c r="F43" s="1379"/>
      <c r="G43" s="1344"/>
      <c r="H43" s="1381"/>
      <c r="I43" s="1372"/>
      <c r="J43" s="1299" t="s">
        <v>468</v>
      </c>
      <c r="K43" s="1363">
        <v>0</v>
      </c>
      <c r="L43" s="1297"/>
      <c r="M43" s="1296"/>
      <c r="N43" s="1295"/>
      <c r="O43" s="1294"/>
      <c r="P43" s="1293"/>
      <c r="Q43" s="1292">
        <f>K43+L43-N43</f>
        <v>0</v>
      </c>
      <c r="R43" s="995"/>
      <c r="S43" s="995"/>
      <c r="T43" s="995"/>
    </row>
    <row r="44" spans="1:26" ht="32.15" customHeight="1">
      <c r="A44" s="995"/>
      <c r="B44" s="1368" t="s">
        <v>169</v>
      </c>
      <c r="C44" s="1380" t="s">
        <v>169</v>
      </c>
      <c r="D44" s="192"/>
      <c r="E44" s="1366"/>
      <c r="F44" s="1379"/>
      <c r="G44" s="1378"/>
      <c r="H44" s="1377"/>
      <c r="I44" s="1372"/>
      <c r="J44" s="1299" t="s">
        <v>467</v>
      </c>
      <c r="K44" s="1363">
        <v>300</v>
      </c>
      <c r="L44" s="1297"/>
      <c r="M44" s="1296"/>
      <c r="N44" s="1295">
        <v>300</v>
      </c>
      <c r="O44" s="1294"/>
      <c r="P44" s="1293"/>
      <c r="Q44" s="1292">
        <f>K44+L44-N44</f>
        <v>0</v>
      </c>
      <c r="R44" s="995"/>
      <c r="S44" s="995"/>
      <c r="T44" s="995"/>
    </row>
    <row r="45" spans="1:26" ht="32.15" customHeight="1" thickBot="1">
      <c r="A45" s="995"/>
      <c r="B45" s="1368"/>
      <c r="C45" s="1361"/>
      <c r="D45" s="1360"/>
      <c r="E45" s="1351"/>
      <c r="F45" s="1351"/>
      <c r="G45" s="1375"/>
      <c r="H45" s="1374"/>
      <c r="I45" s="1372"/>
      <c r="J45" s="1299" t="s">
        <v>466</v>
      </c>
      <c r="K45" s="1363">
        <v>70</v>
      </c>
      <c r="L45" s="1297"/>
      <c r="M45" s="1296"/>
      <c r="N45" s="1295">
        <v>70</v>
      </c>
      <c r="O45" s="1294"/>
      <c r="P45" s="1293"/>
      <c r="Q45" s="1292">
        <f>K45+L45-N45</f>
        <v>0</v>
      </c>
      <c r="R45" s="995"/>
      <c r="S45" s="995"/>
      <c r="T45" s="995"/>
    </row>
    <row r="46" spans="1:26" ht="32.15" customHeight="1" thickBot="1">
      <c r="A46" s="995"/>
      <c r="B46" s="1376" t="s">
        <v>34</v>
      </c>
      <c r="C46" s="1361"/>
      <c r="D46" s="1360"/>
      <c r="E46" s="1351"/>
      <c r="F46" s="1351"/>
      <c r="G46" s="1375"/>
      <c r="H46" s="1374"/>
      <c r="I46" s="1372"/>
      <c r="J46" s="1299"/>
      <c r="K46" s="1363"/>
      <c r="L46" s="1297"/>
      <c r="M46" s="1296"/>
      <c r="N46" s="1295"/>
      <c r="O46" s="1294"/>
      <c r="P46" s="1293"/>
      <c r="Q46" s="1292"/>
      <c r="R46" s="995"/>
      <c r="S46" s="995"/>
      <c r="T46" s="995"/>
    </row>
    <row r="47" spans="1:26" ht="32.15" customHeight="1">
      <c r="A47" s="995"/>
      <c r="B47" s="1368" t="s">
        <v>169</v>
      </c>
      <c r="C47" s="1361"/>
      <c r="D47" s="1360"/>
      <c r="E47" s="1351"/>
      <c r="F47" s="1351"/>
      <c r="G47" s="1366"/>
      <c r="H47" s="1374"/>
      <c r="I47" s="1372"/>
      <c r="J47" s="1299" t="s">
        <v>465</v>
      </c>
      <c r="K47" s="1351">
        <v>0</v>
      </c>
      <c r="L47" s="1297"/>
      <c r="M47" s="1296"/>
      <c r="N47" s="1295"/>
      <c r="O47" s="1294"/>
      <c r="P47" s="1293"/>
      <c r="Q47" s="1292">
        <f>K47+L47-N47</f>
        <v>0</v>
      </c>
      <c r="R47" s="995"/>
      <c r="S47" s="995"/>
      <c r="T47" s="995"/>
    </row>
    <row r="48" spans="1:26" ht="32.15" customHeight="1">
      <c r="A48" s="995"/>
      <c r="B48" s="1368"/>
      <c r="C48" s="1361"/>
      <c r="D48" s="1360"/>
      <c r="E48" s="1351"/>
      <c r="F48" s="1351"/>
      <c r="G48" s="1366"/>
      <c r="H48" s="1373"/>
      <c r="I48" s="1372"/>
      <c r="J48" s="1356" t="s">
        <v>140</v>
      </c>
      <c r="K48" s="1363">
        <v>147000</v>
      </c>
      <c r="L48" s="1295"/>
      <c r="M48" s="1293"/>
      <c r="N48" s="1371">
        <v>147000</v>
      </c>
      <c r="O48" s="1370"/>
      <c r="P48" s="1369"/>
      <c r="Q48" s="1292">
        <f>K48+L48-N48</f>
        <v>0</v>
      </c>
      <c r="R48" s="995"/>
      <c r="S48" s="995"/>
      <c r="T48" s="995"/>
    </row>
    <row r="49" spans="1:23" ht="32.15" customHeight="1">
      <c r="A49" s="995"/>
      <c r="B49" s="1368"/>
      <c r="C49" s="1361"/>
      <c r="D49" s="1360"/>
      <c r="E49" s="1351"/>
      <c r="F49" s="1367"/>
      <c r="G49" s="1366"/>
      <c r="H49" s="1365"/>
      <c r="I49" s="1364"/>
      <c r="J49" s="1356" t="s">
        <v>464</v>
      </c>
      <c r="K49" s="1363">
        <v>0</v>
      </c>
      <c r="L49" s="1297"/>
      <c r="M49" s="1296"/>
      <c r="N49" s="1314"/>
      <c r="O49" s="1313"/>
      <c r="P49" s="1312"/>
      <c r="Q49" s="1331">
        <f>K49+L49-N49</f>
        <v>0</v>
      </c>
      <c r="R49" s="995"/>
      <c r="S49" s="995"/>
      <c r="T49" s="995"/>
    </row>
    <row r="50" spans="1:23" ht="32.15" customHeight="1" thickBot="1">
      <c r="A50" s="995"/>
      <c r="B50" s="1362"/>
      <c r="C50" s="1361"/>
      <c r="D50" s="1360"/>
      <c r="E50" s="1359"/>
      <c r="F50" s="1358"/>
      <c r="G50" s="189"/>
      <c r="H50" s="189"/>
      <c r="I50" s="1357"/>
      <c r="J50" s="1356" t="s">
        <v>463</v>
      </c>
      <c r="K50" s="1351">
        <v>0</v>
      </c>
      <c r="L50" s="1333"/>
      <c r="M50" s="1332"/>
      <c r="N50" s="1314"/>
      <c r="O50" s="1313"/>
      <c r="P50" s="1312"/>
      <c r="Q50" s="1331">
        <f>K50+L50-N50</f>
        <v>0</v>
      </c>
      <c r="R50" s="995"/>
      <c r="S50" s="995"/>
      <c r="T50" s="995"/>
    </row>
    <row r="51" spans="1:23" ht="32.15" customHeight="1" thickBot="1">
      <c r="A51" s="995"/>
      <c r="B51" s="545" t="s">
        <v>144</v>
      </c>
      <c r="C51" s="546"/>
      <c r="D51" s="1355" t="s">
        <v>462</v>
      </c>
      <c r="E51" s="1354"/>
      <c r="F51" s="1353"/>
      <c r="G51" s="1352"/>
      <c r="H51" s="1353"/>
      <c r="I51" s="1352"/>
      <c r="J51" s="1335" t="s">
        <v>461</v>
      </c>
      <c r="K51" s="1351">
        <v>0</v>
      </c>
      <c r="L51" s="1333"/>
      <c r="M51" s="1332"/>
      <c r="N51" s="1314"/>
      <c r="O51" s="1313"/>
      <c r="P51" s="1312"/>
      <c r="Q51" s="1331">
        <f>K51+L51-N51</f>
        <v>0</v>
      </c>
      <c r="R51" s="995"/>
      <c r="S51" s="995"/>
      <c r="T51" s="995"/>
    </row>
    <row r="52" spans="1:23" ht="32.15" customHeight="1" thickBot="1">
      <c r="A52" s="995"/>
      <c r="B52" s="1350"/>
      <c r="C52" s="1349"/>
      <c r="D52" s="1341" t="s">
        <v>460</v>
      </c>
      <c r="E52" s="1348" t="s">
        <v>459</v>
      </c>
      <c r="F52" s="1347" t="s">
        <v>14</v>
      </c>
      <c r="G52" s="1346" t="s">
        <v>44</v>
      </c>
      <c r="H52" s="1346" t="s">
        <v>15</v>
      </c>
      <c r="I52" s="1345" t="s">
        <v>16</v>
      </c>
      <c r="J52" s="1335" t="s">
        <v>458</v>
      </c>
      <c r="K52" s="1344">
        <v>0</v>
      </c>
      <c r="L52" s="1333"/>
      <c r="M52" s="1332"/>
      <c r="N52" s="1314"/>
      <c r="O52" s="1313"/>
      <c r="P52" s="1312"/>
      <c r="Q52" s="1331">
        <f>K52+L52-N52</f>
        <v>0</v>
      </c>
      <c r="R52" s="995"/>
      <c r="S52" s="995"/>
      <c r="T52" s="995"/>
    </row>
    <row r="53" spans="1:23" ht="32.15" customHeight="1" thickBot="1">
      <c r="A53" s="995"/>
      <c r="B53" s="1343" t="s">
        <v>11</v>
      </c>
      <c r="C53" s="1342"/>
      <c r="D53" s="1341" t="s">
        <v>457</v>
      </c>
      <c r="E53" s="1340" t="s">
        <v>456</v>
      </c>
      <c r="F53" s="1339" t="s">
        <v>26</v>
      </c>
      <c r="G53" s="1329" t="s">
        <v>455</v>
      </c>
      <c r="H53" s="1324">
        <v>0</v>
      </c>
      <c r="I53" s="1338" t="s">
        <v>454</v>
      </c>
      <c r="J53" s="1335" t="s">
        <v>453</v>
      </c>
      <c r="K53" s="1298">
        <v>0</v>
      </c>
      <c r="L53" s="1295"/>
      <c r="M53" s="1293"/>
      <c r="N53" s="1314"/>
      <c r="O53" s="1313"/>
      <c r="P53" s="1312"/>
      <c r="Q53" s="1292">
        <f>K53+L53-N53</f>
        <v>0</v>
      </c>
      <c r="R53" s="995"/>
      <c r="S53" s="995"/>
      <c r="T53" s="995"/>
    </row>
    <row r="54" spans="1:23" ht="32.15" customHeight="1" thickBot="1">
      <c r="A54" s="995"/>
      <c r="B54" s="1337" t="s">
        <v>3</v>
      </c>
      <c r="C54" s="1336"/>
      <c r="D54" s="1267" t="s">
        <v>452</v>
      </c>
      <c r="E54" s="1304" t="s">
        <v>451</v>
      </c>
      <c r="F54" s="96" t="s">
        <v>27</v>
      </c>
      <c r="G54" s="1329" t="s">
        <v>450</v>
      </c>
      <c r="H54" s="1324">
        <v>0</v>
      </c>
      <c r="I54" s="1328" t="s">
        <v>449</v>
      </c>
      <c r="J54" s="1335" t="s">
        <v>448</v>
      </c>
      <c r="K54" s="1334" t="s">
        <v>359</v>
      </c>
      <c r="L54" s="1333"/>
      <c r="M54" s="1332"/>
      <c r="N54" s="1314"/>
      <c r="O54" s="1313"/>
      <c r="P54" s="1312"/>
      <c r="Q54" s="1331">
        <f>K54+L54-N54</f>
        <v>0</v>
      </c>
      <c r="R54" s="995"/>
      <c r="S54" s="995"/>
      <c r="T54" s="995"/>
    </row>
    <row r="55" spans="1:23" ht="32.15" customHeight="1" thickBot="1">
      <c r="A55" s="995"/>
      <c r="B55" s="1330" t="s">
        <v>12</v>
      </c>
      <c r="C55" s="1321" t="s">
        <v>218</v>
      </c>
      <c r="D55" s="1267" t="s">
        <v>447</v>
      </c>
      <c r="E55" s="1318" t="s">
        <v>446</v>
      </c>
      <c r="F55" s="96" t="s">
        <v>28</v>
      </c>
      <c r="G55" s="1329" t="s">
        <v>445</v>
      </c>
      <c r="H55" s="1324">
        <v>0</v>
      </c>
      <c r="I55" s="1328" t="s">
        <v>444</v>
      </c>
      <c r="J55" s="1299" t="s">
        <v>443</v>
      </c>
      <c r="K55" s="1317">
        <v>0</v>
      </c>
      <c r="L55" s="1295"/>
      <c r="M55" s="1293"/>
      <c r="N55" s="1314"/>
      <c r="O55" s="1313"/>
      <c r="P55" s="1312"/>
      <c r="Q55" s="1311">
        <f>K55+L55-N55</f>
        <v>0</v>
      </c>
      <c r="R55" s="995"/>
      <c r="S55" s="995" t="s">
        <v>10</v>
      </c>
      <c r="T55" s="995"/>
    </row>
    <row r="56" spans="1:23" ht="32.15" customHeight="1" thickBot="1">
      <c r="A56" s="995"/>
      <c r="B56" s="1327" t="s">
        <v>13</v>
      </c>
      <c r="C56" s="1326" t="s">
        <v>442</v>
      </c>
      <c r="D56" s="1267" t="s">
        <v>441</v>
      </c>
      <c r="E56" s="1266" t="s">
        <v>440</v>
      </c>
      <c r="F56" s="99" t="s">
        <v>41</v>
      </c>
      <c r="G56" s="1325"/>
      <c r="H56" s="1324">
        <v>0</v>
      </c>
      <c r="I56" s="1323" t="s">
        <v>439</v>
      </c>
      <c r="J56" s="1299" t="s">
        <v>438</v>
      </c>
      <c r="K56" s="1298">
        <v>0</v>
      </c>
      <c r="L56" s="1297"/>
      <c r="M56" s="1296"/>
      <c r="N56" s="1295"/>
      <c r="O56" s="1294"/>
      <c r="P56" s="1293"/>
      <c r="Q56" s="1292">
        <f>K56+L56-N56</f>
        <v>0</v>
      </c>
      <c r="R56" s="995"/>
      <c r="S56" s="995"/>
      <c r="T56" s="995"/>
    </row>
    <row r="57" spans="1:23" ht="32.15" customHeight="1" thickBot="1">
      <c r="A57" s="995"/>
      <c r="B57" s="1322" t="s">
        <v>4</v>
      </c>
      <c r="C57" s="1321" t="s">
        <v>204</v>
      </c>
      <c r="D57" s="1267" t="s">
        <v>185</v>
      </c>
      <c r="E57" s="1304" t="s">
        <v>437</v>
      </c>
      <c r="F57" s="511" t="s">
        <v>93</v>
      </c>
      <c r="G57" s="512"/>
      <c r="H57" s="512"/>
      <c r="I57" s="512"/>
      <c r="J57" s="1299" t="s">
        <v>436</v>
      </c>
      <c r="K57" s="1320">
        <v>0</v>
      </c>
      <c r="L57" s="1316"/>
      <c r="M57" s="1315"/>
      <c r="N57" s="1314"/>
      <c r="O57" s="1313"/>
      <c r="P57" s="1312"/>
      <c r="Q57" s="1311">
        <f>K57+L57-N57</f>
        <v>0</v>
      </c>
      <c r="R57" s="995"/>
      <c r="S57" s="995"/>
      <c r="T57" s="995"/>
    </row>
    <row r="58" spans="1:23" ht="32.15" customHeight="1">
      <c r="A58" s="995"/>
      <c r="B58" s="1309"/>
      <c r="C58" s="1319"/>
      <c r="D58" s="1267" t="s">
        <v>435</v>
      </c>
      <c r="E58" s="1318" t="s">
        <v>418</v>
      </c>
      <c r="F58" s="509"/>
      <c r="G58" s="510"/>
      <c r="H58" s="510"/>
      <c r="I58" s="510"/>
      <c r="J58" s="1299" t="s">
        <v>434</v>
      </c>
      <c r="K58" s="1317">
        <v>0</v>
      </c>
      <c r="L58" s="1316"/>
      <c r="M58" s="1315"/>
      <c r="N58" s="1314"/>
      <c r="O58" s="1313"/>
      <c r="P58" s="1312"/>
      <c r="Q58" s="1311">
        <f>K58+L58-N58</f>
        <v>0</v>
      </c>
      <c r="R58" s="1310"/>
      <c r="S58" s="995"/>
      <c r="T58" s="995"/>
    </row>
    <row r="59" spans="1:23" ht="32.15" customHeight="1">
      <c r="A59" s="995"/>
      <c r="B59" s="1309"/>
      <c r="C59" s="1308"/>
      <c r="D59" s="1267" t="s">
        <v>433</v>
      </c>
      <c r="E59" s="1266" t="s">
        <v>432</v>
      </c>
      <c r="F59" s="513"/>
      <c r="G59" s="514"/>
      <c r="H59" s="514"/>
      <c r="I59" s="514"/>
      <c r="J59" s="1299" t="s">
        <v>431</v>
      </c>
      <c r="K59" s="1298">
        <v>0</v>
      </c>
      <c r="L59" s="1297"/>
      <c r="M59" s="1296"/>
      <c r="N59" s="1295"/>
      <c r="O59" s="1294"/>
      <c r="P59" s="1293"/>
      <c r="Q59" s="1292">
        <f>K59+L59-N59</f>
        <v>0</v>
      </c>
      <c r="R59" s="995"/>
      <c r="S59" s="995"/>
      <c r="T59" s="1212"/>
      <c r="U59" s="1110"/>
    </row>
    <row r="60" spans="1:23" ht="32.15" customHeight="1">
      <c r="A60" s="995"/>
      <c r="B60" s="1307" t="s">
        <v>430</v>
      </c>
      <c r="C60" s="1306"/>
      <c r="D60" s="1305" t="s">
        <v>429</v>
      </c>
      <c r="E60" s="1304" t="s">
        <v>428</v>
      </c>
      <c r="F60" s="347"/>
      <c r="G60" s="348"/>
      <c r="H60" s="348"/>
      <c r="I60" s="348"/>
      <c r="J60" s="1299" t="s">
        <v>427</v>
      </c>
      <c r="K60" s="1298">
        <v>0</v>
      </c>
      <c r="L60" s="1297"/>
      <c r="M60" s="1296"/>
      <c r="N60" s="1295"/>
      <c r="O60" s="1294"/>
      <c r="P60" s="1293"/>
      <c r="Q60" s="1292">
        <f>K60+L60-N60</f>
        <v>0</v>
      </c>
      <c r="R60" s="995"/>
      <c r="S60" s="995"/>
      <c r="T60" s="1212"/>
      <c r="U60" s="1110"/>
    </row>
    <row r="61" spans="1:23" ht="32.15" customHeight="1" thickBot="1">
      <c r="A61" s="995"/>
      <c r="B61" s="1303" t="s">
        <v>426</v>
      </c>
      <c r="C61" s="1302" t="s">
        <v>425</v>
      </c>
      <c r="D61" s="1267" t="s">
        <v>424</v>
      </c>
      <c r="E61" s="1266" t="s">
        <v>423</v>
      </c>
      <c r="F61" s="1301"/>
      <c r="G61" s="1300"/>
      <c r="H61" s="1300"/>
      <c r="I61" s="1300"/>
      <c r="J61" s="1299" t="s">
        <v>422</v>
      </c>
      <c r="K61" s="1298">
        <v>0</v>
      </c>
      <c r="L61" s="1297"/>
      <c r="M61" s="1296"/>
      <c r="N61" s="1295"/>
      <c r="O61" s="1294"/>
      <c r="P61" s="1293"/>
      <c r="Q61" s="1292">
        <f>K61+L61-N61</f>
        <v>0</v>
      </c>
      <c r="R61" s="995"/>
      <c r="S61" s="995"/>
      <c r="T61" s="1212"/>
      <c r="U61" s="1110"/>
    </row>
    <row r="62" spans="1:23" ht="32.15" customHeight="1" thickBot="1">
      <c r="A62" s="995"/>
      <c r="B62" s="1291" t="s">
        <v>421</v>
      </c>
      <c r="C62" s="1290" t="s">
        <v>420</v>
      </c>
      <c r="D62" s="1267" t="s">
        <v>419</v>
      </c>
      <c r="E62" s="1266" t="s">
        <v>418</v>
      </c>
      <c r="F62" s="1289" t="s">
        <v>57</v>
      </c>
      <c r="G62" s="1288"/>
      <c r="H62" s="1287"/>
      <c r="I62" s="1287"/>
      <c r="J62" s="1286" t="s">
        <v>417</v>
      </c>
      <c r="K62" s="1285">
        <v>0</v>
      </c>
      <c r="L62" s="1284"/>
      <c r="M62" s="1283"/>
      <c r="N62" s="1282"/>
      <c r="O62" s="1281"/>
      <c r="P62" s="1280"/>
      <c r="Q62" s="1279">
        <f>K62+L62-N62</f>
        <v>0</v>
      </c>
      <c r="R62" s="995"/>
      <c r="S62" s="1278"/>
      <c r="T62" s="1212"/>
      <c r="U62" s="1110"/>
    </row>
    <row r="63" spans="1:23" ht="32.15" customHeight="1" thickBot="1">
      <c r="A63" s="995"/>
      <c r="B63" s="1277" t="s">
        <v>107</v>
      </c>
      <c r="C63" s="1276"/>
      <c r="D63" s="1267" t="s">
        <v>416</v>
      </c>
      <c r="E63" s="1266" t="s">
        <v>415</v>
      </c>
      <c r="F63" s="353"/>
      <c r="G63" s="1232"/>
      <c r="H63" s="1231"/>
      <c r="I63" s="1230"/>
      <c r="J63" s="1274" t="s">
        <v>29</v>
      </c>
      <c r="K63" s="1275" t="s">
        <v>30</v>
      </c>
      <c r="L63" s="1274" t="s">
        <v>5</v>
      </c>
      <c r="M63" s="1273" t="s">
        <v>67</v>
      </c>
      <c r="N63" s="1272"/>
      <c r="O63" s="1271" t="s">
        <v>68</v>
      </c>
      <c r="P63" s="1270"/>
      <c r="Q63" s="1269"/>
      <c r="R63" s="995"/>
      <c r="S63" s="1268"/>
      <c r="T63" s="1212"/>
      <c r="U63" s="1110"/>
    </row>
    <row r="64" spans="1:23" ht="42.75" customHeight="1" thickBot="1">
      <c r="A64" s="995"/>
      <c r="B64" s="1259" t="s">
        <v>414</v>
      </c>
      <c r="C64" s="1258">
        <v>0</v>
      </c>
      <c r="D64" s="1267" t="s">
        <v>413</v>
      </c>
      <c r="E64" s="1266" t="s">
        <v>412</v>
      </c>
      <c r="F64" s="353"/>
      <c r="G64" s="1232"/>
      <c r="H64" s="1231"/>
      <c r="I64" s="1230"/>
      <c r="J64" s="517"/>
      <c r="K64" s="1265"/>
      <c r="L64" s="517"/>
      <c r="M64" s="1262">
        <v>1</v>
      </c>
      <c r="N64" s="1262">
        <v>0.29166666666666669</v>
      </c>
      <c r="O64" s="1264"/>
      <c r="P64" s="1263"/>
      <c r="Q64" s="1262">
        <v>0.29166666666666669</v>
      </c>
      <c r="R64" s="1261" t="s">
        <v>10</v>
      </c>
      <c r="S64" s="995"/>
      <c r="T64" s="1212"/>
      <c r="U64" s="1110"/>
      <c r="W64" s="1260"/>
    </row>
    <row r="65" spans="1:21" ht="32.15" customHeight="1" thickBot="1">
      <c r="A65" s="995"/>
      <c r="B65" s="1259" t="s">
        <v>411</v>
      </c>
      <c r="C65" s="1258">
        <v>0</v>
      </c>
      <c r="D65" s="1257"/>
      <c r="E65" s="1256"/>
      <c r="F65" s="353"/>
      <c r="G65" s="1210"/>
      <c r="H65" s="1209"/>
      <c r="I65" s="1208"/>
      <c r="J65" s="1255" t="s">
        <v>33</v>
      </c>
      <c r="K65" s="1252">
        <v>31103</v>
      </c>
      <c r="L65" s="1254"/>
      <c r="M65" s="1253"/>
      <c r="N65" s="1252">
        <v>3320</v>
      </c>
      <c r="O65" s="1251"/>
      <c r="P65" s="1250"/>
      <c r="Q65" s="1249">
        <f>L65+K65-N65</f>
        <v>27783</v>
      </c>
      <c r="R65" s="995"/>
      <c r="S65" s="995"/>
      <c r="T65" s="1212"/>
      <c r="U65" s="1110"/>
    </row>
    <row r="66" spans="1:21" ht="32.15" customHeight="1" thickBot="1">
      <c r="A66" s="995"/>
      <c r="B66" s="1248" t="s">
        <v>99</v>
      </c>
      <c r="C66" s="1247"/>
      <c r="D66" s="1228"/>
      <c r="E66" s="1246"/>
      <c r="F66" s="353"/>
      <c r="G66" s="1245"/>
      <c r="H66" s="1244"/>
      <c r="I66" s="1243"/>
      <c r="J66" s="1217" t="s">
        <v>73</v>
      </c>
      <c r="K66" s="1216"/>
      <c r="L66" s="1223"/>
      <c r="M66" s="1124"/>
      <c r="N66" s="1139"/>
      <c r="O66" s="1236"/>
      <c r="P66" s="1235"/>
      <c r="Q66" s="1175"/>
      <c r="R66" s="995"/>
      <c r="S66" s="995"/>
      <c r="T66" s="1212"/>
      <c r="U66" s="1110"/>
    </row>
    <row r="67" spans="1:21" ht="32.15" customHeight="1">
      <c r="A67" s="995"/>
      <c r="B67" s="1242" t="s">
        <v>104</v>
      </c>
      <c r="C67" s="1241" t="s">
        <v>105</v>
      </c>
      <c r="D67" s="1219"/>
      <c r="E67" s="1240"/>
      <c r="F67" s="353"/>
      <c r="G67" s="1239"/>
      <c r="H67" s="1238"/>
      <c r="I67" s="1237"/>
      <c r="J67" s="1217" t="s">
        <v>74</v>
      </c>
      <c r="K67" s="1216"/>
      <c r="L67" s="1223"/>
      <c r="M67" s="1125"/>
      <c r="N67" s="1139"/>
      <c r="O67" s="1236"/>
      <c r="P67" s="1235"/>
      <c r="Q67" s="1175"/>
      <c r="R67" s="995"/>
      <c r="S67" s="995"/>
      <c r="T67" s="1212"/>
      <c r="U67" s="1110"/>
    </row>
    <row r="68" spans="1:21" ht="32.15" customHeight="1">
      <c r="A68" s="995"/>
      <c r="B68" s="1234" t="s">
        <v>106</v>
      </c>
      <c r="C68" s="1234" t="s">
        <v>106</v>
      </c>
      <c r="D68" s="1219" t="s">
        <v>10</v>
      </c>
      <c r="E68" s="1233"/>
      <c r="F68" s="353"/>
      <c r="G68" s="1232"/>
      <c r="H68" s="1231"/>
      <c r="I68" s="1230"/>
      <c r="J68" s="1217" t="s">
        <v>75</v>
      </c>
      <c r="K68" s="1216"/>
      <c r="L68" s="1223"/>
      <c r="M68" s="1124"/>
      <c r="N68" s="1139"/>
      <c r="O68" s="1222"/>
      <c r="P68" s="1222"/>
      <c r="Q68" s="1175"/>
      <c r="R68" s="995"/>
      <c r="S68" s="995"/>
      <c r="T68" s="1212"/>
      <c r="U68" s="1110"/>
    </row>
    <row r="69" spans="1:21" ht="32.15" customHeight="1">
      <c r="A69" s="995"/>
      <c r="B69" s="1229" t="s">
        <v>410</v>
      </c>
      <c r="C69" s="1229" t="s">
        <v>409</v>
      </c>
      <c r="D69" s="1228"/>
      <c r="E69" s="1227"/>
      <c r="F69" s="353"/>
      <c r="G69" s="1226"/>
      <c r="H69" s="1225"/>
      <c r="I69" s="1224"/>
      <c r="J69" s="1217" t="s">
        <v>76</v>
      </c>
      <c r="K69" s="1216"/>
      <c r="L69" s="1223"/>
      <c r="M69" s="1124"/>
      <c r="N69" s="1139">
        <v>1930</v>
      </c>
      <c r="O69" s="1222"/>
      <c r="P69" s="1222"/>
      <c r="Q69" s="1175"/>
      <c r="R69" s="995"/>
      <c r="S69" s="995"/>
      <c r="T69" s="1212"/>
      <c r="U69" s="1110"/>
    </row>
    <row r="70" spans="1:21" ht="32.15" customHeight="1" thickBot="1">
      <c r="A70" s="995"/>
      <c r="B70" s="1221"/>
      <c r="C70" s="1220"/>
      <c r="D70" s="1219"/>
      <c r="E70" s="1218"/>
      <c r="F70" s="353"/>
      <c r="G70" s="1210"/>
      <c r="H70" s="1209"/>
      <c r="I70" s="1208"/>
      <c r="J70" s="1217" t="s">
        <v>77</v>
      </c>
      <c r="K70" s="1216"/>
      <c r="L70" s="1215"/>
      <c r="M70" s="1139"/>
      <c r="N70" s="1139">
        <v>725</v>
      </c>
      <c r="O70" s="1214"/>
      <c r="P70" s="1213"/>
      <c r="Q70" s="1175" t="s">
        <v>10</v>
      </c>
      <c r="R70" s="995"/>
      <c r="S70" s="995" t="s">
        <v>10</v>
      </c>
      <c r="T70" s="1212"/>
      <c r="U70" s="1110"/>
    </row>
    <row r="71" spans="1:21" ht="32.15" customHeight="1" thickBot="1">
      <c r="A71" s="995"/>
      <c r="B71" s="420" t="s">
        <v>53</v>
      </c>
      <c r="C71" s="421"/>
      <c r="D71" s="422"/>
      <c r="E71" s="423"/>
      <c r="F71" s="1211"/>
      <c r="G71" s="1210"/>
      <c r="H71" s="1209"/>
      <c r="I71" s="1208"/>
      <c r="J71" s="1207" t="s">
        <v>408</v>
      </c>
      <c r="K71" s="1206"/>
      <c r="L71" s="1205"/>
      <c r="M71" s="1205"/>
      <c r="N71" s="1204"/>
      <c r="O71" s="1203"/>
      <c r="P71" s="1202"/>
      <c r="Q71" s="1201"/>
      <c r="R71" s="995"/>
      <c r="S71" s="995"/>
      <c r="T71" s="995"/>
      <c r="U71" s="1110"/>
    </row>
    <row r="72" spans="1:21" ht="32.15" customHeight="1">
      <c r="A72" s="995"/>
      <c r="B72" s="340" t="s">
        <v>100</v>
      </c>
      <c r="C72" s="341"/>
      <c r="D72" s="100" t="s">
        <v>101</v>
      </c>
      <c r="E72" s="1200" t="s">
        <v>407</v>
      </c>
      <c r="F72" s="437"/>
      <c r="G72" s="100" t="s">
        <v>406</v>
      </c>
      <c r="H72" s="1199" t="s">
        <v>405</v>
      </c>
      <c r="I72" s="1198" t="s">
        <v>404</v>
      </c>
      <c r="J72" s="1197" t="s">
        <v>403</v>
      </c>
      <c r="K72" s="1196">
        <v>250</v>
      </c>
      <c r="L72" s="1195"/>
      <c r="M72" s="1194"/>
      <c r="N72" s="1193"/>
      <c r="O72" s="1192"/>
      <c r="P72" s="1191"/>
      <c r="Q72" s="1190">
        <f>K72-N72</f>
        <v>250</v>
      </c>
      <c r="R72" s="995"/>
      <c r="S72" s="995" t="s">
        <v>10</v>
      </c>
      <c r="T72" s="995"/>
      <c r="U72" s="1110"/>
    </row>
    <row r="73" spans="1:21" ht="32.15" customHeight="1">
      <c r="A73" s="995"/>
      <c r="B73" s="1189">
        <v>0</v>
      </c>
      <c r="C73" s="1188"/>
      <c r="D73" s="1184">
        <v>7.4</v>
      </c>
      <c r="E73" s="1187">
        <v>19.61</v>
      </c>
      <c r="F73" s="1186">
        <v>8.8800000000000008</v>
      </c>
      <c r="G73" s="1184">
        <v>3.7</v>
      </c>
      <c r="H73" s="1185">
        <v>42.1</v>
      </c>
      <c r="I73" s="1184">
        <f>SUM(B73:H73)</f>
        <v>81.69</v>
      </c>
      <c r="J73" s="1128" t="s">
        <v>402</v>
      </c>
      <c r="K73" s="1141"/>
      <c r="L73" s="1141"/>
      <c r="M73" s="1183"/>
      <c r="N73" s="1139">
        <v>40</v>
      </c>
      <c r="O73" s="1138"/>
      <c r="P73" s="1137"/>
      <c r="Q73" s="1121"/>
      <c r="R73" s="995"/>
      <c r="S73" s="995"/>
      <c r="T73" s="995"/>
      <c r="U73" s="1110"/>
    </row>
    <row r="74" spans="1:21" ht="32.15" customHeight="1" thickBot="1">
      <c r="A74" s="995"/>
      <c r="B74" s="1182" t="s">
        <v>401</v>
      </c>
      <c r="C74" s="1181"/>
      <c r="D74" s="1180">
        <v>264.94</v>
      </c>
      <c r="E74" s="1179" t="s">
        <v>400</v>
      </c>
      <c r="F74" s="1179"/>
      <c r="G74" s="1179"/>
      <c r="H74" s="1179"/>
      <c r="I74" s="1178"/>
      <c r="J74" s="1128" t="s">
        <v>399</v>
      </c>
      <c r="K74" s="1141"/>
      <c r="L74" s="1141"/>
      <c r="M74" s="1139"/>
      <c r="N74" s="1139"/>
      <c r="O74" s="1177"/>
      <c r="P74" s="1176"/>
      <c r="Q74" s="1175"/>
      <c r="R74" s="995"/>
      <c r="S74" s="995"/>
      <c r="T74" s="995"/>
      <c r="U74" s="1110"/>
    </row>
    <row r="75" spans="1:21" ht="32.15" customHeight="1">
      <c r="A75" s="995"/>
      <c r="B75" s="1160" t="s">
        <v>120</v>
      </c>
      <c r="C75" s="1159"/>
      <c r="D75" s="1169" t="s">
        <v>398</v>
      </c>
      <c r="E75" s="1174"/>
      <c r="F75" s="1173"/>
      <c r="G75" s="1172"/>
      <c r="H75" s="1171"/>
      <c r="I75" s="1170"/>
      <c r="J75" s="1128" t="s">
        <v>154</v>
      </c>
      <c r="K75" s="1141"/>
      <c r="L75" s="1141"/>
      <c r="M75" s="1140"/>
      <c r="N75" s="1139">
        <v>325</v>
      </c>
      <c r="O75" s="1138"/>
      <c r="P75" s="1137"/>
      <c r="Q75" s="1121"/>
      <c r="R75" s="995"/>
      <c r="S75" s="995"/>
      <c r="T75" s="995"/>
      <c r="U75" s="1110"/>
    </row>
    <row r="76" spans="1:21" ht="32.15" customHeight="1">
      <c r="A76" s="995"/>
      <c r="B76" s="1160" t="s">
        <v>397</v>
      </c>
      <c r="C76" s="1159"/>
      <c r="D76" s="1169"/>
      <c r="E76" s="1155" t="s">
        <v>396</v>
      </c>
      <c r="F76" s="1154"/>
      <c r="G76" s="1153"/>
      <c r="H76" s="1152"/>
      <c r="I76" s="1151"/>
      <c r="J76" s="1128"/>
      <c r="K76" s="1141"/>
      <c r="L76" s="1141"/>
      <c r="M76" s="1140"/>
      <c r="N76" s="1139"/>
      <c r="O76" s="1138"/>
      <c r="P76" s="1137"/>
      <c r="Q76" s="1121"/>
      <c r="R76" s="995"/>
      <c r="S76" s="995"/>
      <c r="T76" s="995"/>
      <c r="U76" s="1110"/>
    </row>
    <row r="77" spans="1:21" ht="32.15" customHeight="1">
      <c r="A77" s="995"/>
      <c r="B77" s="1160" t="s">
        <v>395</v>
      </c>
      <c r="C77" s="1159"/>
      <c r="D77" s="1156">
        <v>79</v>
      </c>
      <c r="E77" s="1155">
        <v>12500</v>
      </c>
      <c r="F77" s="1154"/>
      <c r="G77" s="1153"/>
      <c r="H77" s="1152"/>
      <c r="I77" s="1151"/>
      <c r="J77" s="1128" t="s">
        <v>394</v>
      </c>
      <c r="K77" s="1141"/>
      <c r="L77" s="1141"/>
      <c r="M77" s="1140"/>
      <c r="N77" s="1139">
        <v>300</v>
      </c>
      <c r="O77" s="1138"/>
      <c r="P77" s="1137"/>
      <c r="Q77" s="1121"/>
      <c r="R77" s="995"/>
      <c r="S77" s="995"/>
      <c r="T77" s="995"/>
      <c r="U77" s="1110"/>
    </row>
    <row r="78" spans="1:21" ht="32.15" customHeight="1" thickBot="1">
      <c r="A78" s="995"/>
      <c r="B78" s="1168" t="s">
        <v>153</v>
      </c>
      <c r="C78" s="1167"/>
      <c r="D78" s="1166"/>
      <c r="E78" s="1155" t="s">
        <v>393</v>
      </c>
      <c r="F78" s="1154"/>
      <c r="G78" s="1153"/>
      <c r="H78" s="1152"/>
      <c r="I78" s="1151"/>
      <c r="J78" s="1128"/>
      <c r="K78" s="1141"/>
      <c r="L78" s="1141"/>
      <c r="M78" s="1140"/>
      <c r="N78" s="1139"/>
      <c r="O78" s="1138"/>
      <c r="P78" s="1137"/>
      <c r="Q78" s="1121"/>
      <c r="R78" s="995"/>
      <c r="S78" s="995"/>
      <c r="T78" s="995"/>
      <c r="U78" s="1110"/>
    </row>
    <row r="79" spans="1:21" ht="32.15" customHeight="1">
      <c r="A79" s="995"/>
      <c r="B79" s="1165" t="s">
        <v>392</v>
      </c>
      <c r="C79" s="1164"/>
      <c r="D79" s="1163">
        <v>0</v>
      </c>
      <c r="E79" s="1155">
        <v>47400</v>
      </c>
      <c r="F79" s="1154"/>
      <c r="G79" s="1153"/>
      <c r="H79" s="1152"/>
      <c r="I79" s="1151"/>
      <c r="J79" s="1128"/>
      <c r="K79" s="1141"/>
      <c r="L79" s="1141"/>
      <c r="M79" s="1140"/>
      <c r="N79" s="1139"/>
      <c r="O79" s="1162"/>
      <c r="P79" s="1161"/>
      <c r="Q79" s="1121"/>
      <c r="R79" s="995"/>
      <c r="S79" s="995"/>
      <c r="T79" s="995"/>
      <c r="U79" s="1110"/>
    </row>
    <row r="80" spans="1:21" ht="32.15" customHeight="1">
      <c r="A80" s="995"/>
      <c r="B80" s="1160" t="s">
        <v>391</v>
      </c>
      <c r="C80" s="1159"/>
      <c r="D80" s="1156">
        <v>0.4</v>
      </c>
      <c r="E80" s="1155">
        <v>0.2</v>
      </c>
      <c r="F80" s="1154"/>
      <c r="G80" s="1153"/>
      <c r="H80" s="1152"/>
      <c r="I80" s="1151"/>
      <c r="J80" s="1128"/>
      <c r="K80" s="1141"/>
      <c r="L80" s="1141"/>
      <c r="M80" s="1140"/>
      <c r="N80" s="1139"/>
      <c r="O80" s="1138"/>
      <c r="P80" s="1137"/>
      <c r="Q80" s="1121"/>
      <c r="R80" s="995"/>
      <c r="S80" s="995"/>
      <c r="T80" s="995"/>
      <c r="U80" s="1110"/>
    </row>
    <row r="81" spans="1:21" ht="32.15" customHeight="1">
      <c r="A81" s="995"/>
      <c r="B81" s="1158" t="s">
        <v>390</v>
      </c>
      <c r="C81" s="1157"/>
      <c r="D81" s="1156">
        <v>7.1</v>
      </c>
      <c r="E81" s="1155"/>
      <c r="F81" s="1154"/>
      <c r="G81" s="1153"/>
      <c r="H81" s="1152"/>
      <c r="I81" s="1151"/>
      <c r="J81" s="1128"/>
      <c r="K81" s="1141"/>
      <c r="L81" s="1141"/>
      <c r="M81" s="1140"/>
      <c r="N81" s="1139"/>
      <c r="O81" s="1138"/>
      <c r="P81" s="1137"/>
      <c r="Q81" s="1121"/>
      <c r="R81" s="995"/>
      <c r="S81" s="995"/>
      <c r="T81" s="995"/>
      <c r="U81" s="1110"/>
    </row>
    <row r="82" spans="1:21" ht="32.15" customHeight="1" thickBot="1">
      <c r="A82" s="995"/>
      <c r="B82" s="1150" t="s">
        <v>389</v>
      </c>
      <c r="C82" s="1149"/>
      <c r="D82" s="1148">
        <v>0</v>
      </c>
      <c r="E82" s="1147"/>
      <c r="F82" s="1146"/>
      <c r="G82" s="1145"/>
      <c r="H82" s="1144"/>
      <c r="I82" s="1143"/>
      <c r="J82" s="1142"/>
      <c r="K82" s="1141"/>
      <c r="L82" s="1141"/>
      <c r="M82" s="1140"/>
      <c r="N82" s="1139"/>
      <c r="O82" s="1138"/>
      <c r="P82" s="1137"/>
      <c r="Q82" s="1121"/>
      <c r="R82" s="995"/>
      <c r="S82" s="995"/>
      <c r="T82" s="995"/>
      <c r="U82" s="1110"/>
    </row>
    <row r="83" spans="1:21" ht="40" customHeight="1" thickBot="1">
      <c r="A83" s="995"/>
      <c r="B83" s="1136" t="s">
        <v>388</v>
      </c>
      <c r="C83" s="1135"/>
      <c r="D83" s="1134">
        <v>306.55</v>
      </c>
      <c r="E83" s="1133"/>
      <c r="F83" s="1132"/>
      <c r="G83" s="1131"/>
      <c r="H83" s="1130"/>
      <c r="I83" s="1129"/>
      <c r="J83" s="1128"/>
      <c r="K83" s="1127"/>
      <c r="L83" s="1126"/>
      <c r="M83" s="1125"/>
      <c r="N83" s="1124"/>
      <c r="O83" s="1123"/>
      <c r="P83" s="1122"/>
      <c r="Q83" s="1121" t="s">
        <v>10</v>
      </c>
      <c r="R83" s="995"/>
      <c r="S83" s="995"/>
      <c r="T83" s="995"/>
      <c r="U83" s="1110"/>
    </row>
    <row r="84" spans="1:21" ht="50.25" customHeight="1" thickBot="1">
      <c r="A84" s="995"/>
      <c r="B84" s="306"/>
      <c r="C84" s="307"/>
      <c r="D84" s="307"/>
      <c r="E84" s="307"/>
      <c r="F84" s="308"/>
      <c r="G84" s="37" t="s">
        <v>65</v>
      </c>
      <c r="H84" s="1120" t="s">
        <v>66</v>
      </c>
      <c r="I84" s="1119" t="s">
        <v>387</v>
      </c>
      <c r="J84" s="310" t="s">
        <v>40</v>
      </c>
      <c r="K84" s="311"/>
      <c r="L84" s="311"/>
      <c r="M84" s="311"/>
      <c r="N84" s="311"/>
      <c r="O84" s="311"/>
      <c r="P84" s="311"/>
      <c r="Q84" s="312"/>
      <c r="R84" s="995"/>
      <c r="S84" s="995"/>
      <c r="T84" s="995"/>
      <c r="U84" s="1110"/>
    </row>
    <row r="85" spans="1:21" ht="78" customHeight="1">
      <c r="A85" s="995"/>
      <c r="B85" s="1077" t="s">
        <v>386</v>
      </c>
      <c r="C85" s="1076"/>
      <c r="D85" s="1076"/>
      <c r="E85" s="1076"/>
      <c r="F85" s="1075"/>
      <c r="G85" s="1084">
        <v>0.29166666666666669</v>
      </c>
      <c r="H85" s="1074">
        <v>0.4375</v>
      </c>
      <c r="I85" s="1072">
        <f>H85-G85</f>
        <v>0.14583333333333331</v>
      </c>
      <c r="J85" s="1118" t="s">
        <v>61</v>
      </c>
      <c r="K85" s="1117">
        <v>656</v>
      </c>
      <c r="L85" s="1116"/>
      <c r="M85" s="1115"/>
      <c r="N85" s="1114"/>
      <c r="O85" s="1113">
        <f>K85+L85-M85</f>
        <v>656</v>
      </c>
      <c r="P85" s="1112"/>
      <c r="Q85" s="1111"/>
      <c r="R85" s="995"/>
      <c r="S85" s="995"/>
      <c r="T85" s="995"/>
      <c r="U85" s="1110"/>
    </row>
    <row r="86" spans="1:21" ht="71.5" customHeight="1">
      <c r="A86" s="995" t="s">
        <v>10</v>
      </c>
      <c r="B86" s="1077" t="s">
        <v>385</v>
      </c>
      <c r="C86" s="1076"/>
      <c r="D86" s="1076"/>
      <c r="E86" s="1076"/>
      <c r="F86" s="1075"/>
      <c r="G86" s="1084">
        <f>H85</f>
        <v>0.4375</v>
      </c>
      <c r="H86" s="1074">
        <v>0.72916666666666663</v>
      </c>
      <c r="I86" s="1072">
        <f>H86-G86</f>
        <v>0.29166666666666663</v>
      </c>
      <c r="J86" s="1109" t="s">
        <v>60</v>
      </c>
      <c r="K86" s="1108">
        <v>122</v>
      </c>
      <c r="L86" s="1107"/>
      <c r="M86" s="1079"/>
      <c r="N86" s="1078"/>
      <c r="O86" s="1087">
        <f>K86+L86-M86</f>
        <v>122</v>
      </c>
      <c r="P86" s="1086"/>
      <c r="Q86" s="1085"/>
      <c r="R86" s="995"/>
      <c r="S86" s="995"/>
      <c r="T86" s="995"/>
    </row>
    <row r="87" spans="1:21" ht="106.5" customHeight="1">
      <c r="A87" s="995"/>
      <c r="B87" s="1077" t="s">
        <v>384</v>
      </c>
      <c r="C87" s="1076"/>
      <c r="D87" s="1076"/>
      <c r="E87" s="1076"/>
      <c r="F87" s="1075"/>
      <c r="G87" s="1084">
        <f>H86</f>
        <v>0.72916666666666663</v>
      </c>
      <c r="H87" s="1074">
        <v>0.79166666666666663</v>
      </c>
      <c r="I87" s="1072">
        <f>H87-G87</f>
        <v>6.25E-2</v>
      </c>
      <c r="J87" s="1083" t="s">
        <v>148</v>
      </c>
      <c r="K87" s="1080">
        <v>58</v>
      </c>
      <c r="L87" s="1070"/>
      <c r="M87" s="1089"/>
      <c r="N87" s="1088"/>
      <c r="O87" s="1087">
        <f>K87+L87-M87</f>
        <v>58</v>
      </c>
      <c r="P87" s="1086"/>
      <c r="Q87" s="1085"/>
      <c r="R87" s="995"/>
      <c r="S87" s="995"/>
      <c r="T87" s="995"/>
    </row>
    <row r="88" spans="1:21" ht="135.5" customHeight="1">
      <c r="A88" s="995" t="s">
        <v>10</v>
      </c>
      <c r="B88" s="1106" t="s">
        <v>383</v>
      </c>
      <c r="C88" s="1105"/>
      <c r="D88" s="1105"/>
      <c r="E88" s="1105"/>
      <c r="F88" s="1104"/>
      <c r="G88" s="1084">
        <f>H87</f>
        <v>0.79166666666666663</v>
      </c>
      <c r="H88" s="1074">
        <v>0.29166666666666669</v>
      </c>
      <c r="I88" s="1072">
        <v>0.5</v>
      </c>
      <c r="J88" s="1083" t="s">
        <v>71</v>
      </c>
      <c r="K88" s="1091">
        <v>208</v>
      </c>
      <c r="L88" s="1070"/>
      <c r="M88" s="1089"/>
      <c r="N88" s="1088"/>
      <c r="O88" s="1087">
        <f>K88+L88-M88</f>
        <v>208</v>
      </c>
      <c r="P88" s="1086"/>
      <c r="Q88" s="1085"/>
      <c r="R88" s="995"/>
      <c r="S88" s="995"/>
      <c r="T88" s="995"/>
    </row>
    <row r="89" spans="1:21" ht="61.5" customHeight="1">
      <c r="A89" s="995"/>
      <c r="B89" s="1077"/>
      <c r="C89" s="1076"/>
      <c r="D89" s="1076"/>
      <c r="E89" s="1076"/>
      <c r="F89" s="1075"/>
      <c r="G89" s="1084"/>
      <c r="H89" s="1074"/>
      <c r="I89" s="1072"/>
      <c r="J89" s="1083" t="s">
        <v>382</v>
      </c>
      <c r="K89" s="1103">
        <v>73</v>
      </c>
      <c r="L89" s="1070"/>
      <c r="M89" s="1089"/>
      <c r="N89" s="1088"/>
      <c r="O89" s="1087">
        <f>K89+L89-M89</f>
        <v>73</v>
      </c>
      <c r="P89" s="1086"/>
      <c r="Q89" s="1085"/>
      <c r="R89" s="995"/>
      <c r="S89" s="995"/>
      <c r="T89" s="995"/>
    </row>
    <row r="90" spans="1:21" ht="66.5" customHeight="1">
      <c r="A90" s="995" t="s">
        <v>362</v>
      </c>
      <c r="B90" s="1099"/>
      <c r="C90" s="1098"/>
      <c r="D90" s="1098"/>
      <c r="E90" s="1098"/>
      <c r="F90" s="1097"/>
      <c r="G90" s="1074"/>
      <c r="H90" s="1074"/>
      <c r="I90" s="1072"/>
      <c r="J90" s="1083" t="s">
        <v>260</v>
      </c>
      <c r="K90" s="1102">
        <v>285</v>
      </c>
      <c r="L90" s="1070"/>
      <c r="M90" s="1089"/>
      <c r="N90" s="1088"/>
      <c r="O90" s="1087">
        <f>K90+L90-M90</f>
        <v>285</v>
      </c>
      <c r="P90" s="1086"/>
      <c r="Q90" s="1085"/>
      <c r="R90" s="995"/>
      <c r="S90" s="995"/>
      <c r="T90" s="995"/>
    </row>
    <row r="91" spans="1:21" ht="61.5" customHeight="1">
      <c r="A91" s="995"/>
      <c r="B91" s="1099" t="s">
        <v>381</v>
      </c>
      <c r="C91" s="1098"/>
      <c r="D91" s="1098"/>
      <c r="E91" s="1098"/>
      <c r="F91" s="1097"/>
      <c r="G91" s="1084"/>
      <c r="H91" s="1074"/>
      <c r="I91" s="1072"/>
      <c r="J91" s="1101" t="s">
        <v>149</v>
      </c>
      <c r="K91" s="1100">
        <v>140</v>
      </c>
      <c r="L91" s="1070"/>
      <c r="M91" s="1089"/>
      <c r="N91" s="1088"/>
      <c r="O91" s="1087">
        <f>K91+L91-M91</f>
        <v>140</v>
      </c>
      <c r="P91" s="1086"/>
      <c r="Q91" s="1085"/>
      <c r="R91" s="995"/>
      <c r="S91" s="995"/>
      <c r="T91" s="995"/>
    </row>
    <row r="92" spans="1:21" ht="59.5" customHeight="1">
      <c r="A92" s="995" t="s">
        <v>36</v>
      </c>
      <c r="B92" s="1099" t="s">
        <v>380</v>
      </c>
      <c r="C92" s="1098"/>
      <c r="D92" s="1098"/>
      <c r="E92" s="1098"/>
      <c r="F92" s="1097"/>
      <c r="G92" s="1074"/>
      <c r="H92" s="1074"/>
      <c r="I92" s="1072"/>
      <c r="J92" s="1096" t="s">
        <v>379</v>
      </c>
      <c r="K92" s="1070">
        <v>803</v>
      </c>
      <c r="L92" s="1095"/>
      <c r="M92" s="1068"/>
      <c r="N92" s="1068"/>
      <c r="O92" s="1087">
        <f>K92+L92-M92</f>
        <v>803</v>
      </c>
      <c r="P92" s="1086"/>
      <c r="Q92" s="1085"/>
      <c r="R92" s="995"/>
      <c r="S92" s="995"/>
      <c r="T92" s="995"/>
    </row>
    <row r="93" spans="1:21" ht="32.5">
      <c r="A93" s="995"/>
      <c r="B93" s="1094"/>
      <c r="C93" s="1093"/>
      <c r="D93" s="1093"/>
      <c r="E93" s="1093"/>
      <c r="F93" s="1092"/>
      <c r="G93" s="1074"/>
      <c r="H93" s="1074"/>
      <c r="I93" s="1072"/>
      <c r="J93" s="1083" t="s">
        <v>86</v>
      </c>
      <c r="K93" s="1091">
        <v>203</v>
      </c>
      <c r="L93" s="1070"/>
      <c r="M93" s="1089"/>
      <c r="N93" s="1088"/>
      <c r="O93" s="1087">
        <f>K93+L93-M93</f>
        <v>203</v>
      </c>
      <c r="P93" s="1086"/>
      <c r="Q93" s="1085"/>
      <c r="R93" s="995"/>
      <c r="S93" s="995"/>
      <c r="T93" s="995"/>
    </row>
    <row r="94" spans="1:21" ht="32.5">
      <c r="A94" s="995"/>
      <c r="B94" s="1077"/>
      <c r="C94" s="1076"/>
      <c r="D94" s="1076"/>
      <c r="E94" s="1076"/>
      <c r="F94" s="1075"/>
      <c r="G94" s="1074"/>
      <c r="H94" s="1074"/>
      <c r="I94" s="1072"/>
      <c r="J94" s="1083" t="s">
        <v>92</v>
      </c>
      <c r="K94" s="1090">
        <v>2</v>
      </c>
      <c r="L94" s="1070"/>
      <c r="M94" s="1089"/>
      <c r="N94" s="1088"/>
      <c r="O94" s="1087">
        <f>K94-M94</f>
        <v>2</v>
      </c>
      <c r="P94" s="1086"/>
      <c r="Q94" s="1085"/>
      <c r="R94" s="995"/>
      <c r="S94" s="995"/>
      <c r="T94" s="995"/>
    </row>
    <row r="95" spans="1:21" ht="32.5">
      <c r="A95" s="995"/>
      <c r="B95" s="1077"/>
      <c r="C95" s="1076"/>
      <c r="D95" s="1076"/>
      <c r="E95" s="1076"/>
      <c r="F95" s="1075"/>
      <c r="G95" s="1074"/>
      <c r="H95" s="1074"/>
      <c r="I95" s="1072"/>
      <c r="J95" s="1083" t="s">
        <v>90</v>
      </c>
      <c r="K95" s="1082">
        <v>0</v>
      </c>
      <c r="L95" s="1070"/>
      <c r="M95" s="1079"/>
      <c r="N95" s="1078"/>
      <c r="O95" s="1067">
        <v>0</v>
      </c>
      <c r="P95" s="1066"/>
      <c r="Q95" s="1065"/>
      <c r="R95" s="995"/>
      <c r="S95" s="995"/>
      <c r="T95" s="995"/>
    </row>
    <row r="96" spans="1:21" ht="32.5">
      <c r="A96" s="995"/>
      <c r="B96" s="1077"/>
      <c r="C96" s="1076"/>
      <c r="D96" s="1076"/>
      <c r="E96" s="1076"/>
      <c r="F96" s="1075"/>
      <c r="G96" s="1084"/>
      <c r="H96" s="1074"/>
      <c r="I96" s="1072"/>
      <c r="J96" s="1083" t="s">
        <v>91</v>
      </c>
      <c r="K96" s="1082">
        <v>150</v>
      </c>
      <c r="L96" s="1070"/>
      <c r="M96" s="1079"/>
      <c r="N96" s="1078"/>
      <c r="O96" s="1067">
        <f>K96-M96+L96</f>
        <v>150</v>
      </c>
      <c r="P96" s="1066"/>
      <c r="Q96" s="1065"/>
      <c r="R96" s="1064"/>
      <c r="S96" s="995"/>
      <c r="T96" s="995"/>
    </row>
    <row r="97" spans="1:20" ht="32.5">
      <c r="A97" s="995"/>
      <c r="B97" s="1077"/>
      <c r="C97" s="1076"/>
      <c r="D97" s="1076"/>
      <c r="E97" s="1076"/>
      <c r="F97" s="1075"/>
      <c r="G97" s="1074"/>
      <c r="H97" s="1074"/>
      <c r="I97" s="1072"/>
      <c r="J97" s="1081" t="s">
        <v>147</v>
      </c>
      <c r="K97" s="1080">
        <v>0</v>
      </c>
      <c r="L97" s="1069"/>
      <c r="M97" s="1079"/>
      <c r="N97" s="1078"/>
      <c r="O97" s="1067">
        <f>K97-M97+L97</f>
        <v>0</v>
      </c>
      <c r="P97" s="1066"/>
      <c r="Q97" s="1065"/>
      <c r="R97" s="1064"/>
      <c r="S97" s="995"/>
      <c r="T97" s="995"/>
    </row>
    <row r="98" spans="1:20" ht="32.5">
      <c r="A98" s="995"/>
      <c r="B98" s="1077"/>
      <c r="C98" s="1076"/>
      <c r="D98" s="1076"/>
      <c r="E98" s="1076"/>
      <c r="F98" s="1075"/>
      <c r="G98" s="1074"/>
      <c r="H98" s="1073"/>
      <c r="I98" s="1072"/>
      <c r="J98" s="1071" t="s">
        <v>378</v>
      </c>
      <c r="K98" s="1070">
        <v>5000</v>
      </c>
      <c r="L98" s="1069"/>
      <c r="M98" s="1068"/>
      <c r="N98" s="1068"/>
      <c r="O98" s="1067">
        <f>K98-M98+L98</f>
        <v>5000</v>
      </c>
      <c r="P98" s="1066"/>
      <c r="Q98" s="1065"/>
      <c r="R98" s="1064"/>
      <c r="S98" s="995"/>
      <c r="T98" s="995"/>
    </row>
    <row r="99" spans="1:20" ht="50.15" customHeight="1" thickBot="1">
      <c r="A99" s="995"/>
      <c r="B99" s="1063"/>
      <c r="C99" s="1062"/>
      <c r="D99" s="1062"/>
      <c r="E99" s="1062"/>
      <c r="F99" s="1061"/>
      <c r="G99" s="1060"/>
      <c r="H99" s="1059"/>
      <c r="I99" s="1058">
        <f>I85+I86+I87+I88+I89+I90+I91+I92+I93+I94+I95+I96+I97+I98</f>
        <v>1</v>
      </c>
      <c r="J99" s="1057" t="s">
        <v>377</v>
      </c>
      <c r="K99" s="1056">
        <v>40</v>
      </c>
      <c r="L99" s="1056"/>
      <c r="M99" s="1054"/>
      <c r="N99" s="1055"/>
      <c r="O99" s="1054">
        <v>40</v>
      </c>
      <c r="P99" s="1053"/>
      <c r="Q99" s="1052"/>
      <c r="R99" s="995"/>
      <c r="S99" s="995"/>
      <c r="T99" s="995"/>
    </row>
    <row r="100" spans="1:20" ht="35.15" customHeight="1" thickBot="1">
      <c r="A100" s="995"/>
      <c r="B100" s="1051" t="s">
        <v>109</v>
      </c>
      <c r="C100" s="1050"/>
      <c r="D100" s="1050"/>
      <c r="E100" s="1050"/>
      <c r="F100" s="1050"/>
      <c r="G100" s="1049"/>
      <c r="H100" s="1048" t="s">
        <v>42</v>
      </c>
      <c r="I100" s="1047"/>
      <c r="J100" s="1047"/>
      <c r="K100" s="1046"/>
      <c r="L100" s="1045" t="s">
        <v>376</v>
      </c>
      <c r="M100" s="1044"/>
      <c r="N100" s="1044"/>
      <c r="O100" s="1044"/>
      <c r="P100" s="1044"/>
      <c r="Q100" s="1043"/>
      <c r="R100" s="995"/>
      <c r="S100" s="995"/>
      <c r="T100" s="995"/>
    </row>
    <row r="101" spans="1:20" ht="60.5" customHeight="1" thickBot="1">
      <c r="A101" s="995"/>
      <c r="B101" s="1042" t="s">
        <v>375</v>
      </c>
      <c r="C101" s="1041"/>
      <c r="D101" s="1041"/>
      <c r="E101" s="1041"/>
      <c r="F101" s="1041"/>
      <c r="G101" s="1040"/>
      <c r="H101" s="1039" t="s">
        <v>160</v>
      </c>
      <c r="I101" s="1038"/>
      <c r="J101" s="1038"/>
      <c r="K101" s="1037"/>
      <c r="L101" s="1036" t="s">
        <v>374</v>
      </c>
      <c r="M101" s="1034" t="s">
        <v>55</v>
      </c>
      <c r="N101" s="116" t="s">
        <v>373</v>
      </c>
      <c r="O101" s="1034" t="s">
        <v>374</v>
      </c>
      <c r="P101" s="1035" t="s">
        <v>55</v>
      </c>
      <c r="Q101" s="1034" t="s">
        <v>373</v>
      </c>
      <c r="R101" s="995"/>
      <c r="S101" s="995"/>
      <c r="T101" s="995"/>
    </row>
    <row r="102" spans="1:20" ht="35.15" customHeight="1">
      <c r="A102" s="995"/>
      <c r="B102" s="1033" t="s">
        <v>10</v>
      </c>
      <c r="C102" s="1032"/>
      <c r="D102" s="1032"/>
      <c r="E102" s="1032"/>
      <c r="F102" s="1032"/>
      <c r="G102" s="1031"/>
      <c r="H102" s="1024" t="s">
        <v>372</v>
      </c>
      <c r="I102" s="1023"/>
      <c r="J102" s="1023"/>
      <c r="K102" s="1022"/>
      <c r="L102" s="1030"/>
      <c r="M102" s="1029"/>
      <c r="N102" s="1029"/>
      <c r="O102" s="1029"/>
      <c r="P102" s="1029"/>
      <c r="Q102" s="1028"/>
      <c r="R102" s="995"/>
      <c r="S102" s="995"/>
      <c r="T102" s="995"/>
    </row>
    <row r="103" spans="1:20" ht="35.15" customHeight="1">
      <c r="A103" s="995"/>
      <c r="B103" s="1027"/>
      <c r="C103" s="1026"/>
      <c r="D103" s="1026"/>
      <c r="E103" s="1026"/>
      <c r="F103" s="1026"/>
      <c r="G103" s="1025"/>
      <c r="H103" s="1024" t="s">
        <v>70</v>
      </c>
      <c r="I103" s="1023"/>
      <c r="J103" s="1023"/>
      <c r="K103" s="1022"/>
      <c r="L103" s="991"/>
      <c r="M103" s="990"/>
      <c r="N103" s="990"/>
      <c r="O103" s="990"/>
      <c r="P103" s="990"/>
      <c r="Q103" s="989"/>
      <c r="R103" s="995"/>
      <c r="S103" s="995"/>
      <c r="T103" s="995"/>
    </row>
    <row r="104" spans="1:20" ht="35.15" customHeight="1">
      <c r="A104" s="995"/>
      <c r="B104" s="1021"/>
      <c r="C104" s="1020"/>
      <c r="D104" s="1020"/>
      <c r="E104" s="1020"/>
      <c r="F104" s="1020"/>
      <c r="G104" s="1020"/>
      <c r="H104" s="1019" t="s">
        <v>371</v>
      </c>
      <c r="I104" s="1018"/>
      <c r="J104" s="1018"/>
      <c r="K104" s="1017"/>
      <c r="L104" s="991"/>
      <c r="M104" s="990"/>
      <c r="N104" s="990"/>
      <c r="O104" s="990"/>
      <c r="P104" s="990"/>
      <c r="Q104" s="989"/>
      <c r="R104" s="995"/>
      <c r="S104" s="995"/>
      <c r="T104" s="995"/>
    </row>
    <row r="105" spans="1:20" ht="35.15" customHeight="1" thickBot="1">
      <c r="A105" s="995"/>
      <c r="B105" s="1016"/>
      <c r="C105" s="1015"/>
      <c r="D105" s="1015"/>
      <c r="E105" s="1015"/>
      <c r="F105" s="1015"/>
      <c r="G105" s="1014"/>
      <c r="H105" s="1013"/>
      <c r="I105" s="1012"/>
      <c r="J105" s="1012"/>
      <c r="K105" s="1011"/>
      <c r="L105" s="991"/>
      <c r="M105" s="1003"/>
      <c r="N105" s="1003"/>
      <c r="O105" s="990"/>
      <c r="P105" s="1003"/>
      <c r="Q105" s="1002"/>
      <c r="R105" s="995"/>
      <c r="S105" s="995"/>
      <c r="T105" s="995"/>
    </row>
    <row r="106" spans="1:20" ht="35.15" customHeight="1" thickBot="1">
      <c r="A106" s="995"/>
      <c r="B106" s="1010" t="s">
        <v>52</v>
      </c>
      <c r="C106" s="1009"/>
      <c r="D106" s="1009"/>
      <c r="E106" s="1009"/>
      <c r="F106" s="1009"/>
      <c r="G106" s="1008"/>
      <c r="H106" s="1007" t="s">
        <v>370</v>
      </c>
      <c r="I106" s="1006"/>
      <c r="J106" s="1006"/>
      <c r="K106" s="1005"/>
      <c r="L106" s="1004"/>
      <c r="M106" s="1003"/>
      <c r="N106" s="1003"/>
      <c r="O106" s="1003"/>
      <c r="P106" s="1003"/>
      <c r="Q106" s="1002"/>
      <c r="R106" s="995"/>
      <c r="S106" s="995"/>
      <c r="T106" s="995"/>
    </row>
    <row r="107" spans="1:20" ht="45" customHeight="1" thickBot="1">
      <c r="A107" s="995"/>
      <c r="B107" s="998"/>
      <c r="C107" s="997"/>
      <c r="D107" s="997"/>
      <c r="E107" s="997"/>
      <c r="F107" s="997"/>
      <c r="G107" s="996"/>
      <c r="H107" s="994" t="s">
        <v>369</v>
      </c>
      <c r="I107" s="993"/>
      <c r="J107" s="993"/>
      <c r="K107" s="992"/>
      <c r="L107" s="1004"/>
      <c r="M107" s="1003"/>
      <c r="N107" s="1003"/>
      <c r="O107" s="1003"/>
      <c r="P107" s="1003"/>
      <c r="Q107" s="1002"/>
      <c r="R107" s="995"/>
      <c r="S107" s="995"/>
      <c r="T107" s="995"/>
    </row>
    <row r="108" spans="1:20" ht="35.15" customHeight="1" thickBot="1">
      <c r="A108" s="995"/>
      <c r="B108" s="1001"/>
      <c r="C108" s="1000"/>
      <c r="D108" s="1000"/>
      <c r="E108" s="1000"/>
      <c r="F108" s="1000"/>
      <c r="G108" s="999"/>
      <c r="H108" s="994" t="s">
        <v>368</v>
      </c>
      <c r="I108" s="993"/>
      <c r="J108" s="993"/>
      <c r="K108" s="992"/>
      <c r="L108" s="991"/>
      <c r="M108" s="990"/>
      <c r="N108" s="990"/>
      <c r="O108" s="990"/>
      <c r="P108" s="990"/>
      <c r="Q108" s="989"/>
      <c r="R108" s="995"/>
      <c r="S108" s="995"/>
      <c r="T108" s="995"/>
    </row>
    <row r="109" spans="1:20" ht="42" customHeight="1" thickBot="1">
      <c r="A109" s="995" t="s">
        <v>8</v>
      </c>
      <c r="B109" s="998"/>
      <c r="C109" s="997"/>
      <c r="D109" s="997"/>
      <c r="E109" s="997"/>
      <c r="F109" s="997"/>
      <c r="G109" s="996"/>
      <c r="H109" s="994" t="s">
        <v>367</v>
      </c>
      <c r="I109" s="993"/>
      <c r="J109" s="993"/>
      <c r="K109" s="992"/>
      <c r="L109" s="991"/>
      <c r="M109" s="990"/>
      <c r="N109" s="990"/>
      <c r="O109" s="990"/>
      <c r="P109" s="990"/>
      <c r="Q109" s="989"/>
      <c r="R109" s="995"/>
      <c r="S109" s="995"/>
      <c r="T109" s="995"/>
    </row>
    <row r="110" spans="1:20" ht="35.15" customHeight="1" thickBot="1">
      <c r="B110" s="414" t="s">
        <v>366</v>
      </c>
      <c r="C110" s="415"/>
      <c r="D110" s="415"/>
      <c r="E110" s="415"/>
      <c r="F110" s="415"/>
      <c r="G110" s="441"/>
      <c r="H110" s="994" t="s">
        <v>365</v>
      </c>
      <c r="I110" s="993"/>
      <c r="J110" s="993"/>
      <c r="K110" s="992"/>
      <c r="L110" s="991"/>
      <c r="M110" s="990"/>
      <c r="N110" s="990"/>
      <c r="O110" s="990"/>
      <c r="P110" s="990"/>
      <c r="Q110" s="989"/>
    </row>
    <row r="111" spans="1:20" ht="35.15" customHeight="1" thickBot="1">
      <c r="B111" s="414" t="s">
        <v>364</v>
      </c>
      <c r="C111" s="415"/>
      <c r="D111" s="415"/>
      <c r="E111" s="415"/>
      <c r="F111" s="415"/>
      <c r="G111" s="441"/>
      <c r="H111" s="988" t="s">
        <v>363</v>
      </c>
      <c r="I111" s="987"/>
      <c r="J111" s="987"/>
      <c r="K111" s="986"/>
      <c r="L111" s="985"/>
      <c r="M111" s="984"/>
      <c r="N111" s="984"/>
      <c r="O111" s="984"/>
      <c r="P111" s="984"/>
      <c r="Q111" s="983"/>
    </row>
    <row r="112" spans="1:20" ht="41.25" customHeight="1">
      <c r="B112" s="982"/>
      <c r="C112" s="982"/>
      <c r="D112" s="982"/>
      <c r="E112" s="982"/>
      <c r="F112" s="982"/>
      <c r="G112" s="982"/>
      <c r="H112" s="982"/>
      <c r="I112" s="982"/>
      <c r="J112" s="982"/>
      <c r="K112" s="982"/>
      <c r="L112" s="982"/>
      <c r="M112" s="982"/>
      <c r="N112" s="982"/>
      <c r="O112" s="982"/>
      <c r="P112" s="982"/>
      <c r="Q112" s="982"/>
    </row>
    <row r="113" spans="1:17" ht="40" customHeight="1">
      <c r="B113" s="982"/>
      <c r="C113" s="982"/>
      <c r="D113" s="982"/>
      <c r="E113" s="982"/>
      <c r="F113" s="982"/>
      <c r="G113" s="982"/>
      <c r="H113" s="982"/>
      <c r="I113" s="982"/>
      <c r="J113" s="982"/>
      <c r="K113" s="982"/>
      <c r="L113" s="982"/>
      <c r="M113" s="982"/>
      <c r="N113" s="982"/>
      <c r="O113" s="982"/>
      <c r="P113" s="982"/>
      <c r="Q113" s="982"/>
    </row>
    <row r="114" spans="1:17" ht="40" customHeight="1">
      <c r="A114" s="980"/>
      <c r="B114" s="981"/>
      <c r="C114" s="978"/>
      <c r="D114" s="978"/>
      <c r="E114" s="978"/>
      <c r="G114" s="978"/>
    </row>
    <row r="115" spans="1:17" ht="40" customHeight="1">
      <c r="A115" s="980"/>
      <c r="B115" s="979"/>
      <c r="C115" s="978"/>
      <c r="D115" s="978"/>
      <c r="E115" s="978"/>
      <c r="F115" s="978"/>
    </row>
    <row r="116" spans="1:17" ht="40" customHeight="1"/>
    <row r="117" spans="1:17" ht="40" customHeight="1"/>
    <row r="118" spans="1:17" ht="40" customHeight="1"/>
    <row r="119" spans="1:17" ht="40" customHeight="1"/>
    <row r="120" spans="1:17" ht="40" customHeight="1"/>
    <row r="121" spans="1:17" ht="40" customHeight="1"/>
    <row r="122" spans="1:17" ht="40" customHeight="1"/>
    <row r="123" spans="1:17" ht="40" customHeight="1"/>
    <row r="124" spans="1:17" ht="40" customHeight="1"/>
    <row r="125" spans="1:17" ht="40" customHeight="1"/>
    <row r="126" spans="1:17" ht="40" customHeight="1"/>
    <row r="127" spans="1:17" ht="40" customHeight="1"/>
    <row r="128" spans="1:17" ht="40" customHeight="1"/>
    <row r="129" ht="40" customHeight="1"/>
    <row r="130" ht="40" customHeight="1"/>
    <row r="131" ht="40" customHeight="1"/>
    <row r="132" ht="40" customHeight="1"/>
    <row r="133" ht="40" customHeight="1"/>
    <row r="134" ht="40" customHeight="1"/>
    <row r="135" ht="40" customHeight="1"/>
    <row r="136" ht="40" customHeight="1"/>
    <row r="137" ht="40" customHeight="1"/>
    <row r="138" ht="40" customHeight="1"/>
    <row r="139" ht="40" customHeight="1"/>
    <row r="140" ht="40" customHeight="1"/>
    <row r="141" ht="40" customHeight="1"/>
    <row r="142" ht="40" customHeight="1"/>
    <row r="708" spans="14:17">
      <c r="N708" s="976" t="s">
        <v>19</v>
      </c>
      <c r="Q708" s="976" t="s">
        <v>20</v>
      </c>
    </row>
    <row r="1048576" spans="7:7">
      <c r="G1048576" s="976" t="s">
        <v>362</v>
      </c>
    </row>
  </sheetData>
  <mergeCells count="269">
    <mergeCell ref="E83:F83"/>
    <mergeCell ref="O85:Q85"/>
    <mergeCell ref="H106:K106"/>
    <mergeCell ref="M89:N89"/>
    <mergeCell ref="H100:K100"/>
    <mergeCell ref="O89:Q89"/>
    <mergeCell ref="O94:Q94"/>
    <mergeCell ref="E82:F82"/>
    <mergeCell ref="B112:Q113"/>
    <mergeCell ref="B81:C81"/>
    <mergeCell ref="E81:F81"/>
    <mergeCell ref="O80:P80"/>
    <mergeCell ref="O93:Q93"/>
    <mergeCell ref="O86:Q86"/>
    <mergeCell ref="O88:Q88"/>
    <mergeCell ref="M85:N85"/>
    <mergeCell ref="B93:F93"/>
    <mergeCell ref="N39:P39"/>
    <mergeCell ref="O73:P73"/>
    <mergeCell ref="O74:P74"/>
    <mergeCell ref="O75:P75"/>
    <mergeCell ref="O76:P76"/>
    <mergeCell ref="O82:P82"/>
    <mergeCell ref="O81:P81"/>
    <mergeCell ref="L50:M50"/>
    <mergeCell ref="L47:M47"/>
    <mergeCell ref="L52:M52"/>
    <mergeCell ref="L44:M44"/>
    <mergeCell ref="L45:M45"/>
    <mergeCell ref="O78:P78"/>
    <mergeCell ref="O63:Q63"/>
    <mergeCell ref="N62:P62"/>
    <mergeCell ref="O64:P64"/>
    <mergeCell ref="N61:P61"/>
    <mergeCell ref="N54:P54"/>
    <mergeCell ref="B52:C52"/>
    <mergeCell ref="D51:E51"/>
    <mergeCell ref="F57:I57"/>
    <mergeCell ref="F51:G51"/>
    <mergeCell ref="F58:I58"/>
    <mergeCell ref="F59:I59"/>
    <mergeCell ref="L53:M53"/>
    <mergeCell ref="N43:P43"/>
    <mergeCell ref="N40:P40"/>
    <mergeCell ref="N58:P58"/>
    <mergeCell ref="L43:M43"/>
    <mergeCell ref="B60:C60"/>
    <mergeCell ref="F61:I61"/>
    <mergeCell ref="F60:I60"/>
    <mergeCell ref="L46:M46"/>
    <mergeCell ref="L42:M42"/>
    <mergeCell ref="N42:P42"/>
    <mergeCell ref="F62:F71"/>
    <mergeCell ref="B71:E71"/>
    <mergeCell ref="G65:I65"/>
    <mergeCell ref="G70:I70"/>
    <mergeCell ref="G67:I67"/>
    <mergeCell ref="G62:I62"/>
    <mergeCell ref="G71:I71"/>
    <mergeCell ref="N14:P14"/>
    <mergeCell ref="N23:P23"/>
    <mergeCell ref="E72:F72"/>
    <mergeCell ref="G66:I66"/>
    <mergeCell ref="B63:C63"/>
    <mergeCell ref="B66:C66"/>
    <mergeCell ref="G69:I69"/>
    <mergeCell ref="G63:I63"/>
    <mergeCell ref="B72:C72"/>
    <mergeCell ref="G64:I64"/>
    <mergeCell ref="L15:M15"/>
    <mergeCell ref="N18:P18"/>
    <mergeCell ref="L30:M30"/>
    <mergeCell ref="N30:P30"/>
    <mergeCell ref="L31:M31"/>
    <mergeCell ref="L34:M34"/>
    <mergeCell ref="L33:M33"/>
    <mergeCell ref="N33:P33"/>
    <mergeCell ref="N26:P26"/>
    <mergeCell ref="L25:M25"/>
    <mergeCell ref="J11:J13"/>
    <mergeCell ref="N15:P15"/>
    <mergeCell ref="N19:P19"/>
    <mergeCell ref="N25:P25"/>
    <mergeCell ref="K11:K13"/>
    <mergeCell ref="N11:P13"/>
    <mergeCell ref="L18:M18"/>
    <mergeCell ref="L19:M19"/>
    <mergeCell ref="O77:P77"/>
    <mergeCell ref="G68:I68"/>
    <mergeCell ref="H104:K104"/>
    <mergeCell ref="O87:Q87"/>
    <mergeCell ref="M86:N86"/>
    <mergeCell ref="N27:P27"/>
    <mergeCell ref="N28:P28"/>
    <mergeCell ref="N34:P34"/>
    <mergeCell ref="N32:P32"/>
    <mergeCell ref="J63:J64"/>
    <mergeCell ref="B110:G110"/>
    <mergeCell ref="B107:G107"/>
    <mergeCell ref="J84:Q84"/>
    <mergeCell ref="H108:K108"/>
    <mergeCell ref="L100:Q100"/>
    <mergeCell ref="O99:Q99"/>
    <mergeCell ref="O98:Q98"/>
    <mergeCell ref="B103:G103"/>
    <mergeCell ref="H103:K103"/>
    <mergeCell ref="B84:F84"/>
    <mergeCell ref="K6:Q6"/>
    <mergeCell ref="Q11:Q13"/>
    <mergeCell ref="B13:C13"/>
    <mergeCell ref="L26:M26"/>
    <mergeCell ref="B111:G111"/>
    <mergeCell ref="M96:N96"/>
    <mergeCell ref="B75:C75"/>
    <mergeCell ref="B74:C74"/>
    <mergeCell ref="O72:P72"/>
    <mergeCell ref="O66:P66"/>
    <mergeCell ref="K9:Q9"/>
    <mergeCell ref="I7:J7"/>
    <mergeCell ref="K8:Q8"/>
    <mergeCell ref="I8:J8"/>
    <mergeCell ref="I9:J9"/>
    <mergeCell ref="K7:Q7"/>
    <mergeCell ref="L3:Q4"/>
    <mergeCell ref="D10:I10"/>
    <mergeCell ref="B3:H9"/>
    <mergeCell ref="B10:C10"/>
    <mergeCell ref="I3:K3"/>
    <mergeCell ref="I4:K4"/>
    <mergeCell ref="K5:Q5"/>
    <mergeCell ref="I5:J5"/>
    <mergeCell ref="J10:Q10"/>
    <mergeCell ref="I6:J6"/>
    <mergeCell ref="O69:P69"/>
    <mergeCell ref="O70:P70"/>
    <mergeCell ref="L40:M40"/>
    <mergeCell ref="L49:M49"/>
    <mergeCell ref="O67:P67"/>
    <mergeCell ref="L59:M59"/>
    <mergeCell ref="L60:M60"/>
    <mergeCell ref="L62:M62"/>
    <mergeCell ref="O65:P65"/>
    <mergeCell ref="L63:L64"/>
    <mergeCell ref="N49:P49"/>
    <mergeCell ref="L55:M55"/>
    <mergeCell ref="N50:P50"/>
    <mergeCell ref="N51:P51"/>
    <mergeCell ref="N52:P52"/>
    <mergeCell ref="O68:P68"/>
    <mergeCell ref="N55:P55"/>
    <mergeCell ref="N56:P56"/>
    <mergeCell ref="L57:M57"/>
    <mergeCell ref="L58:M58"/>
    <mergeCell ref="M95:N95"/>
    <mergeCell ref="O83:P83"/>
    <mergeCell ref="M88:N88"/>
    <mergeCell ref="M87:N87"/>
    <mergeCell ref="N37:P37"/>
    <mergeCell ref="N38:P38"/>
    <mergeCell ref="N53:P53"/>
    <mergeCell ref="N57:P57"/>
    <mergeCell ref="O71:P71"/>
    <mergeCell ref="M63:N63"/>
    <mergeCell ref="B51:C51"/>
    <mergeCell ref="L38:M38"/>
    <mergeCell ref="L51:M51"/>
    <mergeCell ref="M98:N98"/>
    <mergeCell ref="O90:Q90"/>
    <mergeCell ref="O91:Q91"/>
    <mergeCell ref="M93:N93"/>
    <mergeCell ref="O97:Q97"/>
    <mergeCell ref="M94:N94"/>
    <mergeCell ref="M97:N97"/>
    <mergeCell ref="H51:I51"/>
    <mergeCell ref="B30:C30"/>
    <mergeCell ref="L32:M32"/>
    <mergeCell ref="L22:M22"/>
    <mergeCell ref="B24:C24"/>
    <mergeCell ref="L29:M29"/>
    <mergeCell ref="L35:M35"/>
    <mergeCell ref="L37:M37"/>
    <mergeCell ref="L48:M48"/>
    <mergeCell ref="L39:M39"/>
    <mergeCell ref="L11:M13"/>
    <mergeCell ref="B20:C20"/>
    <mergeCell ref="L27:M27"/>
    <mergeCell ref="B36:C36"/>
    <mergeCell ref="L14:M14"/>
    <mergeCell ref="L16:M16"/>
    <mergeCell ref="L17:M17"/>
    <mergeCell ref="L23:M23"/>
    <mergeCell ref="L20:M20"/>
    <mergeCell ref="L36:M36"/>
    <mergeCell ref="N20:P20"/>
    <mergeCell ref="N29:P29"/>
    <mergeCell ref="N59:P59"/>
    <mergeCell ref="N60:P60"/>
    <mergeCell ref="N46:P46"/>
    <mergeCell ref="N44:P44"/>
    <mergeCell ref="N45:P45"/>
    <mergeCell ref="N47:P47"/>
    <mergeCell ref="N41:P41"/>
    <mergeCell ref="N35:P35"/>
    <mergeCell ref="K63:K64"/>
    <mergeCell ref="L61:M61"/>
    <mergeCell ref="L56:M56"/>
    <mergeCell ref="L54:M54"/>
    <mergeCell ref="N31:P31"/>
    <mergeCell ref="N21:P21"/>
    <mergeCell ref="N22:P22"/>
    <mergeCell ref="N36:P36"/>
    <mergeCell ref="L41:M41"/>
    <mergeCell ref="N48:P48"/>
    <mergeCell ref="E75:F75"/>
    <mergeCell ref="B83:C83"/>
    <mergeCell ref="B86:F86"/>
    <mergeCell ref="B91:F91"/>
    <mergeCell ref="N24:P24"/>
    <mergeCell ref="N16:P16"/>
    <mergeCell ref="N17:P17"/>
    <mergeCell ref="L21:M21"/>
    <mergeCell ref="L24:M24"/>
    <mergeCell ref="L28:M28"/>
    <mergeCell ref="B85:F85"/>
    <mergeCell ref="B77:C77"/>
    <mergeCell ref="B87:F87"/>
    <mergeCell ref="E77:F77"/>
    <mergeCell ref="B76:C76"/>
    <mergeCell ref="B78:C78"/>
    <mergeCell ref="B79:C79"/>
    <mergeCell ref="E80:F80"/>
    <mergeCell ref="B80:C80"/>
    <mergeCell ref="B82:C82"/>
    <mergeCell ref="B88:F88"/>
    <mergeCell ref="B94:F94"/>
    <mergeCell ref="B95:F95"/>
    <mergeCell ref="B96:F96"/>
    <mergeCell ref="B89:F89"/>
    <mergeCell ref="B73:C73"/>
    <mergeCell ref="E76:F76"/>
    <mergeCell ref="E78:F78"/>
    <mergeCell ref="E79:F79"/>
    <mergeCell ref="E74:H74"/>
    <mergeCell ref="M99:N99"/>
    <mergeCell ref="B100:G100"/>
    <mergeCell ref="B90:F90"/>
    <mergeCell ref="O96:Q96"/>
    <mergeCell ref="M92:N92"/>
    <mergeCell ref="H105:K105"/>
    <mergeCell ref="H102:K102"/>
    <mergeCell ref="B99:F99"/>
    <mergeCell ref="B97:F97"/>
    <mergeCell ref="B98:F98"/>
    <mergeCell ref="B105:G105"/>
    <mergeCell ref="B108:G108"/>
    <mergeCell ref="B106:G106"/>
    <mergeCell ref="B101:G101"/>
    <mergeCell ref="B102:G102"/>
    <mergeCell ref="H107:K107"/>
    <mergeCell ref="H111:K111"/>
    <mergeCell ref="H110:K110"/>
    <mergeCell ref="B92:F92"/>
    <mergeCell ref="M90:N90"/>
    <mergeCell ref="M91:N91"/>
    <mergeCell ref="O92:Q92"/>
    <mergeCell ref="O95:Q95"/>
    <mergeCell ref="H109:K109"/>
    <mergeCell ref="H101:K101"/>
    <mergeCell ref="B109:G109"/>
  </mergeCells>
  <printOptions horizontalCentered="1" verticalCentered="1"/>
  <pageMargins left="0" right="0" top="0.19685039370078741" bottom="0.19685039370078741" header="0.19685039370078741" footer="0.19685039370078741"/>
  <pageSetup paperSize="9" scale="19" orientation="portrait" r:id="rId1"/>
  <headerFooter scaleWithDoc="0" alignWithMargins="0"/>
  <rowBreaks count="1" manualBreakCount="1">
    <brk id="101" max="16" man="1"/>
  </rowBreaks>
  <colBreaks count="1" manualBreakCount="1">
    <brk id="15" max="11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Етап2</vt:lpstr>
      <vt:lpstr>Етап6</vt:lpstr>
      <vt:lpstr>Етап7</vt:lpstr>
      <vt:lpstr>Етап2!_11</vt:lpstr>
      <vt:lpstr>Етап7!_11</vt:lpstr>
      <vt:lpstr>_11</vt:lpstr>
      <vt:lpstr>Етап2!Область_печати</vt:lpstr>
      <vt:lpstr>Етап6!Область_печати</vt:lpstr>
      <vt:lpstr>Етап7!Область_печати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Андрей Овчаренко</cp:lastModifiedBy>
  <cp:lastPrinted>2020-06-18T03:19:58Z</cp:lastPrinted>
  <dcterms:created xsi:type="dcterms:W3CDTF">2008-10-31T06:58:56Z</dcterms:created>
  <dcterms:modified xsi:type="dcterms:W3CDTF">2022-12-19T13:30:49Z</dcterms:modified>
</cp:coreProperties>
</file>